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1\Variáveis (nova CSC)\"/>
    </mc:Choice>
  </mc:AlternateContent>
  <xr:revisionPtr revIDLastSave="0" documentId="13_ncr:1_{6F586940-7D03-47DF-8D39-81D2A24C9BB8}" xr6:coauthVersionLast="46" xr6:coauthVersionMax="46" xr10:uidLastSave="{00000000-0000-0000-0000-000000000000}"/>
  <bookViews>
    <workbookView xWindow="-120" yWindow="-120" windowWidth="20730" windowHeight="11160" tabRatio="842" firstSheet="2" activeTab="10" xr2:uid="{00000000-000D-0000-FFFF-FFFF00000000}"/>
  </bookViews>
  <sheets>
    <sheet name="OUTPUTs" sheetId="3" state="hidden" r:id="rId1"/>
    <sheet name="tab_dinamicas" sheetId="13" state="hidden" r:id="rId2"/>
    <sheet name="Formatos_Análises" sheetId="25" r:id="rId3"/>
    <sheet name="Total x Ano" sheetId="17" r:id="rId4"/>
    <sheet name="Total x Ano_TX_VAR" sheetId="18" r:id="rId5"/>
    <sheet name="SCC x Atuacao = Comércio" sheetId="21" state="hidden" r:id="rId6"/>
    <sheet name="SCC x Atuacao = Comércio_TX_VAR" sheetId="22" state="hidden" r:id="rId7"/>
    <sheet name="SCC x Atuacao = Não Financeiro" sheetId="23" state="hidden" r:id="rId8"/>
    <sheet name="SCC x Atuacao = Não Fin_TX_VAR" sheetId="24" state="hidden" r:id="rId9"/>
    <sheet name="SCC x Ano" sheetId="19" r:id="rId10"/>
    <sheet name="SCC x Ano_TX_VAR" sheetId="20" r:id="rId11"/>
  </sheets>
  <externalReferences>
    <externalReference r:id="rId12"/>
    <externalReference r:id="rId13"/>
    <externalReference r:id="rId14"/>
  </externalReferences>
  <definedNames>
    <definedName name="_xlnm._FilterDatabase" localSheetId="0" hidden="1">OUTPUTs!$A$2:$IA$48</definedName>
  </definedNames>
  <calcPr calcId="191029"/>
  <pivotCaches>
    <pivotCache cacheId="0" r:id="rId15"/>
    <pivotCache cacheId="1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2" i="20" l="1"/>
  <c r="K352" i="20"/>
  <c r="J352" i="20"/>
  <c r="I352" i="20"/>
  <c r="H352" i="20"/>
  <c r="G352" i="20"/>
  <c r="F352" i="20"/>
  <c r="E352" i="20"/>
  <c r="D352" i="20"/>
  <c r="C352" i="20"/>
  <c r="B352" i="20"/>
  <c r="L351" i="20"/>
  <c r="K351" i="20"/>
  <c r="J351" i="20"/>
  <c r="I351" i="20"/>
  <c r="H351" i="20"/>
  <c r="G351" i="20"/>
  <c r="F351" i="20"/>
  <c r="E351" i="20"/>
  <c r="D351" i="20"/>
  <c r="C351" i="20"/>
  <c r="B351" i="20"/>
  <c r="L350" i="20"/>
  <c r="K350" i="20"/>
  <c r="J350" i="20"/>
  <c r="I350" i="20"/>
  <c r="H350" i="20"/>
  <c r="G350" i="20"/>
  <c r="F350" i="20"/>
  <c r="E350" i="20"/>
  <c r="D350" i="20"/>
  <c r="C350" i="20"/>
  <c r="B350" i="20"/>
  <c r="L349" i="20"/>
  <c r="K349" i="20"/>
  <c r="J349" i="20"/>
  <c r="I349" i="20"/>
  <c r="H349" i="20"/>
  <c r="G349" i="20"/>
  <c r="F349" i="20"/>
  <c r="E349" i="20"/>
  <c r="D349" i="20"/>
  <c r="C349" i="20"/>
  <c r="B349" i="20"/>
  <c r="L348" i="20"/>
  <c r="K348" i="20"/>
  <c r="J348" i="20"/>
  <c r="I348" i="20"/>
  <c r="H348" i="20"/>
  <c r="G348" i="20"/>
  <c r="F348" i="20"/>
  <c r="E348" i="20"/>
  <c r="D348" i="20"/>
  <c r="C348" i="20"/>
  <c r="B348" i="20"/>
  <c r="L347" i="20"/>
  <c r="K347" i="20"/>
  <c r="J347" i="20"/>
  <c r="I347" i="20"/>
  <c r="H347" i="20"/>
  <c r="G347" i="20"/>
  <c r="F347" i="20"/>
  <c r="E347" i="20"/>
  <c r="D347" i="20"/>
  <c r="C347" i="20"/>
  <c r="B347" i="20"/>
  <c r="L346" i="20"/>
  <c r="K346" i="20"/>
  <c r="J346" i="20"/>
  <c r="I346" i="20"/>
  <c r="H346" i="20"/>
  <c r="G346" i="20"/>
  <c r="F346" i="20"/>
  <c r="E346" i="20"/>
  <c r="D346" i="20"/>
  <c r="C346" i="20"/>
  <c r="B346" i="20"/>
  <c r="L345" i="20"/>
  <c r="K345" i="20"/>
  <c r="J345" i="20"/>
  <c r="I345" i="20"/>
  <c r="H345" i="20"/>
  <c r="G345" i="20"/>
  <c r="F345" i="20"/>
  <c r="E345" i="20"/>
  <c r="D345" i="20"/>
  <c r="C345" i="20"/>
  <c r="B345" i="20"/>
  <c r="L344" i="20"/>
  <c r="K344" i="20"/>
  <c r="J344" i="20"/>
  <c r="I344" i="20"/>
  <c r="H344" i="20"/>
  <c r="G344" i="20"/>
  <c r="F344" i="20"/>
  <c r="E344" i="20"/>
  <c r="D344" i="20"/>
  <c r="C344" i="20"/>
  <c r="B344" i="20"/>
  <c r="L343" i="20"/>
  <c r="K343" i="20"/>
  <c r="J343" i="20"/>
  <c r="I343" i="20"/>
  <c r="H343" i="20"/>
  <c r="G343" i="20"/>
  <c r="F343" i="20"/>
  <c r="E343" i="20"/>
  <c r="D343" i="20"/>
  <c r="C343" i="20"/>
  <c r="B343" i="20"/>
  <c r="L342" i="20"/>
  <c r="K342" i="20"/>
  <c r="J342" i="20"/>
  <c r="I342" i="20"/>
  <c r="H342" i="20"/>
  <c r="G342" i="20"/>
  <c r="F342" i="20"/>
  <c r="E342" i="20"/>
  <c r="D342" i="20"/>
  <c r="C342" i="20"/>
  <c r="B342" i="20"/>
  <c r="L341" i="20"/>
  <c r="K341" i="20"/>
  <c r="J341" i="20"/>
  <c r="I341" i="20"/>
  <c r="H341" i="20"/>
  <c r="G341" i="20"/>
  <c r="F341" i="20"/>
  <c r="E341" i="20"/>
  <c r="D341" i="20"/>
  <c r="C341" i="20"/>
  <c r="B341" i="20"/>
  <c r="L340" i="20"/>
  <c r="K340" i="20"/>
  <c r="J340" i="20"/>
  <c r="I340" i="20"/>
  <c r="H340" i="20"/>
  <c r="G340" i="20"/>
  <c r="F340" i="20"/>
  <c r="E340" i="20"/>
  <c r="D340" i="20"/>
  <c r="C340" i="20"/>
  <c r="B340" i="20"/>
  <c r="L339" i="20"/>
  <c r="K339" i="20"/>
  <c r="J339" i="20"/>
  <c r="I339" i="20"/>
  <c r="H339" i="20"/>
  <c r="G339" i="20"/>
  <c r="F339" i="20"/>
  <c r="E339" i="20"/>
  <c r="D339" i="20"/>
  <c r="C339" i="20"/>
  <c r="B339" i="20"/>
  <c r="L338" i="20"/>
  <c r="K338" i="20"/>
  <c r="J338" i="20"/>
  <c r="I338" i="20"/>
  <c r="H338" i="20"/>
  <c r="G338" i="20"/>
  <c r="F338" i="20"/>
  <c r="E338" i="20"/>
  <c r="D338" i="20"/>
  <c r="C338" i="20"/>
  <c r="B338" i="20"/>
  <c r="L337" i="20"/>
  <c r="K337" i="20"/>
  <c r="J337" i="20"/>
  <c r="I337" i="20"/>
  <c r="H337" i="20"/>
  <c r="G337" i="20"/>
  <c r="F337" i="20"/>
  <c r="E337" i="20"/>
  <c r="D337" i="20"/>
  <c r="C337" i="20"/>
  <c r="B337" i="20"/>
  <c r="L336" i="20"/>
  <c r="K336" i="20"/>
  <c r="J336" i="20"/>
  <c r="I336" i="20"/>
  <c r="H336" i="20"/>
  <c r="G336" i="20"/>
  <c r="F336" i="20"/>
  <c r="E336" i="20"/>
  <c r="D336" i="20"/>
  <c r="C336" i="20"/>
  <c r="B336" i="20"/>
  <c r="L335" i="20"/>
  <c r="K335" i="20"/>
  <c r="J335" i="20"/>
  <c r="I335" i="20"/>
  <c r="H335" i="20"/>
  <c r="G335" i="20"/>
  <c r="F335" i="20"/>
  <c r="E335" i="20"/>
  <c r="D335" i="20"/>
  <c r="C335" i="20"/>
  <c r="B335" i="20"/>
  <c r="L334" i="20"/>
  <c r="K334" i="20"/>
  <c r="J334" i="20"/>
  <c r="I334" i="20"/>
  <c r="H334" i="20"/>
  <c r="G334" i="20"/>
  <c r="F334" i="20"/>
  <c r="E334" i="20"/>
  <c r="D334" i="20"/>
  <c r="C334" i="20"/>
  <c r="B334" i="20"/>
  <c r="L333" i="20"/>
  <c r="K333" i="20"/>
  <c r="J333" i="20"/>
  <c r="I333" i="20"/>
  <c r="H333" i="20"/>
  <c r="G333" i="20"/>
  <c r="F333" i="20"/>
  <c r="E333" i="20"/>
  <c r="D333" i="20"/>
  <c r="C333" i="20"/>
  <c r="B333" i="20"/>
  <c r="L332" i="20"/>
  <c r="K332" i="20"/>
  <c r="J332" i="20"/>
  <c r="I332" i="20"/>
  <c r="H332" i="20"/>
  <c r="G332" i="20"/>
  <c r="F332" i="20"/>
  <c r="E332" i="20"/>
  <c r="D332" i="20"/>
  <c r="C332" i="20"/>
  <c r="B332" i="20"/>
  <c r="L331" i="20"/>
  <c r="K331" i="20"/>
  <c r="J331" i="20"/>
  <c r="I331" i="20"/>
  <c r="H331" i="20"/>
  <c r="G331" i="20"/>
  <c r="F331" i="20"/>
  <c r="E331" i="20"/>
  <c r="D331" i="20"/>
  <c r="C331" i="20"/>
  <c r="B331" i="20"/>
  <c r="L330" i="20"/>
  <c r="K330" i="20"/>
  <c r="J330" i="20"/>
  <c r="I330" i="20"/>
  <c r="H330" i="20"/>
  <c r="G330" i="20"/>
  <c r="F330" i="20"/>
  <c r="E330" i="20"/>
  <c r="D330" i="20"/>
  <c r="C330" i="20"/>
  <c r="B330" i="20"/>
  <c r="L329" i="20"/>
  <c r="K329" i="20"/>
  <c r="J329" i="20"/>
  <c r="I329" i="20"/>
  <c r="H329" i="20"/>
  <c r="G329" i="20"/>
  <c r="F329" i="20"/>
  <c r="E329" i="20"/>
  <c r="D329" i="20"/>
  <c r="C329" i="20"/>
  <c r="B329" i="20"/>
  <c r="L328" i="20"/>
  <c r="K328" i="20"/>
  <c r="J328" i="20"/>
  <c r="I328" i="20"/>
  <c r="H328" i="20"/>
  <c r="G328" i="20"/>
  <c r="F328" i="20"/>
  <c r="E328" i="20"/>
  <c r="D328" i="20"/>
  <c r="C328" i="20"/>
  <c r="B328" i="20"/>
  <c r="L327" i="20"/>
  <c r="K327" i="20"/>
  <c r="J327" i="20"/>
  <c r="I327" i="20"/>
  <c r="H327" i="20"/>
  <c r="G327" i="20"/>
  <c r="F327" i="20"/>
  <c r="E327" i="20"/>
  <c r="D327" i="20"/>
  <c r="C327" i="20"/>
  <c r="B327" i="20"/>
  <c r="L326" i="20"/>
  <c r="K326" i="20"/>
  <c r="J326" i="20"/>
  <c r="I326" i="20"/>
  <c r="H326" i="20"/>
  <c r="G326" i="20"/>
  <c r="F326" i="20"/>
  <c r="E326" i="20"/>
  <c r="D326" i="20"/>
  <c r="C326" i="20"/>
  <c r="B326" i="20"/>
  <c r="L325" i="20"/>
  <c r="K325" i="20"/>
  <c r="J325" i="20"/>
  <c r="I325" i="20"/>
  <c r="H325" i="20"/>
  <c r="G325" i="20"/>
  <c r="F325" i="20"/>
  <c r="E325" i="20"/>
  <c r="D325" i="20"/>
  <c r="C325" i="20"/>
  <c r="B325" i="20"/>
  <c r="L323" i="20"/>
  <c r="K323" i="20"/>
  <c r="J323" i="20"/>
  <c r="I323" i="20"/>
  <c r="H323" i="20"/>
  <c r="G323" i="20"/>
  <c r="F323" i="20"/>
  <c r="E323" i="20"/>
  <c r="D323" i="20"/>
  <c r="C323" i="20"/>
  <c r="B323" i="20"/>
  <c r="O358" i="19"/>
  <c r="P358" i="19"/>
  <c r="Q358" i="19"/>
  <c r="R358" i="19"/>
  <c r="S358" i="19"/>
  <c r="T358" i="19"/>
  <c r="U358" i="19"/>
  <c r="V358" i="19"/>
  <c r="W358" i="19"/>
  <c r="X358" i="19"/>
  <c r="Y358" i="19"/>
  <c r="O359" i="19"/>
  <c r="P359" i="19"/>
  <c r="Q359" i="19"/>
  <c r="R359" i="19"/>
  <c r="S359" i="19"/>
  <c r="T359" i="19"/>
  <c r="U359" i="19"/>
  <c r="V359" i="19"/>
  <c r="W359" i="19"/>
  <c r="X359" i="19"/>
  <c r="Y359" i="19"/>
  <c r="O360" i="19"/>
  <c r="P360" i="19"/>
  <c r="Q360" i="19"/>
  <c r="R360" i="19"/>
  <c r="S360" i="19"/>
  <c r="T360" i="19"/>
  <c r="U360" i="19"/>
  <c r="V360" i="19"/>
  <c r="W360" i="19"/>
  <c r="X360" i="19"/>
  <c r="Y360" i="19"/>
  <c r="O361" i="19"/>
  <c r="P361" i="19"/>
  <c r="Q361" i="19"/>
  <c r="R361" i="19"/>
  <c r="S361" i="19"/>
  <c r="T361" i="19"/>
  <c r="U361" i="19"/>
  <c r="V361" i="19"/>
  <c r="W361" i="19"/>
  <c r="X361" i="19"/>
  <c r="Y361" i="19"/>
  <c r="O362" i="19"/>
  <c r="P362" i="19"/>
  <c r="Q362" i="19"/>
  <c r="R362" i="19"/>
  <c r="S362" i="19"/>
  <c r="T362" i="19"/>
  <c r="U362" i="19"/>
  <c r="V362" i="19"/>
  <c r="W362" i="19"/>
  <c r="X362" i="19"/>
  <c r="Y362" i="19"/>
  <c r="O363" i="19"/>
  <c r="P363" i="19"/>
  <c r="Q363" i="19"/>
  <c r="R363" i="19"/>
  <c r="S363" i="19"/>
  <c r="T363" i="19"/>
  <c r="U363" i="19"/>
  <c r="V363" i="19"/>
  <c r="W363" i="19"/>
  <c r="X363" i="19"/>
  <c r="Y363" i="19"/>
  <c r="O364" i="19"/>
  <c r="P364" i="19"/>
  <c r="Q364" i="19"/>
  <c r="R364" i="19"/>
  <c r="S364" i="19"/>
  <c r="T364" i="19"/>
  <c r="U364" i="19"/>
  <c r="V364" i="19"/>
  <c r="W364" i="19"/>
  <c r="X364" i="19"/>
  <c r="Y364" i="19"/>
  <c r="O365" i="19"/>
  <c r="P365" i="19"/>
  <c r="Q365" i="19"/>
  <c r="R365" i="19"/>
  <c r="S365" i="19"/>
  <c r="T365" i="19"/>
  <c r="U365" i="19"/>
  <c r="V365" i="19"/>
  <c r="W365" i="19"/>
  <c r="X365" i="19"/>
  <c r="Y365" i="19"/>
  <c r="O366" i="19"/>
  <c r="P366" i="19"/>
  <c r="Q366" i="19"/>
  <c r="R366" i="19"/>
  <c r="S366" i="19"/>
  <c r="T366" i="19"/>
  <c r="U366" i="19"/>
  <c r="V366" i="19"/>
  <c r="W366" i="19"/>
  <c r="X366" i="19"/>
  <c r="Y366" i="19"/>
  <c r="O367" i="19"/>
  <c r="P367" i="19"/>
  <c r="Q367" i="19"/>
  <c r="R367" i="19"/>
  <c r="S367" i="19"/>
  <c r="T367" i="19"/>
  <c r="U367" i="19"/>
  <c r="V367" i="19"/>
  <c r="W367" i="19"/>
  <c r="X367" i="19"/>
  <c r="Y367" i="19"/>
  <c r="O368" i="19"/>
  <c r="P368" i="19"/>
  <c r="Q368" i="19"/>
  <c r="R368" i="19"/>
  <c r="S368" i="19"/>
  <c r="T368" i="19"/>
  <c r="U368" i="19"/>
  <c r="V368" i="19"/>
  <c r="W368" i="19"/>
  <c r="X368" i="19"/>
  <c r="Y368" i="19"/>
  <c r="O369" i="19"/>
  <c r="P369" i="19"/>
  <c r="Q369" i="19"/>
  <c r="R369" i="19"/>
  <c r="S369" i="19"/>
  <c r="T369" i="19"/>
  <c r="U369" i="19"/>
  <c r="V369" i="19"/>
  <c r="W369" i="19"/>
  <c r="X369" i="19"/>
  <c r="Y369" i="19"/>
  <c r="O370" i="19"/>
  <c r="P370" i="19"/>
  <c r="Q370" i="19"/>
  <c r="R370" i="19"/>
  <c r="S370" i="19"/>
  <c r="T370" i="19"/>
  <c r="U370" i="19"/>
  <c r="V370" i="19"/>
  <c r="W370" i="19"/>
  <c r="X370" i="19"/>
  <c r="Y370" i="19"/>
  <c r="O371" i="19"/>
  <c r="P371" i="19"/>
  <c r="Q371" i="19"/>
  <c r="R371" i="19"/>
  <c r="S371" i="19"/>
  <c r="T371" i="19"/>
  <c r="U371" i="19"/>
  <c r="V371" i="19"/>
  <c r="W371" i="19"/>
  <c r="X371" i="19"/>
  <c r="Y371" i="19"/>
  <c r="O372" i="19"/>
  <c r="P372" i="19"/>
  <c r="Q372" i="19"/>
  <c r="R372" i="19"/>
  <c r="S372" i="19"/>
  <c r="T372" i="19"/>
  <c r="U372" i="19"/>
  <c r="V372" i="19"/>
  <c r="W372" i="19"/>
  <c r="X372" i="19"/>
  <c r="Y372" i="19"/>
  <c r="O373" i="19"/>
  <c r="P373" i="19"/>
  <c r="Q373" i="19"/>
  <c r="R373" i="19"/>
  <c r="S373" i="19"/>
  <c r="T373" i="19"/>
  <c r="U373" i="19"/>
  <c r="V373" i="19"/>
  <c r="W373" i="19"/>
  <c r="X373" i="19"/>
  <c r="Y373" i="19"/>
  <c r="O374" i="19"/>
  <c r="P374" i="19"/>
  <c r="Q374" i="19"/>
  <c r="R374" i="19"/>
  <c r="S374" i="19"/>
  <c r="T374" i="19"/>
  <c r="U374" i="19"/>
  <c r="V374" i="19"/>
  <c r="W374" i="19"/>
  <c r="X374" i="19"/>
  <c r="Y374" i="19"/>
  <c r="O375" i="19"/>
  <c r="P375" i="19"/>
  <c r="Q375" i="19"/>
  <c r="R375" i="19"/>
  <c r="S375" i="19"/>
  <c r="T375" i="19"/>
  <c r="U375" i="19"/>
  <c r="V375" i="19"/>
  <c r="W375" i="19"/>
  <c r="X375" i="19"/>
  <c r="Y375" i="19"/>
  <c r="O376" i="19"/>
  <c r="P376" i="19"/>
  <c r="Q376" i="19"/>
  <c r="R376" i="19"/>
  <c r="S376" i="19"/>
  <c r="T376" i="19"/>
  <c r="U376" i="19"/>
  <c r="V376" i="19"/>
  <c r="W376" i="19"/>
  <c r="X376" i="19"/>
  <c r="Y376" i="19"/>
  <c r="O377" i="19"/>
  <c r="P377" i="19"/>
  <c r="Q377" i="19"/>
  <c r="R377" i="19"/>
  <c r="S377" i="19"/>
  <c r="T377" i="19"/>
  <c r="U377" i="19"/>
  <c r="V377" i="19"/>
  <c r="W377" i="19"/>
  <c r="X377" i="19"/>
  <c r="Y377" i="19"/>
  <c r="O378" i="19"/>
  <c r="P378" i="19"/>
  <c r="Q378" i="19"/>
  <c r="R378" i="19"/>
  <c r="S378" i="19"/>
  <c r="T378" i="19"/>
  <c r="U378" i="19"/>
  <c r="V378" i="19"/>
  <c r="W378" i="19"/>
  <c r="X378" i="19"/>
  <c r="Y378" i="19"/>
  <c r="O379" i="19"/>
  <c r="P379" i="19"/>
  <c r="Q379" i="19"/>
  <c r="R379" i="19"/>
  <c r="S379" i="19"/>
  <c r="T379" i="19"/>
  <c r="U379" i="19"/>
  <c r="V379" i="19"/>
  <c r="W379" i="19"/>
  <c r="X379" i="19"/>
  <c r="Y379" i="19"/>
  <c r="O380" i="19"/>
  <c r="P380" i="19"/>
  <c r="Q380" i="19"/>
  <c r="R380" i="19"/>
  <c r="S380" i="19"/>
  <c r="T380" i="19"/>
  <c r="U380" i="19"/>
  <c r="V380" i="19"/>
  <c r="W380" i="19"/>
  <c r="X380" i="19"/>
  <c r="Y380" i="19"/>
  <c r="O381" i="19"/>
  <c r="P381" i="19"/>
  <c r="Q381" i="19"/>
  <c r="R381" i="19"/>
  <c r="S381" i="19"/>
  <c r="T381" i="19"/>
  <c r="U381" i="19"/>
  <c r="V381" i="19"/>
  <c r="W381" i="19"/>
  <c r="X381" i="19"/>
  <c r="Y381" i="19"/>
  <c r="O382" i="19"/>
  <c r="P382" i="19"/>
  <c r="Q382" i="19"/>
  <c r="R382" i="19"/>
  <c r="S382" i="19"/>
  <c r="T382" i="19"/>
  <c r="U382" i="19"/>
  <c r="V382" i="19"/>
  <c r="W382" i="19"/>
  <c r="X382" i="19"/>
  <c r="Y382" i="19"/>
  <c r="O383" i="19"/>
  <c r="P383" i="19"/>
  <c r="Q383" i="19"/>
  <c r="R383" i="19"/>
  <c r="S383" i="19"/>
  <c r="T383" i="19"/>
  <c r="U383" i="19"/>
  <c r="V383" i="19"/>
  <c r="W383" i="19"/>
  <c r="X383" i="19"/>
  <c r="Y383" i="19"/>
  <c r="O384" i="19"/>
  <c r="P384" i="19"/>
  <c r="Q384" i="19"/>
  <c r="R384" i="19"/>
  <c r="S384" i="19"/>
  <c r="T384" i="19"/>
  <c r="U384" i="19"/>
  <c r="V384" i="19"/>
  <c r="W384" i="19"/>
  <c r="X384" i="19"/>
  <c r="Y384" i="19"/>
  <c r="P357" i="19"/>
  <c r="Q357" i="19"/>
  <c r="R357" i="19"/>
  <c r="S357" i="19"/>
  <c r="T357" i="19"/>
  <c r="U357" i="19"/>
  <c r="V357" i="19"/>
  <c r="W357" i="19"/>
  <c r="X357" i="19"/>
  <c r="Y357" i="19"/>
  <c r="O357" i="19"/>
  <c r="K384" i="19"/>
  <c r="J384" i="19"/>
  <c r="I384" i="19"/>
  <c r="H384" i="19"/>
  <c r="G384" i="19"/>
  <c r="F384" i="19"/>
  <c r="E384" i="19"/>
  <c r="D384" i="19"/>
  <c r="C384" i="19"/>
  <c r="B384" i="19"/>
  <c r="K383" i="19"/>
  <c r="J383" i="19"/>
  <c r="I383" i="19"/>
  <c r="H383" i="19"/>
  <c r="G383" i="19"/>
  <c r="F383" i="19"/>
  <c r="E383" i="19"/>
  <c r="D383" i="19"/>
  <c r="C383" i="19"/>
  <c r="B383" i="19"/>
  <c r="K382" i="19"/>
  <c r="J382" i="19"/>
  <c r="I382" i="19"/>
  <c r="H382" i="19"/>
  <c r="G382" i="19"/>
  <c r="F382" i="19"/>
  <c r="E382" i="19"/>
  <c r="D382" i="19"/>
  <c r="C382" i="19"/>
  <c r="B382" i="19"/>
  <c r="K381" i="19"/>
  <c r="J381" i="19"/>
  <c r="I381" i="19"/>
  <c r="H381" i="19"/>
  <c r="G381" i="19"/>
  <c r="F381" i="19"/>
  <c r="E381" i="19"/>
  <c r="D381" i="19"/>
  <c r="C381" i="19"/>
  <c r="B381" i="19"/>
  <c r="K380" i="19"/>
  <c r="J380" i="19"/>
  <c r="I380" i="19"/>
  <c r="H380" i="19"/>
  <c r="G380" i="19"/>
  <c r="F380" i="19"/>
  <c r="E380" i="19"/>
  <c r="D380" i="19"/>
  <c r="C380" i="19"/>
  <c r="B380" i="19"/>
  <c r="K379" i="19"/>
  <c r="J379" i="19"/>
  <c r="I379" i="19"/>
  <c r="H379" i="19"/>
  <c r="G379" i="19"/>
  <c r="F379" i="19"/>
  <c r="E379" i="19"/>
  <c r="D379" i="19"/>
  <c r="C379" i="19"/>
  <c r="B379" i="19"/>
  <c r="K378" i="19"/>
  <c r="J378" i="19"/>
  <c r="I378" i="19"/>
  <c r="H378" i="19"/>
  <c r="G378" i="19"/>
  <c r="F378" i="19"/>
  <c r="E378" i="19"/>
  <c r="D378" i="19"/>
  <c r="C378" i="19"/>
  <c r="B378" i="19"/>
  <c r="K377" i="19"/>
  <c r="J377" i="19"/>
  <c r="I377" i="19"/>
  <c r="H377" i="19"/>
  <c r="G377" i="19"/>
  <c r="F377" i="19"/>
  <c r="E377" i="19"/>
  <c r="D377" i="19"/>
  <c r="C377" i="19"/>
  <c r="B377" i="19"/>
  <c r="K376" i="19"/>
  <c r="J376" i="19"/>
  <c r="I376" i="19"/>
  <c r="H376" i="19"/>
  <c r="G376" i="19"/>
  <c r="F376" i="19"/>
  <c r="E376" i="19"/>
  <c r="D376" i="19"/>
  <c r="C376" i="19"/>
  <c r="B376" i="19"/>
  <c r="K375" i="19"/>
  <c r="J375" i="19"/>
  <c r="I375" i="19"/>
  <c r="H375" i="19"/>
  <c r="G375" i="19"/>
  <c r="F375" i="19"/>
  <c r="E375" i="19"/>
  <c r="D375" i="19"/>
  <c r="C375" i="19"/>
  <c r="B375" i="19"/>
  <c r="K374" i="19"/>
  <c r="J374" i="19"/>
  <c r="I374" i="19"/>
  <c r="H374" i="19"/>
  <c r="G374" i="19"/>
  <c r="F374" i="19"/>
  <c r="E374" i="19"/>
  <c r="D374" i="19"/>
  <c r="C374" i="19"/>
  <c r="B374" i="19"/>
  <c r="K373" i="19"/>
  <c r="J373" i="19"/>
  <c r="I373" i="19"/>
  <c r="H373" i="19"/>
  <c r="G373" i="19"/>
  <c r="F373" i="19"/>
  <c r="E373" i="19"/>
  <c r="D373" i="19"/>
  <c r="C373" i="19"/>
  <c r="B373" i="19"/>
  <c r="K372" i="19"/>
  <c r="J372" i="19"/>
  <c r="I372" i="19"/>
  <c r="H372" i="19"/>
  <c r="G372" i="19"/>
  <c r="F372" i="19"/>
  <c r="E372" i="19"/>
  <c r="D372" i="19"/>
  <c r="C372" i="19"/>
  <c r="B372" i="19"/>
  <c r="K371" i="19"/>
  <c r="J371" i="19"/>
  <c r="I371" i="19"/>
  <c r="H371" i="19"/>
  <c r="G371" i="19"/>
  <c r="F371" i="19"/>
  <c r="E371" i="19"/>
  <c r="D371" i="19"/>
  <c r="C371" i="19"/>
  <c r="B371" i="19"/>
  <c r="K370" i="19"/>
  <c r="J370" i="19"/>
  <c r="I370" i="19"/>
  <c r="H370" i="19"/>
  <c r="G370" i="19"/>
  <c r="F370" i="19"/>
  <c r="E370" i="19"/>
  <c r="D370" i="19"/>
  <c r="C370" i="19"/>
  <c r="B370" i="19"/>
  <c r="K369" i="19"/>
  <c r="J369" i="19"/>
  <c r="I369" i="19"/>
  <c r="H369" i="19"/>
  <c r="G369" i="19"/>
  <c r="F369" i="19"/>
  <c r="E369" i="19"/>
  <c r="D369" i="19"/>
  <c r="C369" i="19"/>
  <c r="B369" i="19"/>
  <c r="K368" i="19"/>
  <c r="J368" i="19"/>
  <c r="I368" i="19"/>
  <c r="H368" i="19"/>
  <c r="G368" i="19"/>
  <c r="F368" i="19"/>
  <c r="E368" i="19"/>
  <c r="D368" i="19"/>
  <c r="C368" i="19"/>
  <c r="B368" i="19"/>
  <c r="K367" i="19"/>
  <c r="J367" i="19"/>
  <c r="I367" i="19"/>
  <c r="H367" i="19"/>
  <c r="G367" i="19"/>
  <c r="F367" i="19"/>
  <c r="E367" i="19"/>
  <c r="D367" i="19"/>
  <c r="C367" i="19"/>
  <c r="B367" i="19"/>
  <c r="K366" i="19"/>
  <c r="J366" i="19"/>
  <c r="I366" i="19"/>
  <c r="H366" i="19"/>
  <c r="G366" i="19"/>
  <c r="F366" i="19"/>
  <c r="E366" i="19"/>
  <c r="D366" i="19"/>
  <c r="C366" i="19"/>
  <c r="B366" i="19"/>
  <c r="K365" i="19"/>
  <c r="J365" i="19"/>
  <c r="I365" i="19"/>
  <c r="H365" i="19"/>
  <c r="G365" i="19"/>
  <c r="F365" i="19"/>
  <c r="E365" i="19"/>
  <c r="D365" i="19"/>
  <c r="C365" i="19"/>
  <c r="B365" i="19"/>
  <c r="K364" i="19"/>
  <c r="J364" i="19"/>
  <c r="I364" i="19"/>
  <c r="H364" i="19"/>
  <c r="G364" i="19"/>
  <c r="F364" i="19"/>
  <c r="E364" i="19"/>
  <c r="D364" i="19"/>
  <c r="C364" i="19"/>
  <c r="B364" i="19"/>
  <c r="K363" i="19"/>
  <c r="J363" i="19"/>
  <c r="I363" i="19"/>
  <c r="H363" i="19"/>
  <c r="G363" i="19"/>
  <c r="F363" i="19"/>
  <c r="E363" i="19"/>
  <c r="D363" i="19"/>
  <c r="C363" i="19"/>
  <c r="B363" i="19"/>
  <c r="K362" i="19"/>
  <c r="J362" i="19"/>
  <c r="I362" i="19"/>
  <c r="H362" i="19"/>
  <c r="G362" i="19"/>
  <c r="F362" i="19"/>
  <c r="E362" i="19"/>
  <c r="D362" i="19"/>
  <c r="C362" i="19"/>
  <c r="B362" i="19"/>
  <c r="K361" i="19"/>
  <c r="J361" i="19"/>
  <c r="I361" i="19"/>
  <c r="H361" i="19"/>
  <c r="G361" i="19"/>
  <c r="F361" i="19"/>
  <c r="E361" i="19"/>
  <c r="D361" i="19"/>
  <c r="C361" i="19"/>
  <c r="B361" i="19"/>
  <c r="K360" i="19"/>
  <c r="J360" i="19"/>
  <c r="I360" i="19"/>
  <c r="H360" i="19"/>
  <c r="G360" i="19"/>
  <c r="F360" i="19"/>
  <c r="E360" i="19"/>
  <c r="D360" i="19"/>
  <c r="C360" i="19"/>
  <c r="B360" i="19"/>
  <c r="K359" i="19"/>
  <c r="J359" i="19"/>
  <c r="I359" i="19"/>
  <c r="H359" i="19"/>
  <c r="G359" i="19"/>
  <c r="F359" i="19"/>
  <c r="E359" i="19"/>
  <c r="D359" i="19"/>
  <c r="C359" i="19"/>
  <c r="B359" i="19"/>
  <c r="K358" i="19"/>
  <c r="J358" i="19"/>
  <c r="I358" i="19"/>
  <c r="H358" i="19"/>
  <c r="G358" i="19"/>
  <c r="F358" i="19"/>
  <c r="E358" i="19"/>
  <c r="D358" i="19"/>
  <c r="C358" i="19"/>
  <c r="B358" i="19"/>
  <c r="K357" i="19"/>
  <c r="J357" i="19"/>
  <c r="I357" i="19"/>
  <c r="H357" i="19"/>
  <c r="G357" i="19"/>
  <c r="F357" i="19"/>
  <c r="E357" i="19"/>
  <c r="D357" i="19"/>
  <c r="C357" i="19"/>
  <c r="B357" i="19"/>
  <c r="L355" i="19"/>
  <c r="K355" i="19"/>
  <c r="J355" i="19"/>
  <c r="I355" i="19"/>
  <c r="H355" i="19"/>
  <c r="G355" i="19"/>
  <c r="F355" i="19"/>
  <c r="E355" i="19"/>
  <c r="D355" i="19"/>
  <c r="C355" i="19"/>
  <c r="B355" i="19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" i="18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34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" i="17"/>
  <c r="AN5" i="25"/>
  <c r="AO5" i="25"/>
  <c r="AP5" i="25"/>
  <c r="AQ5" i="25"/>
  <c r="AN6" i="25"/>
  <c r="AO6" i="25"/>
  <c r="AP6" i="25"/>
  <c r="AQ6" i="25"/>
  <c r="AN7" i="25"/>
  <c r="AO7" i="25"/>
  <c r="AP7" i="25"/>
  <c r="AQ7" i="25"/>
  <c r="AN8" i="25"/>
  <c r="AO8" i="25"/>
  <c r="AP8" i="25"/>
  <c r="AQ8" i="25"/>
  <c r="AN9" i="25"/>
  <c r="AO9" i="25"/>
  <c r="AP9" i="25"/>
  <c r="AQ9" i="25"/>
  <c r="AN10" i="25"/>
  <c r="AO10" i="25"/>
  <c r="AP10" i="25"/>
  <c r="AQ10" i="25"/>
  <c r="AN11" i="25"/>
  <c r="AO11" i="25"/>
  <c r="AP11" i="25"/>
  <c r="AQ11" i="25"/>
  <c r="AN12" i="25"/>
  <c r="AO12" i="25"/>
  <c r="AP12" i="25"/>
  <c r="AQ12" i="25"/>
  <c r="AN13" i="25"/>
  <c r="AO13" i="25"/>
  <c r="AP13" i="25"/>
  <c r="AQ13" i="25"/>
  <c r="AN14" i="25"/>
  <c r="AO14" i="25"/>
  <c r="AP14" i="25"/>
  <c r="AQ14" i="25"/>
  <c r="AN15" i="25"/>
  <c r="AO15" i="25"/>
  <c r="AP15" i="25"/>
  <c r="AQ15" i="25"/>
  <c r="AN16" i="25"/>
  <c r="AO16" i="25"/>
  <c r="AP16" i="25"/>
  <c r="AQ16" i="25"/>
  <c r="AN17" i="25"/>
  <c r="AO17" i="25"/>
  <c r="AP17" i="25"/>
  <c r="AQ17" i="25"/>
  <c r="AN18" i="25"/>
  <c r="AO18" i="25"/>
  <c r="AP18" i="25"/>
  <c r="AQ18" i="25"/>
  <c r="AN19" i="25"/>
  <c r="AO19" i="25"/>
  <c r="AP19" i="25"/>
  <c r="AQ19" i="25"/>
  <c r="AN20" i="25"/>
  <c r="AO20" i="25"/>
  <c r="AP20" i="25"/>
  <c r="AQ20" i="25"/>
  <c r="AN21" i="25"/>
  <c r="AO21" i="25"/>
  <c r="AP21" i="25"/>
  <c r="AQ21" i="25"/>
  <c r="AN22" i="25"/>
  <c r="AO22" i="25"/>
  <c r="AP22" i="25"/>
  <c r="AQ22" i="25"/>
  <c r="AN23" i="25"/>
  <c r="AO23" i="25"/>
  <c r="AP23" i="25"/>
  <c r="AQ23" i="25"/>
  <c r="AN24" i="25"/>
  <c r="AO24" i="25"/>
  <c r="AP24" i="25"/>
  <c r="AQ24" i="25"/>
  <c r="AN25" i="25"/>
  <c r="AO25" i="25"/>
  <c r="AP25" i="25"/>
  <c r="AQ25" i="25"/>
  <c r="AN26" i="25"/>
  <c r="AO26" i="25"/>
  <c r="AP26" i="25"/>
  <c r="AQ26" i="25"/>
  <c r="AN27" i="25"/>
  <c r="AO27" i="25"/>
  <c r="AP27" i="25"/>
  <c r="AQ27" i="25"/>
  <c r="AN28" i="25"/>
  <c r="AO28" i="25"/>
  <c r="AP28" i="25"/>
  <c r="AQ28" i="25"/>
  <c r="AN29" i="25"/>
  <c r="AO29" i="25"/>
  <c r="AP29" i="25"/>
  <c r="AQ29" i="25"/>
  <c r="AN30" i="25"/>
  <c r="AO30" i="25"/>
  <c r="AP30" i="25"/>
  <c r="AQ30" i="25"/>
  <c r="AN31" i="25"/>
  <c r="AO31" i="25"/>
  <c r="AP31" i="25"/>
  <c r="AQ31" i="25"/>
  <c r="AN32" i="25"/>
  <c r="AO32" i="25"/>
  <c r="AP32" i="25"/>
  <c r="AQ32" i="25"/>
  <c r="AN33" i="25"/>
  <c r="AO33" i="25"/>
  <c r="AP33" i="25"/>
  <c r="AQ33" i="25"/>
  <c r="AN34" i="25"/>
  <c r="AO34" i="25"/>
  <c r="AP34" i="25"/>
  <c r="AQ34" i="25"/>
  <c r="AN35" i="25"/>
  <c r="AO35" i="25"/>
  <c r="AP35" i="25"/>
  <c r="AQ35" i="25"/>
  <c r="AN36" i="25"/>
  <c r="AO36" i="25"/>
  <c r="AP36" i="25"/>
  <c r="AQ36" i="25"/>
  <c r="AN37" i="25"/>
  <c r="AO37" i="25"/>
  <c r="AP37" i="25"/>
  <c r="AQ37" i="25"/>
  <c r="AN38" i="25"/>
  <c r="AO38" i="25"/>
  <c r="AP38" i="25"/>
  <c r="AQ38" i="25"/>
  <c r="AN39" i="25"/>
  <c r="AO39" i="25"/>
  <c r="AP39" i="25"/>
  <c r="AQ39" i="25"/>
  <c r="AN40" i="25"/>
  <c r="AO40" i="25"/>
  <c r="AP40" i="25"/>
  <c r="AQ40" i="25"/>
  <c r="AN41" i="25"/>
  <c r="AO41" i="25"/>
  <c r="AP41" i="25"/>
  <c r="AQ41" i="25"/>
  <c r="AN42" i="25"/>
  <c r="AO42" i="25"/>
  <c r="AP42" i="25"/>
  <c r="AQ42" i="25"/>
  <c r="AN43" i="25"/>
  <c r="AO43" i="25"/>
  <c r="AP43" i="25"/>
  <c r="AQ43" i="25"/>
  <c r="AN44" i="25"/>
  <c r="AO44" i="25"/>
  <c r="AP44" i="25"/>
  <c r="AQ44" i="25"/>
  <c r="AN45" i="25"/>
  <c r="AO45" i="25"/>
  <c r="AP45" i="25"/>
  <c r="AQ45" i="25"/>
  <c r="AN46" i="25"/>
  <c r="AO46" i="25"/>
  <c r="AP46" i="25"/>
  <c r="AQ46" i="25"/>
  <c r="AN47" i="25"/>
  <c r="AO47" i="25"/>
  <c r="AP47" i="25"/>
  <c r="AQ47" i="25"/>
  <c r="AN48" i="25"/>
  <c r="AO48" i="25"/>
  <c r="AP48" i="25"/>
  <c r="AQ48" i="25"/>
  <c r="AN49" i="25"/>
  <c r="AO49" i="25"/>
  <c r="AP49" i="25"/>
  <c r="AQ49" i="25"/>
  <c r="AO4" i="25"/>
  <c r="AP4" i="25"/>
  <c r="AQ4" i="25"/>
  <c r="AN4" i="25"/>
  <c r="L371" i="19" l="1"/>
  <c r="L382" i="19"/>
  <c r="L361" i="19"/>
  <c r="L364" i="19"/>
  <c r="L369" i="19"/>
  <c r="L372" i="19"/>
  <c r="L377" i="19"/>
  <c r="L380" i="19"/>
  <c r="L358" i="19"/>
  <c r="L363" i="19"/>
  <c r="L366" i="19"/>
  <c r="L374" i="19"/>
  <c r="L359" i="19"/>
  <c r="L362" i="19"/>
  <c r="L367" i="19"/>
  <c r="L370" i="19"/>
  <c r="L375" i="19"/>
  <c r="L378" i="19"/>
  <c r="L383" i="19"/>
  <c r="L379" i="19"/>
  <c r="L357" i="19"/>
  <c r="L360" i="19"/>
  <c r="L365" i="19"/>
  <c r="L368" i="19"/>
  <c r="L373" i="19"/>
  <c r="L376" i="19"/>
  <c r="L381" i="19"/>
  <c r="L384" i="19"/>
  <c r="AA5" i="25" l="1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4" i="25"/>
  <c r="M5" i="25"/>
  <c r="M6" i="25"/>
  <c r="M7" i="25"/>
  <c r="M8" i="25"/>
  <c r="M9" i="25"/>
  <c r="M10" i="25"/>
  <c r="M11" i="25"/>
  <c r="M12" i="25"/>
  <c r="M13" i="25"/>
  <c r="M4" i="25"/>
  <c r="L291" i="20" l="1"/>
  <c r="K291" i="20"/>
  <c r="J291" i="20"/>
  <c r="I291" i="20"/>
  <c r="H291" i="20"/>
  <c r="G291" i="20"/>
  <c r="F291" i="20"/>
  <c r="E291" i="20"/>
  <c r="D291" i="20"/>
  <c r="C291" i="20"/>
  <c r="B291" i="20"/>
  <c r="C259" i="20"/>
  <c r="D259" i="20"/>
  <c r="E259" i="20"/>
  <c r="F259" i="20"/>
  <c r="G259" i="20"/>
  <c r="H259" i="20"/>
  <c r="I259" i="20"/>
  <c r="J259" i="20"/>
  <c r="K259" i="20"/>
  <c r="L259" i="20"/>
  <c r="B259" i="20"/>
  <c r="K352" i="19"/>
  <c r="J352" i="19"/>
  <c r="I352" i="19"/>
  <c r="H352" i="19"/>
  <c r="G352" i="19"/>
  <c r="F352" i="19"/>
  <c r="E352" i="19"/>
  <c r="D352" i="19"/>
  <c r="C352" i="19"/>
  <c r="B352" i="19"/>
  <c r="K351" i="19"/>
  <c r="J351" i="19"/>
  <c r="I351" i="19"/>
  <c r="H351" i="19"/>
  <c r="G351" i="19"/>
  <c r="F351" i="19"/>
  <c r="E351" i="19"/>
  <c r="D351" i="19"/>
  <c r="C351" i="19"/>
  <c r="B351" i="19"/>
  <c r="K350" i="19"/>
  <c r="J350" i="19"/>
  <c r="I350" i="19"/>
  <c r="H350" i="19"/>
  <c r="G350" i="19"/>
  <c r="F350" i="19"/>
  <c r="E350" i="19"/>
  <c r="D350" i="19"/>
  <c r="C350" i="19"/>
  <c r="B350" i="19"/>
  <c r="K349" i="19"/>
  <c r="J349" i="19"/>
  <c r="I349" i="19"/>
  <c r="H349" i="19"/>
  <c r="G349" i="19"/>
  <c r="F349" i="19"/>
  <c r="E349" i="19"/>
  <c r="D349" i="19"/>
  <c r="C349" i="19"/>
  <c r="B349" i="19"/>
  <c r="K348" i="19"/>
  <c r="J348" i="19"/>
  <c r="I348" i="19"/>
  <c r="H348" i="19"/>
  <c r="G348" i="19"/>
  <c r="F348" i="19"/>
  <c r="E348" i="19"/>
  <c r="D348" i="19"/>
  <c r="C348" i="19"/>
  <c r="B348" i="19"/>
  <c r="K347" i="19"/>
  <c r="J347" i="19"/>
  <c r="I347" i="19"/>
  <c r="H347" i="19"/>
  <c r="G347" i="19"/>
  <c r="F347" i="19"/>
  <c r="E347" i="19"/>
  <c r="D347" i="19"/>
  <c r="C347" i="19"/>
  <c r="B347" i="19"/>
  <c r="K346" i="19"/>
  <c r="J346" i="19"/>
  <c r="I346" i="19"/>
  <c r="H346" i="19"/>
  <c r="G346" i="19"/>
  <c r="F346" i="19"/>
  <c r="E346" i="19"/>
  <c r="D346" i="19"/>
  <c r="C346" i="19"/>
  <c r="B346" i="19"/>
  <c r="K345" i="19"/>
  <c r="J345" i="19"/>
  <c r="I345" i="19"/>
  <c r="H345" i="19"/>
  <c r="G345" i="19"/>
  <c r="F345" i="19"/>
  <c r="E345" i="19"/>
  <c r="D345" i="19"/>
  <c r="C345" i="19"/>
  <c r="B345" i="19"/>
  <c r="K344" i="19"/>
  <c r="J344" i="19"/>
  <c r="I344" i="19"/>
  <c r="H344" i="19"/>
  <c r="G344" i="19"/>
  <c r="F344" i="19"/>
  <c r="E344" i="19"/>
  <c r="D344" i="19"/>
  <c r="C344" i="19"/>
  <c r="B344" i="19"/>
  <c r="K343" i="19"/>
  <c r="J343" i="19"/>
  <c r="I343" i="19"/>
  <c r="H343" i="19"/>
  <c r="G343" i="19"/>
  <c r="F343" i="19"/>
  <c r="E343" i="19"/>
  <c r="D343" i="19"/>
  <c r="C343" i="19"/>
  <c r="B343" i="19"/>
  <c r="K342" i="19"/>
  <c r="J342" i="19"/>
  <c r="I342" i="19"/>
  <c r="H342" i="19"/>
  <c r="G342" i="19"/>
  <c r="F342" i="19"/>
  <c r="E342" i="19"/>
  <c r="D342" i="19"/>
  <c r="C342" i="19"/>
  <c r="B342" i="19"/>
  <c r="K341" i="19"/>
  <c r="J341" i="19"/>
  <c r="I341" i="19"/>
  <c r="H341" i="19"/>
  <c r="G341" i="19"/>
  <c r="F341" i="19"/>
  <c r="E341" i="19"/>
  <c r="D341" i="19"/>
  <c r="C341" i="19"/>
  <c r="B341" i="19"/>
  <c r="K340" i="19"/>
  <c r="J340" i="19"/>
  <c r="I340" i="19"/>
  <c r="H340" i="19"/>
  <c r="G340" i="19"/>
  <c r="F340" i="19"/>
  <c r="E340" i="19"/>
  <c r="D340" i="19"/>
  <c r="C340" i="19"/>
  <c r="B340" i="19"/>
  <c r="K339" i="19"/>
  <c r="J339" i="19"/>
  <c r="I339" i="19"/>
  <c r="H339" i="19"/>
  <c r="G339" i="19"/>
  <c r="F339" i="19"/>
  <c r="E339" i="19"/>
  <c r="D339" i="19"/>
  <c r="C339" i="19"/>
  <c r="B339" i="19"/>
  <c r="K338" i="19"/>
  <c r="J338" i="19"/>
  <c r="I338" i="19"/>
  <c r="H338" i="19"/>
  <c r="G338" i="19"/>
  <c r="F338" i="19"/>
  <c r="E338" i="19"/>
  <c r="D338" i="19"/>
  <c r="C338" i="19"/>
  <c r="B338" i="19"/>
  <c r="K337" i="19"/>
  <c r="J337" i="19"/>
  <c r="I337" i="19"/>
  <c r="H337" i="19"/>
  <c r="G337" i="19"/>
  <c r="F337" i="19"/>
  <c r="E337" i="19"/>
  <c r="D337" i="19"/>
  <c r="C337" i="19"/>
  <c r="B337" i="19"/>
  <c r="K336" i="19"/>
  <c r="J336" i="19"/>
  <c r="I336" i="19"/>
  <c r="H336" i="19"/>
  <c r="G336" i="19"/>
  <c r="F336" i="19"/>
  <c r="E336" i="19"/>
  <c r="D336" i="19"/>
  <c r="C336" i="19"/>
  <c r="B336" i="19"/>
  <c r="K335" i="19"/>
  <c r="J335" i="19"/>
  <c r="I335" i="19"/>
  <c r="H335" i="19"/>
  <c r="G335" i="19"/>
  <c r="F335" i="19"/>
  <c r="E335" i="19"/>
  <c r="D335" i="19"/>
  <c r="C335" i="19"/>
  <c r="B335" i="19"/>
  <c r="K334" i="19"/>
  <c r="J334" i="19"/>
  <c r="I334" i="19"/>
  <c r="H334" i="19"/>
  <c r="G334" i="19"/>
  <c r="F334" i="19"/>
  <c r="E334" i="19"/>
  <c r="D334" i="19"/>
  <c r="C334" i="19"/>
  <c r="B334" i="19"/>
  <c r="K333" i="19"/>
  <c r="J333" i="19"/>
  <c r="I333" i="19"/>
  <c r="H333" i="19"/>
  <c r="G333" i="19"/>
  <c r="F333" i="19"/>
  <c r="E333" i="19"/>
  <c r="D333" i="19"/>
  <c r="C333" i="19"/>
  <c r="B333" i="19"/>
  <c r="K332" i="19"/>
  <c r="J332" i="19"/>
  <c r="I332" i="19"/>
  <c r="H332" i="19"/>
  <c r="G332" i="19"/>
  <c r="F332" i="19"/>
  <c r="E332" i="19"/>
  <c r="D332" i="19"/>
  <c r="C332" i="19"/>
  <c r="B332" i="19"/>
  <c r="K331" i="19"/>
  <c r="J331" i="19"/>
  <c r="I331" i="19"/>
  <c r="H331" i="19"/>
  <c r="G331" i="19"/>
  <c r="F331" i="19"/>
  <c r="E331" i="19"/>
  <c r="D331" i="19"/>
  <c r="C331" i="19"/>
  <c r="B331" i="19"/>
  <c r="K330" i="19"/>
  <c r="J330" i="19"/>
  <c r="I330" i="19"/>
  <c r="H330" i="19"/>
  <c r="G330" i="19"/>
  <c r="F330" i="19"/>
  <c r="E330" i="19"/>
  <c r="D330" i="19"/>
  <c r="C330" i="19"/>
  <c r="B330" i="19"/>
  <c r="K329" i="19"/>
  <c r="J329" i="19"/>
  <c r="I329" i="19"/>
  <c r="H329" i="19"/>
  <c r="G329" i="19"/>
  <c r="F329" i="19"/>
  <c r="E329" i="19"/>
  <c r="D329" i="19"/>
  <c r="C329" i="19"/>
  <c r="B329" i="19"/>
  <c r="K328" i="19"/>
  <c r="J328" i="19"/>
  <c r="I328" i="19"/>
  <c r="H328" i="19"/>
  <c r="G328" i="19"/>
  <c r="F328" i="19"/>
  <c r="E328" i="19"/>
  <c r="D328" i="19"/>
  <c r="C328" i="19"/>
  <c r="B328" i="19"/>
  <c r="K327" i="19"/>
  <c r="J327" i="19"/>
  <c r="I327" i="19"/>
  <c r="H327" i="19"/>
  <c r="G327" i="19"/>
  <c r="F327" i="19"/>
  <c r="E327" i="19"/>
  <c r="D327" i="19"/>
  <c r="C327" i="19"/>
  <c r="B327" i="19"/>
  <c r="K326" i="19"/>
  <c r="J326" i="19"/>
  <c r="I326" i="19"/>
  <c r="H326" i="19"/>
  <c r="G326" i="19"/>
  <c r="F326" i="19"/>
  <c r="E326" i="19"/>
  <c r="D326" i="19"/>
  <c r="C326" i="19"/>
  <c r="B326" i="19"/>
  <c r="K325" i="19"/>
  <c r="J325" i="19"/>
  <c r="I325" i="19"/>
  <c r="H325" i="19"/>
  <c r="G325" i="19"/>
  <c r="F325" i="19"/>
  <c r="E325" i="19"/>
  <c r="D325" i="19"/>
  <c r="C325" i="19"/>
  <c r="B325" i="19"/>
  <c r="L323" i="19"/>
  <c r="K323" i="19"/>
  <c r="J323" i="19"/>
  <c r="I323" i="19"/>
  <c r="H323" i="19"/>
  <c r="G323" i="19"/>
  <c r="F323" i="19"/>
  <c r="E323" i="19"/>
  <c r="D323" i="19"/>
  <c r="C323" i="19"/>
  <c r="B323" i="19"/>
  <c r="K320" i="19"/>
  <c r="J320" i="19"/>
  <c r="I320" i="19"/>
  <c r="H320" i="19"/>
  <c r="G320" i="19"/>
  <c r="F320" i="19"/>
  <c r="E320" i="19"/>
  <c r="D320" i="19"/>
  <c r="C320" i="19"/>
  <c r="B320" i="19"/>
  <c r="K319" i="19"/>
  <c r="J319" i="19"/>
  <c r="I319" i="19"/>
  <c r="H319" i="19"/>
  <c r="G319" i="19"/>
  <c r="F319" i="19"/>
  <c r="E319" i="19"/>
  <c r="D319" i="19"/>
  <c r="C319" i="19"/>
  <c r="B319" i="19"/>
  <c r="K318" i="19"/>
  <c r="J318" i="19"/>
  <c r="I318" i="19"/>
  <c r="H318" i="19"/>
  <c r="G318" i="19"/>
  <c r="F318" i="19"/>
  <c r="E318" i="19"/>
  <c r="D318" i="19"/>
  <c r="C318" i="19"/>
  <c r="B318" i="19"/>
  <c r="K317" i="19"/>
  <c r="J317" i="19"/>
  <c r="I317" i="19"/>
  <c r="H317" i="19"/>
  <c r="G317" i="19"/>
  <c r="F317" i="19"/>
  <c r="E317" i="19"/>
  <c r="D317" i="19"/>
  <c r="C317" i="19"/>
  <c r="B317" i="19"/>
  <c r="K316" i="19"/>
  <c r="J316" i="19"/>
  <c r="I316" i="19"/>
  <c r="H316" i="19"/>
  <c r="G316" i="19"/>
  <c r="F316" i="19"/>
  <c r="E316" i="19"/>
  <c r="D316" i="19"/>
  <c r="C316" i="19"/>
  <c r="B316" i="19"/>
  <c r="K315" i="19"/>
  <c r="J315" i="19"/>
  <c r="I315" i="19"/>
  <c r="H315" i="19"/>
  <c r="G315" i="19"/>
  <c r="F315" i="19"/>
  <c r="E315" i="19"/>
  <c r="D315" i="19"/>
  <c r="C315" i="19"/>
  <c r="B315" i="19"/>
  <c r="K314" i="19"/>
  <c r="J314" i="19"/>
  <c r="I314" i="19"/>
  <c r="H314" i="19"/>
  <c r="G314" i="19"/>
  <c r="F314" i="19"/>
  <c r="E314" i="19"/>
  <c r="D314" i="19"/>
  <c r="C314" i="19"/>
  <c r="B314" i="19"/>
  <c r="K313" i="19"/>
  <c r="J313" i="19"/>
  <c r="I313" i="19"/>
  <c r="H313" i="19"/>
  <c r="G313" i="19"/>
  <c r="F313" i="19"/>
  <c r="E313" i="19"/>
  <c r="D313" i="19"/>
  <c r="C313" i="19"/>
  <c r="B313" i="19"/>
  <c r="K312" i="19"/>
  <c r="J312" i="19"/>
  <c r="I312" i="19"/>
  <c r="H312" i="19"/>
  <c r="G312" i="19"/>
  <c r="F312" i="19"/>
  <c r="E312" i="19"/>
  <c r="D312" i="19"/>
  <c r="C312" i="19"/>
  <c r="B312" i="19"/>
  <c r="K311" i="19"/>
  <c r="J311" i="19"/>
  <c r="I311" i="19"/>
  <c r="H311" i="19"/>
  <c r="G311" i="19"/>
  <c r="F311" i="19"/>
  <c r="E311" i="19"/>
  <c r="D311" i="19"/>
  <c r="C311" i="19"/>
  <c r="B311" i="19"/>
  <c r="K310" i="19"/>
  <c r="J310" i="19"/>
  <c r="I310" i="19"/>
  <c r="H310" i="19"/>
  <c r="G310" i="19"/>
  <c r="F310" i="19"/>
  <c r="E310" i="19"/>
  <c r="D310" i="19"/>
  <c r="C310" i="19"/>
  <c r="B310" i="19"/>
  <c r="K309" i="19"/>
  <c r="J309" i="19"/>
  <c r="I309" i="19"/>
  <c r="H309" i="19"/>
  <c r="G309" i="19"/>
  <c r="F309" i="19"/>
  <c r="E309" i="19"/>
  <c r="D309" i="19"/>
  <c r="C309" i="19"/>
  <c r="B309" i="19"/>
  <c r="K308" i="19"/>
  <c r="J308" i="19"/>
  <c r="I308" i="19"/>
  <c r="H308" i="19"/>
  <c r="G308" i="19"/>
  <c r="F308" i="19"/>
  <c r="E308" i="19"/>
  <c r="D308" i="19"/>
  <c r="C308" i="19"/>
  <c r="B308" i="19"/>
  <c r="K307" i="19"/>
  <c r="J307" i="19"/>
  <c r="I307" i="19"/>
  <c r="H307" i="19"/>
  <c r="G307" i="19"/>
  <c r="F307" i="19"/>
  <c r="E307" i="19"/>
  <c r="D307" i="19"/>
  <c r="C307" i="19"/>
  <c r="B307" i="19"/>
  <c r="K306" i="19"/>
  <c r="J306" i="19"/>
  <c r="I306" i="19"/>
  <c r="H306" i="19"/>
  <c r="G306" i="19"/>
  <c r="F306" i="19"/>
  <c r="E306" i="19"/>
  <c r="D306" i="19"/>
  <c r="C306" i="19"/>
  <c r="B306" i="19"/>
  <c r="K305" i="19"/>
  <c r="J305" i="19"/>
  <c r="I305" i="19"/>
  <c r="H305" i="19"/>
  <c r="G305" i="19"/>
  <c r="F305" i="19"/>
  <c r="E305" i="19"/>
  <c r="D305" i="19"/>
  <c r="C305" i="19"/>
  <c r="B305" i="19"/>
  <c r="K304" i="19"/>
  <c r="J304" i="19"/>
  <c r="I304" i="19"/>
  <c r="H304" i="19"/>
  <c r="G304" i="19"/>
  <c r="F304" i="19"/>
  <c r="E304" i="19"/>
  <c r="D304" i="19"/>
  <c r="C304" i="19"/>
  <c r="B304" i="19"/>
  <c r="K303" i="19"/>
  <c r="J303" i="19"/>
  <c r="I303" i="19"/>
  <c r="H303" i="19"/>
  <c r="G303" i="19"/>
  <c r="F303" i="19"/>
  <c r="E303" i="19"/>
  <c r="D303" i="19"/>
  <c r="C303" i="19"/>
  <c r="B303" i="19"/>
  <c r="K302" i="19"/>
  <c r="J302" i="19"/>
  <c r="I302" i="19"/>
  <c r="H302" i="19"/>
  <c r="G302" i="19"/>
  <c r="F302" i="19"/>
  <c r="E302" i="19"/>
  <c r="D302" i="19"/>
  <c r="C302" i="19"/>
  <c r="B302" i="19"/>
  <c r="K301" i="19"/>
  <c r="J301" i="19"/>
  <c r="I301" i="19"/>
  <c r="H301" i="19"/>
  <c r="G301" i="19"/>
  <c r="F301" i="19"/>
  <c r="E301" i="19"/>
  <c r="D301" i="19"/>
  <c r="C301" i="19"/>
  <c r="B301" i="19"/>
  <c r="K300" i="19"/>
  <c r="J300" i="19"/>
  <c r="I300" i="19"/>
  <c r="H300" i="19"/>
  <c r="G300" i="19"/>
  <c r="F300" i="19"/>
  <c r="E300" i="19"/>
  <c r="D300" i="19"/>
  <c r="C300" i="19"/>
  <c r="B300" i="19"/>
  <c r="K299" i="19"/>
  <c r="J299" i="19"/>
  <c r="I299" i="19"/>
  <c r="H299" i="19"/>
  <c r="G299" i="19"/>
  <c r="F299" i="19"/>
  <c r="E299" i="19"/>
  <c r="D299" i="19"/>
  <c r="C299" i="19"/>
  <c r="B299" i="19"/>
  <c r="K298" i="19"/>
  <c r="J298" i="19"/>
  <c r="I298" i="19"/>
  <c r="H298" i="19"/>
  <c r="G298" i="19"/>
  <c r="F298" i="19"/>
  <c r="E298" i="19"/>
  <c r="D298" i="19"/>
  <c r="C298" i="19"/>
  <c r="B298" i="19"/>
  <c r="K297" i="19"/>
  <c r="J297" i="19"/>
  <c r="I297" i="19"/>
  <c r="H297" i="19"/>
  <c r="G297" i="19"/>
  <c r="F297" i="19"/>
  <c r="E297" i="19"/>
  <c r="D297" i="19"/>
  <c r="C297" i="19"/>
  <c r="B297" i="19"/>
  <c r="K296" i="19"/>
  <c r="J296" i="19"/>
  <c r="I296" i="19"/>
  <c r="H296" i="19"/>
  <c r="G296" i="19"/>
  <c r="F296" i="19"/>
  <c r="E296" i="19"/>
  <c r="D296" i="19"/>
  <c r="C296" i="19"/>
  <c r="B296" i="19"/>
  <c r="K295" i="19"/>
  <c r="J295" i="19"/>
  <c r="I295" i="19"/>
  <c r="H295" i="19"/>
  <c r="G295" i="19"/>
  <c r="F295" i="19"/>
  <c r="E295" i="19"/>
  <c r="D295" i="19"/>
  <c r="C295" i="19"/>
  <c r="B295" i="19"/>
  <c r="K294" i="19"/>
  <c r="J294" i="19"/>
  <c r="I294" i="19"/>
  <c r="H294" i="19"/>
  <c r="G294" i="19"/>
  <c r="F294" i="19"/>
  <c r="E294" i="19"/>
  <c r="D294" i="19"/>
  <c r="C294" i="19"/>
  <c r="B294" i="19"/>
  <c r="K293" i="19"/>
  <c r="J293" i="19"/>
  <c r="I293" i="19"/>
  <c r="H293" i="19"/>
  <c r="G293" i="19"/>
  <c r="F293" i="19"/>
  <c r="E293" i="19"/>
  <c r="D293" i="19"/>
  <c r="C293" i="19"/>
  <c r="B293" i="19"/>
  <c r="L291" i="19"/>
  <c r="K291" i="19"/>
  <c r="J291" i="19"/>
  <c r="I291" i="19"/>
  <c r="H291" i="19"/>
  <c r="G291" i="19"/>
  <c r="F291" i="19"/>
  <c r="E291" i="19"/>
  <c r="D291" i="19"/>
  <c r="C291" i="19"/>
  <c r="B291" i="19"/>
  <c r="C259" i="19"/>
  <c r="D259" i="19"/>
  <c r="E259" i="19"/>
  <c r="F259" i="19"/>
  <c r="G259" i="19"/>
  <c r="H259" i="19"/>
  <c r="I259" i="19"/>
  <c r="J259" i="19"/>
  <c r="K259" i="19"/>
  <c r="L259" i="19"/>
  <c r="B259" i="19"/>
  <c r="B262" i="19"/>
  <c r="C262" i="19"/>
  <c r="D262" i="19"/>
  <c r="E262" i="19"/>
  <c r="F262" i="19"/>
  <c r="G262" i="19"/>
  <c r="H262" i="19"/>
  <c r="I262" i="19"/>
  <c r="J262" i="19"/>
  <c r="K262" i="19"/>
  <c r="B263" i="19"/>
  <c r="C263" i="19"/>
  <c r="D263" i="19"/>
  <c r="E263" i="19"/>
  <c r="F263" i="19"/>
  <c r="G263" i="19"/>
  <c r="H263" i="19"/>
  <c r="I263" i="19"/>
  <c r="J263" i="19"/>
  <c r="K263" i="19"/>
  <c r="B264" i="19"/>
  <c r="C264" i="19"/>
  <c r="D264" i="19"/>
  <c r="E264" i="19"/>
  <c r="F264" i="19"/>
  <c r="G264" i="19"/>
  <c r="H264" i="19"/>
  <c r="I264" i="19"/>
  <c r="J264" i="19"/>
  <c r="K264" i="19"/>
  <c r="B265" i="19"/>
  <c r="C265" i="19"/>
  <c r="D265" i="19"/>
  <c r="E265" i="19"/>
  <c r="F265" i="19"/>
  <c r="G265" i="19"/>
  <c r="H265" i="19"/>
  <c r="I265" i="19"/>
  <c r="J265" i="19"/>
  <c r="K265" i="19"/>
  <c r="B266" i="19"/>
  <c r="C266" i="19"/>
  <c r="D266" i="19"/>
  <c r="E266" i="19"/>
  <c r="F266" i="19"/>
  <c r="G266" i="19"/>
  <c r="H266" i="19"/>
  <c r="I266" i="19"/>
  <c r="J266" i="19"/>
  <c r="K266" i="19"/>
  <c r="B267" i="19"/>
  <c r="C267" i="19"/>
  <c r="D267" i="19"/>
  <c r="E267" i="19"/>
  <c r="F267" i="19"/>
  <c r="G267" i="19"/>
  <c r="H267" i="19"/>
  <c r="I267" i="19"/>
  <c r="J267" i="19"/>
  <c r="K267" i="19"/>
  <c r="B268" i="19"/>
  <c r="C268" i="19"/>
  <c r="D268" i="19"/>
  <c r="E268" i="19"/>
  <c r="F268" i="19"/>
  <c r="G268" i="19"/>
  <c r="H268" i="19"/>
  <c r="I268" i="19"/>
  <c r="J268" i="19"/>
  <c r="K268" i="19"/>
  <c r="B269" i="19"/>
  <c r="C269" i="19"/>
  <c r="D269" i="19"/>
  <c r="E269" i="19"/>
  <c r="F269" i="19"/>
  <c r="G269" i="19"/>
  <c r="H269" i="19"/>
  <c r="I269" i="19"/>
  <c r="J269" i="19"/>
  <c r="K269" i="19"/>
  <c r="B270" i="19"/>
  <c r="C270" i="19"/>
  <c r="D270" i="19"/>
  <c r="E270" i="19"/>
  <c r="F270" i="19"/>
  <c r="G270" i="19"/>
  <c r="H270" i="19"/>
  <c r="I270" i="19"/>
  <c r="J270" i="19"/>
  <c r="K270" i="19"/>
  <c r="B271" i="19"/>
  <c r="C271" i="19"/>
  <c r="D271" i="19"/>
  <c r="E271" i="19"/>
  <c r="F271" i="19"/>
  <c r="G271" i="19"/>
  <c r="H271" i="19"/>
  <c r="I271" i="19"/>
  <c r="J271" i="19"/>
  <c r="K271" i="19"/>
  <c r="B272" i="19"/>
  <c r="C272" i="19"/>
  <c r="D272" i="19"/>
  <c r="E272" i="19"/>
  <c r="F272" i="19"/>
  <c r="G272" i="19"/>
  <c r="H272" i="19"/>
  <c r="I272" i="19"/>
  <c r="J272" i="19"/>
  <c r="K272" i="19"/>
  <c r="B273" i="19"/>
  <c r="C273" i="19"/>
  <c r="D273" i="19"/>
  <c r="E273" i="19"/>
  <c r="F273" i="19"/>
  <c r="G273" i="19"/>
  <c r="H273" i="19"/>
  <c r="I273" i="19"/>
  <c r="J273" i="19"/>
  <c r="K273" i="19"/>
  <c r="B274" i="19"/>
  <c r="C274" i="19"/>
  <c r="D274" i="19"/>
  <c r="E274" i="19"/>
  <c r="F274" i="19"/>
  <c r="G274" i="19"/>
  <c r="H274" i="19"/>
  <c r="I274" i="19"/>
  <c r="J274" i="19"/>
  <c r="K274" i="19"/>
  <c r="B275" i="19"/>
  <c r="C275" i="19"/>
  <c r="D275" i="19"/>
  <c r="E275" i="19"/>
  <c r="F275" i="19"/>
  <c r="G275" i="19"/>
  <c r="H275" i="19"/>
  <c r="I275" i="19"/>
  <c r="J275" i="19"/>
  <c r="K275" i="19"/>
  <c r="B276" i="19"/>
  <c r="C276" i="19"/>
  <c r="D276" i="19"/>
  <c r="E276" i="19"/>
  <c r="F276" i="19"/>
  <c r="G276" i="19"/>
  <c r="H276" i="19"/>
  <c r="I276" i="19"/>
  <c r="J276" i="19"/>
  <c r="K276" i="19"/>
  <c r="B277" i="19"/>
  <c r="C277" i="19"/>
  <c r="D277" i="19"/>
  <c r="E277" i="19"/>
  <c r="F277" i="19"/>
  <c r="G277" i="19"/>
  <c r="H277" i="19"/>
  <c r="I277" i="19"/>
  <c r="J277" i="19"/>
  <c r="K277" i="19"/>
  <c r="B278" i="19"/>
  <c r="C278" i="19"/>
  <c r="D278" i="19"/>
  <c r="E278" i="19"/>
  <c r="F278" i="19"/>
  <c r="G278" i="19"/>
  <c r="H278" i="19"/>
  <c r="I278" i="19"/>
  <c r="J278" i="19"/>
  <c r="K278" i="19"/>
  <c r="B279" i="19"/>
  <c r="C279" i="19"/>
  <c r="D279" i="19"/>
  <c r="E279" i="19"/>
  <c r="F279" i="19"/>
  <c r="G279" i="19"/>
  <c r="H279" i="19"/>
  <c r="I279" i="19"/>
  <c r="J279" i="19"/>
  <c r="K279" i="19"/>
  <c r="B280" i="19"/>
  <c r="C280" i="19"/>
  <c r="D280" i="19"/>
  <c r="E280" i="19"/>
  <c r="F280" i="19"/>
  <c r="G280" i="19"/>
  <c r="H280" i="19"/>
  <c r="I280" i="19"/>
  <c r="J280" i="19"/>
  <c r="K280" i="19"/>
  <c r="B281" i="19"/>
  <c r="C281" i="19"/>
  <c r="D281" i="19"/>
  <c r="E281" i="19"/>
  <c r="F281" i="19"/>
  <c r="G281" i="19"/>
  <c r="H281" i="19"/>
  <c r="I281" i="19"/>
  <c r="J281" i="19"/>
  <c r="K281" i="19"/>
  <c r="B282" i="19"/>
  <c r="C282" i="19"/>
  <c r="D282" i="19"/>
  <c r="E282" i="19"/>
  <c r="F282" i="19"/>
  <c r="G282" i="19"/>
  <c r="H282" i="19"/>
  <c r="I282" i="19"/>
  <c r="J282" i="19"/>
  <c r="K282" i="19"/>
  <c r="B283" i="19"/>
  <c r="C283" i="19"/>
  <c r="D283" i="19"/>
  <c r="E283" i="19"/>
  <c r="F283" i="19"/>
  <c r="G283" i="19"/>
  <c r="H283" i="19"/>
  <c r="I283" i="19"/>
  <c r="J283" i="19"/>
  <c r="K283" i="19"/>
  <c r="B284" i="19"/>
  <c r="C284" i="19"/>
  <c r="D284" i="19"/>
  <c r="E284" i="19"/>
  <c r="F284" i="19"/>
  <c r="G284" i="19"/>
  <c r="H284" i="19"/>
  <c r="I284" i="19"/>
  <c r="J284" i="19"/>
  <c r="K284" i="19"/>
  <c r="B285" i="19"/>
  <c r="C285" i="19"/>
  <c r="D285" i="19"/>
  <c r="E285" i="19"/>
  <c r="F285" i="19"/>
  <c r="G285" i="19"/>
  <c r="H285" i="19"/>
  <c r="I285" i="19"/>
  <c r="J285" i="19"/>
  <c r="K285" i="19"/>
  <c r="B286" i="19"/>
  <c r="C286" i="19"/>
  <c r="D286" i="19"/>
  <c r="E286" i="19"/>
  <c r="F286" i="19"/>
  <c r="G286" i="19"/>
  <c r="H286" i="19"/>
  <c r="I286" i="19"/>
  <c r="J286" i="19"/>
  <c r="K286" i="19"/>
  <c r="B287" i="19"/>
  <c r="C287" i="19"/>
  <c r="D287" i="19"/>
  <c r="E287" i="19"/>
  <c r="F287" i="19"/>
  <c r="G287" i="19"/>
  <c r="H287" i="19"/>
  <c r="I287" i="19"/>
  <c r="J287" i="19"/>
  <c r="K287" i="19"/>
  <c r="B288" i="19"/>
  <c r="C288" i="19"/>
  <c r="D288" i="19"/>
  <c r="E288" i="19"/>
  <c r="F288" i="19"/>
  <c r="G288" i="19"/>
  <c r="H288" i="19"/>
  <c r="I288" i="19"/>
  <c r="J288" i="19"/>
  <c r="K288" i="19"/>
  <c r="C261" i="19"/>
  <c r="D261" i="19"/>
  <c r="E261" i="19"/>
  <c r="F261" i="19"/>
  <c r="G261" i="19"/>
  <c r="H261" i="19"/>
  <c r="I261" i="19"/>
  <c r="J261" i="19"/>
  <c r="K261" i="19"/>
  <c r="B261" i="19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J4" i="17"/>
  <c r="I4" i="18" s="1"/>
  <c r="K4" i="17"/>
  <c r="J4" i="18" s="1"/>
  <c r="L4" i="17"/>
  <c r="J5" i="17"/>
  <c r="K5" i="17"/>
  <c r="L5" i="17"/>
  <c r="J6" i="17"/>
  <c r="K6" i="17"/>
  <c r="L6" i="17"/>
  <c r="J7" i="17"/>
  <c r="I7" i="18" s="1"/>
  <c r="K7" i="17"/>
  <c r="L7" i="17"/>
  <c r="J8" i="17"/>
  <c r="I8" i="18" s="1"/>
  <c r="K8" i="17"/>
  <c r="J8" i="18" s="1"/>
  <c r="L8" i="17"/>
  <c r="J9" i="17"/>
  <c r="K9" i="17"/>
  <c r="L9" i="17"/>
  <c r="J10" i="17"/>
  <c r="I10" i="18" s="1"/>
  <c r="K10" i="17"/>
  <c r="L10" i="17"/>
  <c r="J11" i="17"/>
  <c r="I11" i="18" s="1"/>
  <c r="K11" i="17"/>
  <c r="L11" i="17"/>
  <c r="J12" i="17"/>
  <c r="I12" i="18" s="1"/>
  <c r="K12" i="17"/>
  <c r="J12" i="18" s="1"/>
  <c r="L12" i="17"/>
  <c r="J13" i="17"/>
  <c r="K13" i="17"/>
  <c r="L13" i="17"/>
  <c r="J14" i="17"/>
  <c r="K14" i="17"/>
  <c r="L14" i="17"/>
  <c r="J15" i="17"/>
  <c r="I15" i="18" s="1"/>
  <c r="K15" i="17"/>
  <c r="L15" i="17"/>
  <c r="J16" i="17"/>
  <c r="I16" i="18" s="1"/>
  <c r="K16" i="17"/>
  <c r="J16" i="18" s="1"/>
  <c r="L16" i="17"/>
  <c r="J17" i="17"/>
  <c r="K17" i="17"/>
  <c r="L17" i="17"/>
  <c r="J18" i="17"/>
  <c r="K18" i="17"/>
  <c r="L18" i="17"/>
  <c r="J19" i="17"/>
  <c r="I19" i="18" s="1"/>
  <c r="K19" i="17"/>
  <c r="L19" i="17"/>
  <c r="J20" i="17"/>
  <c r="I20" i="18" s="1"/>
  <c r="K20" i="17"/>
  <c r="J20" i="18" s="1"/>
  <c r="L20" i="17"/>
  <c r="J21" i="17"/>
  <c r="K21" i="17"/>
  <c r="L21" i="17"/>
  <c r="L52" i="17" s="1"/>
  <c r="J22" i="17"/>
  <c r="K22" i="17"/>
  <c r="L22" i="17"/>
  <c r="J23" i="17"/>
  <c r="I23" i="18" s="1"/>
  <c r="K23" i="17"/>
  <c r="L23" i="17"/>
  <c r="J24" i="17"/>
  <c r="I24" i="18" s="1"/>
  <c r="K24" i="17"/>
  <c r="J24" i="18" s="1"/>
  <c r="L24" i="17"/>
  <c r="J25" i="17"/>
  <c r="J25" i="18" s="1"/>
  <c r="K25" i="17"/>
  <c r="L25" i="17"/>
  <c r="L56" i="17" s="1"/>
  <c r="J26" i="17"/>
  <c r="K26" i="17"/>
  <c r="L26" i="17"/>
  <c r="J27" i="17"/>
  <c r="I27" i="18" s="1"/>
  <c r="K27" i="17"/>
  <c r="L27" i="17"/>
  <c r="J28" i="17"/>
  <c r="I28" i="18" s="1"/>
  <c r="K28" i="17"/>
  <c r="J28" i="18" s="1"/>
  <c r="L28" i="17"/>
  <c r="J29" i="17"/>
  <c r="J29" i="18" s="1"/>
  <c r="K29" i="17"/>
  <c r="L29" i="17"/>
  <c r="L60" i="17" s="1"/>
  <c r="J30" i="17"/>
  <c r="K30" i="17"/>
  <c r="L30" i="17"/>
  <c r="K3" i="17"/>
  <c r="L3" i="17"/>
  <c r="L34" i="17" s="1"/>
  <c r="J3" i="17"/>
  <c r="I3" i="18" s="1"/>
  <c r="J5" i="25"/>
  <c r="K5" i="25"/>
  <c r="L5" i="25"/>
  <c r="J6" i="25"/>
  <c r="K6" i="25"/>
  <c r="L6" i="25"/>
  <c r="J7" i="25"/>
  <c r="K7" i="25"/>
  <c r="L7" i="25"/>
  <c r="J8" i="25"/>
  <c r="K8" i="25"/>
  <c r="L8" i="25"/>
  <c r="J9" i="25"/>
  <c r="K9" i="25"/>
  <c r="L9" i="25"/>
  <c r="J10" i="25"/>
  <c r="K10" i="25"/>
  <c r="L10" i="25"/>
  <c r="J11" i="25"/>
  <c r="K11" i="25"/>
  <c r="L11" i="25"/>
  <c r="J12" i="25"/>
  <c r="K12" i="25"/>
  <c r="L12" i="25"/>
  <c r="J13" i="25"/>
  <c r="K13" i="25"/>
  <c r="L13" i="25"/>
  <c r="K4" i="25"/>
  <c r="L4" i="25"/>
  <c r="J4" i="25"/>
  <c r="X5" i="25"/>
  <c r="Y5" i="25"/>
  <c r="Z5" i="25"/>
  <c r="X6" i="25"/>
  <c r="Y6" i="25"/>
  <c r="Z6" i="25"/>
  <c r="X7" i="25"/>
  <c r="Y7" i="25"/>
  <c r="Z7" i="25"/>
  <c r="X8" i="25"/>
  <c r="Y8" i="25"/>
  <c r="Z8" i="25"/>
  <c r="X9" i="25"/>
  <c r="Y9" i="25"/>
  <c r="Z9" i="25"/>
  <c r="X10" i="25"/>
  <c r="Y10" i="25"/>
  <c r="Z10" i="25"/>
  <c r="X11" i="25"/>
  <c r="Y11" i="25"/>
  <c r="Z11" i="25"/>
  <c r="X12" i="25"/>
  <c r="Y12" i="25"/>
  <c r="Z12" i="25"/>
  <c r="X13" i="25"/>
  <c r="Y13" i="25"/>
  <c r="Z13" i="25"/>
  <c r="X14" i="25"/>
  <c r="Y14" i="25"/>
  <c r="Z14" i="25"/>
  <c r="X15" i="25"/>
  <c r="Y15" i="25"/>
  <c r="Z15" i="25"/>
  <c r="X16" i="25"/>
  <c r="Y16" i="25"/>
  <c r="Z16" i="25"/>
  <c r="X17" i="25"/>
  <c r="Y17" i="25"/>
  <c r="Z17" i="25"/>
  <c r="X18" i="25"/>
  <c r="Y18" i="25"/>
  <c r="Z18" i="25"/>
  <c r="X19" i="25"/>
  <c r="Y19" i="25"/>
  <c r="Z19" i="25"/>
  <c r="X20" i="25"/>
  <c r="Y20" i="25"/>
  <c r="Z20" i="25"/>
  <c r="X21" i="25"/>
  <c r="Y21" i="25"/>
  <c r="Z21" i="25"/>
  <c r="X22" i="25"/>
  <c r="Y22" i="25"/>
  <c r="Z22" i="25"/>
  <c r="X23" i="25"/>
  <c r="Y23" i="25"/>
  <c r="Z23" i="25"/>
  <c r="X24" i="25"/>
  <c r="Y24" i="25"/>
  <c r="Z24" i="25"/>
  <c r="X25" i="25"/>
  <c r="Y25" i="25"/>
  <c r="Z25" i="25"/>
  <c r="X26" i="25"/>
  <c r="Y26" i="25"/>
  <c r="Z26" i="25"/>
  <c r="X27" i="25"/>
  <c r="Y27" i="25"/>
  <c r="Z27" i="25"/>
  <c r="X28" i="25"/>
  <c r="Y28" i="25"/>
  <c r="Z28" i="25"/>
  <c r="X29" i="25"/>
  <c r="Y29" i="25"/>
  <c r="Z29" i="25"/>
  <c r="X30" i="25"/>
  <c r="Y30" i="25"/>
  <c r="Z30" i="25"/>
  <c r="X31" i="25"/>
  <c r="Y31" i="25"/>
  <c r="Z31" i="25"/>
  <c r="Y4" i="25"/>
  <c r="Z4" i="25"/>
  <c r="X4" i="25"/>
  <c r="K35" i="17" l="1"/>
  <c r="L58" i="17"/>
  <c r="L54" i="17"/>
  <c r="J21" i="18"/>
  <c r="L50" i="17"/>
  <c r="J17" i="18"/>
  <c r="L46" i="17"/>
  <c r="J13" i="18"/>
  <c r="L42" i="17"/>
  <c r="J9" i="18"/>
  <c r="L38" i="17"/>
  <c r="J5" i="18"/>
  <c r="K28" i="18"/>
  <c r="L55" i="17"/>
  <c r="K20" i="18"/>
  <c r="L47" i="17"/>
  <c r="L43" i="17"/>
  <c r="L39" i="17"/>
  <c r="K4" i="18"/>
  <c r="K29" i="18"/>
  <c r="L48" i="17"/>
  <c r="L44" i="17"/>
  <c r="K17" i="18"/>
  <c r="K13" i="18"/>
  <c r="K53" i="17"/>
  <c r="K57" i="17"/>
  <c r="J30" i="18"/>
  <c r="K58" i="17"/>
  <c r="J26" i="18"/>
  <c r="K54" i="17"/>
  <c r="J22" i="18"/>
  <c r="K50" i="17"/>
  <c r="J18" i="18"/>
  <c r="K46" i="17"/>
  <c r="J45" i="17"/>
  <c r="K42" i="17"/>
  <c r="K38" i="17"/>
  <c r="J37" i="17"/>
  <c r="I29" i="18"/>
  <c r="I21" i="18"/>
  <c r="I13" i="18"/>
  <c r="I5" i="18"/>
  <c r="J3" i="18"/>
  <c r="L40" i="17"/>
  <c r="L36" i="17"/>
  <c r="K25" i="18"/>
  <c r="K9" i="18"/>
  <c r="J317" i="20"/>
  <c r="K49" i="17"/>
  <c r="K45" i="17"/>
  <c r="K41" i="17"/>
  <c r="K37" i="17"/>
  <c r="K34" i="17"/>
  <c r="K314" i="20"/>
  <c r="K26" i="18"/>
  <c r="K22" i="18"/>
  <c r="K18" i="18"/>
  <c r="K14" i="18"/>
  <c r="K10" i="18"/>
  <c r="K6" i="18"/>
  <c r="I25" i="18"/>
  <c r="I17" i="18"/>
  <c r="I9" i="18"/>
  <c r="K21" i="18"/>
  <c r="K5" i="18"/>
  <c r="J312" i="20"/>
  <c r="O346" i="19"/>
  <c r="S346" i="19"/>
  <c r="W346" i="19"/>
  <c r="U347" i="19"/>
  <c r="O350" i="19"/>
  <c r="S350" i="19"/>
  <c r="W350" i="19"/>
  <c r="Q351" i="19"/>
  <c r="J61" i="17"/>
  <c r="J58" i="17"/>
  <c r="J55" i="17"/>
  <c r="J52" i="17"/>
  <c r="J47" i="17"/>
  <c r="J41" i="17"/>
  <c r="J35" i="17"/>
  <c r="J14" i="18"/>
  <c r="J10" i="18"/>
  <c r="K12" i="18"/>
  <c r="D293" i="20"/>
  <c r="Q325" i="19"/>
  <c r="L326" i="19"/>
  <c r="O326" i="19"/>
  <c r="B294" i="20"/>
  <c r="L327" i="19"/>
  <c r="Q327" i="19"/>
  <c r="D295" i="20"/>
  <c r="L328" i="19"/>
  <c r="O328" i="19"/>
  <c r="B296" i="20"/>
  <c r="W328" i="19"/>
  <c r="J296" i="20"/>
  <c r="H297" i="20"/>
  <c r="U329" i="19"/>
  <c r="J298" i="20"/>
  <c r="W330" i="19"/>
  <c r="H299" i="20"/>
  <c r="U331" i="19"/>
  <c r="J300" i="20"/>
  <c r="W332" i="19"/>
  <c r="H301" i="20"/>
  <c r="U333" i="19"/>
  <c r="F302" i="20"/>
  <c r="S334" i="19"/>
  <c r="L335" i="19"/>
  <c r="Q335" i="19"/>
  <c r="D303" i="20"/>
  <c r="L336" i="19"/>
  <c r="O336" i="19"/>
  <c r="B304" i="20"/>
  <c r="W336" i="19"/>
  <c r="J304" i="20"/>
  <c r="H305" i="20"/>
  <c r="U337" i="19"/>
  <c r="J306" i="20"/>
  <c r="W338" i="19"/>
  <c r="H307" i="20"/>
  <c r="U339" i="19"/>
  <c r="S340" i="19"/>
  <c r="F308" i="20"/>
  <c r="D309" i="20"/>
  <c r="Q341" i="19"/>
  <c r="B310" i="20"/>
  <c r="O342" i="19"/>
  <c r="J310" i="20"/>
  <c r="W342" i="19"/>
  <c r="H311" i="20"/>
  <c r="U343" i="19"/>
  <c r="F312" i="20"/>
  <c r="S344" i="19"/>
  <c r="J34" i="17"/>
  <c r="I30" i="18"/>
  <c r="J27" i="18"/>
  <c r="I26" i="18"/>
  <c r="J23" i="18"/>
  <c r="I22" i="18"/>
  <c r="J19" i="18"/>
  <c r="I18" i="18"/>
  <c r="J15" i="18"/>
  <c r="I14" i="18"/>
  <c r="J11" i="18"/>
  <c r="J7" i="18"/>
  <c r="I6" i="18"/>
  <c r="K3" i="18"/>
  <c r="K27" i="18"/>
  <c r="K23" i="18"/>
  <c r="K19" i="18"/>
  <c r="K15" i="18"/>
  <c r="K11" i="18"/>
  <c r="K7" i="18"/>
  <c r="L294" i="19"/>
  <c r="L295" i="19"/>
  <c r="L296" i="19"/>
  <c r="L298" i="19"/>
  <c r="L299" i="19"/>
  <c r="L300" i="19"/>
  <c r="L302" i="19"/>
  <c r="L303" i="19"/>
  <c r="L304" i="19"/>
  <c r="L306" i="19"/>
  <c r="L307" i="19"/>
  <c r="L308" i="19"/>
  <c r="L310" i="19"/>
  <c r="L311" i="19"/>
  <c r="L312" i="19"/>
  <c r="L314" i="19"/>
  <c r="L315" i="19"/>
  <c r="L316" i="19"/>
  <c r="L318" i="19"/>
  <c r="L319" i="19"/>
  <c r="L320" i="19"/>
  <c r="E293" i="20"/>
  <c r="R325" i="19"/>
  <c r="I293" i="20"/>
  <c r="V325" i="19"/>
  <c r="P326" i="19"/>
  <c r="C294" i="20"/>
  <c r="G294" i="20"/>
  <c r="T326" i="19"/>
  <c r="K294" i="20"/>
  <c r="X326" i="19"/>
  <c r="E295" i="20"/>
  <c r="R327" i="19"/>
  <c r="V327" i="19"/>
  <c r="I295" i="20"/>
  <c r="C296" i="20"/>
  <c r="P328" i="19"/>
  <c r="G296" i="20"/>
  <c r="T328" i="19"/>
  <c r="K296" i="20"/>
  <c r="X328" i="19"/>
  <c r="E297" i="20"/>
  <c r="R329" i="19"/>
  <c r="I297" i="20"/>
  <c r="V329" i="19"/>
  <c r="C298" i="20"/>
  <c r="P330" i="19"/>
  <c r="T330" i="19"/>
  <c r="G298" i="20"/>
  <c r="K298" i="20"/>
  <c r="X330" i="19"/>
  <c r="E299" i="20"/>
  <c r="R331" i="19"/>
  <c r="V331" i="19"/>
  <c r="I299" i="20"/>
  <c r="C300" i="20"/>
  <c r="P332" i="19"/>
  <c r="G300" i="20"/>
  <c r="T332" i="19"/>
  <c r="K300" i="20"/>
  <c r="X332" i="19"/>
  <c r="E301" i="20"/>
  <c r="R333" i="19"/>
  <c r="I301" i="20"/>
  <c r="V333" i="19"/>
  <c r="C302" i="20"/>
  <c r="P334" i="19"/>
  <c r="G302" i="20"/>
  <c r="T334" i="19"/>
  <c r="K302" i="20"/>
  <c r="X334" i="19"/>
  <c r="R335" i="19"/>
  <c r="E303" i="20"/>
  <c r="I303" i="20"/>
  <c r="V335" i="19"/>
  <c r="C304" i="20"/>
  <c r="P336" i="19"/>
  <c r="G304" i="20"/>
  <c r="T336" i="19"/>
  <c r="K304" i="20"/>
  <c r="X336" i="19"/>
  <c r="E305" i="20"/>
  <c r="R337" i="19"/>
  <c r="I305" i="20"/>
  <c r="V337" i="19"/>
  <c r="P338" i="19"/>
  <c r="C306" i="20"/>
  <c r="G306" i="20"/>
  <c r="T338" i="19"/>
  <c r="X338" i="19"/>
  <c r="K306" i="20"/>
  <c r="E307" i="20"/>
  <c r="R339" i="19"/>
  <c r="V339" i="19"/>
  <c r="I307" i="20"/>
  <c r="C308" i="20"/>
  <c r="P340" i="19"/>
  <c r="G308" i="20"/>
  <c r="T340" i="19"/>
  <c r="K308" i="20"/>
  <c r="X340" i="19"/>
  <c r="E309" i="20"/>
  <c r="R341" i="19"/>
  <c r="I309" i="20"/>
  <c r="V341" i="19"/>
  <c r="L342" i="19"/>
  <c r="C310" i="20"/>
  <c r="P342" i="19"/>
  <c r="T342" i="19"/>
  <c r="G310" i="20"/>
  <c r="K310" i="20"/>
  <c r="X342" i="19"/>
  <c r="E311" i="20"/>
  <c r="R343" i="19"/>
  <c r="I311" i="20"/>
  <c r="V343" i="19"/>
  <c r="C312" i="20"/>
  <c r="P344" i="19"/>
  <c r="G312" i="20"/>
  <c r="T344" i="19"/>
  <c r="K312" i="20"/>
  <c r="X344" i="19"/>
  <c r="E313" i="20"/>
  <c r="R345" i="19"/>
  <c r="I313" i="20"/>
  <c r="V345" i="19"/>
  <c r="X346" i="19"/>
  <c r="P348" i="19"/>
  <c r="T348" i="19"/>
  <c r="X348" i="19"/>
  <c r="T350" i="19"/>
  <c r="T352" i="19"/>
  <c r="J59" i="17"/>
  <c r="J56" i="17"/>
  <c r="J53" i="17"/>
  <c r="J51" i="17"/>
  <c r="J49" i="17"/>
  <c r="J46" i="17"/>
  <c r="J44" i="17"/>
  <c r="J42" i="17"/>
  <c r="J39" i="17"/>
  <c r="J36" i="17"/>
  <c r="J6" i="18"/>
  <c r="K24" i="18"/>
  <c r="K16" i="18"/>
  <c r="K8" i="18"/>
  <c r="H293" i="20"/>
  <c r="U325" i="19"/>
  <c r="S326" i="19"/>
  <c r="F294" i="20"/>
  <c r="W326" i="19"/>
  <c r="J294" i="20"/>
  <c r="U327" i="19"/>
  <c r="H295" i="20"/>
  <c r="F296" i="20"/>
  <c r="S328" i="19"/>
  <c r="D297" i="20"/>
  <c r="Q329" i="19"/>
  <c r="L330" i="19"/>
  <c r="O330" i="19"/>
  <c r="B298" i="20"/>
  <c r="L331" i="19"/>
  <c r="D299" i="20"/>
  <c r="Q331" i="19"/>
  <c r="L332" i="19"/>
  <c r="B300" i="20"/>
  <c r="O332" i="19"/>
  <c r="S332" i="19"/>
  <c r="F300" i="20"/>
  <c r="D301" i="20"/>
  <c r="Q333" i="19"/>
  <c r="L334" i="19"/>
  <c r="B302" i="20"/>
  <c r="O334" i="19"/>
  <c r="J302" i="20"/>
  <c r="W334" i="19"/>
  <c r="H303" i="20"/>
  <c r="U335" i="19"/>
  <c r="F304" i="20"/>
  <c r="S336" i="19"/>
  <c r="D305" i="20"/>
  <c r="Q337" i="19"/>
  <c r="L338" i="19"/>
  <c r="B306" i="20"/>
  <c r="O338" i="19"/>
  <c r="F306" i="20"/>
  <c r="S338" i="19"/>
  <c r="L339" i="19"/>
  <c r="D307" i="20"/>
  <c r="Q339" i="19"/>
  <c r="L340" i="19"/>
  <c r="B308" i="20"/>
  <c r="O340" i="19"/>
  <c r="J308" i="20"/>
  <c r="W340" i="19"/>
  <c r="H309" i="20"/>
  <c r="U341" i="19"/>
  <c r="F310" i="20"/>
  <c r="S342" i="19"/>
  <c r="L343" i="19"/>
  <c r="D311" i="20"/>
  <c r="Q343" i="19"/>
  <c r="L344" i="19"/>
  <c r="B312" i="20"/>
  <c r="O344" i="19"/>
  <c r="R349" i="19"/>
  <c r="V349" i="19"/>
  <c r="L61" i="17"/>
  <c r="L59" i="17"/>
  <c r="L57" i="17"/>
  <c r="L53" i="17"/>
  <c r="L51" i="17"/>
  <c r="L49" i="17"/>
  <c r="L45" i="17"/>
  <c r="L41" i="17"/>
  <c r="L37" i="17"/>
  <c r="L35" i="17"/>
  <c r="K30" i="18"/>
  <c r="L325" i="19"/>
  <c r="B293" i="20"/>
  <c r="O325" i="19"/>
  <c r="F293" i="20"/>
  <c r="S325" i="19"/>
  <c r="J293" i="20"/>
  <c r="W325" i="19"/>
  <c r="Q326" i="19"/>
  <c r="D294" i="20"/>
  <c r="U326" i="19"/>
  <c r="H294" i="20"/>
  <c r="B295" i="20"/>
  <c r="O327" i="19"/>
  <c r="F295" i="20"/>
  <c r="S327" i="19"/>
  <c r="J295" i="20"/>
  <c r="W327" i="19"/>
  <c r="D296" i="20"/>
  <c r="Q328" i="19"/>
  <c r="U328" i="19"/>
  <c r="H296" i="20"/>
  <c r="L329" i="19"/>
  <c r="B297" i="20"/>
  <c r="O329" i="19"/>
  <c r="F297" i="20"/>
  <c r="S329" i="19"/>
  <c r="J297" i="20"/>
  <c r="W329" i="19"/>
  <c r="Q330" i="19"/>
  <c r="D298" i="20"/>
  <c r="U330" i="19"/>
  <c r="H298" i="20"/>
  <c r="B299" i="20"/>
  <c r="O331" i="19"/>
  <c r="F299" i="20"/>
  <c r="S331" i="19"/>
  <c r="J299" i="20"/>
  <c r="W331" i="19"/>
  <c r="D300" i="20"/>
  <c r="Q332" i="19"/>
  <c r="H300" i="20"/>
  <c r="U332" i="19"/>
  <c r="L333" i="19"/>
  <c r="O333" i="19"/>
  <c r="B301" i="20"/>
  <c r="F301" i="20"/>
  <c r="S333" i="19"/>
  <c r="J301" i="20"/>
  <c r="W333" i="19"/>
  <c r="D302" i="20"/>
  <c r="Q334" i="19"/>
  <c r="U334" i="19"/>
  <c r="H302" i="20"/>
  <c r="B303" i="20"/>
  <c r="O335" i="19"/>
  <c r="F303" i="20"/>
  <c r="S335" i="19"/>
  <c r="J303" i="20"/>
  <c r="W335" i="19"/>
  <c r="D304" i="20"/>
  <c r="Q336" i="19"/>
  <c r="H304" i="20"/>
  <c r="U336" i="19"/>
  <c r="L337" i="19"/>
  <c r="B305" i="20"/>
  <c r="O337" i="19"/>
  <c r="F305" i="20"/>
  <c r="S337" i="19"/>
  <c r="J305" i="20"/>
  <c r="W337" i="19"/>
  <c r="Q338" i="19"/>
  <c r="D306" i="20"/>
  <c r="H306" i="20"/>
  <c r="U338" i="19"/>
  <c r="B307" i="20"/>
  <c r="O339" i="19"/>
  <c r="F307" i="20"/>
  <c r="S339" i="19"/>
  <c r="J307" i="20"/>
  <c r="W339" i="19"/>
  <c r="D308" i="20"/>
  <c r="Q340" i="19"/>
  <c r="H308" i="20"/>
  <c r="U340" i="19"/>
  <c r="L341" i="19"/>
  <c r="O341" i="19"/>
  <c r="B309" i="20"/>
  <c r="F309" i="20"/>
  <c r="S341" i="19"/>
  <c r="W341" i="19"/>
  <c r="J309" i="20"/>
  <c r="D310" i="20"/>
  <c r="Q342" i="19"/>
  <c r="H310" i="20"/>
  <c r="U342" i="19"/>
  <c r="B311" i="20"/>
  <c r="O343" i="19"/>
  <c r="F311" i="20"/>
  <c r="S343" i="19"/>
  <c r="J311" i="20"/>
  <c r="W343" i="19"/>
  <c r="D312" i="20"/>
  <c r="Q344" i="19"/>
  <c r="H312" i="20"/>
  <c r="U344" i="19"/>
  <c r="L345" i="19"/>
  <c r="B313" i="20"/>
  <c r="O345" i="19"/>
  <c r="S345" i="19"/>
  <c r="F313" i="20"/>
  <c r="J313" i="20"/>
  <c r="W345" i="19"/>
  <c r="D314" i="20"/>
  <c r="Q346" i="19"/>
  <c r="H314" i="20"/>
  <c r="U346" i="19"/>
  <c r="B315" i="20"/>
  <c r="O347" i="19"/>
  <c r="F315" i="20"/>
  <c r="S347" i="19"/>
  <c r="J315" i="20"/>
  <c r="W347" i="19"/>
  <c r="D316" i="20"/>
  <c r="Q348" i="19"/>
  <c r="H316" i="20"/>
  <c r="U348" i="19"/>
  <c r="W349" i="19"/>
  <c r="Q350" i="19"/>
  <c r="U350" i="19"/>
  <c r="O351" i="19"/>
  <c r="S351" i="19"/>
  <c r="W351" i="19"/>
  <c r="J60" i="17"/>
  <c r="J57" i="17"/>
  <c r="J54" i="17"/>
  <c r="J50" i="17"/>
  <c r="J48" i="17"/>
  <c r="J43" i="17"/>
  <c r="J40" i="17"/>
  <c r="J38" i="17"/>
  <c r="F298" i="20"/>
  <c r="S330" i="19"/>
  <c r="K61" i="17"/>
  <c r="K60" i="17"/>
  <c r="K59" i="17"/>
  <c r="K56" i="17"/>
  <c r="K55" i="17"/>
  <c r="K52" i="17"/>
  <c r="K51" i="17"/>
  <c r="K48" i="17"/>
  <c r="K47" i="17"/>
  <c r="K44" i="17"/>
  <c r="K43" i="17"/>
  <c r="K40" i="17"/>
  <c r="K39" i="17"/>
  <c r="K36" i="17"/>
  <c r="L293" i="19"/>
  <c r="L297" i="19"/>
  <c r="L301" i="19"/>
  <c r="L305" i="19"/>
  <c r="L309" i="19"/>
  <c r="L313" i="19"/>
  <c r="L317" i="19"/>
  <c r="C293" i="20"/>
  <c r="P325" i="19"/>
  <c r="G293" i="20"/>
  <c r="T325" i="19"/>
  <c r="K293" i="20"/>
  <c r="X325" i="19"/>
  <c r="E294" i="20"/>
  <c r="R326" i="19"/>
  <c r="I294" i="20"/>
  <c r="V326" i="19"/>
  <c r="P327" i="19"/>
  <c r="C295" i="20"/>
  <c r="T327" i="19"/>
  <c r="G295" i="20"/>
  <c r="X327" i="19"/>
  <c r="K295" i="20"/>
  <c r="E296" i="20"/>
  <c r="R328" i="19"/>
  <c r="I296" i="20"/>
  <c r="V328" i="19"/>
  <c r="P329" i="19"/>
  <c r="C297" i="20"/>
  <c r="T329" i="19"/>
  <c r="G297" i="20"/>
  <c r="K297" i="20"/>
  <c r="X329" i="19"/>
  <c r="E298" i="20"/>
  <c r="R330" i="19"/>
  <c r="I298" i="20"/>
  <c r="V330" i="19"/>
  <c r="C299" i="20"/>
  <c r="P331" i="19"/>
  <c r="G299" i="20"/>
  <c r="T331" i="19"/>
  <c r="K299" i="20"/>
  <c r="X331" i="19"/>
  <c r="R332" i="19"/>
  <c r="E300" i="20"/>
  <c r="I300" i="20"/>
  <c r="V332" i="19"/>
  <c r="P333" i="19"/>
  <c r="C301" i="20"/>
  <c r="G301" i="20"/>
  <c r="T333" i="19"/>
  <c r="X333" i="19"/>
  <c r="K301" i="20"/>
  <c r="E302" i="20"/>
  <c r="R334" i="19"/>
  <c r="I302" i="20"/>
  <c r="V334" i="19"/>
  <c r="C303" i="20"/>
  <c r="P335" i="19"/>
  <c r="G303" i="20"/>
  <c r="T335" i="19"/>
  <c r="K303" i="20"/>
  <c r="X335" i="19"/>
  <c r="I304" i="20"/>
  <c r="E308" i="20"/>
  <c r="V344" i="19"/>
  <c r="R348" i="19"/>
  <c r="E304" i="20"/>
  <c r="C305" i="20"/>
  <c r="P337" i="19"/>
  <c r="T337" i="19"/>
  <c r="G305" i="20"/>
  <c r="K305" i="20"/>
  <c r="X337" i="19"/>
  <c r="E306" i="20"/>
  <c r="R338" i="19"/>
  <c r="I306" i="20"/>
  <c r="V338" i="19"/>
  <c r="C307" i="20"/>
  <c r="P339" i="19"/>
  <c r="G307" i="20"/>
  <c r="T339" i="19"/>
  <c r="K307" i="20"/>
  <c r="X339" i="19"/>
  <c r="I308" i="20"/>
  <c r="C309" i="20"/>
  <c r="G309" i="20"/>
  <c r="K309" i="20"/>
  <c r="E310" i="20"/>
  <c r="I310" i="20"/>
  <c r="C311" i="20"/>
  <c r="G311" i="20"/>
  <c r="K311" i="20"/>
  <c r="E312" i="20"/>
  <c r="C313" i="20"/>
  <c r="G313" i="20"/>
  <c r="K313" i="20"/>
  <c r="E314" i="20"/>
  <c r="I314" i="20"/>
  <c r="C315" i="20"/>
  <c r="G315" i="20"/>
  <c r="K315" i="20"/>
  <c r="I316" i="20"/>
  <c r="C317" i="20"/>
  <c r="G317" i="20"/>
  <c r="K317" i="20"/>
  <c r="E318" i="20"/>
  <c r="I318" i="20"/>
  <c r="C319" i="20"/>
  <c r="G319" i="20"/>
  <c r="K319" i="20"/>
  <c r="D320" i="20"/>
  <c r="Q352" i="19"/>
  <c r="H320" i="20"/>
  <c r="U352" i="19"/>
  <c r="X351" i="19"/>
  <c r="T351" i="19"/>
  <c r="P351" i="19"/>
  <c r="X347" i="19"/>
  <c r="T347" i="19"/>
  <c r="P347" i="19"/>
  <c r="X343" i="19"/>
  <c r="T343" i="19"/>
  <c r="P343" i="19"/>
  <c r="V340" i="19"/>
  <c r="D313" i="20"/>
  <c r="H313" i="20"/>
  <c r="B314" i="20"/>
  <c r="F314" i="20"/>
  <c r="J314" i="20"/>
  <c r="L347" i="19"/>
  <c r="D315" i="20"/>
  <c r="L348" i="19"/>
  <c r="B316" i="20"/>
  <c r="F316" i="20"/>
  <c r="J316" i="20"/>
  <c r="D317" i="20"/>
  <c r="H317" i="20"/>
  <c r="B318" i="20"/>
  <c r="F318" i="20"/>
  <c r="J318" i="20"/>
  <c r="H319" i="20"/>
  <c r="L351" i="19"/>
  <c r="R352" i="19"/>
  <c r="E320" i="20"/>
  <c r="V352" i="19"/>
  <c r="I320" i="20"/>
  <c r="V350" i="19"/>
  <c r="R350" i="19"/>
  <c r="U349" i="19"/>
  <c r="Q349" i="19"/>
  <c r="V346" i="19"/>
  <c r="R346" i="19"/>
  <c r="U345" i="19"/>
  <c r="Q345" i="19"/>
  <c r="V342" i="19"/>
  <c r="R342" i="19"/>
  <c r="P341" i="19"/>
  <c r="V336" i="19"/>
  <c r="I312" i="20"/>
  <c r="H315" i="20"/>
  <c r="G318" i="20"/>
  <c r="L346" i="19"/>
  <c r="G314" i="20"/>
  <c r="E315" i="20"/>
  <c r="I315" i="20"/>
  <c r="C316" i="20"/>
  <c r="G316" i="20"/>
  <c r="K316" i="20"/>
  <c r="E317" i="20"/>
  <c r="I317" i="20"/>
  <c r="L350" i="19"/>
  <c r="C318" i="20"/>
  <c r="K318" i="20"/>
  <c r="E319" i="20"/>
  <c r="I319" i="20"/>
  <c r="L352" i="19"/>
  <c r="B320" i="20"/>
  <c r="F320" i="20"/>
  <c r="S352" i="19"/>
  <c r="J320" i="20"/>
  <c r="W352" i="19"/>
  <c r="V351" i="19"/>
  <c r="R351" i="19"/>
  <c r="X349" i="19"/>
  <c r="T349" i="19"/>
  <c r="P349" i="19"/>
  <c r="W348" i="19"/>
  <c r="S348" i="19"/>
  <c r="O348" i="19"/>
  <c r="V347" i="19"/>
  <c r="R347" i="19"/>
  <c r="X345" i="19"/>
  <c r="T345" i="19"/>
  <c r="P345" i="19"/>
  <c r="W344" i="19"/>
  <c r="X341" i="19"/>
  <c r="T341" i="19"/>
  <c r="R340" i="19"/>
  <c r="R336" i="19"/>
  <c r="E316" i="20"/>
  <c r="D319" i="20"/>
  <c r="L349" i="19"/>
  <c r="F317" i="20"/>
  <c r="D318" i="20"/>
  <c r="H318" i="20"/>
  <c r="B319" i="20"/>
  <c r="F319" i="20"/>
  <c r="J319" i="20"/>
  <c r="C320" i="20"/>
  <c r="P352" i="19"/>
  <c r="G320" i="20"/>
  <c r="K320" i="20"/>
  <c r="X352" i="19"/>
  <c r="U351" i="19"/>
  <c r="X350" i="19"/>
  <c r="P350" i="19"/>
  <c r="S349" i="19"/>
  <c r="O349" i="19"/>
  <c r="V348" i="19"/>
  <c r="Q347" i="19"/>
  <c r="T346" i="19"/>
  <c r="P346" i="19"/>
  <c r="R344" i="19"/>
  <c r="O352" i="19"/>
  <c r="C314" i="20"/>
  <c r="B317" i="20"/>
  <c r="K320" i="23"/>
  <c r="J320" i="23"/>
  <c r="I320" i="23"/>
  <c r="H320" i="23"/>
  <c r="G320" i="23"/>
  <c r="F320" i="23"/>
  <c r="E320" i="23"/>
  <c r="D320" i="23"/>
  <c r="C320" i="23"/>
  <c r="B320" i="23"/>
  <c r="K319" i="23"/>
  <c r="J319" i="23"/>
  <c r="I319" i="23"/>
  <c r="H319" i="23"/>
  <c r="G319" i="23"/>
  <c r="F319" i="23"/>
  <c r="E319" i="23"/>
  <c r="D319" i="23"/>
  <c r="C319" i="23"/>
  <c r="B319" i="23"/>
  <c r="K318" i="23"/>
  <c r="J318" i="23"/>
  <c r="I318" i="23"/>
  <c r="H318" i="23"/>
  <c r="G318" i="23"/>
  <c r="F318" i="23"/>
  <c r="E318" i="23"/>
  <c r="D318" i="23"/>
  <c r="C318" i="23"/>
  <c r="B318" i="23"/>
  <c r="K317" i="23"/>
  <c r="J317" i="23"/>
  <c r="I317" i="23"/>
  <c r="H317" i="23"/>
  <c r="G317" i="23"/>
  <c r="F317" i="23"/>
  <c r="E317" i="23"/>
  <c r="D317" i="23"/>
  <c r="C317" i="23"/>
  <c r="B317" i="23"/>
  <c r="K316" i="23"/>
  <c r="J316" i="23"/>
  <c r="I316" i="23"/>
  <c r="H316" i="23"/>
  <c r="G316" i="23"/>
  <c r="F316" i="23"/>
  <c r="E316" i="23"/>
  <c r="D316" i="23"/>
  <c r="C316" i="23"/>
  <c r="B316" i="23"/>
  <c r="K315" i="23"/>
  <c r="J315" i="23"/>
  <c r="I315" i="23"/>
  <c r="H315" i="23"/>
  <c r="G315" i="23"/>
  <c r="F315" i="23"/>
  <c r="E315" i="23"/>
  <c r="D315" i="23"/>
  <c r="C315" i="23"/>
  <c r="B315" i="23"/>
  <c r="K314" i="23"/>
  <c r="J314" i="23"/>
  <c r="I314" i="23"/>
  <c r="H314" i="23"/>
  <c r="G314" i="23"/>
  <c r="F314" i="23"/>
  <c r="E314" i="23"/>
  <c r="D314" i="23"/>
  <c r="C314" i="23"/>
  <c r="B314" i="23"/>
  <c r="K313" i="23"/>
  <c r="J313" i="23"/>
  <c r="I313" i="23"/>
  <c r="H313" i="23"/>
  <c r="G313" i="23"/>
  <c r="F313" i="23"/>
  <c r="E313" i="23"/>
  <c r="D313" i="23"/>
  <c r="C313" i="23"/>
  <c r="B313" i="23"/>
  <c r="K312" i="23"/>
  <c r="J312" i="23"/>
  <c r="I312" i="23"/>
  <c r="H312" i="23"/>
  <c r="G312" i="23"/>
  <c r="F312" i="23"/>
  <c r="E312" i="23"/>
  <c r="D312" i="23"/>
  <c r="C312" i="23"/>
  <c r="B312" i="23"/>
  <c r="K311" i="23"/>
  <c r="J311" i="23"/>
  <c r="I311" i="23"/>
  <c r="H311" i="23"/>
  <c r="G311" i="23"/>
  <c r="F311" i="23"/>
  <c r="E311" i="23"/>
  <c r="D311" i="23"/>
  <c r="C311" i="23"/>
  <c r="B311" i="23"/>
  <c r="K310" i="23"/>
  <c r="J310" i="23"/>
  <c r="I310" i="23"/>
  <c r="H310" i="23"/>
  <c r="G310" i="23"/>
  <c r="F310" i="23"/>
  <c r="E310" i="23"/>
  <c r="D310" i="23"/>
  <c r="C310" i="23"/>
  <c r="B310" i="23"/>
  <c r="K309" i="23"/>
  <c r="J309" i="23"/>
  <c r="I309" i="23"/>
  <c r="H309" i="23"/>
  <c r="G309" i="23"/>
  <c r="F309" i="23"/>
  <c r="E309" i="23"/>
  <c r="D309" i="23"/>
  <c r="C309" i="23"/>
  <c r="B309" i="23"/>
  <c r="K308" i="23"/>
  <c r="J308" i="23"/>
  <c r="I308" i="23"/>
  <c r="H308" i="23"/>
  <c r="G308" i="23"/>
  <c r="F308" i="23"/>
  <c r="E308" i="23"/>
  <c r="D308" i="23"/>
  <c r="C308" i="23"/>
  <c r="B308" i="23"/>
  <c r="K307" i="23"/>
  <c r="J307" i="23"/>
  <c r="I307" i="23"/>
  <c r="H307" i="23"/>
  <c r="G307" i="23"/>
  <c r="F307" i="23"/>
  <c r="E307" i="23"/>
  <c r="D307" i="23"/>
  <c r="C307" i="23"/>
  <c r="B307" i="23"/>
  <c r="K306" i="23"/>
  <c r="J306" i="23"/>
  <c r="I306" i="23"/>
  <c r="H306" i="23"/>
  <c r="G306" i="23"/>
  <c r="F306" i="23"/>
  <c r="E306" i="23"/>
  <c r="D306" i="23"/>
  <c r="C306" i="23"/>
  <c r="B306" i="23"/>
  <c r="K305" i="23"/>
  <c r="J305" i="23"/>
  <c r="I305" i="23"/>
  <c r="H305" i="23"/>
  <c r="G305" i="23"/>
  <c r="F305" i="23"/>
  <c r="E305" i="23"/>
  <c r="D305" i="23"/>
  <c r="C305" i="23"/>
  <c r="B305" i="23"/>
  <c r="K304" i="23"/>
  <c r="J304" i="23"/>
  <c r="I304" i="23"/>
  <c r="H304" i="23"/>
  <c r="G304" i="23"/>
  <c r="F304" i="23"/>
  <c r="E304" i="23"/>
  <c r="D304" i="23"/>
  <c r="C304" i="23"/>
  <c r="B304" i="23"/>
  <c r="K303" i="23"/>
  <c r="J303" i="23"/>
  <c r="I303" i="23"/>
  <c r="H303" i="23"/>
  <c r="G303" i="23"/>
  <c r="F303" i="23"/>
  <c r="E303" i="23"/>
  <c r="D303" i="23"/>
  <c r="C303" i="23"/>
  <c r="B303" i="23"/>
  <c r="K302" i="23"/>
  <c r="J302" i="23"/>
  <c r="I302" i="23"/>
  <c r="H302" i="23"/>
  <c r="G302" i="23"/>
  <c r="F302" i="23"/>
  <c r="E302" i="23"/>
  <c r="D302" i="23"/>
  <c r="C302" i="23"/>
  <c r="B302" i="23"/>
  <c r="K301" i="23"/>
  <c r="J301" i="23"/>
  <c r="I301" i="23"/>
  <c r="H301" i="23"/>
  <c r="G301" i="23"/>
  <c r="F301" i="23"/>
  <c r="E301" i="23"/>
  <c r="D301" i="23"/>
  <c r="C301" i="23"/>
  <c r="B301" i="23"/>
  <c r="K300" i="23"/>
  <c r="J300" i="23"/>
  <c r="I300" i="23"/>
  <c r="H300" i="23"/>
  <c r="G300" i="23"/>
  <c r="F300" i="23"/>
  <c r="E300" i="23"/>
  <c r="D300" i="23"/>
  <c r="C300" i="23"/>
  <c r="B300" i="23"/>
  <c r="K299" i="23"/>
  <c r="J299" i="23"/>
  <c r="I299" i="23"/>
  <c r="H299" i="23"/>
  <c r="G299" i="23"/>
  <c r="F299" i="23"/>
  <c r="E299" i="23"/>
  <c r="D299" i="23"/>
  <c r="C299" i="23"/>
  <c r="B299" i="23"/>
  <c r="K298" i="23"/>
  <c r="J298" i="23"/>
  <c r="I298" i="23"/>
  <c r="H298" i="23"/>
  <c r="G298" i="23"/>
  <c r="F298" i="23"/>
  <c r="E298" i="23"/>
  <c r="D298" i="23"/>
  <c r="C298" i="23"/>
  <c r="B298" i="23"/>
  <c r="K297" i="23"/>
  <c r="J297" i="23"/>
  <c r="I297" i="23"/>
  <c r="H297" i="23"/>
  <c r="G297" i="23"/>
  <c r="F297" i="23"/>
  <c r="E297" i="23"/>
  <c r="D297" i="23"/>
  <c r="C297" i="23"/>
  <c r="B297" i="23"/>
  <c r="K296" i="23"/>
  <c r="J296" i="23"/>
  <c r="I296" i="23"/>
  <c r="H296" i="23"/>
  <c r="G296" i="23"/>
  <c r="F296" i="23"/>
  <c r="E296" i="23"/>
  <c r="D296" i="23"/>
  <c r="C296" i="23"/>
  <c r="B296" i="23"/>
  <c r="K295" i="23"/>
  <c r="J295" i="23"/>
  <c r="I295" i="23"/>
  <c r="H295" i="23"/>
  <c r="G295" i="23"/>
  <c r="F295" i="23"/>
  <c r="E295" i="23"/>
  <c r="D295" i="23"/>
  <c r="C295" i="23"/>
  <c r="B295" i="23"/>
  <c r="K294" i="23"/>
  <c r="J294" i="23"/>
  <c r="I294" i="23"/>
  <c r="H294" i="23"/>
  <c r="G294" i="23"/>
  <c r="F294" i="23"/>
  <c r="E294" i="23"/>
  <c r="D294" i="23"/>
  <c r="C294" i="23"/>
  <c r="B294" i="23"/>
  <c r="K293" i="23"/>
  <c r="J293" i="23"/>
  <c r="I293" i="23"/>
  <c r="H293" i="23"/>
  <c r="G293" i="23"/>
  <c r="F293" i="23"/>
  <c r="E293" i="23"/>
  <c r="D293" i="23"/>
  <c r="C293" i="23"/>
  <c r="B293" i="23"/>
  <c r="K320" i="21"/>
  <c r="J320" i="21"/>
  <c r="I320" i="21"/>
  <c r="H320" i="21"/>
  <c r="G320" i="21"/>
  <c r="F320" i="21"/>
  <c r="E320" i="21"/>
  <c r="D320" i="21"/>
  <c r="C320" i="21"/>
  <c r="B320" i="21"/>
  <c r="K319" i="21"/>
  <c r="J319" i="21"/>
  <c r="I319" i="21"/>
  <c r="H319" i="21"/>
  <c r="G319" i="21"/>
  <c r="F319" i="21"/>
  <c r="E319" i="21"/>
  <c r="D319" i="21"/>
  <c r="C319" i="21"/>
  <c r="B319" i="21"/>
  <c r="K318" i="21"/>
  <c r="J318" i="21"/>
  <c r="I318" i="21"/>
  <c r="H318" i="21"/>
  <c r="G318" i="21"/>
  <c r="F318" i="21"/>
  <c r="E318" i="21"/>
  <c r="D318" i="21"/>
  <c r="C318" i="21"/>
  <c r="B318" i="21"/>
  <c r="K317" i="21"/>
  <c r="J317" i="21"/>
  <c r="I317" i="21"/>
  <c r="H317" i="21"/>
  <c r="G317" i="21"/>
  <c r="F317" i="21"/>
  <c r="E317" i="21"/>
  <c r="D317" i="21"/>
  <c r="C317" i="21"/>
  <c r="B317" i="21"/>
  <c r="K316" i="21"/>
  <c r="J316" i="21"/>
  <c r="I316" i="21"/>
  <c r="H316" i="21"/>
  <c r="G316" i="21"/>
  <c r="F316" i="21"/>
  <c r="E316" i="21"/>
  <c r="D316" i="21"/>
  <c r="C316" i="21"/>
  <c r="B316" i="21"/>
  <c r="K315" i="21"/>
  <c r="J315" i="21"/>
  <c r="I315" i="21"/>
  <c r="H315" i="21"/>
  <c r="G315" i="21"/>
  <c r="F315" i="21"/>
  <c r="E315" i="21"/>
  <c r="D315" i="21"/>
  <c r="C315" i="21"/>
  <c r="B315" i="21"/>
  <c r="K314" i="21"/>
  <c r="J314" i="21"/>
  <c r="I314" i="21"/>
  <c r="H314" i="21"/>
  <c r="G314" i="21"/>
  <c r="F314" i="21"/>
  <c r="E314" i="21"/>
  <c r="D314" i="21"/>
  <c r="Q314" i="21" s="1"/>
  <c r="C314" i="21"/>
  <c r="B314" i="21"/>
  <c r="K313" i="21"/>
  <c r="J313" i="21"/>
  <c r="I313" i="21"/>
  <c r="H313" i="21"/>
  <c r="G313" i="21"/>
  <c r="F313" i="21"/>
  <c r="E313" i="21"/>
  <c r="D313" i="21"/>
  <c r="C313" i="21"/>
  <c r="B313" i="21"/>
  <c r="K312" i="21"/>
  <c r="J312" i="21"/>
  <c r="I312" i="21"/>
  <c r="H312" i="21"/>
  <c r="G312" i="21"/>
  <c r="F312" i="21"/>
  <c r="E312" i="21"/>
  <c r="D312" i="21"/>
  <c r="C312" i="21"/>
  <c r="B312" i="21"/>
  <c r="K311" i="21"/>
  <c r="J311" i="21"/>
  <c r="I311" i="21"/>
  <c r="H311" i="21"/>
  <c r="G311" i="21"/>
  <c r="F311" i="21"/>
  <c r="E311" i="21"/>
  <c r="D311" i="21"/>
  <c r="C311" i="21"/>
  <c r="B311" i="21"/>
  <c r="K310" i="21"/>
  <c r="J310" i="21"/>
  <c r="I310" i="21"/>
  <c r="H310" i="21"/>
  <c r="G310" i="21"/>
  <c r="F310" i="21"/>
  <c r="E310" i="21"/>
  <c r="D310" i="21"/>
  <c r="C310" i="21"/>
  <c r="B310" i="21"/>
  <c r="K309" i="21"/>
  <c r="J309" i="21"/>
  <c r="I309" i="21"/>
  <c r="H309" i="21"/>
  <c r="G309" i="21"/>
  <c r="F309" i="21"/>
  <c r="E309" i="21"/>
  <c r="D309" i="21"/>
  <c r="C309" i="21"/>
  <c r="B309" i="21"/>
  <c r="K308" i="21"/>
  <c r="J308" i="21"/>
  <c r="I308" i="21"/>
  <c r="H308" i="21"/>
  <c r="G308" i="21"/>
  <c r="F308" i="21"/>
  <c r="E308" i="21"/>
  <c r="D308" i="21"/>
  <c r="C308" i="21"/>
  <c r="B308" i="21"/>
  <c r="K307" i="21"/>
  <c r="J307" i="21"/>
  <c r="I307" i="21"/>
  <c r="H307" i="21"/>
  <c r="G307" i="21"/>
  <c r="F307" i="21"/>
  <c r="E307" i="21"/>
  <c r="D307" i="21"/>
  <c r="C307" i="21"/>
  <c r="B307" i="21"/>
  <c r="K306" i="21"/>
  <c r="J306" i="21"/>
  <c r="I306" i="21"/>
  <c r="H306" i="21"/>
  <c r="G306" i="21"/>
  <c r="F306" i="21"/>
  <c r="E306" i="21"/>
  <c r="D306" i="21"/>
  <c r="C306" i="21"/>
  <c r="B306" i="21"/>
  <c r="K305" i="21"/>
  <c r="J305" i="21"/>
  <c r="I305" i="21"/>
  <c r="H305" i="21"/>
  <c r="G305" i="21"/>
  <c r="F305" i="21"/>
  <c r="E305" i="21"/>
  <c r="D305" i="21"/>
  <c r="C305" i="21"/>
  <c r="B305" i="21"/>
  <c r="K304" i="21"/>
  <c r="J304" i="21"/>
  <c r="I304" i="21"/>
  <c r="H304" i="21"/>
  <c r="G304" i="21"/>
  <c r="F304" i="21"/>
  <c r="E304" i="21"/>
  <c r="D304" i="21"/>
  <c r="C304" i="21"/>
  <c r="B304" i="21"/>
  <c r="K303" i="21"/>
  <c r="J303" i="21"/>
  <c r="I303" i="21"/>
  <c r="H303" i="21"/>
  <c r="G303" i="21"/>
  <c r="F303" i="21"/>
  <c r="E303" i="21"/>
  <c r="D303" i="21"/>
  <c r="C303" i="21"/>
  <c r="B303" i="21"/>
  <c r="K302" i="21"/>
  <c r="J302" i="21"/>
  <c r="I302" i="21"/>
  <c r="H302" i="21"/>
  <c r="G302" i="21"/>
  <c r="F302" i="21"/>
  <c r="E302" i="21"/>
  <c r="D302" i="21"/>
  <c r="C302" i="21"/>
  <c r="B302" i="21"/>
  <c r="K301" i="21"/>
  <c r="J301" i="21"/>
  <c r="I301" i="21"/>
  <c r="H301" i="21"/>
  <c r="G301" i="21"/>
  <c r="F301" i="21"/>
  <c r="E301" i="21"/>
  <c r="D301" i="21"/>
  <c r="C301" i="21"/>
  <c r="B301" i="21"/>
  <c r="K300" i="21"/>
  <c r="J300" i="21"/>
  <c r="I300" i="21"/>
  <c r="H300" i="21"/>
  <c r="G300" i="21"/>
  <c r="F300" i="21"/>
  <c r="E300" i="21"/>
  <c r="D300" i="21"/>
  <c r="C300" i="21"/>
  <c r="B300" i="21"/>
  <c r="K299" i="21"/>
  <c r="J299" i="21"/>
  <c r="I299" i="21"/>
  <c r="H299" i="21"/>
  <c r="G299" i="21"/>
  <c r="F299" i="21"/>
  <c r="E299" i="21"/>
  <c r="D299" i="21"/>
  <c r="C299" i="21"/>
  <c r="B299" i="21"/>
  <c r="K298" i="21"/>
  <c r="J298" i="21"/>
  <c r="I298" i="21"/>
  <c r="H298" i="21"/>
  <c r="G298" i="21"/>
  <c r="F298" i="21"/>
  <c r="E298" i="21"/>
  <c r="D298" i="21"/>
  <c r="C298" i="21"/>
  <c r="B298" i="21"/>
  <c r="K297" i="21"/>
  <c r="J297" i="21"/>
  <c r="I297" i="21"/>
  <c r="H297" i="21"/>
  <c r="G297" i="21"/>
  <c r="F297" i="21"/>
  <c r="E297" i="21"/>
  <c r="D297" i="21"/>
  <c r="C297" i="21"/>
  <c r="B297" i="21"/>
  <c r="K296" i="21"/>
  <c r="J296" i="21"/>
  <c r="I296" i="21"/>
  <c r="H296" i="21"/>
  <c r="G296" i="21"/>
  <c r="F296" i="21"/>
  <c r="E296" i="21"/>
  <c r="D296" i="21"/>
  <c r="C296" i="21"/>
  <c r="B296" i="21"/>
  <c r="K295" i="21"/>
  <c r="J295" i="21"/>
  <c r="I295" i="21"/>
  <c r="H295" i="21"/>
  <c r="G295" i="21"/>
  <c r="F295" i="21"/>
  <c r="E295" i="21"/>
  <c r="D295" i="21"/>
  <c r="C295" i="21"/>
  <c r="B295" i="21"/>
  <c r="K294" i="21"/>
  <c r="J294" i="21"/>
  <c r="I294" i="21"/>
  <c r="H294" i="21"/>
  <c r="G294" i="21"/>
  <c r="F294" i="21"/>
  <c r="E294" i="21"/>
  <c r="D294" i="21"/>
  <c r="C294" i="21"/>
  <c r="B294" i="21"/>
  <c r="K293" i="21"/>
  <c r="J293" i="21"/>
  <c r="I293" i="21"/>
  <c r="H293" i="21"/>
  <c r="G293" i="21"/>
  <c r="F293" i="21"/>
  <c r="E293" i="21"/>
  <c r="D293" i="21"/>
  <c r="C293" i="21"/>
  <c r="B293" i="21"/>
  <c r="L320" i="20" l="1"/>
  <c r="Y352" i="19"/>
  <c r="L316" i="20"/>
  <c r="Y348" i="19"/>
  <c r="L309" i="20"/>
  <c r="Y341" i="19"/>
  <c r="L293" i="20"/>
  <c r="Y325" i="19"/>
  <c r="L312" i="20"/>
  <c r="Y344" i="19"/>
  <c r="L308" i="20"/>
  <c r="Y340" i="19"/>
  <c r="Y338" i="19"/>
  <c r="L306" i="20"/>
  <c r="Y330" i="19"/>
  <c r="L298" i="20"/>
  <c r="Y335" i="19"/>
  <c r="L303" i="20"/>
  <c r="L295" i="20"/>
  <c r="Y327" i="19"/>
  <c r="L304" i="20"/>
  <c r="Y336" i="19"/>
  <c r="L296" i="20"/>
  <c r="Y328" i="19"/>
  <c r="L299" i="20"/>
  <c r="Y331" i="19"/>
  <c r="L310" i="20"/>
  <c r="Y342" i="19"/>
  <c r="L317" i="20"/>
  <c r="Y349" i="19"/>
  <c r="L314" i="20"/>
  <c r="Y346" i="19"/>
  <c r="L319" i="20"/>
  <c r="Y351" i="19"/>
  <c r="L315" i="20"/>
  <c r="Y347" i="19"/>
  <c r="L301" i="20"/>
  <c r="Y333" i="19"/>
  <c r="L300" i="20"/>
  <c r="Y332" i="19"/>
  <c r="L318" i="20"/>
  <c r="Y350" i="19"/>
  <c r="L305" i="20"/>
  <c r="Y337" i="19"/>
  <c r="L313" i="20"/>
  <c r="Y345" i="19"/>
  <c r="L297" i="20"/>
  <c r="Y329" i="19"/>
  <c r="Y343" i="19"/>
  <c r="L311" i="20"/>
  <c r="L307" i="20"/>
  <c r="Y339" i="19"/>
  <c r="L302" i="20"/>
  <c r="Y334" i="19"/>
  <c r="L294" i="20"/>
  <c r="Y326" i="19"/>
  <c r="T297" i="21"/>
  <c r="T313" i="21"/>
  <c r="W320" i="21"/>
  <c r="R303" i="21"/>
  <c r="Q306" i="21"/>
  <c r="U293" i="21"/>
  <c r="O296" i="21"/>
  <c r="W304" i="21"/>
  <c r="O312" i="21"/>
  <c r="W312" i="21"/>
  <c r="R295" i="21"/>
  <c r="R311" i="21"/>
  <c r="U294" i="21"/>
  <c r="X301" i="21"/>
  <c r="P309" i="21"/>
  <c r="X309" i="21"/>
  <c r="V314" i="21"/>
  <c r="T315" i="21"/>
  <c r="R316" i="21"/>
  <c r="V318" i="21"/>
  <c r="S300" i="21"/>
  <c r="U295" i="21"/>
  <c r="R300" i="21"/>
  <c r="R304" i="21"/>
  <c r="R308" i="21"/>
  <c r="P293" i="21"/>
  <c r="X293" i="21"/>
  <c r="V294" i="21"/>
  <c r="T295" i="21"/>
  <c r="R296" i="21"/>
  <c r="P297" i="21"/>
  <c r="X297" i="21"/>
  <c r="V298" i="21"/>
  <c r="T299" i="21"/>
  <c r="L300" i="21"/>
  <c r="Q300" i="21"/>
  <c r="L301" i="21"/>
  <c r="O301" i="21"/>
  <c r="W301" i="21"/>
  <c r="S303" i="21"/>
  <c r="L304" i="21"/>
  <c r="Q304" i="21"/>
  <c r="L305" i="21"/>
  <c r="O305" i="21"/>
  <c r="W305" i="21"/>
  <c r="U306" i="21"/>
  <c r="S307" i="21"/>
  <c r="L308" i="21"/>
  <c r="Q308" i="21"/>
  <c r="L309" i="21"/>
  <c r="O309" i="21"/>
  <c r="W309" i="21"/>
  <c r="S311" i="21"/>
  <c r="Q312" i="21"/>
  <c r="S315" i="21"/>
  <c r="Q316" i="21"/>
  <c r="O317" i="21"/>
  <c r="W317" i="21"/>
  <c r="S319" i="21"/>
  <c r="V315" i="21"/>
  <c r="O304" i="21"/>
  <c r="Q298" i="21"/>
  <c r="O294" i="21"/>
  <c r="X305" i="21"/>
  <c r="R312" i="21"/>
  <c r="R293" i="21"/>
  <c r="L294" i="21"/>
  <c r="P294" i="21"/>
  <c r="X294" i="21"/>
  <c r="V295" i="21"/>
  <c r="T296" i="21"/>
  <c r="R297" i="21"/>
  <c r="P298" i="21"/>
  <c r="X298" i="21"/>
  <c r="Q301" i="21"/>
  <c r="O302" i="21"/>
  <c r="W302" i="21"/>
  <c r="U303" i="21"/>
  <c r="S304" i="21"/>
  <c r="Q305" i="21"/>
  <c r="L306" i="21"/>
  <c r="O306" i="21"/>
  <c r="W306" i="21"/>
  <c r="U307" i="21"/>
  <c r="Q309" i="21"/>
  <c r="O310" i="21"/>
  <c r="W310" i="21"/>
  <c r="U311" i="21"/>
  <c r="S312" i="21"/>
  <c r="Q313" i="21"/>
  <c r="O314" i="21"/>
  <c r="W314" i="21"/>
  <c r="U315" i="21"/>
  <c r="Q317" i="21"/>
  <c r="S320" i="21"/>
  <c r="O320" i="21"/>
  <c r="S308" i="21"/>
  <c r="U302" i="21"/>
  <c r="W296" i="21"/>
  <c r="O300" i="23"/>
  <c r="W300" i="23"/>
  <c r="S302" i="23"/>
  <c r="U305" i="23"/>
  <c r="S306" i="23"/>
  <c r="O308" i="23"/>
  <c r="W308" i="23"/>
  <c r="S310" i="23"/>
  <c r="O312" i="23"/>
  <c r="W312" i="23"/>
  <c r="U313" i="23"/>
  <c r="S314" i="23"/>
  <c r="Q315" i="23"/>
  <c r="O316" i="23"/>
  <c r="W316" i="23"/>
  <c r="S318" i="23"/>
  <c r="O320" i="23"/>
  <c r="W320" i="23"/>
  <c r="L298" i="21"/>
  <c r="O298" i="21"/>
  <c r="V306" i="21"/>
  <c r="T311" i="21"/>
  <c r="V295" i="19"/>
  <c r="T301" i="19"/>
  <c r="R307" i="19"/>
  <c r="P313" i="19"/>
  <c r="S296" i="19"/>
  <c r="Q302" i="19"/>
  <c r="O308" i="19"/>
  <c r="X313" i="19"/>
  <c r="V319" i="19"/>
  <c r="P297" i="19"/>
  <c r="W308" i="19"/>
  <c r="U314" i="19"/>
  <c r="S320" i="19"/>
  <c r="X297" i="19"/>
  <c r="T309" i="19"/>
  <c r="R315" i="19"/>
  <c r="Q293" i="19"/>
  <c r="U298" i="19"/>
  <c r="S304" i="19"/>
  <c r="Q310" i="19"/>
  <c r="O316" i="19"/>
  <c r="R299" i="19"/>
  <c r="P305" i="19"/>
  <c r="W316" i="19"/>
  <c r="W300" i="19"/>
  <c r="U306" i="19"/>
  <c r="Q318" i="19"/>
  <c r="T317" i="19"/>
  <c r="V318" i="23"/>
  <c r="P320" i="23"/>
  <c r="X320" i="23"/>
  <c r="Q294" i="19"/>
  <c r="O300" i="19"/>
  <c r="V311" i="19"/>
  <c r="X305" i="19"/>
  <c r="U301" i="23"/>
  <c r="S307" i="23"/>
  <c r="Q313" i="23"/>
  <c r="O319" i="23"/>
  <c r="R302" i="23"/>
  <c r="P308" i="23"/>
  <c r="W319" i="23"/>
  <c r="O303" i="23"/>
  <c r="X308" i="23"/>
  <c r="V314" i="23"/>
  <c r="T320" i="23"/>
  <c r="W303" i="23"/>
  <c r="U309" i="23"/>
  <c r="R293" i="23"/>
  <c r="T304" i="23"/>
  <c r="R310" i="23"/>
  <c r="P316" i="23"/>
  <c r="O293" i="23"/>
  <c r="O295" i="23"/>
  <c r="Q305" i="23"/>
  <c r="O311" i="23"/>
  <c r="X316" i="23"/>
  <c r="X300" i="23"/>
  <c r="T312" i="23"/>
  <c r="R318" i="23"/>
  <c r="S293" i="21"/>
  <c r="Q294" i="21"/>
  <c r="L295" i="21"/>
  <c r="O295" i="21"/>
  <c r="W295" i="21"/>
  <c r="U296" i="21"/>
  <c r="S297" i="21"/>
  <c r="O299" i="21"/>
  <c r="W299" i="21"/>
  <c r="T300" i="21"/>
  <c r="R301" i="21"/>
  <c r="L302" i="21"/>
  <c r="P302" i="21"/>
  <c r="X302" i="21"/>
  <c r="V303" i="21"/>
  <c r="T304" i="21"/>
  <c r="R305" i="21"/>
  <c r="P306" i="21"/>
  <c r="X306" i="21"/>
  <c r="T308" i="21"/>
  <c r="R309" i="21"/>
  <c r="L310" i="21"/>
  <c r="P310" i="21"/>
  <c r="X310" i="21"/>
  <c r="V311" i="21"/>
  <c r="T312" i="21"/>
  <c r="R313" i="21"/>
  <c r="P314" i="21"/>
  <c r="X314" i="21"/>
  <c r="T316" i="21"/>
  <c r="P318" i="21"/>
  <c r="X318" i="21"/>
  <c r="V319" i="21"/>
  <c r="T320" i="21"/>
  <c r="R319" i="21"/>
  <c r="V307" i="21"/>
  <c r="Q297" i="21"/>
  <c r="V302" i="21"/>
  <c r="T293" i="21"/>
  <c r="R294" i="21"/>
  <c r="P295" i="21"/>
  <c r="X295" i="21"/>
  <c r="V296" i="21"/>
  <c r="R298" i="21"/>
  <c r="P299" i="21"/>
  <c r="X299" i="21"/>
  <c r="U300" i="21"/>
  <c r="S301" i="21"/>
  <c r="Q302" i="21"/>
  <c r="L303" i="21"/>
  <c r="O303" i="21"/>
  <c r="W303" i="21"/>
  <c r="U304" i="21"/>
  <c r="S305" i="21"/>
  <c r="O307" i="21"/>
  <c r="W307" i="21"/>
  <c r="U308" i="21"/>
  <c r="S309" i="21"/>
  <c r="Q310" i="21"/>
  <c r="L311" i="21"/>
  <c r="O311" i="21"/>
  <c r="W311" i="21"/>
  <c r="U312" i="21"/>
  <c r="S313" i="21"/>
  <c r="W319" i="21"/>
  <c r="U318" i="21"/>
  <c r="P301" i="21"/>
  <c r="U317" i="23"/>
  <c r="S296" i="21"/>
  <c r="S294" i="21"/>
  <c r="Q295" i="21"/>
  <c r="L296" i="21"/>
  <c r="U297" i="21"/>
  <c r="S298" i="21"/>
  <c r="Q299" i="21"/>
  <c r="L299" i="21"/>
  <c r="V300" i="21"/>
  <c r="T301" i="21"/>
  <c r="R302" i="21"/>
  <c r="P303" i="21"/>
  <c r="X303" i="21"/>
  <c r="V304" i="21"/>
  <c r="R306" i="21"/>
  <c r="P307" i="21"/>
  <c r="X307" i="21"/>
  <c r="V308" i="21"/>
  <c r="T309" i="21"/>
  <c r="R310" i="21"/>
  <c r="P311" i="21"/>
  <c r="X311" i="21"/>
  <c r="V312" i="21"/>
  <c r="R314" i="21"/>
  <c r="P315" i="21"/>
  <c r="X315" i="21"/>
  <c r="V316" i="21"/>
  <c r="T317" i="21"/>
  <c r="R318" i="21"/>
  <c r="P319" i="21"/>
  <c r="X319" i="21"/>
  <c r="V320" i="21"/>
  <c r="X317" i="21"/>
  <c r="V306" i="23"/>
  <c r="W311" i="23"/>
  <c r="Q293" i="21"/>
  <c r="U299" i="21"/>
  <c r="P305" i="21"/>
  <c r="V310" i="21"/>
  <c r="V293" i="21"/>
  <c r="T294" i="21"/>
  <c r="P296" i="21"/>
  <c r="X296" i="21"/>
  <c r="V297" i="21"/>
  <c r="T298" i="21"/>
  <c r="R299" i="21"/>
  <c r="O300" i="21"/>
  <c r="W300" i="21"/>
  <c r="U301" i="21"/>
  <c r="S302" i="21"/>
  <c r="Q303" i="21"/>
  <c r="U305" i="21"/>
  <c r="S306" i="21"/>
  <c r="L307" i="21"/>
  <c r="Q307" i="21"/>
  <c r="O308" i="21"/>
  <c r="W308" i="21"/>
  <c r="U309" i="21"/>
  <c r="S310" i="21"/>
  <c r="Q311" i="21"/>
  <c r="L312" i="21"/>
  <c r="U313" i="21"/>
  <c r="P317" i="21"/>
  <c r="T305" i="21"/>
  <c r="V299" i="21"/>
  <c r="W294" i="21"/>
  <c r="W298" i="21"/>
  <c r="T303" i="21"/>
  <c r="T307" i="21"/>
  <c r="P313" i="21"/>
  <c r="L293" i="21"/>
  <c r="O293" i="21"/>
  <c r="W293" i="21"/>
  <c r="S295" i="21"/>
  <c r="Q296" i="21"/>
  <c r="L297" i="21"/>
  <c r="O297" i="21"/>
  <c r="W297" i="21"/>
  <c r="U298" i="21"/>
  <c r="S299" i="21"/>
  <c r="P300" i="21"/>
  <c r="X300" i="21"/>
  <c r="V301" i="21"/>
  <c r="T302" i="21"/>
  <c r="P304" i="21"/>
  <c r="X304" i="21"/>
  <c r="V305" i="21"/>
  <c r="T306" i="21"/>
  <c r="R307" i="21"/>
  <c r="P308" i="21"/>
  <c r="X308" i="21"/>
  <c r="V309" i="21"/>
  <c r="T310" i="21"/>
  <c r="P312" i="21"/>
  <c r="T318" i="21"/>
  <c r="P320" i="21"/>
  <c r="X320" i="21"/>
  <c r="S316" i="21"/>
  <c r="U310" i="21"/>
  <c r="P300" i="23"/>
  <c r="L319" i="21"/>
  <c r="W315" i="21"/>
  <c r="O315" i="21"/>
  <c r="X312" i="21"/>
  <c r="R294" i="23"/>
  <c r="T301" i="23"/>
  <c r="P303" i="23"/>
  <c r="X303" i="23"/>
  <c r="P307" i="23"/>
  <c r="X307" i="23"/>
  <c r="V308" i="23"/>
  <c r="T309" i="23"/>
  <c r="P311" i="23"/>
  <c r="X311" i="23"/>
  <c r="R314" i="23"/>
  <c r="P315" i="23"/>
  <c r="X315" i="23"/>
  <c r="T317" i="23"/>
  <c r="P319" i="23"/>
  <c r="X319" i="23"/>
  <c r="L315" i="21"/>
  <c r="L320" i="21"/>
  <c r="Q319" i="21"/>
  <c r="V293" i="23"/>
  <c r="V301" i="23"/>
  <c r="R303" i="23"/>
  <c r="P304" i="23"/>
  <c r="X304" i="23"/>
  <c r="V305" i="23"/>
  <c r="R307" i="23"/>
  <c r="T314" i="23"/>
  <c r="U320" i="21"/>
  <c r="S318" i="21"/>
  <c r="V317" i="21"/>
  <c r="W293" i="23"/>
  <c r="S299" i="23"/>
  <c r="Q308" i="23"/>
  <c r="L309" i="23"/>
  <c r="O309" i="23"/>
  <c r="W309" i="23"/>
  <c r="U310" i="23"/>
  <c r="S311" i="23"/>
  <c r="Q312" i="23"/>
  <c r="L313" i="23"/>
  <c r="O313" i="23"/>
  <c r="W313" i="23"/>
  <c r="U314" i="23"/>
  <c r="Q316" i="23"/>
  <c r="L317" i="23"/>
  <c r="O317" i="23"/>
  <c r="W317" i="23"/>
  <c r="U318" i="23"/>
  <c r="S319" i="23"/>
  <c r="Q320" i="23"/>
  <c r="L313" i="21"/>
  <c r="L316" i="21"/>
  <c r="L317" i="21"/>
  <c r="O319" i="21"/>
  <c r="U317" i="21"/>
  <c r="X316" i="21"/>
  <c r="P316" i="21"/>
  <c r="R300" i="23"/>
  <c r="P301" i="23"/>
  <c r="X301" i="23"/>
  <c r="V302" i="23"/>
  <c r="T303" i="23"/>
  <c r="R304" i="23"/>
  <c r="P305" i="23"/>
  <c r="X305" i="23"/>
  <c r="T307" i="23"/>
  <c r="T315" i="23"/>
  <c r="S315" i="23"/>
  <c r="Q318" i="21"/>
  <c r="W316" i="21"/>
  <c r="O316" i="21"/>
  <c r="R315" i="21"/>
  <c r="U314" i="21"/>
  <c r="X313" i="21"/>
  <c r="Q293" i="23"/>
  <c r="L294" i="23"/>
  <c r="O294" i="23"/>
  <c r="W294" i="23"/>
  <c r="U295" i="23"/>
  <c r="S296" i="23"/>
  <c r="Q297" i="23"/>
  <c r="L298" i="23"/>
  <c r="O298" i="23"/>
  <c r="W298" i="23"/>
  <c r="U299" i="23"/>
  <c r="U303" i="23"/>
  <c r="O306" i="23"/>
  <c r="W306" i="23"/>
  <c r="S312" i="23"/>
  <c r="O314" i="23"/>
  <c r="W314" i="23"/>
  <c r="S320" i="23"/>
  <c r="L314" i="21"/>
  <c r="R320" i="21"/>
  <c r="U319" i="21"/>
  <c r="S317" i="21"/>
  <c r="Q315" i="21"/>
  <c r="T314" i="21"/>
  <c r="W313" i="21"/>
  <c r="O313" i="21"/>
  <c r="X302" i="23"/>
  <c r="V303" i="23"/>
  <c r="R305" i="23"/>
  <c r="P310" i="23"/>
  <c r="V311" i="23"/>
  <c r="R313" i="23"/>
  <c r="P318" i="23"/>
  <c r="X318" i="23"/>
  <c r="V319" i="23"/>
  <c r="L318" i="21"/>
  <c r="Q320" i="21"/>
  <c r="T319" i="21"/>
  <c r="W318" i="21"/>
  <c r="O318" i="21"/>
  <c r="R317" i="21"/>
  <c r="U316" i="21"/>
  <c r="S314" i="21"/>
  <c r="V313" i="21"/>
  <c r="W295" i="23"/>
  <c r="Q302" i="23"/>
  <c r="U304" i="23"/>
  <c r="U308" i="23"/>
  <c r="S309" i="23"/>
  <c r="Q310" i="23"/>
  <c r="U312" i="23"/>
  <c r="U316" i="23"/>
  <c r="Q318" i="23"/>
  <c r="U320" i="23"/>
  <c r="V294" i="23"/>
  <c r="T295" i="23"/>
  <c r="R296" i="23"/>
  <c r="P297" i="23"/>
  <c r="X297" i="23"/>
  <c r="T299" i="23"/>
  <c r="L301" i="23"/>
  <c r="L305" i="23"/>
  <c r="S293" i="23"/>
  <c r="V317" i="23"/>
  <c r="V309" i="23"/>
  <c r="Q300" i="23"/>
  <c r="P294" i="23"/>
  <c r="X294" i="23"/>
  <c r="V295" i="23"/>
  <c r="R297" i="23"/>
  <c r="P298" i="23"/>
  <c r="X298" i="23"/>
  <c r="V299" i="23"/>
  <c r="L302" i="23"/>
  <c r="L306" i="23"/>
  <c r="R315" i="23"/>
  <c r="X313" i="23"/>
  <c r="P313" i="23"/>
  <c r="U306" i="23"/>
  <c r="S304" i="23"/>
  <c r="V303" i="19"/>
  <c r="Q294" i="23"/>
  <c r="L295" i="23"/>
  <c r="U296" i="23"/>
  <c r="S297" i="23"/>
  <c r="Q298" i="23"/>
  <c r="O299" i="23"/>
  <c r="W299" i="23"/>
  <c r="L314" i="23"/>
  <c r="X293" i="23"/>
  <c r="P293" i="23"/>
  <c r="R320" i="23"/>
  <c r="U319" i="23"/>
  <c r="S317" i="23"/>
  <c r="V316" i="23"/>
  <c r="R312" i="23"/>
  <c r="U311" i="23"/>
  <c r="X310" i="23"/>
  <c r="Q307" i="23"/>
  <c r="T306" i="23"/>
  <c r="W305" i="23"/>
  <c r="O305" i="23"/>
  <c r="P302" i="23"/>
  <c r="S301" i="23"/>
  <c r="V300" i="23"/>
  <c r="P295" i="23"/>
  <c r="X295" i="23"/>
  <c r="V296" i="23"/>
  <c r="T297" i="23"/>
  <c r="R298" i="23"/>
  <c r="P299" i="23"/>
  <c r="X299" i="23"/>
  <c r="L303" i="23"/>
  <c r="L310" i="23"/>
  <c r="L318" i="23"/>
  <c r="T319" i="23"/>
  <c r="W318" i="23"/>
  <c r="O318" i="23"/>
  <c r="R317" i="23"/>
  <c r="V313" i="23"/>
  <c r="T311" i="23"/>
  <c r="W310" i="23"/>
  <c r="O310" i="23"/>
  <c r="R309" i="23"/>
  <c r="Q304" i="23"/>
  <c r="W302" i="23"/>
  <c r="O302" i="23"/>
  <c r="R301" i="23"/>
  <c r="U300" i="23"/>
  <c r="V298" i="23"/>
  <c r="S294" i="23"/>
  <c r="Q295" i="23"/>
  <c r="L296" i="23"/>
  <c r="O296" i="23"/>
  <c r="W296" i="23"/>
  <c r="U297" i="23"/>
  <c r="S298" i="23"/>
  <c r="Q299" i="23"/>
  <c r="L299" i="23"/>
  <c r="L311" i="23"/>
  <c r="L319" i="23"/>
  <c r="Q317" i="23"/>
  <c r="T316" i="23"/>
  <c r="W315" i="23"/>
  <c r="O315" i="23"/>
  <c r="X312" i="23"/>
  <c r="P312" i="23"/>
  <c r="V310" i="23"/>
  <c r="Q309" i="23"/>
  <c r="T308" i="23"/>
  <c r="W307" i="23"/>
  <c r="O307" i="23"/>
  <c r="R306" i="23"/>
  <c r="S303" i="23"/>
  <c r="Q301" i="23"/>
  <c r="T300" i="23"/>
  <c r="U293" i="19"/>
  <c r="S294" i="19"/>
  <c r="Q295" i="19"/>
  <c r="Q299" i="19"/>
  <c r="S302" i="19"/>
  <c r="Q303" i="19"/>
  <c r="Q307" i="19"/>
  <c r="S310" i="19"/>
  <c r="Q311" i="19"/>
  <c r="Q315" i="19"/>
  <c r="S318" i="19"/>
  <c r="Q319" i="19"/>
  <c r="T294" i="23"/>
  <c r="R295" i="23"/>
  <c r="P296" i="23"/>
  <c r="X296" i="23"/>
  <c r="V297" i="23"/>
  <c r="T298" i="23"/>
  <c r="R299" i="23"/>
  <c r="L300" i="23"/>
  <c r="L304" i="23"/>
  <c r="L307" i="23"/>
  <c r="U293" i="23"/>
  <c r="R319" i="23"/>
  <c r="X317" i="23"/>
  <c r="P317" i="23"/>
  <c r="S316" i="23"/>
  <c r="V315" i="23"/>
  <c r="Q314" i="23"/>
  <c r="T313" i="23"/>
  <c r="R311" i="23"/>
  <c r="X309" i="23"/>
  <c r="P309" i="23"/>
  <c r="S308" i="23"/>
  <c r="V307" i="23"/>
  <c r="Q306" i="23"/>
  <c r="T305" i="23"/>
  <c r="W304" i="23"/>
  <c r="O304" i="23"/>
  <c r="U302" i="23"/>
  <c r="S300" i="23"/>
  <c r="L293" i="23"/>
  <c r="U294" i="23"/>
  <c r="S295" i="23"/>
  <c r="Q296" i="23"/>
  <c r="L297" i="23"/>
  <c r="O297" i="23"/>
  <c r="W297" i="23"/>
  <c r="U298" i="23"/>
  <c r="L308" i="23"/>
  <c r="L312" i="23"/>
  <c r="L315" i="23"/>
  <c r="L316" i="23"/>
  <c r="L320" i="23"/>
  <c r="T293" i="23"/>
  <c r="V320" i="23"/>
  <c r="Q319" i="23"/>
  <c r="T318" i="23"/>
  <c r="R316" i="23"/>
  <c r="U315" i="23"/>
  <c r="X314" i="23"/>
  <c r="P314" i="23"/>
  <c r="S313" i="23"/>
  <c r="V312" i="23"/>
  <c r="Q311" i="23"/>
  <c r="T310" i="23"/>
  <c r="R308" i="23"/>
  <c r="U307" i="23"/>
  <c r="X306" i="23"/>
  <c r="P306" i="23"/>
  <c r="S305" i="23"/>
  <c r="V304" i="23"/>
  <c r="Q303" i="23"/>
  <c r="T302" i="23"/>
  <c r="W301" i="23"/>
  <c r="O301" i="23"/>
  <c r="T296" i="23"/>
  <c r="T293" i="19"/>
  <c r="P295" i="19"/>
  <c r="X295" i="19"/>
  <c r="V296" i="19"/>
  <c r="V300" i="19"/>
  <c r="P303" i="19"/>
  <c r="X303" i="19"/>
  <c r="V304" i="19"/>
  <c r="V308" i="19"/>
  <c r="P311" i="19"/>
  <c r="X311" i="19"/>
  <c r="V312" i="19"/>
  <c r="V316" i="19"/>
  <c r="P319" i="19"/>
  <c r="X319" i="19"/>
  <c r="V320" i="19"/>
  <c r="S312" i="19"/>
  <c r="V293" i="19"/>
  <c r="T294" i="19"/>
  <c r="T298" i="19"/>
  <c r="V301" i="19"/>
  <c r="T302" i="19"/>
  <c r="T306" i="19"/>
  <c r="V309" i="19"/>
  <c r="T310" i="19"/>
  <c r="T314" i="19"/>
  <c r="V317" i="19"/>
  <c r="T318" i="19"/>
  <c r="Q296" i="19"/>
  <c r="O297" i="19"/>
  <c r="W297" i="19"/>
  <c r="Q300" i="19"/>
  <c r="W301" i="19"/>
  <c r="O305" i="19"/>
  <c r="W305" i="19"/>
  <c r="Q308" i="19"/>
  <c r="O309" i="19"/>
  <c r="W309" i="19"/>
  <c r="O313" i="19"/>
  <c r="W313" i="19"/>
  <c r="Q316" i="19"/>
  <c r="W317" i="19"/>
  <c r="R296" i="19"/>
  <c r="T299" i="19"/>
  <c r="R300" i="19"/>
  <c r="R304" i="19"/>
  <c r="T307" i="19"/>
  <c r="R308" i="19"/>
  <c r="R312" i="19"/>
  <c r="T315" i="19"/>
  <c r="R316" i="19"/>
  <c r="P317" i="19"/>
  <c r="X317" i="19"/>
  <c r="V318" i="19"/>
  <c r="T319" i="19"/>
  <c r="R320" i="19"/>
  <c r="U295" i="19"/>
  <c r="W298" i="19"/>
  <c r="U299" i="19"/>
  <c r="U303" i="19"/>
  <c r="W306" i="19"/>
  <c r="U307" i="19"/>
  <c r="S308" i="19"/>
  <c r="Q309" i="19"/>
  <c r="O310" i="19"/>
  <c r="W310" i="19"/>
  <c r="U311" i="19"/>
  <c r="Q313" i="19"/>
  <c r="O314" i="19"/>
  <c r="W314" i="19"/>
  <c r="U315" i="19"/>
  <c r="U319" i="19"/>
  <c r="X294" i="19"/>
  <c r="R297" i="19"/>
  <c r="P298" i="19"/>
  <c r="X298" i="19"/>
  <c r="T300" i="19"/>
  <c r="R301" i="19"/>
  <c r="P302" i="19"/>
  <c r="X302" i="19"/>
  <c r="T304" i="19"/>
  <c r="R305" i="19"/>
  <c r="P306" i="19"/>
  <c r="X306" i="19"/>
  <c r="V307" i="19"/>
  <c r="X310" i="19"/>
  <c r="R313" i="19"/>
  <c r="P314" i="19"/>
  <c r="X314" i="19"/>
  <c r="P318" i="19"/>
  <c r="X318" i="19"/>
  <c r="S293" i="19"/>
  <c r="O295" i="19"/>
  <c r="W295" i="19"/>
  <c r="U296" i="19"/>
  <c r="S297" i="19"/>
  <c r="Q298" i="19"/>
  <c r="O299" i="19"/>
  <c r="W299" i="19"/>
  <c r="S301" i="19"/>
  <c r="O303" i="19"/>
  <c r="U304" i="19"/>
  <c r="S305" i="19"/>
  <c r="S309" i="19"/>
  <c r="U312" i="19"/>
  <c r="S313" i="19"/>
  <c r="S317" i="19"/>
  <c r="U320" i="19"/>
  <c r="O293" i="19"/>
  <c r="R293" i="19"/>
  <c r="T320" i="19"/>
  <c r="W319" i="19"/>
  <c r="O319" i="19"/>
  <c r="R318" i="19"/>
  <c r="U317" i="19"/>
  <c r="X316" i="19"/>
  <c r="P316" i="19"/>
  <c r="S315" i="19"/>
  <c r="V314" i="19"/>
  <c r="T312" i="19"/>
  <c r="W311" i="19"/>
  <c r="O311" i="19"/>
  <c r="R310" i="19"/>
  <c r="U309" i="19"/>
  <c r="X308" i="19"/>
  <c r="P308" i="19"/>
  <c r="S307" i="19"/>
  <c r="V306" i="19"/>
  <c r="Q305" i="19"/>
  <c r="W303" i="19"/>
  <c r="R302" i="19"/>
  <c r="U301" i="19"/>
  <c r="X300" i="19"/>
  <c r="P300" i="19"/>
  <c r="S299" i="19"/>
  <c r="V298" i="19"/>
  <c r="Q297" i="19"/>
  <c r="T296" i="19"/>
  <c r="R294" i="19"/>
  <c r="X293" i="19"/>
  <c r="P293" i="19"/>
  <c r="P310" i="19"/>
  <c r="P294" i="19"/>
  <c r="W293" i="19"/>
  <c r="Q320" i="19"/>
  <c r="W318" i="19"/>
  <c r="O318" i="19"/>
  <c r="R317" i="19"/>
  <c r="U316" i="19"/>
  <c r="X315" i="19"/>
  <c r="P315" i="19"/>
  <c r="S314" i="19"/>
  <c r="V313" i="19"/>
  <c r="Q312" i="19"/>
  <c r="T311" i="19"/>
  <c r="R309" i="19"/>
  <c r="U308" i="19"/>
  <c r="X307" i="19"/>
  <c r="P307" i="19"/>
  <c r="S306" i="19"/>
  <c r="V305" i="19"/>
  <c r="Q304" i="19"/>
  <c r="T303" i="19"/>
  <c r="W302" i="19"/>
  <c r="O302" i="19"/>
  <c r="U300" i="19"/>
  <c r="X299" i="19"/>
  <c r="P299" i="19"/>
  <c r="S298" i="19"/>
  <c r="V297" i="19"/>
  <c r="T295" i="19"/>
  <c r="W294" i="19"/>
  <c r="O294" i="19"/>
  <c r="X320" i="19"/>
  <c r="P320" i="19"/>
  <c r="S319" i="19"/>
  <c r="Q317" i="19"/>
  <c r="T316" i="19"/>
  <c r="W315" i="19"/>
  <c r="O315" i="19"/>
  <c r="R314" i="19"/>
  <c r="U313" i="19"/>
  <c r="X312" i="19"/>
  <c r="P312" i="19"/>
  <c r="S311" i="19"/>
  <c r="V310" i="19"/>
  <c r="T308" i="19"/>
  <c r="W307" i="19"/>
  <c r="O307" i="19"/>
  <c r="R306" i="19"/>
  <c r="U305" i="19"/>
  <c r="X304" i="19"/>
  <c r="P304" i="19"/>
  <c r="S303" i="19"/>
  <c r="V302" i="19"/>
  <c r="Q301" i="19"/>
  <c r="R298" i="19"/>
  <c r="U297" i="19"/>
  <c r="X296" i="19"/>
  <c r="P296" i="19"/>
  <c r="S295" i="19"/>
  <c r="V294" i="19"/>
  <c r="W320" i="19"/>
  <c r="O320" i="19"/>
  <c r="R319" i="19"/>
  <c r="U318" i="19"/>
  <c r="S316" i="19"/>
  <c r="V315" i="19"/>
  <c r="Q314" i="19"/>
  <c r="T313" i="19"/>
  <c r="W312" i="19"/>
  <c r="O312" i="19"/>
  <c r="R311" i="19"/>
  <c r="U310" i="19"/>
  <c r="X309" i="19"/>
  <c r="P309" i="19"/>
  <c r="Q306" i="19"/>
  <c r="T305" i="19"/>
  <c r="W304" i="19"/>
  <c r="O304" i="19"/>
  <c r="R303" i="19"/>
  <c r="U302" i="19"/>
  <c r="X301" i="19"/>
  <c r="P301" i="19"/>
  <c r="S300" i="19"/>
  <c r="V299" i="19"/>
  <c r="T297" i="19"/>
  <c r="W296" i="19"/>
  <c r="O296" i="19"/>
  <c r="R295" i="19"/>
  <c r="U294" i="19"/>
  <c r="O317" i="19"/>
  <c r="O301" i="19"/>
  <c r="O306" i="19"/>
  <c r="O298" i="19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M66" i="3"/>
  <c r="GN66" i="3"/>
  <c r="GO66" i="3"/>
  <c r="GP66" i="3"/>
  <c r="GQ66" i="3"/>
  <c r="GR66" i="3"/>
  <c r="GS66" i="3"/>
  <c r="GT66" i="3"/>
  <c r="GU66" i="3"/>
  <c r="GV66" i="3"/>
  <c r="GW66" i="3"/>
  <c r="GX66" i="3"/>
  <c r="GY66" i="3"/>
  <c r="GZ66" i="3"/>
  <c r="HA66" i="3"/>
  <c r="HB66" i="3"/>
  <c r="HC66" i="3"/>
  <c r="HD66" i="3"/>
  <c r="HE66" i="3"/>
  <c r="HF66" i="3"/>
  <c r="HG66" i="3"/>
  <c r="HH66" i="3"/>
  <c r="HI66" i="3"/>
  <c r="HJ66" i="3"/>
  <c r="HK66" i="3"/>
  <c r="HL66" i="3"/>
  <c r="HM66" i="3"/>
  <c r="HN66" i="3"/>
  <c r="HO66" i="3"/>
  <c r="HP66" i="3"/>
  <c r="HQ66" i="3"/>
  <c r="HR66" i="3"/>
  <c r="HS66" i="3"/>
  <c r="HT66" i="3"/>
  <c r="HU66" i="3"/>
  <c r="HV66" i="3"/>
  <c r="HW66" i="3"/>
  <c r="HX66" i="3"/>
  <c r="HY66" i="3"/>
  <c r="HZ66" i="3"/>
  <c r="IA66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M67" i="3"/>
  <c r="GN67" i="3"/>
  <c r="GO67" i="3"/>
  <c r="GP67" i="3"/>
  <c r="GQ67" i="3"/>
  <c r="GR67" i="3"/>
  <c r="GS67" i="3"/>
  <c r="GT67" i="3"/>
  <c r="GU67" i="3"/>
  <c r="GV67" i="3"/>
  <c r="GW67" i="3"/>
  <c r="GX67" i="3"/>
  <c r="GY67" i="3"/>
  <c r="GZ67" i="3"/>
  <c r="HA67" i="3"/>
  <c r="HB67" i="3"/>
  <c r="HC67" i="3"/>
  <c r="HD67" i="3"/>
  <c r="HE67" i="3"/>
  <c r="HF67" i="3"/>
  <c r="HG67" i="3"/>
  <c r="HH67" i="3"/>
  <c r="HI67" i="3"/>
  <c r="HJ67" i="3"/>
  <c r="HK67" i="3"/>
  <c r="HL67" i="3"/>
  <c r="HM67" i="3"/>
  <c r="HN67" i="3"/>
  <c r="HO67" i="3"/>
  <c r="HP67" i="3"/>
  <c r="HQ67" i="3"/>
  <c r="HR67" i="3"/>
  <c r="HS67" i="3"/>
  <c r="HT67" i="3"/>
  <c r="HU67" i="3"/>
  <c r="HV67" i="3"/>
  <c r="HW67" i="3"/>
  <c r="HX67" i="3"/>
  <c r="HY67" i="3"/>
  <c r="HZ67" i="3"/>
  <c r="IA67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M65" i="3"/>
  <c r="GN65" i="3"/>
  <c r="GO65" i="3"/>
  <c r="GP65" i="3"/>
  <c r="GQ65" i="3"/>
  <c r="GR65" i="3"/>
  <c r="GS65" i="3"/>
  <c r="GT65" i="3"/>
  <c r="GU65" i="3"/>
  <c r="GV65" i="3"/>
  <c r="GW65" i="3"/>
  <c r="GX65" i="3"/>
  <c r="GY65" i="3"/>
  <c r="GZ65" i="3"/>
  <c r="HA65" i="3"/>
  <c r="HB65" i="3"/>
  <c r="HC65" i="3"/>
  <c r="HD65" i="3"/>
  <c r="HE65" i="3"/>
  <c r="HF65" i="3"/>
  <c r="HG65" i="3"/>
  <c r="HH65" i="3"/>
  <c r="HI65" i="3"/>
  <c r="HJ65" i="3"/>
  <c r="HK65" i="3"/>
  <c r="HL65" i="3"/>
  <c r="HM65" i="3"/>
  <c r="HN65" i="3"/>
  <c r="HO65" i="3"/>
  <c r="HP65" i="3"/>
  <c r="HQ65" i="3"/>
  <c r="HR65" i="3"/>
  <c r="HS65" i="3"/>
  <c r="HT65" i="3"/>
  <c r="HU65" i="3"/>
  <c r="HV65" i="3"/>
  <c r="HW65" i="3"/>
  <c r="HX65" i="3"/>
  <c r="HY65" i="3"/>
  <c r="HZ65" i="3"/>
  <c r="IA65" i="3"/>
  <c r="L65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GU52" i="3"/>
  <c r="GV52" i="3"/>
  <c r="GW52" i="3"/>
  <c r="GX52" i="3"/>
  <c r="GY52" i="3"/>
  <c r="GZ52" i="3"/>
  <c r="HA52" i="3"/>
  <c r="HB52" i="3"/>
  <c r="HC52" i="3"/>
  <c r="HD52" i="3"/>
  <c r="HE52" i="3"/>
  <c r="HF52" i="3"/>
  <c r="HG52" i="3"/>
  <c r="HH52" i="3"/>
  <c r="HI52" i="3"/>
  <c r="HJ52" i="3"/>
  <c r="HK52" i="3"/>
  <c r="HL52" i="3"/>
  <c r="HM52" i="3"/>
  <c r="HN52" i="3"/>
  <c r="HO52" i="3"/>
  <c r="HP52" i="3"/>
  <c r="HQ52" i="3"/>
  <c r="HR52" i="3"/>
  <c r="HS52" i="3"/>
  <c r="HT52" i="3"/>
  <c r="HU52" i="3"/>
  <c r="HV52" i="3"/>
  <c r="HW52" i="3"/>
  <c r="HX52" i="3"/>
  <c r="HY52" i="3"/>
  <c r="HZ52" i="3"/>
  <c r="IA52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H53" i="3"/>
  <c r="HI53" i="3"/>
  <c r="HJ53" i="3"/>
  <c r="HK53" i="3"/>
  <c r="HL53" i="3"/>
  <c r="HM53" i="3"/>
  <c r="HN53" i="3"/>
  <c r="HO53" i="3"/>
  <c r="HP53" i="3"/>
  <c r="HQ53" i="3"/>
  <c r="HR53" i="3"/>
  <c r="HS53" i="3"/>
  <c r="HT53" i="3"/>
  <c r="HU53" i="3"/>
  <c r="HV53" i="3"/>
  <c r="HW53" i="3"/>
  <c r="HX53" i="3"/>
  <c r="HY53" i="3"/>
  <c r="HZ53" i="3"/>
  <c r="IA53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GS54" i="3"/>
  <c r="GT54" i="3"/>
  <c r="GU54" i="3"/>
  <c r="GV54" i="3"/>
  <c r="GW54" i="3"/>
  <c r="GX54" i="3"/>
  <c r="GY54" i="3"/>
  <c r="GZ54" i="3"/>
  <c r="HA54" i="3"/>
  <c r="HB54" i="3"/>
  <c r="HC54" i="3"/>
  <c r="HD54" i="3"/>
  <c r="HE54" i="3"/>
  <c r="HF54" i="3"/>
  <c r="HG54" i="3"/>
  <c r="HH54" i="3"/>
  <c r="HI54" i="3"/>
  <c r="HJ54" i="3"/>
  <c r="HK54" i="3"/>
  <c r="HL54" i="3"/>
  <c r="HM54" i="3"/>
  <c r="HN54" i="3"/>
  <c r="HO54" i="3"/>
  <c r="HP54" i="3"/>
  <c r="HQ54" i="3"/>
  <c r="HR54" i="3"/>
  <c r="HS54" i="3"/>
  <c r="HT54" i="3"/>
  <c r="HU54" i="3"/>
  <c r="HV54" i="3"/>
  <c r="HW54" i="3"/>
  <c r="HX54" i="3"/>
  <c r="HY54" i="3"/>
  <c r="HZ54" i="3"/>
  <c r="IA54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GU55" i="3"/>
  <c r="GV55" i="3"/>
  <c r="GW55" i="3"/>
  <c r="GX55" i="3"/>
  <c r="GY55" i="3"/>
  <c r="GZ55" i="3"/>
  <c r="HA55" i="3"/>
  <c r="HB55" i="3"/>
  <c r="HC55" i="3"/>
  <c r="HD55" i="3"/>
  <c r="HE55" i="3"/>
  <c r="HF55" i="3"/>
  <c r="HG55" i="3"/>
  <c r="HH55" i="3"/>
  <c r="HI55" i="3"/>
  <c r="HJ55" i="3"/>
  <c r="HK55" i="3"/>
  <c r="HL55" i="3"/>
  <c r="HM55" i="3"/>
  <c r="HN55" i="3"/>
  <c r="HO55" i="3"/>
  <c r="HP55" i="3"/>
  <c r="HQ55" i="3"/>
  <c r="HR55" i="3"/>
  <c r="HS55" i="3"/>
  <c r="HT55" i="3"/>
  <c r="HU55" i="3"/>
  <c r="HV55" i="3"/>
  <c r="HW55" i="3"/>
  <c r="HX55" i="3"/>
  <c r="HY55" i="3"/>
  <c r="HZ55" i="3"/>
  <c r="IA55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T56" i="3"/>
  <c r="GU56" i="3"/>
  <c r="GV56" i="3"/>
  <c r="GW56" i="3"/>
  <c r="GX56" i="3"/>
  <c r="GY56" i="3"/>
  <c r="GZ56" i="3"/>
  <c r="HA56" i="3"/>
  <c r="HB56" i="3"/>
  <c r="HC56" i="3"/>
  <c r="HD56" i="3"/>
  <c r="HE56" i="3"/>
  <c r="HF56" i="3"/>
  <c r="HG56" i="3"/>
  <c r="HH56" i="3"/>
  <c r="HI56" i="3"/>
  <c r="HJ56" i="3"/>
  <c r="HK56" i="3"/>
  <c r="HL56" i="3"/>
  <c r="HM56" i="3"/>
  <c r="HN56" i="3"/>
  <c r="HO56" i="3"/>
  <c r="HP56" i="3"/>
  <c r="HQ56" i="3"/>
  <c r="HR56" i="3"/>
  <c r="HS56" i="3"/>
  <c r="HT56" i="3"/>
  <c r="HU56" i="3"/>
  <c r="HV56" i="3"/>
  <c r="HW56" i="3"/>
  <c r="HX56" i="3"/>
  <c r="HY56" i="3"/>
  <c r="HZ56" i="3"/>
  <c r="IA56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GU57" i="3"/>
  <c r="GV57" i="3"/>
  <c r="GW57" i="3"/>
  <c r="GX57" i="3"/>
  <c r="GY57" i="3"/>
  <c r="GZ57" i="3"/>
  <c r="HA57" i="3"/>
  <c r="HB57" i="3"/>
  <c r="HC57" i="3"/>
  <c r="HD57" i="3"/>
  <c r="HE57" i="3"/>
  <c r="HF57" i="3"/>
  <c r="HG57" i="3"/>
  <c r="HH57" i="3"/>
  <c r="HI57" i="3"/>
  <c r="HJ57" i="3"/>
  <c r="HK57" i="3"/>
  <c r="HL57" i="3"/>
  <c r="HM57" i="3"/>
  <c r="HN57" i="3"/>
  <c r="HO57" i="3"/>
  <c r="HP57" i="3"/>
  <c r="HQ57" i="3"/>
  <c r="HR57" i="3"/>
  <c r="HS57" i="3"/>
  <c r="HT57" i="3"/>
  <c r="HU57" i="3"/>
  <c r="HV57" i="3"/>
  <c r="HW57" i="3"/>
  <c r="HX57" i="3"/>
  <c r="HY57" i="3"/>
  <c r="HZ57" i="3"/>
  <c r="IA57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GU58" i="3"/>
  <c r="GV58" i="3"/>
  <c r="GW58" i="3"/>
  <c r="GX58" i="3"/>
  <c r="GY58" i="3"/>
  <c r="GZ58" i="3"/>
  <c r="HA58" i="3"/>
  <c r="HB58" i="3"/>
  <c r="HC58" i="3"/>
  <c r="HD58" i="3"/>
  <c r="HE58" i="3"/>
  <c r="HF58" i="3"/>
  <c r="HG58" i="3"/>
  <c r="HH58" i="3"/>
  <c r="HI58" i="3"/>
  <c r="HJ58" i="3"/>
  <c r="HK58" i="3"/>
  <c r="HL58" i="3"/>
  <c r="HM58" i="3"/>
  <c r="HN58" i="3"/>
  <c r="HO58" i="3"/>
  <c r="HP58" i="3"/>
  <c r="HQ58" i="3"/>
  <c r="HR58" i="3"/>
  <c r="HS58" i="3"/>
  <c r="HT58" i="3"/>
  <c r="HU58" i="3"/>
  <c r="HV58" i="3"/>
  <c r="HW58" i="3"/>
  <c r="HX58" i="3"/>
  <c r="HY58" i="3"/>
  <c r="HZ58" i="3"/>
  <c r="IA58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GZ59" i="3"/>
  <c r="HA59" i="3"/>
  <c r="HB59" i="3"/>
  <c r="HC59" i="3"/>
  <c r="HD59" i="3"/>
  <c r="HE59" i="3"/>
  <c r="HF59" i="3"/>
  <c r="HG59" i="3"/>
  <c r="HH59" i="3"/>
  <c r="HI59" i="3"/>
  <c r="HJ59" i="3"/>
  <c r="HK59" i="3"/>
  <c r="HL59" i="3"/>
  <c r="HM59" i="3"/>
  <c r="HN59" i="3"/>
  <c r="HO59" i="3"/>
  <c r="HP59" i="3"/>
  <c r="HQ59" i="3"/>
  <c r="HR59" i="3"/>
  <c r="HS59" i="3"/>
  <c r="HT59" i="3"/>
  <c r="HU59" i="3"/>
  <c r="HV59" i="3"/>
  <c r="HW59" i="3"/>
  <c r="HX59" i="3"/>
  <c r="HY59" i="3"/>
  <c r="HZ59" i="3"/>
  <c r="IA59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HD60" i="3"/>
  <c r="HE60" i="3"/>
  <c r="HF60" i="3"/>
  <c r="HG60" i="3"/>
  <c r="HH60" i="3"/>
  <c r="HI60" i="3"/>
  <c r="HJ60" i="3"/>
  <c r="HK60" i="3"/>
  <c r="HL60" i="3"/>
  <c r="HM60" i="3"/>
  <c r="HN60" i="3"/>
  <c r="HO60" i="3"/>
  <c r="HP60" i="3"/>
  <c r="HQ60" i="3"/>
  <c r="HR60" i="3"/>
  <c r="HS60" i="3"/>
  <c r="HT60" i="3"/>
  <c r="HU60" i="3"/>
  <c r="HV60" i="3"/>
  <c r="HW60" i="3"/>
  <c r="HX60" i="3"/>
  <c r="HY60" i="3"/>
  <c r="HZ60" i="3"/>
  <c r="IA60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M61" i="3"/>
  <c r="GN61" i="3"/>
  <c r="GO61" i="3"/>
  <c r="GP61" i="3"/>
  <c r="GQ61" i="3"/>
  <c r="GR61" i="3"/>
  <c r="GS61" i="3"/>
  <c r="GT61" i="3"/>
  <c r="GU61" i="3"/>
  <c r="GV61" i="3"/>
  <c r="GW61" i="3"/>
  <c r="GX61" i="3"/>
  <c r="GY61" i="3"/>
  <c r="GZ61" i="3"/>
  <c r="HA61" i="3"/>
  <c r="HB61" i="3"/>
  <c r="HC61" i="3"/>
  <c r="HD61" i="3"/>
  <c r="HE61" i="3"/>
  <c r="HF61" i="3"/>
  <c r="HG61" i="3"/>
  <c r="HH61" i="3"/>
  <c r="HI61" i="3"/>
  <c r="HJ61" i="3"/>
  <c r="HK61" i="3"/>
  <c r="HL61" i="3"/>
  <c r="HM61" i="3"/>
  <c r="HN61" i="3"/>
  <c r="HO61" i="3"/>
  <c r="HP61" i="3"/>
  <c r="HQ61" i="3"/>
  <c r="HR61" i="3"/>
  <c r="HS61" i="3"/>
  <c r="HT61" i="3"/>
  <c r="HU61" i="3"/>
  <c r="HV61" i="3"/>
  <c r="HW61" i="3"/>
  <c r="HX61" i="3"/>
  <c r="HY61" i="3"/>
  <c r="HZ61" i="3"/>
  <c r="IA6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H51" i="3"/>
  <c r="HI51" i="3"/>
  <c r="HJ51" i="3"/>
  <c r="HK51" i="3"/>
  <c r="HL51" i="3"/>
  <c r="HM51" i="3"/>
  <c r="HN51" i="3"/>
  <c r="HO51" i="3"/>
  <c r="HP51" i="3"/>
  <c r="HQ51" i="3"/>
  <c r="HR51" i="3"/>
  <c r="HS51" i="3"/>
  <c r="HT51" i="3"/>
  <c r="HU51" i="3"/>
  <c r="HV51" i="3"/>
  <c r="HW51" i="3"/>
  <c r="HX51" i="3"/>
  <c r="HY51" i="3"/>
  <c r="HZ51" i="3"/>
  <c r="IA51" i="3"/>
  <c r="L51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HP14" i="3"/>
  <c r="HQ14" i="3"/>
  <c r="HR14" i="3"/>
  <c r="HS14" i="3"/>
  <c r="HT14" i="3"/>
  <c r="HU14" i="3"/>
  <c r="HV14" i="3"/>
  <c r="HW14" i="3"/>
  <c r="HX14" i="3"/>
  <c r="HY14" i="3"/>
  <c r="HZ14" i="3"/>
  <c r="IA14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HP18" i="3"/>
  <c r="HQ18" i="3"/>
  <c r="HR18" i="3"/>
  <c r="HS18" i="3"/>
  <c r="HT18" i="3"/>
  <c r="HU18" i="3"/>
  <c r="HV18" i="3"/>
  <c r="HW18" i="3"/>
  <c r="HX18" i="3"/>
  <c r="HY18" i="3"/>
  <c r="HZ18" i="3"/>
  <c r="IA18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HP28" i="3"/>
  <c r="HQ28" i="3"/>
  <c r="HR28" i="3"/>
  <c r="HS28" i="3"/>
  <c r="HT28" i="3"/>
  <c r="HU28" i="3"/>
  <c r="HV28" i="3"/>
  <c r="HW28" i="3"/>
  <c r="HX28" i="3"/>
  <c r="HY28" i="3"/>
  <c r="HZ28" i="3"/>
  <c r="IA28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HP30" i="3"/>
  <c r="HQ30" i="3"/>
  <c r="HR30" i="3"/>
  <c r="HS30" i="3"/>
  <c r="HT30" i="3"/>
  <c r="HU30" i="3"/>
  <c r="HV30" i="3"/>
  <c r="HW30" i="3"/>
  <c r="HX30" i="3"/>
  <c r="HY30" i="3"/>
  <c r="HZ30" i="3"/>
  <c r="IA30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E34" i="3"/>
  <c r="HF34" i="3"/>
  <c r="HG34" i="3"/>
  <c r="HH34" i="3"/>
  <c r="HI34" i="3"/>
  <c r="HJ34" i="3"/>
  <c r="HK34" i="3"/>
  <c r="HL34" i="3"/>
  <c r="HM34" i="3"/>
  <c r="HN34" i="3"/>
  <c r="HO34" i="3"/>
  <c r="HP34" i="3"/>
  <c r="HQ34" i="3"/>
  <c r="HR34" i="3"/>
  <c r="HS34" i="3"/>
  <c r="HT34" i="3"/>
  <c r="HU34" i="3"/>
  <c r="HV34" i="3"/>
  <c r="HW34" i="3"/>
  <c r="HX34" i="3"/>
  <c r="HY34" i="3"/>
  <c r="HZ34" i="3"/>
  <c r="IA34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HP35" i="3"/>
  <c r="HQ35" i="3"/>
  <c r="HR35" i="3"/>
  <c r="HS35" i="3"/>
  <c r="HT35" i="3"/>
  <c r="HU35" i="3"/>
  <c r="HV35" i="3"/>
  <c r="HW35" i="3"/>
  <c r="HX35" i="3"/>
  <c r="HY35" i="3"/>
  <c r="HZ35" i="3"/>
  <c r="IA35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HF37" i="3"/>
  <c r="HG37" i="3"/>
  <c r="HH37" i="3"/>
  <c r="HI37" i="3"/>
  <c r="HJ37" i="3"/>
  <c r="HK37" i="3"/>
  <c r="HL37" i="3"/>
  <c r="HM37" i="3"/>
  <c r="HN37" i="3"/>
  <c r="HO37" i="3"/>
  <c r="HP37" i="3"/>
  <c r="HQ37" i="3"/>
  <c r="HR37" i="3"/>
  <c r="HS37" i="3"/>
  <c r="HT37" i="3"/>
  <c r="HU37" i="3"/>
  <c r="HV37" i="3"/>
  <c r="HW37" i="3"/>
  <c r="HX37" i="3"/>
  <c r="HY37" i="3"/>
  <c r="HZ37" i="3"/>
  <c r="IA37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GZ38" i="3"/>
  <c r="HA38" i="3"/>
  <c r="HB38" i="3"/>
  <c r="HC38" i="3"/>
  <c r="HD38" i="3"/>
  <c r="HE38" i="3"/>
  <c r="HF38" i="3"/>
  <c r="HG38" i="3"/>
  <c r="HH38" i="3"/>
  <c r="HI38" i="3"/>
  <c r="HJ38" i="3"/>
  <c r="HK38" i="3"/>
  <c r="HL38" i="3"/>
  <c r="HM38" i="3"/>
  <c r="HN38" i="3"/>
  <c r="HO38" i="3"/>
  <c r="HP38" i="3"/>
  <c r="HQ38" i="3"/>
  <c r="HR38" i="3"/>
  <c r="HS38" i="3"/>
  <c r="HT38" i="3"/>
  <c r="HU38" i="3"/>
  <c r="HV38" i="3"/>
  <c r="HW38" i="3"/>
  <c r="HX38" i="3"/>
  <c r="HY38" i="3"/>
  <c r="HZ38" i="3"/>
  <c r="IA38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GV40" i="3"/>
  <c r="GW40" i="3"/>
  <c r="GX40" i="3"/>
  <c r="GY40" i="3"/>
  <c r="GZ40" i="3"/>
  <c r="HA40" i="3"/>
  <c r="HB40" i="3"/>
  <c r="HC40" i="3"/>
  <c r="HD40" i="3"/>
  <c r="HE40" i="3"/>
  <c r="HF40" i="3"/>
  <c r="HG40" i="3"/>
  <c r="HH40" i="3"/>
  <c r="HI40" i="3"/>
  <c r="HJ40" i="3"/>
  <c r="HK40" i="3"/>
  <c r="HL40" i="3"/>
  <c r="HM40" i="3"/>
  <c r="HN40" i="3"/>
  <c r="HO40" i="3"/>
  <c r="HP40" i="3"/>
  <c r="HQ40" i="3"/>
  <c r="HR40" i="3"/>
  <c r="HS40" i="3"/>
  <c r="HT40" i="3"/>
  <c r="HU40" i="3"/>
  <c r="HV40" i="3"/>
  <c r="HW40" i="3"/>
  <c r="HX40" i="3"/>
  <c r="HY40" i="3"/>
  <c r="HZ40" i="3"/>
  <c r="IA40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GZ41" i="3"/>
  <c r="HA41" i="3"/>
  <c r="HB41" i="3"/>
  <c r="HC41" i="3"/>
  <c r="HD41" i="3"/>
  <c r="HE41" i="3"/>
  <c r="HF41" i="3"/>
  <c r="HG41" i="3"/>
  <c r="HH41" i="3"/>
  <c r="HI41" i="3"/>
  <c r="HJ41" i="3"/>
  <c r="HK41" i="3"/>
  <c r="HL41" i="3"/>
  <c r="HM41" i="3"/>
  <c r="HN41" i="3"/>
  <c r="HO41" i="3"/>
  <c r="HP41" i="3"/>
  <c r="HQ41" i="3"/>
  <c r="HR41" i="3"/>
  <c r="HS41" i="3"/>
  <c r="HT41" i="3"/>
  <c r="HU41" i="3"/>
  <c r="HV41" i="3"/>
  <c r="HW41" i="3"/>
  <c r="HX41" i="3"/>
  <c r="HY41" i="3"/>
  <c r="HZ41" i="3"/>
  <c r="IA41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GZ42" i="3"/>
  <c r="HA42" i="3"/>
  <c r="HB42" i="3"/>
  <c r="HC42" i="3"/>
  <c r="HD42" i="3"/>
  <c r="HE42" i="3"/>
  <c r="HF42" i="3"/>
  <c r="HG42" i="3"/>
  <c r="HH42" i="3"/>
  <c r="HI42" i="3"/>
  <c r="HJ42" i="3"/>
  <c r="HK42" i="3"/>
  <c r="HL42" i="3"/>
  <c r="HM42" i="3"/>
  <c r="HN42" i="3"/>
  <c r="HO42" i="3"/>
  <c r="HP42" i="3"/>
  <c r="HQ42" i="3"/>
  <c r="HR42" i="3"/>
  <c r="HS42" i="3"/>
  <c r="HT42" i="3"/>
  <c r="HU42" i="3"/>
  <c r="HV42" i="3"/>
  <c r="HW42" i="3"/>
  <c r="HX42" i="3"/>
  <c r="HY42" i="3"/>
  <c r="HZ42" i="3"/>
  <c r="IA42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GZ43" i="3"/>
  <c r="HA43" i="3"/>
  <c r="HB43" i="3"/>
  <c r="HC43" i="3"/>
  <c r="HD43" i="3"/>
  <c r="HE43" i="3"/>
  <c r="HF43" i="3"/>
  <c r="HG43" i="3"/>
  <c r="HH43" i="3"/>
  <c r="HI43" i="3"/>
  <c r="HJ43" i="3"/>
  <c r="HK43" i="3"/>
  <c r="HL43" i="3"/>
  <c r="HM43" i="3"/>
  <c r="HN43" i="3"/>
  <c r="HO43" i="3"/>
  <c r="HP43" i="3"/>
  <c r="HQ43" i="3"/>
  <c r="HR43" i="3"/>
  <c r="HS43" i="3"/>
  <c r="HT43" i="3"/>
  <c r="HU43" i="3"/>
  <c r="HV43" i="3"/>
  <c r="HW43" i="3"/>
  <c r="HX43" i="3"/>
  <c r="HY43" i="3"/>
  <c r="HZ43" i="3"/>
  <c r="IA43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GZ44" i="3"/>
  <c r="HA44" i="3"/>
  <c r="HB44" i="3"/>
  <c r="HC44" i="3"/>
  <c r="HD44" i="3"/>
  <c r="HE44" i="3"/>
  <c r="HF44" i="3"/>
  <c r="HG44" i="3"/>
  <c r="HH44" i="3"/>
  <c r="HI44" i="3"/>
  <c r="HJ44" i="3"/>
  <c r="HK44" i="3"/>
  <c r="HL44" i="3"/>
  <c r="HM44" i="3"/>
  <c r="HN44" i="3"/>
  <c r="HO44" i="3"/>
  <c r="HP44" i="3"/>
  <c r="HQ44" i="3"/>
  <c r="HR44" i="3"/>
  <c r="HS44" i="3"/>
  <c r="HT44" i="3"/>
  <c r="HU44" i="3"/>
  <c r="HV44" i="3"/>
  <c r="HW44" i="3"/>
  <c r="HX44" i="3"/>
  <c r="HY44" i="3"/>
  <c r="HZ44" i="3"/>
  <c r="IA44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GU46" i="3"/>
  <c r="GV46" i="3"/>
  <c r="GW46" i="3"/>
  <c r="GX46" i="3"/>
  <c r="GY46" i="3"/>
  <c r="GZ46" i="3"/>
  <c r="HA46" i="3"/>
  <c r="HB46" i="3"/>
  <c r="HC46" i="3"/>
  <c r="HD46" i="3"/>
  <c r="HE46" i="3"/>
  <c r="HF46" i="3"/>
  <c r="HG46" i="3"/>
  <c r="HH46" i="3"/>
  <c r="HI46" i="3"/>
  <c r="HJ46" i="3"/>
  <c r="HK46" i="3"/>
  <c r="HL46" i="3"/>
  <c r="HM46" i="3"/>
  <c r="HN46" i="3"/>
  <c r="HO46" i="3"/>
  <c r="HP46" i="3"/>
  <c r="HQ46" i="3"/>
  <c r="HR46" i="3"/>
  <c r="HS46" i="3"/>
  <c r="HT46" i="3"/>
  <c r="HU46" i="3"/>
  <c r="HV46" i="3"/>
  <c r="HW46" i="3"/>
  <c r="HX46" i="3"/>
  <c r="HY46" i="3"/>
  <c r="HZ46" i="3"/>
  <c r="IA46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GZ47" i="3"/>
  <c r="HA47" i="3"/>
  <c r="HB47" i="3"/>
  <c r="HC47" i="3"/>
  <c r="HD47" i="3"/>
  <c r="HE47" i="3"/>
  <c r="HF47" i="3"/>
  <c r="HG47" i="3"/>
  <c r="HH47" i="3"/>
  <c r="HI47" i="3"/>
  <c r="HJ47" i="3"/>
  <c r="HK47" i="3"/>
  <c r="HL47" i="3"/>
  <c r="HM47" i="3"/>
  <c r="HN47" i="3"/>
  <c r="HO47" i="3"/>
  <c r="HP47" i="3"/>
  <c r="HQ47" i="3"/>
  <c r="HR47" i="3"/>
  <c r="HS47" i="3"/>
  <c r="HT47" i="3"/>
  <c r="HU47" i="3"/>
  <c r="HV47" i="3"/>
  <c r="HW47" i="3"/>
  <c r="HX47" i="3"/>
  <c r="HY47" i="3"/>
  <c r="HZ47" i="3"/>
  <c r="IA47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HP48" i="3"/>
  <c r="HQ48" i="3"/>
  <c r="HR48" i="3"/>
  <c r="HS48" i="3"/>
  <c r="HT48" i="3"/>
  <c r="HU48" i="3"/>
  <c r="HV48" i="3"/>
  <c r="HW48" i="3"/>
  <c r="HX48" i="3"/>
  <c r="HY48" i="3"/>
  <c r="HZ48" i="3"/>
  <c r="IA48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L3" i="3"/>
  <c r="Y316" i="19" l="1"/>
  <c r="Y319" i="19"/>
  <c r="Y318" i="19"/>
  <c r="Y310" i="19"/>
  <c r="Y294" i="19"/>
  <c r="Y320" i="23"/>
  <c r="Y307" i="19"/>
  <c r="Y313" i="19"/>
  <c r="Y301" i="19"/>
  <c r="Y315" i="19"/>
  <c r="Y304" i="19"/>
  <c r="Y299" i="19"/>
  <c r="Y311" i="19"/>
  <c r="Y309" i="19"/>
  <c r="Y312" i="19"/>
  <c r="Y300" i="19"/>
  <c r="Y298" i="19"/>
  <c r="Y308" i="19"/>
  <c r="Y303" i="19"/>
  <c r="Y297" i="19"/>
  <c r="Y305" i="19"/>
  <c r="Y296" i="19"/>
  <c r="Y317" i="19"/>
  <c r="Y302" i="19"/>
  <c r="Y316" i="21"/>
  <c r="Y305" i="21"/>
  <c r="Y320" i="19"/>
  <c r="Y293" i="19"/>
  <c r="Y306" i="19"/>
  <c r="Y295" i="19"/>
  <c r="Y315" i="23"/>
  <c r="Y300" i="23"/>
  <c r="Y311" i="23"/>
  <c r="Y310" i="23"/>
  <c r="Y314" i="23"/>
  <c r="Y317" i="23"/>
  <c r="Y319" i="21"/>
  <c r="Y299" i="21"/>
  <c r="Y294" i="21"/>
  <c r="Y308" i="21"/>
  <c r="Y297" i="23"/>
  <c r="Y304" i="23"/>
  <c r="Y303" i="23"/>
  <c r="Y313" i="23"/>
  <c r="Y312" i="21"/>
  <c r="Y302" i="21"/>
  <c r="Y298" i="21"/>
  <c r="Y308" i="23"/>
  <c r="Y293" i="23"/>
  <c r="Y295" i="23"/>
  <c r="Y295" i="21"/>
  <c r="Y301" i="21"/>
  <c r="Y299" i="23"/>
  <c r="Y302" i="23"/>
  <c r="Y301" i="23"/>
  <c r="Y318" i="21"/>
  <c r="Y298" i="23"/>
  <c r="Y311" i="21"/>
  <c r="Y304" i="21"/>
  <c r="Y312" i="23"/>
  <c r="Y307" i="23"/>
  <c r="Y314" i="21"/>
  <c r="Y313" i="21"/>
  <c r="Y309" i="23"/>
  <c r="Y315" i="21"/>
  <c r="Y297" i="21"/>
  <c r="Y306" i="21"/>
  <c r="Y309" i="21"/>
  <c r="Y314" i="19"/>
  <c r="Y319" i="23"/>
  <c r="Y296" i="23"/>
  <c r="Y305" i="23"/>
  <c r="Y293" i="21"/>
  <c r="Y310" i="21"/>
  <c r="Y300" i="21"/>
  <c r="Y316" i="23"/>
  <c r="Y318" i="23"/>
  <c r="Y306" i="23"/>
  <c r="Y294" i="23"/>
  <c r="Y317" i="21"/>
  <c r="Y320" i="21"/>
  <c r="Y307" i="21"/>
  <c r="Y296" i="21"/>
  <c r="Y303" i="21"/>
  <c r="B261" i="23"/>
  <c r="B261" i="24" s="1"/>
  <c r="C261" i="23"/>
  <c r="C261" i="24" s="1"/>
  <c r="D261" i="23"/>
  <c r="D261" i="24" s="1"/>
  <c r="E261" i="23"/>
  <c r="E261" i="24" s="1"/>
  <c r="F261" i="23"/>
  <c r="F261" i="24" s="1"/>
  <c r="G261" i="23"/>
  <c r="G261" i="24" s="1"/>
  <c r="H261" i="23"/>
  <c r="H261" i="24" s="1"/>
  <c r="I261" i="23"/>
  <c r="I261" i="24" s="1"/>
  <c r="J261" i="23"/>
  <c r="J261" i="24" s="1"/>
  <c r="K261" i="23"/>
  <c r="K261" i="24" s="1"/>
  <c r="B262" i="23"/>
  <c r="B262" i="24" s="1"/>
  <c r="C262" i="23"/>
  <c r="C262" i="24" s="1"/>
  <c r="D262" i="23"/>
  <c r="D262" i="24" s="1"/>
  <c r="E262" i="23"/>
  <c r="E262" i="24" s="1"/>
  <c r="F262" i="23"/>
  <c r="F262" i="24" s="1"/>
  <c r="G262" i="23"/>
  <c r="G262" i="24" s="1"/>
  <c r="H262" i="23"/>
  <c r="H262" i="24" s="1"/>
  <c r="I262" i="23"/>
  <c r="I262" i="24" s="1"/>
  <c r="J262" i="23"/>
  <c r="J262" i="24" s="1"/>
  <c r="K262" i="23"/>
  <c r="K262" i="24" s="1"/>
  <c r="B263" i="23"/>
  <c r="B263" i="24" s="1"/>
  <c r="C263" i="23"/>
  <c r="C263" i="24" s="1"/>
  <c r="D263" i="23"/>
  <c r="D263" i="24" s="1"/>
  <c r="E263" i="23"/>
  <c r="E263" i="24" s="1"/>
  <c r="F263" i="23"/>
  <c r="F263" i="24" s="1"/>
  <c r="G263" i="23"/>
  <c r="G263" i="24" s="1"/>
  <c r="H263" i="23"/>
  <c r="H263" i="24" s="1"/>
  <c r="I263" i="23"/>
  <c r="I263" i="24" s="1"/>
  <c r="J263" i="23"/>
  <c r="J263" i="24" s="1"/>
  <c r="K263" i="23"/>
  <c r="K263" i="24" s="1"/>
  <c r="B264" i="23"/>
  <c r="B264" i="24" s="1"/>
  <c r="C264" i="23"/>
  <c r="C264" i="24" s="1"/>
  <c r="D264" i="23"/>
  <c r="D264" i="24" s="1"/>
  <c r="E264" i="23"/>
  <c r="E264" i="24" s="1"/>
  <c r="F264" i="23"/>
  <c r="F264" i="24" s="1"/>
  <c r="G264" i="23"/>
  <c r="G264" i="24" s="1"/>
  <c r="H264" i="23"/>
  <c r="H264" i="24" s="1"/>
  <c r="I264" i="23"/>
  <c r="I264" i="24" s="1"/>
  <c r="J264" i="23"/>
  <c r="J264" i="24" s="1"/>
  <c r="K264" i="23"/>
  <c r="K264" i="24" s="1"/>
  <c r="B265" i="23"/>
  <c r="B265" i="24" s="1"/>
  <c r="C265" i="23"/>
  <c r="C265" i="24" s="1"/>
  <c r="D265" i="23"/>
  <c r="D265" i="24" s="1"/>
  <c r="E265" i="23"/>
  <c r="E265" i="24" s="1"/>
  <c r="F265" i="23"/>
  <c r="F265" i="24" s="1"/>
  <c r="G265" i="23"/>
  <c r="G265" i="24" s="1"/>
  <c r="H265" i="23"/>
  <c r="H265" i="24" s="1"/>
  <c r="I265" i="23"/>
  <c r="I265" i="24" s="1"/>
  <c r="J265" i="23"/>
  <c r="J265" i="24" s="1"/>
  <c r="K265" i="23"/>
  <c r="K265" i="24" s="1"/>
  <c r="B266" i="23"/>
  <c r="B266" i="24" s="1"/>
  <c r="C266" i="23"/>
  <c r="C266" i="24" s="1"/>
  <c r="D266" i="23"/>
  <c r="D266" i="24" s="1"/>
  <c r="E266" i="23"/>
  <c r="E266" i="24" s="1"/>
  <c r="F266" i="23"/>
  <c r="F266" i="24" s="1"/>
  <c r="G266" i="23"/>
  <c r="G266" i="24" s="1"/>
  <c r="H266" i="23"/>
  <c r="H266" i="24" s="1"/>
  <c r="I266" i="23"/>
  <c r="I266" i="24" s="1"/>
  <c r="J266" i="23"/>
  <c r="J266" i="24" s="1"/>
  <c r="K266" i="23"/>
  <c r="K266" i="24" s="1"/>
  <c r="B267" i="23"/>
  <c r="B267" i="24" s="1"/>
  <c r="C267" i="23"/>
  <c r="C267" i="24" s="1"/>
  <c r="D267" i="23"/>
  <c r="D267" i="24" s="1"/>
  <c r="E267" i="23"/>
  <c r="E267" i="24" s="1"/>
  <c r="F267" i="23"/>
  <c r="F267" i="24" s="1"/>
  <c r="G267" i="23"/>
  <c r="G267" i="24" s="1"/>
  <c r="H267" i="23"/>
  <c r="H267" i="24" s="1"/>
  <c r="I267" i="23"/>
  <c r="I267" i="24" s="1"/>
  <c r="J267" i="23"/>
  <c r="J267" i="24" s="1"/>
  <c r="K267" i="23"/>
  <c r="K267" i="24" s="1"/>
  <c r="B268" i="23"/>
  <c r="B268" i="24" s="1"/>
  <c r="C268" i="23"/>
  <c r="C268" i="24" s="1"/>
  <c r="D268" i="23"/>
  <c r="D268" i="24" s="1"/>
  <c r="E268" i="23"/>
  <c r="E268" i="24" s="1"/>
  <c r="F268" i="23"/>
  <c r="F268" i="24" s="1"/>
  <c r="G268" i="23"/>
  <c r="G268" i="24" s="1"/>
  <c r="H268" i="23"/>
  <c r="H268" i="24" s="1"/>
  <c r="I268" i="23"/>
  <c r="I268" i="24" s="1"/>
  <c r="J268" i="23"/>
  <c r="J268" i="24" s="1"/>
  <c r="K268" i="23"/>
  <c r="K268" i="24" s="1"/>
  <c r="B269" i="23"/>
  <c r="B269" i="24" s="1"/>
  <c r="C269" i="23"/>
  <c r="C269" i="24" s="1"/>
  <c r="D269" i="23"/>
  <c r="D269" i="24" s="1"/>
  <c r="E269" i="23"/>
  <c r="E269" i="24" s="1"/>
  <c r="F269" i="23"/>
  <c r="F269" i="24" s="1"/>
  <c r="G269" i="23"/>
  <c r="G269" i="24" s="1"/>
  <c r="H269" i="23"/>
  <c r="H269" i="24" s="1"/>
  <c r="I269" i="23"/>
  <c r="I269" i="24" s="1"/>
  <c r="J269" i="23"/>
  <c r="J269" i="24" s="1"/>
  <c r="K269" i="23"/>
  <c r="K269" i="24" s="1"/>
  <c r="B270" i="23"/>
  <c r="B270" i="24" s="1"/>
  <c r="C270" i="23"/>
  <c r="C270" i="24" s="1"/>
  <c r="D270" i="23"/>
  <c r="D270" i="24" s="1"/>
  <c r="E270" i="23"/>
  <c r="E270" i="24" s="1"/>
  <c r="F270" i="23"/>
  <c r="F270" i="24" s="1"/>
  <c r="G270" i="23"/>
  <c r="G270" i="24" s="1"/>
  <c r="H270" i="23"/>
  <c r="H270" i="24" s="1"/>
  <c r="I270" i="23"/>
  <c r="I270" i="24" s="1"/>
  <c r="J270" i="23"/>
  <c r="J270" i="24" s="1"/>
  <c r="K270" i="23"/>
  <c r="K270" i="24" s="1"/>
  <c r="B271" i="23"/>
  <c r="B271" i="24" s="1"/>
  <c r="C271" i="23"/>
  <c r="C271" i="24" s="1"/>
  <c r="D271" i="23"/>
  <c r="D271" i="24" s="1"/>
  <c r="E271" i="23"/>
  <c r="E271" i="24" s="1"/>
  <c r="F271" i="23"/>
  <c r="F271" i="24" s="1"/>
  <c r="G271" i="23"/>
  <c r="G271" i="24" s="1"/>
  <c r="H271" i="23"/>
  <c r="H271" i="24" s="1"/>
  <c r="I271" i="23"/>
  <c r="I271" i="24" s="1"/>
  <c r="J271" i="23"/>
  <c r="J271" i="24" s="1"/>
  <c r="K271" i="23"/>
  <c r="K271" i="24" s="1"/>
  <c r="B272" i="23"/>
  <c r="B272" i="24" s="1"/>
  <c r="C272" i="23"/>
  <c r="C272" i="24" s="1"/>
  <c r="D272" i="23"/>
  <c r="D272" i="24" s="1"/>
  <c r="E272" i="23"/>
  <c r="E272" i="24" s="1"/>
  <c r="F272" i="23"/>
  <c r="F272" i="24" s="1"/>
  <c r="G272" i="23"/>
  <c r="G272" i="24" s="1"/>
  <c r="H272" i="23"/>
  <c r="H272" i="24" s="1"/>
  <c r="I272" i="23"/>
  <c r="I272" i="24" s="1"/>
  <c r="J272" i="23"/>
  <c r="J272" i="24" s="1"/>
  <c r="K272" i="23"/>
  <c r="K272" i="24" s="1"/>
  <c r="B273" i="23"/>
  <c r="B273" i="24" s="1"/>
  <c r="C273" i="23"/>
  <c r="C273" i="24" s="1"/>
  <c r="D273" i="23"/>
  <c r="D273" i="24" s="1"/>
  <c r="E273" i="23"/>
  <c r="E273" i="24" s="1"/>
  <c r="F273" i="23"/>
  <c r="F273" i="24" s="1"/>
  <c r="G273" i="23"/>
  <c r="G273" i="24" s="1"/>
  <c r="H273" i="23"/>
  <c r="H273" i="24" s="1"/>
  <c r="I273" i="23"/>
  <c r="I273" i="24" s="1"/>
  <c r="J273" i="23"/>
  <c r="J273" i="24" s="1"/>
  <c r="K273" i="23"/>
  <c r="K273" i="24" s="1"/>
  <c r="B274" i="23"/>
  <c r="B274" i="24" s="1"/>
  <c r="C274" i="23"/>
  <c r="C274" i="24" s="1"/>
  <c r="D274" i="23"/>
  <c r="D274" i="24" s="1"/>
  <c r="E274" i="23"/>
  <c r="E274" i="24" s="1"/>
  <c r="F274" i="23"/>
  <c r="F274" i="24" s="1"/>
  <c r="G274" i="23"/>
  <c r="G274" i="24" s="1"/>
  <c r="H274" i="23"/>
  <c r="H274" i="24" s="1"/>
  <c r="I274" i="23"/>
  <c r="I274" i="24" s="1"/>
  <c r="J274" i="23"/>
  <c r="J274" i="24" s="1"/>
  <c r="K274" i="23"/>
  <c r="K274" i="24" s="1"/>
  <c r="B275" i="23"/>
  <c r="B275" i="24" s="1"/>
  <c r="C275" i="23"/>
  <c r="C275" i="24" s="1"/>
  <c r="D275" i="23"/>
  <c r="D275" i="24" s="1"/>
  <c r="E275" i="23"/>
  <c r="E275" i="24" s="1"/>
  <c r="F275" i="23"/>
  <c r="F275" i="24" s="1"/>
  <c r="G275" i="23"/>
  <c r="G275" i="24" s="1"/>
  <c r="H275" i="23"/>
  <c r="H275" i="24" s="1"/>
  <c r="I275" i="23"/>
  <c r="I275" i="24" s="1"/>
  <c r="J275" i="23"/>
  <c r="J275" i="24" s="1"/>
  <c r="K275" i="23"/>
  <c r="K275" i="24" s="1"/>
  <c r="B276" i="23"/>
  <c r="B276" i="24" s="1"/>
  <c r="C276" i="23"/>
  <c r="C276" i="24" s="1"/>
  <c r="D276" i="23"/>
  <c r="D276" i="24" s="1"/>
  <c r="E276" i="23"/>
  <c r="E276" i="24" s="1"/>
  <c r="F276" i="23"/>
  <c r="F276" i="24" s="1"/>
  <c r="G276" i="23"/>
  <c r="G276" i="24" s="1"/>
  <c r="H276" i="23"/>
  <c r="H276" i="24" s="1"/>
  <c r="I276" i="23"/>
  <c r="I276" i="24" s="1"/>
  <c r="J276" i="23"/>
  <c r="J276" i="24" s="1"/>
  <c r="K276" i="23"/>
  <c r="K276" i="24" s="1"/>
  <c r="B277" i="23"/>
  <c r="B277" i="24" s="1"/>
  <c r="C277" i="23"/>
  <c r="C277" i="24" s="1"/>
  <c r="D277" i="23"/>
  <c r="D277" i="24" s="1"/>
  <c r="E277" i="23"/>
  <c r="E277" i="24" s="1"/>
  <c r="F277" i="23"/>
  <c r="F277" i="24" s="1"/>
  <c r="G277" i="23"/>
  <c r="G277" i="24" s="1"/>
  <c r="H277" i="23"/>
  <c r="H277" i="24" s="1"/>
  <c r="I277" i="23"/>
  <c r="I277" i="24" s="1"/>
  <c r="J277" i="23"/>
  <c r="J277" i="24" s="1"/>
  <c r="K277" i="23"/>
  <c r="K277" i="24" s="1"/>
  <c r="B278" i="23"/>
  <c r="B278" i="24" s="1"/>
  <c r="C278" i="23"/>
  <c r="C278" i="24" s="1"/>
  <c r="D278" i="23"/>
  <c r="D278" i="24" s="1"/>
  <c r="E278" i="23"/>
  <c r="E278" i="24" s="1"/>
  <c r="F278" i="23"/>
  <c r="F278" i="24" s="1"/>
  <c r="G278" i="23"/>
  <c r="G278" i="24" s="1"/>
  <c r="H278" i="23"/>
  <c r="H278" i="24" s="1"/>
  <c r="I278" i="23"/>
  <c r="I278" i="24" s="1"/>
  <c r="J278" i="23"/>
  <c r="J278" i="24" s="1"/>
  <c r="K278" i="23"/>
  <c r="K278" i="24" s="1"/>
  <c r="B279" i="23"/>
  <c r="B279" i="24" s="1"/>
  <c r="C279" i="23"/>
  <c r="C279" i="24" s="1"/>
  <c r="D279" i="23"/>
  <c r="D279" i="24" s="1"/>
  <c r="E279" i="23"/>
  <c r="E279" i="24" s="1"/>
  <c r="F279" i="23"/>
  <c r="F279" i="24" s="1"/>
  <c r="G279" i="23"/>
  <c r="G279" i="24" s="1"/>
  <c r="H279" i="23"/>
  <c r="H279" i="24" s="1"/>
  <c r="I279" i="23"/>
  <c r="I279" i="24" s="1"/>
  <c r="J279" i="23"/>
  <c r="J279" i="24" s="1"/>
  <c r="K279" i="23"/>
  <c r="K279" i="24" s="1"/>
  <c r="B280" i="23"/>
  <c r="B280" i="24" s="1"/>
  <c r="C280" i="23"/>
  <c r="C280" i="24" s="1"/>
  <c r="D280" i="23"/>
  <c r="D280" i="24" s="1"/>
  <c r="E280" i="23"/>
  <c r="E280" i="24" s="1"/>
  <c r="F280" i="23"/>
  <c r="F280" i="24" s="1"/>
  <c r="G280" i="23"/>
  <c r="G280" i="24" s="1"/>
  <c r="H280" i="23"/>
  <c r="H280" i="24" s="1"/>
  <c r="I280" i="23"/>
  <c r="I280" i="24" s="1"/>
  <c r="J280" i="23"/>
  <c r="J280" i="24" s="1"/>
  <c r="K280" i="23"/>
  <c r="K280" i="24" s="1"/>
  <c r="B281" i="23"/>
  <c r="B281" i="24" s="1"/>
  <c r="C281" i="23"/>
  <c r="C281" i="24" s="1"/>
  <c r="D281" i="23"/>
  <c r="D281" i="24" s="1"/>
  <c r="E281" i="23"/>
  <c r="E281" i="24" s="1"/>
  <c r="F281" i="23"/>
  <c r="F281" i="24" s="1"/>
  <c r="G281" i="23"/>
  <c r="G281" i="24" s="1"/>
  <c r="H281" i="23"/>
  <c r="H281" i="24" s="1"/>
  <c r="I281" i="23"/>
  <c r="I281" i="24" s="1"/>
  <c r="J281" i="23"/>
  <c r="J281" i="24" s="1"/>
  <c r="K281" i="23"/>
  <c r="K281" i="24" s="1"/>
  <c r="B282" i="23"/>
  <c r="B282" i="24" s="1"/>
  <c r="C282" i="23"/>
  <c r="C282" i="24" s="1"/>
  <c r="D282" i="23"/>
  <c r="D282" i="24" s="1"/>
  <c r="E282" i="23"/>
  <c r="E282" i="24" s="1"/>
  <c r="F282" i="23"/>
  <c r="F282" i="24" s="1"/>
  <c r="G282" i="23"/>
  <c r="G282" i="24" s="1"/>
  <c r="H282" i="23"/>
  <c r="H282" i="24" s="1"/>
  <c r="I282" i="23"/>
  <c r="I282" i="24" s="1"/>
  <c r="J282" i="23"/>
  <c r="J282" i="24" s="1"/>
  <c r="K282" i="23"/>
  <c r="K282" i="24" s="1"/>
  <c r="B283" i="23"/>
  <c r="B283" i="24" s="1"/>
  <c r="C283" i="23"/>
  <c r="C283" i="24" s="1"/>
  <c r="D283" i="23"/>
  <c r="D283" i="24" s="1"/>
  <c r="E283" i="23"/>
  <c r="E283" i="24" s="1"/>
  <c r="F283" i="23"/>
  <c r="F283" i="24" s="1"/>
  <c r="G283" i="23"/>
  <c r="G283" i="24" s="1"/>
  <c r="H283" i="23"/>
  <c r="H283" i="24" s="1"/>
  <c r="I283" i="23"/>
  <c r="I283" i="24" s="1"/>
  <c r="J283" i="23"/>
  <c r="J283" i="24" s="1"/>
  <c r="K283" i="23"/>
  <c r="K283" i="24" s="1"/>
  <c r="B284" i="23"/>
  <c r="B284" i="24" s="1"/>
  <c r="C284" i="23"/>
  <c r="C284" i="24" s="1"/>
  <c r="D284" i="23"/>
  <c r="D284" i="24" s="1"/>
  <c r="E284" i="23"/>
  <c r="E284" i="24" s="1"/>
  <c r="F284" i="23"/>
  <c r="F284" i="24" s="1"/>
  <c r="G284" i="23"/>
  <c r="G284" i="24" s="1"/>
  <c r="H284" i="23"/>
  <c r="H284" i="24" s="1"/>
  <c r="I284" i="23"/>
  <c r="I284" i="24" s="1"/>
  <c r="J284" i="23"/>
  <c r="J284" i="24" s="1"/>
  <c r="K284" i="23"/>
  <c r="K284" i="24" s="1"/>
  <c r="B285" i="23"/>
  <c r="B285" i="24" s="1"/>
  <c r="C285" i="23"/>
  <c r="C285" i="24" s="1"/>
  <c r="D285" i="23"/>
  <c r="D285" i="24" s="1"/>
  <c r="E285" i="23"/>
  <c r="E285" i="24" s="1"/>
  <c r="F285" i="23"/>
  <c r="F285" i="24" s="1"/>
  <c r="G285" i="23"/>
  <c r="G285" i="24" s="1"/>
  <c r="H285" i="23"/>
  <c r="H285" i="24" s="1"/>
  <c r="I285" i="23"/>
  <c r="I285" i="24" s="1"/>
  <c r="J285" i="23"/>
  <c r="J285" i="24" s="1"/>
  <c r="K285" i="23"/>
  <c r="K285" i="24" s="1"/>
  <c r="B286" i="23"/>
  <c r="B286" i="24" s="1"/>
  <c r="C286" i="23"/>
  <c r="C286" i="24" s="1"/>
  <c r="D286" i="23"/>
  <c r="D286" i="24" s="1"/>
  <c r="E286" i="23"/>
  <c r="E286" i="24" s="1"/>
  <c r="F286" i="23"/>
  <c r="F286" i="24" s="1"/>
  <c r="G286" i="23"/>
  <c r="G286" i="24" s="1"/>
  <c r="H286" i="23"/>
  <c r="H286" i="24" s="1"/>
  <c r="I286" i="23"/>
  <c r="I286" i="24" s="1"/>
  <c r="J286" i="23"/>
  <c r="J286" i="24" s="1"/>
  <c r="K286" i="23"/>
  <c r="K286" i="24" s="1"/>
  <c r="B287" i="23"/>
  <c r="B287" i="24" s="1"/>
  <c r="C287" i="23"/>
  <c r="C287" i="24" s="1"/>
  <c r="D287" i="23"/>
  <c r="D287" i="24" s="1"/>
  <c r="E287" i="23"/>
  <c r="E287" i="24" s="1"/>
  <c r="F287" i="23"/>
  <c r="F287" i="24" s="1"/>
  <c r="G287" i="23"/>
  <c r="G287" i="24" s="1"/>
  <c r="H287" i="23"/>
  <c r="H287" i="24" s="1"/>
  <c r="I287" i="23"/>
  <c r="I287" i="24" s="1"/>
  <c r="J287" i="23"/>
  <c r="J287" i="24" s="1"/>
  <c r="K287" i="23"/>
  <c r="K287" i="24" s="1"/>
  <c r="B288" i="23"/>
  <c r="B288" i="24" s="1"/>
  <c r="C288" i="23"/>
  <c r="C288" i="24" s="1"/>
  <c r="D288" i="23"/>
  <c r="D288" i="24" s="1"/>
  <c r="E288" i="23"/>
  <c r="E288" i="24" s="1"/>
  <c r="F288" i="23"/>
  <c r="F288" i="24" s="1"/>
  <c r="G288" i="23"/>
  <c r="G288" i="24" s="1"/>
  <c r="H288" i="23"/>
  <c r="H288" i="24" s="1"/>
  <c r="I288" i="23"/>
  <c r="I288" i="24" s="1"/>
  <c r="J288" i="23"/>
  <c r="J288" i="24" s="1"/>
  <c r="K288" i="23"/>
  <c r="K288" i="24" s="1"/>
  <c r="L268" i="23" l="1"/>
  <c r="L268" i="24" s="1"/>
  <c r="L276" i="23"/>
  <c r="L276" i="24" s="1"/>
  <c r="L264" i="23"/>
  <c r="L264" i="24" s="1"/>
  <c r="L287" i="23"/>
  <c r="L287" i="24" s="1"/>
  <c r="L279" i="23"/>
  <c r="L279" i="24" s="1"/>
  <c r="L288" i="23"/>
  <c r="L288" i="24" s="1"/>
  <c r="L285" i="23"/>
  <c r="L285" i="24" s="1"/>
  <c r="L277" i="23"/>
  <c r="L277" i="24" s="1"/>
  <c r="L261" i="23"/>
  <c r="L261" i="24" s="1"/>
  <c r="L278" i="23"/>
  <c r="L278" i="24" s="1"/>
  <c r="L271" i="23"/>
  <c r="L271" i="24" s="1"/>
  <c r="L269" i="23"/>
  <c r="L269" i="24" s="1"/>
  <c r="L262" i="23"/>
  <c r="L262" i="24" s="1"/>
  <c r="L282" i="23"/>
  <c r="L282" i="24" s="1"/>
  <c r="L270" i="23"/>
  <c r="L270" i="24" s="1"/>
  <c r="L263" i="23"/>
  <c r="L263" i="24" s="1"/>
  <c r="L283" i="23"/>
  <c r="L283" i="24" s="1"/>
  <c r="L280" i="23"/>
  <c r="L280" i="24" s="1"/>
  <c r="L274" i="23"/>
  <c r="L274" i="24" s="1"/>
  <c r="L265" i="23"/>
  <c r="L265" i="24" s="1"/>
  <c r="L284" i="23"/>
  <c r="L284" i="24" s="1"/>
  <c r="L281" i="23"/>
  <c r="L281" i="24" s="1"/>
  <c r="L275" i="23"/>
  <c r="L275" i="24" s="1"/>
  <c r="L272" i="23"/>
  <c r="L272" i="24" s="1"/>
  <c r="L266" i="23"/>
  <c r="L266" i="24" s="1"/>
  <c r="L273" i="23"/>
  <c r="L273" i="24" s="1"/>
  <c r="L286" i="23"/>
  <c r="L286" i="24" s="1"/>
  <c r="L267" i="23"/>
  <c r="L267" i="24" s="1"/>
  <c r="B262" i="20" l="1"/>
  <c r="C262" i="20"/>
  <c r="D262" i="20"/>
  <c r="E262" i="20"/>
  <c r="F262" i="20"/>
  <c r="G262" i="20"/>
  <c r="H262" i="20"/>
  <c r="I262" i="20"/>
  <c r="J262" i="20"/>
  <c r="K262" i="20"/>
  <c r="B263" i="20"/>
  <c r="C263" i="20"/>
  <c r="D263" i="20"/>
  <c r="E263" i="20"/>
  <c r="F263" i="20"/>
  <c r="G263" i="20"/>
  <c r="H263" i="20"/>
  <c r="I263" i="20"/>
  <c r="J263" i="20"/>
  <c r="K263" i="20"/>
  <c r="B264" i="20"/>
  <c r="C264" i="20"/>
  <c r="D264" i="20"/>
  <c r="E264" i="20"/>
  <c r="F264" i="20"/>
  <c r="G264" i="20"/>
  <c r="H264" i="20"/>
  <c r="I264" i="20"/>
  <c r="J264" i="20"/>
  <c r="K264" i="20"/>
  <c r="B265" i="20"/>
  <c r="C265" i="20"/>
  <c r="D265" i="20"/>
  <c r="E265" i="20"/>
  <c r="F265" i="20"/>
  <c r="G265" i="20"/>
  <c r="H265" i="20"/>
  <c r="I265" i="20"/>
  <c r="J265" i="20"/>
  <c r="K265" i="20"/>
  <c r="B266" i="20"/>
  <c r="C266" i="20"/>
  <c r="D266" i="20"/>
  <c r="E266" i="20"/>
  <c r="F266" i="20"/>
  <c r="G266" i="20"/>
  <c r="H266" i="20"/>
  <c r="I266" i="20"/>
  <c r="J266" i="20"/>
  <c r="K266" i="20"/>
  <c r="B267" i="20"/>
  <c r="C267" i="20"/>
  <c r="D267" i="20"/>
  <c r="E267" i="20"/>
  <c r="F267" i="20"/>
  <c r="G267" i="20"/>
  <c r="H267" i="20"/>
  <c r="I267" i="20"/>
  <c r="J267" i="20"/>
  <c r="K267" i="20"/>
  <c r="B268" i="20"/>
  <c r="C268" i="20"/>
  <c r="D268" i="20"/>
  <c r="E268" i="20"/>
  <c r="F268" i="20"/>
  <c r="G268" i="20"/>
  <c r="H268" i="20"/>
  <c r="I268" i="20"/>
  <c r="J268" i="20"/>
  <c r="K268" i="20"/>
  <c r="B269" i="20"/>
  <c r="C269" i="20"/>
  <c r="D269" i="20"/>
  <c r="E269" i="20"/>
  <c r="F269" i="20"/>
  <c r="G269" i="20"/>
  <c r="H269" i="20"/>
  <c r="I269" i="20"/>
  <c r="J269" i="20"/>
  <c r="K269" i="20"/>
  <c r="B270" i="20"/>
  <c r="C270" i="20"/>
  <c r="D270" i="20"/>
  <c r="E270" i="20"/>
  <c r="F270" i="20"/>
  <c r="G270" i="20"/>
  <c r="H270" i="20"/>
  <c r="I270" i="20"/>
  <c r="J270" i="20"/>
  <c r="K270" i="20"/>
  <c r="B271" i="20"/>
  <c r="C271" i="20"/>
  <c r="D271" i="20"/>
  <c r="E271" i="20"/>
  <c r="F271" i="20"/>
  <c r="G271" i="20"/>
  <c r="H271" i="20"/>
  <c r="I271" i="20"/>
  <c r="J271" i="20"/>
  <c r="K271" i="20"/>
  <c r="B272" i="20"/>
  <c r="C272" i="20"/>
  <c r="D272" i="20"/>
  <c r="E272" i="20"/>
  <c r="F272" i="20"/>
  <c r="G272" i="20"/>
  <c r="H272" i="20"/>
  <c r="I272" i="20"/>
  <c r="J272" i="20"/>
  <c r="K272" i="20"/>
  <c r="B273" i="20"/>
  <c r="C273" i="20"/>
  <c r="D273" i="20"/>
  <c r="E273" i="20"/>
  <c r="F273" i="20"/>
  <c r="G273" i="20"/>
  <c r="H273" i="20"/>
  <c r="I273" i="20"/>
  <c r="J273" i="20"/>
  <c r="K273" i="20"/>
  <c r="B274" i="20"/>
  <c r="C274" i="20"/>
  <c r="D274" i="20"/>
  <c r="E274" i="20"/>
  <c r="F274" i="20"/>
  <c r="G274" i="20"/>
  <c r="H274" i="20"/>
  <c r="I274" i="20"/>
  <c r="J274" i="20"/>
  <c r="K274" i="20"/>
  <c r="B275" i="20"/>
  <c r="C275" i="20"/>
  <c r="D275" i="20"/>
  <c r="E275" i="20"/>
  <c r="F275" i="20"/>
  <c r="G275" i="20"/>
  <c r="H275" i="20"/>
  <c r="I275" i="20"/>
  <c r="J275" i="20"/>
  <c r="K275" i="20"/>
  <c r="B276" i="20"/>
  <c r="C276" i="20"/>
  <c r="D276" i="20"/>
  <c r="E276" i="20"/>
  <c r="F276" i="20"/>
  <c r="G276" i="20"/>
  <c r="H276" i="20"/>
  <c r="I276" i="20"/>
  <c r="J276" i="20"/>
  <c r="K276" i="20"/>
  <c r="B277" i="20"/>
  <c r="C277" i="20"/>
  <c r="D277" i="20"/>
  <c r="E277" i="20"/>
  <c r="F277" i="20"/>
  <c r="G277" i="20"/>
  <c r="H277" i="20"/>
  <c r="I277" i="20"/>
  <c r="J277" i="20"/>
  <c r="K277" i="20"/>
  <c r="B278" i="20"/>
  <c r="C278" i="20"/>
  <c r="D278" i="20"/>
  <c r="E278" i="20"/>
  <c r="F278" i="20"/>
  <c r="G278" i="20"/>
  <c r="H278" i="20"/>
  <c r="I278" i="20"/>
  <c r="J278" i="20"/>
  <c r="K278" i="20"/>
  <c r="B279" i="20"/>
  <c r="C279" i="20"/>
  <c r="D279" i="20"/>
  <c r="E279" i="20"/>
  <c r="F279" i="20"/>
  <c r="G279" i="20"/>
  <c r="H279" i="20"/>
  <c r="I279" i="20"/>
  <c r="J279" i="20"/>
  <c r="K279" i="20"/>
  <c r="B280" i="20"/>
  <c r="C280" i="20"/>
  <c r="D280" i="20"/>
  <c r="E280" i="20"/>
  <c r="F280" i="20"/>
  <c r="G280" i="20"/>
  <c r="H280" i="20"/>
  <c r="I280" i="20"/>
  <c r="J280" i="20"/>
  <c r="K280" i="20"/>
  <c r="B281" i="20"/>
  <c r="C281" i="20"/>
  <c r="D281" i="20"/>
  <c r="E281" i="20"/>
  <c r="F281" i="20"/>
  <c r="G281" i="20"/>
  <c r="H281" i="20"/>
  <c r="I281" i="20"/>
  <c r="J281" i="20"/>
  <c r="K281" i="20"/>
  <c r="B282" i="20"/>
  <c r="C282" i="20"/>
  <c r="D282" i="20"/>
  <c r="E282" i="20"/>
  <c r="F282" i="20"/>
  <c r="G282" i="20"/>
  <c r="H282" i="20"/>
  <c r="I282" i="20"/>
  <c r="J282" i="20"/>
  <c r="K282" i="20"/>
  <c r="B283" i="20"/>
  <c r="C283" i="20"/>
  <c r="D283" i="20"/>
  <c r="E283" i="20"/>
  <c r="F283" i="20"/>
  <c r="G283" i="20"/>
  <c r="H283" i="20"/>
  <c r="I283" i="20"/>
  <c r="J283" i="20"/>
  <c r="K283" i="20"/>
  <c r="B284" i="20"/>
  <c r="C284" i="20"/>
  <c r="D284" i="20"/>
  <c r="E284" i="20"/>
  <c r="F284" i="20"/>
  <c r="G284" i="20"/>
  <c r="H284" i="20"/>
  <c r="I284" i="20"/>
  <c r="J284" i="20"/>
  <c r="K284" i="20"/>
  <c r="B285" i="20"/>
  <c r="C285" i="20"/>
  <c r="D285" i="20"/>
  <c r="E285" i="20"/>
  <c r="F285" i="20"/>
  <c r="G285" i="20"/>
  <c r="H285" i="20"/>
  <c r="I285" i="20"/>
  <c r="J285" i="20"/>
  <c r="K285" i="20"/>
  <c r="B286" i="20"/>
  <c r="C286" i="20"/>
  <c r="D286" i="20"/>
  <c r="E286" i="20"/>
  <c r="F286" i="20"/>
  <c r="G286" i="20"/>
  <c r="H286" i="20"/>
  <c r="I286" i="20"/>
  <c r="J286" i="20"/>
  <c r="K286" i="20"/>
  <c r="B287" i="20"/>
  <c r="C287" i="20"/>
  <c r="D287" i="20"/>
  <c r="E287" i="20"/>
  <c r="F287" i="20"/>
  <c r="G287" i="20"/>
  <c r="H287" i="20"/>
  <c r="I287" i="20"/>
  <c r="J287" i="20"/>
  <c r="K287" i="20"/>
  <c r="B288" i="20"/>
  <c r="C288" i="20"/>
  <c r="D288" i="20"/>
  <c r="E288" i="20"/>
  <c r="F288" i="20"/>
  <c r="G288" i="20"/>
  <c r="H288" i="20"/>
  <c r="I288" i="20"/>
  <c r="J288" i="20"/>
  <c r="K288" i="20"/>
  <c r="C261" i="20"/>
  <c r="D261" i="20"/>
  <c r="E261" i="20"/>
  <c r="F261" i="20"/>
  <c r="G261" i="20"/>
  <c r="H261" i="20"/>
  <c r="I261" i="20"/>
  <c r="J261" i="20"/>
  <c r="K261" i="20"/>
  <c r="B261" i="20"/>
  <c r="L285" i="19" l="1"/>
  <c r="L285" i="20" s="1"/>
  <c r="L281" i="19"/>
  <c r="L281" i="20" s="1"/>
  <c r="L277" i="19"/>
  <c r="L277" i="20" s="1"/>
  <c r="L273" i="19"/>
  <c r="L273" i="20" s="1"/>
  <c r="L269" i="19"/>
  <c r="L269" i="20" s="1"/>
  <c r="L265" i="19"/>
  <c r="L265" i="20" s="1"/>
  <c r="L288" i="19"/>
  <c r="L288" i="20" s="1"/>
  <c r="L284" i="19"/>
  <c r="L284" i="20" s="1"/>
  <c r="L280" i="19"/>
  <c r="L280" i="20" s="1"/>
  <c r="L276" i="19"/>
  <c r="L276" i="20" s="1"/>
  <c r="L272" i="19"/>
  <c r="L272" i="20" s="1"/>
  <c r="L268" i="19"/>
  <c r="L268" i="20" s="1"/>
  <c r="L264" i="19"/>
  <c r="L264" i="20" s="1"/>
  <c r="L287" i="19"/>
  <c r="L287" i="20" s="1"/>
  <c r="L283" i="19"/>
  <c r="L283" i="20" s="1"/>
  <c r="L279" i="19"/>
  <c r="L279" i="20" s="1"/>
  <c r="L275" i="19"/>
  <c r="L275" i="20" s="1"/>
  <c r="L271" i="19"/>
  <c r="L271" i="20" s="1"/>
  <c r="L267" i="19"/>
  <c r="L267" i="20" s="1"/>
  <c r="L263" i="19"/>
  <c r="L263" i="20" s="1"/>
  <c r="L261" i="19"/>
  <c r="L261" i="20" s="1"/>
  <c r="L286" i="19"/>
  <c r="L286" i="20" s="1"/>
  <c r="L282" i="19"/>
  <c r="L282" i="20" s="1"/>
  <c r="L278" i="19"/>
  <c r="L278" i="20" s="1"/>
  <c r="L274" i="19"/>
  <c r="L274" i="20" s="1"/>
  <c r="L270" i="19"/>
  <c r="L270" i="20" s="1"/>
  <c r="L266" i="19"/>
  <c r="L266" i="20" s="1"/>
  <c r="L262" i="19"/>
  <c r="L262" i="20" s="1"/>
  <c r="B262" i="21" l="1"/>
  <c r="B262" i="22" s="1"/>
  <c r="C262" i="21"/>
  <c r="C262" i="22" s="1"/>
  <c r="D262" i="21"/>
  <c r="D262" i="22" s="1"/>
  <c r="E262" i="21"/>
  <c r="E262" i="22" s="1"/>
  <c r="F262" i="21"/>
  <c r="F262" i="22" s="1"/>
  <c r="G262" i="21"/>
  <c r="G262" i="22" s="1"/>
  <c r="H262" i="21"/>
  <c r="H262" i="22" s="1"/>
  <c r="I262" i="21"/>
  <c r="I262" i="22" s="1"/>
  <c r="J262" i="21"/>
  <c r="J262" i="22" s="1"/>
  <c r="K262" i="21"/>
  <c r="K262" i="22" s="1"/>
  <c r="B263" i="21"/>
  <c r="B263" i="22" s="1"/>
  <c r="C263" i="21"/>
  <c r="C263" i="22" s="1"/>
  <c r="D263" i="21"/>
  <c r="D263" i="22" s="1"/>
  <c r="E263" i="21"/>
  <c r="E263" i="22" s="1"/>
  <c r="F263" i="21"/>
  <c r="F263" i="22" s="1"/>
  <c r="G263" i="21"/>
  <c r="G263" i="22" s="1"/>
  <c r="H263" i="21"/>
  <c r="H263" i="22" s="1"/>
  <c r="I263" i="21"/>
  <c r="I263" i="22" s="1"/>
  <c r="J263" i="21"/>
  <c r="J263" i="22" s="1"/>
  <c r="K263" i="21"/>
  <c r="K263" i="22" s="1"/>
  <c r="B264" i="21"/>
  <c r="B264" i="22" s="1"/>
  <c r="C264" i="21"/>
  <c r="C264" i="22" s="1"/>
  <c r="D264" i="21"/>
  <c r="D264" i="22" s="1"/>
  <c r="E264" i="21"/>
  <c r="E264" i="22" s="1"/>
  <c r="F264" i="21"/>
  <c r="F264" i="22" s="1"/>
  <c r="G264" i="21"/>
  <c r="G264" i="22" s="1"/>
  <c r="H264" i="21"/>
  <c r="H264" i="22" s="1"/>
  <c r="I264" i="21"/>
  <c r="I264" i="22" s="1"/>
  <c r="J264" i="21"/>
  <c r="J264" i="22" s="1"/>
  <c r="K264" i="21"/>
  <c r="K264" i="22" s="1"/>
  <c r="B265" i="21"/>
  <c r="B265" i="22" s="1"/>
  <c r="C265" i="21"/>
  <c r="C265" i="22" s="1"/>
  <c r="D265" i="21"/>
  <c r="D265" i="22" s="1"/>
  <c r="E265" i="21"/>
  <c r="E265" i="22" s="1"/>
  <c r="F265" i="21"/>
  <c r="F265" i="22" s="1"/>
  <c r="G265" i="21"/>
  <c r="G265" i="22" s="1"/>
  <c r="H265" i="21"/>
  <c r="H265" i="22" s="1"/>
  <c r="I265" i="21"/>
  <c r="I265" i="22" s="1"/>
  <c r="J265" i="21"/>
  <c r="J265" i="22" s="1"/>
  <c r="K265" i="21"/>
  <c r="K265" i="22" s="1"/>
  <c r="B266" i="21"/>
  <c r="B266" i="22" s="1"/>
  <c r="C266" i="21"/>
  <c r="C266" i="22" s="1"/>
  <c r="D266" i="21"/>
  <c r="D266" i="22" s="1"/>
  <c r="E266" i="21"/>
  <c r="E266" i="22" s="1"/>
  <c r="F266" i="21"/>
  <c r="F266" i="22" s="1"/>
  <c r="G266" i="21"/>
  <c r="G266" i="22" s="1"/>
  <c r="H266" i="21"/>
  <c r="H266" i="22" s="1"/>
  <c r="I266" i="21"/>
  <c r="I266" i="22" s="1"/>
  <c r="J266" i="21"/>
  <c r="J266" i="22" s="1"/>
  <c r="K266" i="21"/>
  <c r="K266" i="22" s="1"/>
  <c r="B267" i="21"/>
  <c r="B267" i="22" s="1"/>
  <c r="C267" i="21"/>
  <c r="C267" i="22" s="1"/>
  <c r="D267" i="21"/>
  <c r="D267" i="22" s="1"/>
  <c r="E267" i="21"/>
  <c r="E267" i="22" s="1"/>
  <c r="F267" i="21"/>
  <c r="F267" i="22" s="1"/>
  <c r="G267" i="21"/>
  <c r="G267" i="22" s="1"/>
  <c r="H267" i="21"/>
  <c r="H267" i="22" s="1"/>
  <c r="I267" i="21"/>
  <c r="I267" i="22" s="1"/>
  <c r="J267" i="21"/>
  <c r="J267" i="22" s="1"/>
  <c r="K267" i="21"/>
  <c r="K267" i="22" s="1"/>
  <c r="B268" i="21"/>
  <c r="B268" i="22" s="1"/>
  <c r="C268" i="21"/>
  <c r="C268" i="22" s="1"/>
  <c r="D268" i="21"/>
  <c r="D268" i="22" s="1"/>
  <c r="E268" i="21"/>
  <c r="E268" i="22" s="1"/>
  <c r="F268" i="21"/>
  <c r="F268" i="22" s="1"/>
  <c r="G268" i="21"/>
  <c r="G268" i="22" s="1"/>
  <c r="H268" i="21"/>
  <c r="H268" i="22" s="1"/>
  <c r="I268" i="21"/>
  <c r="I268" i="22" s="1"/>
  <c r="J268" i="21"/>
  <c r="J268" i="22" s="1"/>
  <c r="K268" i="21"/>
  <c r="K268" i="22" s="1"/>
  <c r="B269" i="21"/>
  <c r="B269" i="22" s="1"/>
  <c r="C269" i="21"/>
  <c r="C269" i="22" s="1"/>
  <c r="D269" i="21"/>
  <c r="D269" i="22" s="1"/>
  <c r="E269" i="21"/>
  <c r="E269" i="22" s="1"/>
  <c r="F269" i="21"/>
  <c r="F269" i="22" s="1"/>
  <c r="G269" i="21"/>
  <c r="G269" i="22" s="1"/>
  <c r="H269" i="21"/>
  <c r="H269" i="22" s="1"/>
  <c r="I269" i="21"/>
  <c r="I269" i="22" s="1"/>
  <c r="J269" i="21"/>
  <c r="J269" i="22" s="1"/>
  <c r="K269" i="21"/>
  <c r="K269" i="22" s="1"/>
  <c r="B270" i="21"/>
  <c r="B270" i="22" s="1"/>
  <c r="C270" i="21"/>
  <c r="C270" i="22" s="1"/>
  <c r="D270" i="21"/>
  <c r="D270" i="22" s="1"/>
  <c r="E270" i="21"/>
  <c r="E270" i="22" s="1"/>
  <c r="F270" i="21"/>
  <c r="F270" i="22" s="1"/>
  <c r="G270" i="21"/>
  <c r="G270" i="22" s="1"/>
  <c r="H270" i="21"/>
  <c r="H270" i="22" s="1"/>
  <c r="I270" i="21"/>
  <c r="I270" i="22" s="1"/>
  <c r="J270" i="21"/>
  <c r="J270" i="22" s="1"/>
  <c r="K270" i="21"/>
  <c r="K270" i="22" s="1"/>
  <c r="B271" i="21"/>
  <c r="B271" i="22" s="1"/>
  <c r="C271" i="21"/>
  <c r="C271" i="22" s="1"/>
  <c r="D271" i="21"/>
  <c r="D271" i="22" s="1"/>
  <c r="E271" i="21"/>
  <c r="E271" i="22" s="1"/>
  <c r="F271" i="21"/>
  <c r="F271" i="22" s="1"/>
  <c r="G271" i="21"/>
  <c r="G271" i="22" s="1"/>
  <c r="H271" i="21"/>
  <c r="H271" i="22" s="1"/>
  <c r="I271" i="21"/>
  <c r="I271" i="22" s="1"/>
  <c r="J271" i="21"/>
  <c r="J271" i="22" s="1"/>
  <c r="K271" i="21"/>
  <c r="K271" i="22" s="1"/>
  <c r="B272" i="21"/>
  <c r="B272" i="22" s="1"/>
  <c r="C272" i="21"/>
  <c r="C272" i="22" s="1"/>
  <c r="D272" i="21"/>
  <c r="D272" i="22" s="1"/>
  <c r="E272" i="21"/>
  <c r="E272" i="22" s="1"/>
  <c r="F272" i="21"/>
  <c r="F272" i="22" s="1"/>
  <c r="G272" i="21"/>
  <c r="G272" i="22" s="1"/>
  <c r="H272" i="21"/>
  <c r="H272" i="22" s="1"/>
  <c r="I272" i="21"/>
  <c r="I272" i="22" s="1"/>
  <c r="J272" i="21"/>
  <c r="J272" i="22" s="1"/>
  <c r="K272" i="21"/>
  <c r="K272" i="22" s="1"/>
  <c r="B273" i="21"/>
  <c r="B273" i="22" s="1"/>
  <c r="C273" i="21"/>
  <c r="C273" i="22" s="1"/>
  <c r="D273" i="21"/>
  <c r="D273" i="22" s="1"/>
  <c r="E273" i="21"/>
  <c r="E273" i="22" s="1"/>
  <c r="F273" i="21"/>
  <c r="F273" i="22" s="1"/>
  <c r="G273" i="21"/>
  <c r="G273" i="22" s="1"/>
  <c r="H273" i="21"/>
  <c r="H273" i="22" s="1"/>
  <c r="I273" i="21"/>
  <c r="I273" i="22" s="1"/>
  <c r="J273" i="21"/>
  <c r="J273" i="22" s="1"/>
  <c r="K273" i="21"/>
  <c r="K273" i="22" s="1"/>
  <c r="B274" i="21"/>
  <c r="B274" i="22" s="1"/>
  <c r="C274" i="21"/>
  <c r="C274" i="22" s="1"/>
  <c r="D274" i="21"/>
  <c r="D274" i="22" s="1"/>
  <c r="E274" i="21"/>
  <c r="E274" i="22" s="1"/>
  <c r="F274" i="21"/>
  <c r="F274" i="22" s="1"/>
  <c r="G274" i="21"/>
  <c r="G274" i="22" s="1"/>
  <c r="H274" i="21"/>
  <c r="H274" i="22" s="1"/>
  <c r="I274" i="21"/>
  <c r="I274" i="22" s="1"/>
  <c r="J274" i="21"/>
  <c r="J274" i="22" s="1"/>
  <c r="K274" i="21"/>
  <c r="K274" i="22" s="1"/>
  <c r="B275" i="21"/>
  <c r="B275" i="22" s="1"/>
  <c r="C275" i="21"/>
  <c r="C275" i="22" s="1"/>
  <c r="D275" i="21"/>
  <c r="D275" i="22" s="1"/>
  <c r="E275" i="21"/>
  <c r="E275" i="22" s="1"/>
  <c r="F275" i="21"/>
  <c r="F275" i="22" s="1"/>
  <c r="G275" i="21"/>
  <c r="G275" i="22" s="1"/>
  <c r="H275" i="21"/>
  <c r="H275" i="22" s="1"/>
  <c r="I275" i="21"/>
  <c r="I275" i="22" s="1"/>
  <c r="J275" i="21"/>
  <c r="J275" i="22" s="1"/>
  <c r="K275" i="21"/>
  <c r="K275" i="22" s="1"/>
  <c r="B276" i="21"/>
  <c r="B276" i="22" s="1"/>
  <c r="C276" i="21"/>
  <c r="C276" i="22" s="1"/>
  <c r="D276" i="21"/>
  <c r="D276" i="22" s="1"/>
  <c r="E276" i="21"/>
  <c r="E276" i="22" s="1"/>
  <c r="F276" i="21"/>
  <c r="F276" i="22" s="1"/>
  <c r="G276" i="21"/>
  <c r="G276" i="22" s="1"/>
  <c r="H276" i="21"/>
  <c r="H276" i="22" s="1"/>
  <c r="I276" i="21"/>
  <c r="I276" i="22" s="1"/>
  <c r="J276" i="21"/>
  <c r="J276" i="22" s="1"/>
  <c r="K276" i="21"/>
  <c r="K276" i="22" s="1"/>
  <c r="B277" i="21"/>
  <c r="B277" i="22" s="1"/>
  <c r="C277" i="21"/>
  <c r="C277" i="22" s="1"/>
  <c r="D277" i="21"/>
  <c r="D277" i="22" s="1"/>
  <c r="E277" i="21"/>
  <c r="E277" i="22" s="1"/>
  <c r="F277" i="21"/>
  <c r="F277" i="22" s="1"/>
  <c r="G277" i="21"/>
  <c r="G277" i="22" s="1"/>
  <c r="H277" i="21"/>
  <c r="H277" i="22" s="1"/>
  <c r="I277" i="21"/>
  <c r="I277" i="22" s="1"/>
  <c r="J277" i="21"/>
  <c r="J277" i="22" s="1"/>
  <c r="K277" i="21"/>
  <c r="K277" i="22" s="1"/>
  <c r="B278" i="21"/>
  <c r="B278" i="22" s="1"/>
  <c r="C278" i="21"/>
  <c r="C278" i="22" s="1"/>
  <c r="D278" i="21"/>
  <c r="D278" i="22" s="1"/>
  <c r="E278" i="21"/>
  <c r="E278" i="22" s="1"/>
  <c r="F278" i="21"/>
  <c r="F278" i="22" s="1"/>
  <c r="G278" i="21"/>
  <c r="G278" i="22" s="1"/>
  <c r="H278" i="21"/>
  <c r="H278" i="22" s="1"/>
  <c r="I278" i="21"/>
  <c r="I278" i="22" s="1"/>
  <c r="J278" i="21"/>
  <c r="J278" i="22" s="1"/>
  <c r="K278" i="21"/>
  <c r="K278" i="22" s="1"/>
  <c r="B279" i="21"/>
  <c r="B279" i="22" s="1"/>
  <c r="C279" i="21"/>
  <c r="C279" i="22" s="1"/>
  <c r="D279" i="21"/>
  <c r="D279" i="22" s="1"/>
  <c r="E279" i="21"/>
  <c r="E279" i="22" s="1"/>
  <c r="F279" i="21"/>
  <c r="F279" i="22" s="1"/>
  <c r="G279" i="21"/>
  <c r="G279" i="22" s="1"/>
  <c r="H279" i="21"/>
  <c r="H279" i="22" s="1"/>
  <c r="I279" i="21"/>
  <c r="I279" i="22" s="1"/>
  <c r="J279" i="21"/>
  <c r="J279" i="22" s="1"/>
  <c r="K279" i="21"/>
  <c r="K279" i="22" s="1"/>
  <c r="B280" i="21"/>
  <c r="B280" i="22" s="1"/>
  <c r="C280" i="21"/>
  <c r="C280" i="22" s="1"/>
  <c r="D280" i="21"/>
  <c r="D280" i="22" s="1"/>
  <c r="E280" i="21"/>
  <c r="E280" i="22" s="1"/>
  <c r="F280" i="21"/>
  <c r="F280" i="22" s="1"/>
  <c r="G280" i="21"/>
  <c r="G280" i="22" s="1"/>
  <c r="H280" i="21"/>
  <c r="H280" i="22" s="1"/>
  <c r="I280" i="21"/>
  <c r="I280" i="22" s="1"/>
  <c r="J280" i="21"/>
  <c r="J280" i="22" s="1"/>
  <c r="K280" i="21"/>
  <c r="K280" i="22" s="1"/>
  <c r="B281" i="21"/>
  <c r="B281" i="22" s="1"/>
  <c r="C281" i="21"/>
  <c r="C281" i="22" s="1"/>
  <c r="D281" i="21"/>
  <c r="D281" i="22" s="1"/>
  <c r="E281" i="21"/>
  <c r="E281" i="22" s="1"/>
  <c r="F281" i="21"/>
  <c r="F281" i="22" s="1"/>
  <c r="G281" i="21"/>
  <c r="G281" i="22" s="1"/>
  <c r="H281" i="21"/>
  <c r="H281" i="22" s="1"/>
  <c r="I281" i="21"/>
  <c r="I281" i="22" s="1"/>
  <c r="J281" i="21"/>
  <c r="J281" i="22" s="1"/>
  <c r="K281" i="21"/>
  <c r="K281" i="22" s="1"/>
  <c r="B282" i="21"/>
  <c r="B282" i="22" s="1"/>
  <c r="C282" i="21"/>
  <c r="C282" i="22" s="1"/>
  <c r="D282" i="21"/>
  <c r="D282" i="22" s="1"/>
  <c r="E282" i="21"/>
  <c r="E282" i="22" s="1"/>
  <c r="F282" i="21"/>
  <c r="F282" i="22" s="1"/>
  <c r="G282" i="21"/>
  <c r="G282" i="22" s="1"/>
  <c r="H282" i="21"/>
  <c r="H282" i="22" s="1"/>
  <c r="I282" i="21"/>
  <c r="I282" i="22" s="1"/>
  <c r="J282" i="21"/>
  <c r="J282" i="22" s="1"/>
  <c r="K282" i="21"/>
  <c r="K282" i="22" s="1"/>
  <c r="B283" i="21"/>
  <c r="B283" i="22" s="1"/>
  <c r="C283" i="21"/>
  <c r="C283" i="22" s="1"/>
  <c r="D283" i="21"/>
  <c r="D283" i="22" s="1"/>
  <c r="E283" i="21"/>
  <c r="E283" i="22" s="1"/>
  <c r="F283" i="21"/>
  <c r="F283" i="22" s="1"/>
  <c r="G283" i="21"/>
  <c r="G283" i="22" s="1"/>
  <c r="H283" i="21"/>
  <c r="H283" i="22" s="1"/>
  <c r="I283" i="21"/>
  <c r="I283" i="22" s="1"/>
  <c r="J283" i="21"/>
  <c r="J283" i="22" s="1"/>
  <c r="K283" i="21"/>
  <c r="K283" i="22" s="1"/>
  <c r="B284" i="21"/>
  <c r="B284" i="22" s="1"/>
  <c r="C284" i="21"/>
  <c r="C284" i="22" s="1"/>
  <c r="D284" i="21"/>
  <c r="D284" i="22" s="1"/>
  <c r="E284" i="21"/>
  <c r="E284" i="22" s="1"/>
  <c r="F284" i="21"/>
  <c r="F284" i="22" s="1"/>
  <c r="G284" i="21"/>
  <c r="G284" i="22" s="1"/>
  <c r="H284" i="21"/>
  <c r="H284" i="22" s="1"/>
  <c r="I284" i="21"/>
  <c r="I284" i="22" s="1"/>
  <c r="J284" i="21"/>
  <c r="J284" i="22" s="1"/>
  <c r="K284" i="21"/>
  <c r="K284" i="22" s="1"/>
  <c r="B285" i="21"/>
  <c r="B285" i="22" s="1"/>
  <c r="C285" i="21"/>
  <c r="C285" i="22" s="1"/>
  <c r="D285" i="21"/>
  <c r="D285" i="22" s="1"/>
  <c r="E285" i="21"/>
  <c r="E285" i="22" s="1"/>
  <c r="F285" i="21"/>
  <c r="F285" i="22" s="1"/>
  <c r="G285" i="21"/>
  <c r="G285" i="22" s="1"/>
  <c r="H285" i="21"/>
  <c r="H285" i="22" s="1"/>
  <c r="I285" i="21"/>
  <c r="I285" i="22" s="1"/>
  <c r="J285" i="21"/>
  <c r="J285" i="22" s="1"/>
  <c r="K285" i="21"/>
  <c r="K285" i="22" s="1"/>
  <c r="B286" i="21"/>
  <c r="B286" i="22" s="1"/>
  <c r="C286" i="21"/>
  <c r="C286" i="22" s="1"/>
  <c r="D286" i="21"/>
  <c r="D286" i="22" s="1"/>
  <c r="E286" i="21"/>
  <c r="E286" i="22" s="1"/>
  <c r="F286" i="21"/>
  <c r="F286" i="22" s="1"/>
  <c r="G286" i="21"/>
  <c r="G286" i="22" s="1"/>
  <c r="H286" i="21"/>
  <c r="H286" i="22" s="1"/>
  <c r="I286" i="21"/>
  <c r="I286" i="22" s="1"/>
  <c r="J286" i="21"/>
  <c r="J286" i="22" s="1"/>
  <c r="K286" i="21"/>
  <c r="K286" i="22" s="1"/>
  <c r="B287" i="21"/>
  <c r="B287" i="22" s="1"/>
  <c r="C287" i="21"/>
  <c r="C287" i="22" s="1"/>
  <c r="D287" i="21"/>
  <c r="D287" i="22" s="1"/>
  <c r="E287" i="21"/>
  <c r="E287" i="22" s="1"/>
  <c r="F287" i="21"/>
  <c r="F287" i="22" s="1"/>
  <c r="G287" i="21"/>
  <c r="G287" i="22" s="1"/>
  <c r="H287" i="21"/>
  <c r="H287" i="22" s="1"/>
  <c r="I287" i="21"/>
  <c r="I287" i="22" s="1"/>
  <c r="J287" i="21"/>
  <c r="J287" i="22" s="1"/>
  <c r="K287" i="21"/>
  <c r="K287" i="22" s="1"/>
  <c r="B288" i="21"/>
  <c r="B288" i="22" s="1"/>
  <c r="C288" i="21"/>
  <c r="C288" i="22" s="1"/>
  <c r="D288" i="21"/>
  <c r="D288" i="22" s="1"/>
  <c r="E288" i="21"/>
  <c r="E288" i="22" s="1"/>
  <c r="F288" i="21"/>
  <c r="F288" i="22" s="1"/>
  <c r="G288" i="21"/>
  <c r="G288" i="22" s="1"/>
  <c r="H288" i="21"/>
  <c r="H288" i="22" s="1"/>
  <c r="I288" i="21"/>
  <c r="I288" i="22" s="1"/>
  <c r="J288" i="21"/>
  <c r="J288" i="22" s="1"/>
  <c r="K288" i="21"/>
  <c r="K288" i="22" s="1"/>
  <c r="C261" i="21"/>
  <c r="C261" i="22" s="1"/>
  <c r="D261" i="21"/>
  <c r="D261" i="22" s="1"/>
  <c r="E261" i="21"/>
  <c r="E261" i="22" s="1"/>
  <c r="F261" i="21"/>
  <c r="F261" i="22" s="1"/>
  <c r="G261" i="21"/>
  <c r="G261" i="22" s="1"/>
  <c r="H261" i="21"/>
  <c r="H261" i="22" s="1"/>
  <c r="I261" i="21"/>
  <c r="I261" i="22" s="1"/>
  <c r="J261" i="21"/>
  <c r="J261" i="22" s="1"/>
  <c r="K261" i="21"/>
  <c r="K261" i="22" s="1"/>
  <c r="B261" i="21"/>
  <c r="B261" i="22" s="1"/>
  <c r="Y274" i="19"/>
  <c r="U261" i="21" l="1"/>
  <c r="V288" i="21"/>
  <c r="X287" i="21"/>
  <c r="P287" i="21"/>
  <c r="R286" i="21"/>
  <c r="T285" i="21"/>
  <c r="V284" i="21"/>
  <c r="X283" i="21"/>
  <c r="P283" i="21"/>
  <c r="R282" i="21"/>
  <c r="T281" i="21"/>
  <c r="V280" i="21"/>
  <c r="X279" i="21"/>
  <c r="P279" i="21"/>
  <c r="R278" i="21"/>
  <c r="T277" i="21"/>
  <c r="V276" i="21"/>
  <c r="X275" i="21"/>
  <c r="P275" i="21"/>
  <c r="R274" i="21"/>
  <c r="T273" i="21"/>
  <c r="V272" i="21"/>
  <c r="X271" i="21"/>
  <c r="P271" i="21"/>
  <c r="R270" i="21"/>
  <c r="T269" i="21"/>
  <c r="V268" i="21"/>
  <c r="X267" i="21"/>
  <c r="P267" i="21"/>
  <c r="R266" i="21"/>
  <c r="T265" i="21"/>
  <c r="V264" i="21"/>
  <c r="X263" i="21"/>
  <c r="P263" i="21"/>
  <c r="R262" i="21"/>
  <c r="Y288" i="19"/>
  <c r="Y278" i="19"/>
  <c r="W261" i="21"/>
  <c r="Y276" i="23"/>
  <c r="Y268" i="23"/>
  <c r="Y287" i="23"/>
  <c r="Y264" i="23"/>
  <c r="Y278" i="23"/>
  <c r="Y284" i="23"/>
  <c r="Y262" i="23"/>
  <c r="Y275" i="23"/>
  <c r="Y282" i="23"/>
  <c r="Y279" i="23"/>
  <c r="Y263" i="23"/>
  <c r="Y285" i="23"/>
  <c r="Y273" i="23"/>
  <c r="Y261" i="23"/>
  <c r="Y267" i="23"/>
  <c r="Y280" i="23"/>
  <c r="Y272" i="23"/>
  <c r="Y265" i="23"/>
  <c r="Y269" i="23"/>
  <c r="Y274" i="23"/>
  <c r="Y281" i="23"/>
  <c r="Y288" i="23"/>
  <c r="Y266" i="23"/>
  <c r="Y271" i="23"/>
  <c r="Y270" i="23"/>
  <c r="Y286" i="23"/>
  <c r="Y283" i="23"/>
  <c r="Y277" i="23"/>
  <c r="P285" i="19"/>
  <c r="U286" i="19"/>
  <c r="U278" i="19"/>
  <c r="U270" i="19"/>
  <c r="U262" i="19"/>
  <c r="T286" i="19"/>
  <c r="P280" i="19"/>
  <c r="V273" i="19"/>
  <c r="R267" i="19"/>
  <c r="P281" i="19"/>
  <c r="W284" i="19"/>
  <c r="W276" i="19"/>
  <c r="W268" i="19"/>
  <c r="T283" i="19"/>
  <c r="P287" i="19"/>
  <c r="V280" i="19"/>
  <c r="R274" i="19"/>
  <c r="X267" i="19"/>
  <c r="X285" i="19"/>
  <c r="Q286" i="19"/>
  <c r="Q278" i="19"/>
  <c r="Q270" i="19"/>
  <c r="Q262" i="19"/>
  <c r="T288" i="19"/>
  <c r="P282" i="19"/>
  <c r="V275" i="19"/>
  <c r="R269" i="19"/>
  <c r="X262" i="19"/>
  <c r="R261" i="19"/>
  <c r="Q281" i="19"/>
  <c r="Q273" i="19"/>
  <c r="Q265" i="19"/>
  <c r="O288" i="19"/>
  <c r="O272" i="19"/>
  <c r="O283" i="19"/>
  <c r="O267" i="19"/>
  <c r="S262" i="23"/>
  <c r="Q263" i="23"/>
  <c r="O264" i="23"/>
  <c r="W264" i="23"/>
  <c r="U265" i="23"/>
  <c r="S266" i="23"/>
  <c r="Q267" i="23"/>
  <c r="O268" i="23"/>
  <c r="W268" i="23"/>
  <c r="U269" i="23"/>
  <c r="S270" i="23"/>
  <c r="Q271" i="23"/>
  <c r="O272" i="23"/>
  <c r="W272" i="23"/>
  <c r="U273" i="23"/>
  <c r="S274" i="23"/>
  <c r="Q275" i="23"/>
  <c r="O276" i="23"/>
  <c r="W276" i="23"/>
  <c r="U277" i="23"/>
  <c r="S278" i="23"/>
  <c r="Q279" i="23"/>
  <c r="O280" i="23"/>
  <c r="W280" i="23"/>
  <c r="U281" i="23"/>
  <c r="S282" i="23"/>
  <c r="Q283" i="23"/>
  <c r="O284" i="23"/>
  <c r="W284" i="23"/>
  <c r="U285" i="23"/>
  <c r="S286" i="23"/>
  <c r="Q287" i="23"/>
  <c r="O288" i="23"/>
  <c r="W288" i="23"/>
  <c r="V261" i="23"/>
  <c r="V282" i="23"/>
  <c r="X285" i="23"/>
  <c r="Q261" i="23"/>
  <c r="R287" i="19"/>
  <c r="T287" i="19"/>
  <c r="T281" i="19"/>
  <c r="W271" i="19"/>
  <c r="S261" i="19"/>
  <c r="X267" i="23"/>
  <c r="V272" i="23"/>
  <c r="T279" i="19"/>
  <c r="W285" i="19"/>
  <c r="W277" i="19"/>
  <c r="W269" i="19"/>
  <c r="R284" i="19"/>
  <c r="V285" i="19"/>
  <c r="R279" i="19"/>
  <c r="X272" i="19"/>
  <c r="T266" i="19"/>
  <c r="T275" i="19"/>
  <c r="Q283" i="19"/>
  <c r="Q275" i="19"/>
  <c r="Q267" i="19"/>
  <c r="V278" i="19"/>
  <c r="R286" i="19"/>
  <c r="X279" i="19"/>
  <c r="T273" i="19"/>
  <c r="P267" i="19"/>
  <c r="R280" i="19"/>
  <c r="S285" i="19"/>
  <c r="S277" i="19"/>
  <c r="S269" i="19"/>
  <c r="V286" i="19"/>
  <c r="V287" i="19"/>
  <c r="R281" i="19"/>
  <c r="X274" i="19"/>
  <c r="T268" i="19"/>
  <c r="P262" i="19"/>
  <c r="S288" i="19"/>
  <c r="S280" i="19"/>
  <c r="S272" i="19"/>
  <c r="S264" i="19"/>
  <c r="O277" i="19"/>
  <c r="O282" i="19"/>
  <c r="O266" i="19"/>
  <c r="T262" i="23"/>
  <c r="R263" i="23"/>
  <c r="P264" i="23"/>
  <c r="X264" i="23"/>
  <c r="V265" i="23"/>
  <c r="T266" i="23"/>
  <c r="R267" i="23"/>
  <c r="P268" i="23"/>
  <c r="X268" i="23"/>
  <c r="V269" i="23"/>
  <c r="T270" i="23"/>
  <c r="R271" i="23"/>
  <c r="P272" i="23"/>
  <c r="X272" i="23"/>
  <c r="V273" i="23"/>
  <c r="T274" i="23"/>
  <c r="R275" i="23"/>
  <c r="P276" i="23"/>
  <c r="X276" i="23"/>
  <c r="V277" i="23"/>
  <c r="T278" i="23"/>
  <c r="R279" i="23"/>
  <c r="P280" i="23"/>
  <c r="X280" i="23"/>
  <c r="V281" i="23"/>
  <c r="T282" i="23"/>
  <c r="R283" i="23"/>
  <c r="P284" i="23"/>
  <c r="X284" i="23"/>
  <c r="V285" i="23"/>
  <c r="T286" i="23"/>
  <c r="R287" i="23"/>
  <c r="P288" i="23"/>
  <c r="X288" i="23"/>
  <c r="W261" i="23"/>
  <c r="T283" i="23"/>
  <c r="V286" i="23"/>
  <c r="O261" i="23"/>
  <c r="X280" i="19"/>
  <c r="P268" i="19"/>
  <c r="X287" i="19"/>
  <c r="W279" i="19"/>
  <c r="V263" i="19"/>
  <c r="V264" i="23"/>
  <c r="T269" i="23"/>
  <c r="V274" i="19"/>
  <c r="Q284" i="19"/>
  <c r="Q276" i="19"/>
  <c r="Q268" i="19"/>
  <c r="R276" i="19"/>
  <c r="X284" i="19"/>
  <c r="T278" i="19"/>
  <c r="P272" i="19"/>
  <c r="V265" i="19"/>
  <c r="T263" i="19"/>
  <c r="S282" i="19"/>
  <c r="S274" i="19"/>
  <c r="S266" i="19"/>
  <c r="P273" i="19"/>
  <c r="T285" i="19"/>
  <c r="P279" i="19"/>
  <c r="V272" i="19"/>
  <c r="R266" i="19"/>
  <c r="X273" i="19"/>
  <c r="U284" i="19"/>
  <c r="U276" i="19"/>
  <c r="U268" i="19"/>
  <c r="X281" i="19"/>
  <c r="X286" i="19"/>
  <c r="T280" i="19"/>
  <c r="P274" i="19"/>
  <c r="V267" i="19"/>
  <c r="R288" i="19"/>
  <c r="U287" i="19"/>
  <c r="U279" i="19"/>
  <c r="U271" i="19"/>
  <c r="U263" i="19"/>
  <c r="O273" i="19"/>
  <c r="O284" i="19"/>
  <c r="O262" i="19"/>
  <c r="U262" i="23"/>
  <c r="S263" i="23"/>
  <c r="Q264" i="23"/>
  <c r="O265" i="23"/>
  <c r="W265" i="23"/>
  <c r="U266" i="23"/>
  <c r="S267" i="23"/>
  <c r="Q268" i="23"/>
  <c r="O269" i="23"/>
  <c r="W269" i="23"/>
  <c r="U270" i="23"/>
  <c r="S271" i="23"/>
  <c r="Q272" i="23"/>
  <c r="O273" i="23"/>
  <c r="W273" i="23"/>
  <c r="U274" i="23"/>
  <c r="S275" i="23"/>
  <c r="Q276" i="23"/>
  <c r="O277" i="23"/>
  <c r="W277" i="23"/>
  <c r="U278" i="23"/>
  <c r="S279" i="23"/>
  <c r="Q280" i="23"/>
  <c r="O281" i="23"/>
  <c r="W281" i="23"/>
  <c r="U282" i="23"/>
  <c r="S283" i="23"/>
  <c r="Q284" i="23"/>
  <c r="O285" i="23"/>
  <c r="W285" i="23"/>
  <c r="U286" i="23"/>
  <c r="S287" i="23"/>
  <c r="Q288" i="23"/>
  <c r="P261" i="23"/>
  <c r="X261" i="23"/>
  <c r="P285" i="23"/>
  <c r="T287" i="23"/>
  <c r="S263" i="19"/>
  <c r="Q261" i="19"/>
  <c r="R262" i="19"/>
  <c r="T276" i="19"/>
  <c r="W266" i="19"/>
  <c r="O270" i="19"/>
  <c r="T265" i="23"/>
  <c r="R270" i="23"/>
  <c r="R264" i="19"/>
  <c r="S283" i="19"/>
  <c r="S275" i="19"/>
  <c r="S267" i="19"/>
  <c r="V262" i="19"/>
  <c r="P284" i="19"/>
  <c r="V277" i="19"/>
  <c r="R271" i="19"/>
  <c r="X264" i="19"/>
  <c r="V261" i="19"/>
  <c r="U281" i="19"/>
  <c r="U273" i="19"/>
  <c r="U265" i="19"/>
  <c r="V270" i="19"/>
  <c r="V284" i="19"/>
  <c r="R278" i="19"/>
  <c r="X271" i="19"/>
  <c r="T265" i="19"/>
  <c r="P265" i="19"/>
  <c r="W283" i="19"/>
  <c r="W275" i="19"/>
  <c r="W267" i="19"/>
  <c r="P277" i="19"/>
  <c r="P286" i="19"/>
  <c r="V279" i="19"/>
  <c r="R273" i="19"/>
  <c r="X266" i="19"/>
  <c r="V282" i="19"/>
  <c r="W286" i="19"/>
  <c r="W278" i="19"/>
  <c r="W270" i="19"/>
  <c r="W262" i="19"/>
  <c r="O268" i="19"/>
  <c r="O279" i="19"/>
  <c r="O263" i="19"/>
  <c r="O278" i="19"/>
  <c r="V262" i="23"/>
  <c r="T263" i="23"/>
  <c r="R264" i="23"/>
  <c r="P265" i="23"/>
  <c r="X265" i="23"/>
  <c r="V266" i="23"/>
  <c r="T267" i="23"/>
  <c r="R268" i="23"/>
  <c r="P269" i="23"/>
  <c r="X269" i="23"/>
  <c r="V270" i="23"/>
  <c r="T271" i="23"/>
  <c r="R272" i="23"/>
  <c r="P273" i="23"/>
  <c r="X273" i="23"/>
  <c r="V274" i="23"/>
  <c r="T275" i="23"/>
  <c r="R276" i="23"/>
  <c r="P277" i="23"/>
  <c r="X277" i="23"/>
  <c r="V278" i="23"/>
  <c r="T279" i="23"/>
  <c r="R280" i="23"/>
  <c r="P281" i="23"/>
  <c r="X281" i="23"/>
  <c r="R284" i="23"/>
  <c r="R288" i="23"/>
  <c r="T274" i="19"/>
  <c r="X265" i="19"/>
  <c r="O287" i="19"/>
  <c r="R266" i="23"/>
  <c r="T273" i="23"/>
  <c r="X261" i="19"/>
  <c r="U282" i="19"/>
  <c r="U274" i="19"/>
  <c r="U266" i="19"/>
  <c r="W261" i="19"/>
  <c r="R283" i="19"/>
  <c r="X276" i="19"/>
  <c r="T270" i="19"/>
  <c r="P264" i="19"/>
  <c r="W288" i="19"/>
  <c r="W280" i="19"/>
  <c r="W272" i="19"/>
  <c r="W264" i="19"/>
  <c r="R268" i="19"/>
  <c r="X283" i="19"/>
  <c r="T277" i="19"/>
  <c r="P271" i="19"/>
  <c r="V264" i="19"/>
  <c r="U261" i="19"/>
  <c r="Q282" i="19"/>
  <c r="Q274" i="19"/>
  <c r="Q266" i="19"/>
  <c r="R272" i="19"/>
  <c r="R285" i="19"/>
  <c r="X278" i="19"/>
  <c r="T272" i="19"/>
  <c r="P266" i="19"/>
  <c r="X277" i="19"/>
  <c r="Q285" i="19"/>
  <c r="Q277" i="19"/>
  <c r="Q269" i="19"/>
  <c r="O264" i="19"/>
  <c r="O275" i="19"/>
  <c r="O262" i="23"/>
  <c r="W262" i="23"/>
  <c r="U263" i="23"/>
  <c r="S264" i="23"/>
  <c r="Q265" i="23"/>
  <c r="O266" i="23"/>
  <c r="W266" i="23"/>
  <c r="U267" i="23"/>
  <c r="S268" i="23"/>
  <c r="Q269" i="23"/>
  <c r="O270" i="23"/>
  <c r="W270" i="23"/>
  <c r="U271" i="23"/>
  <c r="S272" i="23"/>
  <c r="Q273" i="23"/>
  <c r="O274" i="23"/>
  <c r="W274" i="23"/>
  <c r="U275" i="23"/>
  <c r="S276" i="23"/>
  <c r="Q277" i="23"/>
  <c r="O278" i="23"/>
  <c r="W278" i="23"/>
  <c r="U279" i="23"/>
  <c r="S280" i="23"/>
  <c r="Q281" i="23"/>
  <c r="O282" i="23"/>
  <c r="W282" i="23"/>
  <c r="U283" i="23"/>
  <c r="S284" i="23"/>
  <c r="Q285" i="23"/>
  <c r="O286" i="23"/>
  <c r="W286" i="23"/>
  <c r="U287" i="23"/>
  <c r="S288" i="23"/>
  <c r="R261" i="23"/>
  <c r="O287" i="23"/>
  <c r="T261" i="23"/>
  <c r="S271" i="19"/>
  <c r="U285" i="19"/>
  <c r="P275" i="19"/>
  <c r="W263" i="19"/>
  <c r="W282" i="19"/>
  <c r="O271" i="19"/>
  <c r="R262" i="23"/>
  <c r="P267" i="23"/>
  <c r="X271" i="23"/>
  <c r="P261" i="19"/>
  <c r="W281" i="19"/>
  <c r="W273" i="19"/>
  <c r="W265" i="19"/>
  <c r="X288" i="19"/>
  <c r="T282" i="19"/>
  <c r="P276" i="19"/>
  <c r="V269" i="19"/>
  <c r="R263" i="19"/>
  <c r="Q287" i="19"/>
  <c r="Q279" i="19"/>
  <c r="Q271" i="19"/>
  <c r="Q263" i="19"/>
  <c r="V266" i="19"/>
  <c r="P283" i="19"/>
  <c r="V276" i="19"/>
  <c r="R270" i="19"/>
  <c r="X263" i="19"/>
  <c r="T261" i="19"/>
  <c r="S281" i="19"/>
  <c r="S273" i="19"/>
  <c r="S265" i="19"/>
  <c r="X269" i="19"/>
  <c r="T284" i="19"/>
  <c r="P278" i="19"/>
  <c r="V271" i="19"/>
  <c r="R265" i="19"/>
  <c r="T271" i="19"/>
  <c r="S284" i="19"/>
  <c r="S276" i="19"/>
  <c r="S268" i="19"/>
  <c r="O285" i="19"/>
  <c r="O269" i="19"/>
  <c r="O280" i="19"/>
  <c r="O261" i="19"/>
  <c r="O274" i="19"/>
  <c r="P262" i="23"/>
  <c r="X262" i="23"/>
  <c r="V263" i="23"/>
  <c r="T264" i="23"/>
  <c r="R265" i="23"/>
  <c r="P266" i="23"/>
  <c r="X266" i="23"/>
  <c r="V267" i="23"/>
  <c r="T268" i="23"/>
  <c r="R269" i="23"/>
  <c r="P270" i="23"/>
  <c r="X270" i="23"/>
  <c r="V271" i="23"/>
  <c r="T272" i="23"/>
  <c r="R273" i="23"/>
  <c r="P274" i="23"/>
  <c r="X274" i="23"/>
  <c r="V275" i="23"/>
  <c r="T276" i="23"/>
  <c r="R277" i="23"/>
  <c r="P278" i="23"/>
  <c r="X278" i="23"/>
  <c r="V279" i="23"/>
  <c r="T280" i="23"/>
  <c r="R281" i="23"/>
  <c r="P282" i="23"/>
  <c r="X282" i="23"/>
  <c r="V283" i="23"/>
  <c r="T284" i="23"/>
  <c r="R285" i="23"/>
  <c r="P286" i="23"/>
  <c r="X286" i="23"/>
  <c r="V287" i="23"/>
  <c r="T288" i="23"/>
  <c r="S261" i="23"/>
  <c r="Q286" i="23"/>
  <c r="U288" i="23"/>
  <c r="S279" i="19"/>
  <c r="U277" i="19"/>
  <c r="V268" i="19"/>
  <c r="X282" i="19"/>
  <c r="W274" i="19"/>
  <c r="O286" i="19"/>
  <c r="X263" i="23"/>
  <c r="V268" i="23"/>
  <c r="R274" i="23"/>
  <c r="Q288" i="19"/>
  <c r="Q280" i="19"/>
  <c r="Q272" i="19"/>
  <c r="Q264" i="19"/>
  <c r="P288" i="19"/>
  <c r="V281" i="19"/>
  <c r="R275" i="19"/>
  <c r="X268" i="19"/>
  <c r="T262" i="19"/>
  <c r="S286" i="19"/>
  <c r="S278" i="19"/>
  <c r="S270" i="19"/>
  <c r="S262" i="19"/>
  <c r="V288" i="19"/>
  <c r="R282" i="19"/>
  <c r="X275" i="19"/>
  <c r="T269" i="19"/>
  <c r="P263" i="19"/>
  <c r="U288" i="19"/>
  <c r="U280" i="19"/>
  <c r="U272" i="19"/>
  <c r="U264" i="19"/>
  <c r="P269" i="19"/>
  <c r="V283" i="19"/>
  <c r="R277" i="19"/>
  <c r="X270" i="19"/>
  <c r="T264" i="19"/>
  <c r="T267" i="19"/>
  <c r="U283" i="19"/>
  <c r="U275" i="19"/>
  <c r="U267" i="19"/>
  <c r="O281" i="19"/>
  <c r="O265" i="19"/>
  <c r="O276" i="19"/>
  <c r="Q262" i="23"/>
  <c r="O263" i="23"/>
  <c r="W263" i="23"/>
  <c r="U264" i="23"/>
  <c r="S265" i="23"/>
  <c r="Q266" i="23"/>
  <c r="O267" i="23"/>
  <c r="W267" i="23"/>
  <c r="U268" i="23"/>
  <c r="S269" i="23"/>
  <c r="Q270" i="23"/>
  <c r="O271" i="23"/>
  <c r="W271" i="23"/>
  <c r="U272" i="23"/>
  <c r="S273" i="23"/>
  <c r="Q274" i="23"/>
  <c r="O275" i="23"/>
  <c r="W275" i="23"/>
  <c r="U276" i="23"/>
  <c r="S277" i="23"/>
  <c r="Q278" i="23"/>
  <c r="O279" i="23"/>
  <c r="W279" i="23"/>
  <c r="U280" i="23"/>
  <c r="S281" i="23"/>
  <c r="Q282" i="23"/>
  <c r="O283" i="23"/>
  <c r="W283" i="23"/>
  <c r="U284" i="23"/>
  <c r="S285" i="23"/>
  <c r="W287" i="23"/>
  <c r="S287" i="19"/>
  <c r="U269" i="19"/>
  <c r="W287" i="19"/>
  <c r="P270" i="19"/>
  <c r="P263" i="23"/>
  <c r="P271" i="23"/>
  <c r="R278" i="23"/>
  <c r="V284" i="23"/>
  <c r="P279" i="23"/>
  <c r="T285" i="23"/>
  <c r="V280" i="23"/>
  <c r="X287" i="23"/>
  <c r="X275" i="23"/>
  <c r="U261" i="23"/>
  <c r="X279" i="23"/>
  <c r="R286" i="23"/>
  <c r="P287" i="23"/>
  <c r="T281" i="23"/>
  <c r="V288" i="23"/>
  <c r="P275" i="23"/>
  <c r="R282" i="23"/>
  <c r="P283" i="23"/>
  <c r="X283" i="23"/>
  <c r="V276" i="23"/>
  <c r="T277" i="23"/>
  <c r="T261" i="21"/>
  <c r="U288" i="21"/>
  <c r="W287" i="21"/>
  <c r="L287" i="21"/>
  <c r="O287" i="21"/>
  <c r="Q286" i="21"/>
  <c r="S285" i="21"/>
  <c r="U284" i="21"/>
  <c r="W283" i="21"/>
  <c r="O283" i="21"/>
  <c r="L283" i="21"/>
  <c r="Q282" i="21"/>
  <c r="S281" i="21"/>
  <c r="U280" i="21"/>
  <c r="W279" i="21"/>
  <c r="L279" i="21"/>
  <c r="O279" i="21"/>
  <c r="Q278" i="21"/>
  <c r="S277" i="21"/>
  <c r="U276" i="21"/>
  <c r="W275" i="21"/>
  <c r="O275" i="21"/>
  <c r="L275" i="21"/>
  <c r="Q274" i="21"/>
  <c r="S273" i="21"/>
  <c r="U272" i="21"/>
  <c r="W271" i="21"/>
  <c r="L271" i="21"/>
  <c r="O271" i="21"/>
  <c r="Q270" i="21"/>
  <c r="S269" i="21"/>
  <c r="U268" i="21"/>
  <c r="W267" i="21"/>
  <c r="O267" i="21"/>
  <c r="L267" i="21"/>
  <c r="Q266" i="21"/>
  <c r="S265" i="21"/>
  <c r="U264" i="21"/>
  <c r="W263" i="21"/>
  <c r="L263" i="21"/>
  <c r="O263" i="21"/>
  <c r="Q262" i="21"/>
  <c r="Y272" i="19"/>
  <c r="Y273" i="19"/>
  <c r="Y264" i="19"/>
  <c r="S261" i="21"/>
  <c r="T288" i="21"/>
  <c r="V287" i="21"/>
  <c r="X286" i="21"/>
  <c r="P286" i="21"/>
  <c r="R285" i="21"/>
  <c r="T284" i="21"/>
  <c r="V283" i="21"/>
  <c r="X282" i="21"/>
  <c r="P282" i="21"/>
  <c r="R281" i="21"/>
  <c r="T280" i="21"/>
  <c r="V279" i="21"/>
  <c r="X278" i="21"/>
  <c r="P278" i="21"/>
  <c r="R277" i="21"/>
  <c r="T276" i="21"/>
  <c r="V275" i="21"/>
  <c r="X274" i="21"/>
  <c r="P274" i="21"/>
  <c r="R273" i="21"/>
  <c r="T272" i="21"/>
  <c r="V271" i="21"/>
  <c r="X270" i="21"/>
  <c r="P270" i="21"/>
  <c r="R269" i="21"/>
  <c r="T268" i="21"/>
  <c r="V267" i="21"/>
  <c r="X266" i="21"/>
  <c r="P266" i="21"/>
  <c r="R265" i="21"/>
  <c r="T264" i="21"/>
  <c r="V263" i="21"/>
  <c r="X262" i="21"/>
  <c r="P262" i="21"/>
  <c r="Y283" i="19"/>
  <c r="Y284" i="19"/>
  <c r="Y275" i="19"/>
  <c r="R261" i="21"/>
  <c r="S288" i="21"/>
  <c r="U287" i="21"/>
  <c r="W286" i="21"/>
  <c r="L286" i="21"/>
  <c r="O286" i="21"/>
  <c r="Q285" i="21"/>
  <c r="S284" i="21"/>
  <c r="U283" i="21"/>
  <c r="W282" i="21"/>
  <c r="O282" i="21"/>
  <c r="L282" i="21"/>
  <c r="Q281" i="21"/>
  <c r="S280" i="21"/>
  <c r="U279" i="21"/>
  <c r="W278" i="21"/>
  <c r="L278" i="21"/>
  <c r="O278" i="21"/>
  <c r="Q277" i="21"/>
  <c r="S276" i="21"/>
  <c r="U275" i="21"/>
  <c r="W274" i="21"/>
  <c r="O274" i="21"/>
  <c r="L274" i="21"/>
  <c r="Q273" i="21"/>
  <c r="S272" i="21"/>
  <c r="U271" i="21"/>
  <c r="W270" i="21"/>
  <c r="L270" i="21"/>
  <c r="O270" i="21"/>
  <c r="Q269" i="21"/>
  <c r="S268" i="21"/>
  <c r="U267" i="21"/>
  <c r="W266" i="21"/>
  <c r="O266" i="21"/>
  <c r="L266" i="21"/>
  <c r="Q265" i="21"/>
  <c r="S264" i="21"/>
  <c r="U263" i="21"/>
  <c r="W262" i="21"/>
  <c r="L262" i="21"/>
  <c r="O262" i="21"/>
  <c r="Y267" i="19"/>
  <c r="Y262" i="19"/>
  <c r="Y287" i="19"/>
  <c r="L261" i="21"/>
  <c r="O261" i="21"/>
  <c r="Q261" i="21"/>
  <c r="R288" i="21"/>
  <c r="T287" i="21"/>
  <c r="V286" i="21"/>
  <c r="X285" i="21"/>
  <c r="P285" i="21"/>
  <c r="R284" i="21"/>
  <c r="T283" i="21"/>
  <c r="V282" i="21"/>
  <c r="X281" i="21"/>
  <c r="P281" i="21"/>
  <c r="R280" i="21"/>
  <c r="T279" i="21"/>
  <c r="V278" i="21"/>
  <c r="X277" i="21"/>
  <c r="P277" i="21"/>
  <c r="R276" i="21"/>
  <c r="T275" i="21"/>
  <c r="V274" i="21"/>
  <c r="X273" i="21"/>
  <c r="P273" i="21"/>
  <c r="R272" i="21"/>
  <c r="T271" i="21"/>
  <c r="V270" i="21"/>
  <c r="X269" i="21"/>
  <c r="P269" i="21"/>
  <c r="R268" i="21"/>
  <c r="T267" i="21"/>
  <c r="V266" i="21"/>
  <c r="X265" i="21"/>
  <c r="P265" i="21"/>
  <c r="R264" i="21"/>
  <c r="T263" i="21"/>
  <c r="V262" i="21"/>
  <c r="Y277" i="19"/>
  <c r="Y265" i="19"/>
  <c r="Y285" i="19"/>
  <c r="Y271" i="19"/>
  <c r="X261" i="21"/>
  <c r="P261" i="21"/>
  <c r="Q288" i="21"/>
  <c r="S287" i="21"/>
  <c r="U286" i="21"/>
  <c r="W285" i="21"/>
  <c r="O285" i="21"/>
  <c r="L285" i="21"/>
  <c r="Q284" i="21"/>
  <c r="S283" i="21"/>
  <c r="U282" i="21"/>
  <c r="W281" i="21"/>
  <c r="L281" i="21"/>
  <c r="O281" i="21"/>
  <c r="Q280" i="21"/>
  <c r="S279" i="21"/>
  <c r="U278" i="21"/>
  <c r="W277" i="21"/>
  <c r="O277" i="21"/>
  <c r="L277" i="21"/>
  <c r="Q276" i="21"/>
  <c r="S275" i="21"/>
  <c r="U274" i="21"/>
  <c r="W273" i="21"/>
  <c r="L273" i="21"/>
  <c r="O273" i="21"/>
  <c r="Q272" i="21"/>
  <c r="S271" i="21"/>
  <c r="U270" i="21"/>
  <c r="W269" i="21"/>
  <c r="O269" i="21"/>
  <c r="L269" i="21"/>
  <c r="Q268" i="21"/>
  <c r="S267" i="21"/>
  <c r="U266" i="21"/>
  <c r="W265" i="21"/>
  <c r="L265" i="21"/>
  <c r="O265" i="21"/>
  <c r="Q264" i="21"/>
  <c r="S263" i="21"/>
  <c r="U262" i="21"/>
  <c r="Y282" i="19"/>
  <c r="Y268" i="19"/>
  <c r="Y269" i="19"/>
  <c r="Y286" i="19"/>
  <c r="X288" i="21"/>
  <c r="P288" i="21"/>
  <c r="R287" i="21"/>
  <c r="T286" i="21"/>
  <c r="V285" i="21"/>
  <c r="X284" i="21"/>
  <c r="P284" i="21"/>
  <c r="R283" i="21"/>
  <c r="T282" i="21"/>
  <c r="V281" i="21"/>
  <c r="X280" i="21"/>
  <c r="P280" i="21"/>
  <c r="R279" i="21"/>
  <c r="T278" i="21"/>
  <c r="V277" i="21"/>
  <c r="X276" i="21"/>
  <c r="P276" i="21"/>
  <c r="R275" i="21"/>
  <c r="T274" i="21"/>
  <c r="V273" i="21"/>
  <c r="X272" i="21"/>
  <c r="P272" i="21"/>
  <c r="R271" i="21"/>
  <c r="T270" i="21"/>
  <c r="V269" i="21"/>
  <c r="X268" i="21"/>
  <c r="P268" i="21"/>
  <c r="R267" i="21"/>
  <c r="T266" i="21"/>
  <c r="V265" i="21"/>
  <c r="X264" i="21"/>
  <c r="P264" i="21"/>
  <c r="R263" i="21"/>
  <c r="T262" i="21"/>
  <c r="Y266" i="19"/>
  <c r="Y279" i="19"/>
  <c r="Y280" i="19"/>
  <c r="Y270" i="19"/>
  <c r="V261" i="21"/>
  <c r="W288" i="21"/>
  <c r="L288" i="21"/>
  <c r="O288" i="21"/>
  <c r="Q287" i="21"/>
  <c r="S286" i="21"/>
  <c r="U285" i="21"/>
  <c r="W284" i="21"/>
  <c r="L284" i="21"/>
  <c r="O284" i="21"/>
  <c r="Q283" i="21"/>
  <c r="S282" i="21"/>
  <c r="U281" i="21"/>
  <c r="W280" i="21"/>
  <c r="L280" i="21"/>
  <c r="O280" i="21"/>
  <c r="Q279" i="21"/>
  <c r="S278" i="21"/>
  <c r="U277" i="21"/>
  <c r="W276" i="21"/>
  <c r="L276" i="21"/>
  <c r="O276" i="21"/>
  <c r="Q275" i="21"/>
  <c r="S274" i="21"/>
  <c r="U273" i="21"/>
  <c r="W272" i="21"/>
  <c r="L272" i="21"/>
  <c r="O272" i="21"/>
  <c r="Q271" i="21"/>
  <c r="S270" i="21"/>
  <c r="U269" i="21"/>
  <c r="W268" i="21"/>
  <c r="L268" i="21"/>
  <c r="O268" i="21"/>
  <c r="Q267" i="21"/>
  <c r="S266" i="21"/>
  <c r="U265" i="21"/>
  <c r="W264" i="21"/>
  <c r="L264" i="21"/>
  <c r="O264" i="21"/>
  <c r="Q263" i="21"/>
  <c r="S262" i="21"/>
  <c r="Y276" i="19"/>
  <c r="Y263" i="19"/>
  <c r="Y261" i="19"/>
  <c r="Y281" i="19"/>
  <c r="K256" i="23"/>
  <c r="J256" i="23"/>
  <c r="I256" i="23"/>
  <c r="H256" i="23"/>
  <c r="G256" i="23"/>
  <c r="F256" i="23"/>
  <c r="E256" i="23"/>
  <c r="D256" i="23"/>
  <c r="C256" i="23"/>
  <c r="B256" i="23"/>
  <c r="K255" i="23"/>
  <c r="J255" i="23"/>
  <c r="I255" i="23"/>
  <c r="H255" i="23"/>
  <c r="G255" i="23"/>
  <c r="F255" i="23"/>
  <c r="E255" i="23"/>
  <c r="D255" i="23"/>
  <c r="C255" i="23"/>
  <c r="B255" i="23"/>
  <c r="K254" i="23"/>
  <c r="J254" i="23"/>
  <c r="I254" i="23"/>
  <c r="H254" i="23"/>
  <c r="G254" i="23"/>
  <c r="F254" i="23"/>
  <c r="E254" i="23"/>
  <c r="D254" i="23"/>
  <c r="C254" i="23"/>
  <c r="B254" i="23"/>
  <c r="K253" i="23"/>
  <c r="J253" i="23"/>
  <c r="I253" i="23"/>
  <c r="H253" i="23"/>
  <c r="G253" i="23"/>
  <c r="F253" i="23"/>
  <c r="E253" i="23"/>
  <c r="D253" i="23"/>
  <c r="C253" i="23"/>
  <c r="B253" i="23"/>
  <c r="K252" i="23"/>
  <c r="J252" i="23"/>
  <c r="I252" i="23"/>
  <c r="H252" i="23"/>
  <c r="G252" i="23"/>
  <c r="F252" i="23"/>
  <c r="E252" i="23"/>
  <c r="D252" i="23"/>
  <c r="C252" i="23"/>
  <c r="B252" i="23"/>
  <c r="K251" i="23"/>
  <c r="J251" i="23"/>
  <c r="I251" i="23"/>
  <c r="H251" i="23"/>
  <c r="G251" i="23"/>
  <c r="F251" i="23"/>
  <c r="E251" i="23"/>
  <c r="D251" i="23"/>
  <c r="C251" i="23"/>
  <c r="B251" i="23"/>
  <c r="K250" i="23"/>
  <c r="J250" i="23"/>
  <c r="I250" i="23"/>
  <c r="H250" i="23"/>
  <c r="G250" i="23"/>
  <c r="F250" i="23"/>
  <c r="E250" i="23"/>
  <c r="D250" i="23"/>
  <c r="C250" i="23"/>
  <c r="B250" i="23"/>
  <c r="K249" i="23"/>
  <c r="J249" i="23"/>
  <c r="I249" i="23"/>
  <c r="H249" i="23"/>
  <c r="G249" i="23"/>
  <c r="F249" i="23"/>
  <c r="E249" i="23"/>
  <c r="D249" i="23"/>
  <c r="C249" i="23"/>
  <c r="B249" i="23"/>
  <c r="K248" i="23"/>
  <c r="J248" i="23"/>
  <c r="I248" i="23"/>
  <c r="H248" i="23"/>
  <c r="G248" i="23"/>
  <c r="F248" i="23"/>
  <c r="E248" i="23"/>
  <c r="D248" i="23"/>
  <c r="C248" i="23"/>
  <c r="B248" i="23"/>
  <c r="K247" i="23"/>
  <c r="J247" i="23"/>
  <c r="I247" i="23"/>
  <c r="H247" i="23"/>
  <c r="G247" i="23"/>
  <c r="F247" i="23"/>
  <c r="E247" i="23"/>
  <c r="D247" i="23"/>
  <c r="C247" i="23"/>
  <c r="B247" i="23"/>
  <c r="K246" i="23"/>
  <c r="J246" i="23"/>
  <c r="I246" i="23"/>
  <c r="H246" i="23"/>
  <c r="G246" i="23"/>
  <c r="F246" i="23"/>
  <c r="E246" i="23"/>
  <c r="D246" i="23"/>
  <c r="C246" i="23"/>
  <c r="B246" i="23"/>
  <c r="K245" i="23"/>
  <c r="J245" i="23"/>
  <c r="I245" i="23"/>
  <c r="H245" i="23"/>
  <c r="G245" i="23"/>
  <c r="F245" i="23"/>
  <c r="E245" i="23"/>
  <c r="D245" i="23"/>
  <c r="C245" i="23"/>
  <c r="B245" i="23"/>
  <c r="K244" i="23"/>
  <c r="J244" i="23"/>
  <c r="I244" i="23"/>
  <c r="H244" i="23"/>
  <c r="G244" i="23"/>
  <c r="F244" i="23"/>
  <c r="E244" i="23"/>
  <c r="D244" i="23"/>
  <c r="C244" i="23"/>
  <c r="B244" i="23"/>
  <c r="K243" i="23"/>
  <c r="J243" i="23"/>
  <c r="I243" i="23"/>
  <c r="H243" i="23"/>
  <c r="G243" i="23"/>
  <c r="F243" i="23"/>
  <c r="E243" i="23"/>
  <c r="D243" i="23"/>
  <c r="C243" i="23"/>
  <c r="B243" i="23"/>
  <c r="K242" i="23"/>
  <c r="J242" i="23"/>
  <c r="I242" i="23"/>
  <c r="H242" i="23"/>
  <c r="G242" i="23"/>
  <c r="F242" i="23"/>
  <c r="E242" i="23"/>
  <c r="D242" i="23"/>
  <c r="C242" i="23"/>
  <c r="B242" i="23"/>
  <c r="K241" i="23"/>
  <c r="J241" i="23"/>
  <c r="I241" i="23"/>
  <c r="H241" i="23"/>
  <c r="G241" i="23"/>
  <c r="F241" i="23"/>
  <c r="E241" i="23"/>
  <c r="D241" i="23"/>
  <c r="C241" i="23"/>
  <c r="B241" i="23"/>
  <c r="K240" i="23"/>
  <c r="J240" i="23"/>
  <c r="I240" i="23"/>
  <c r="H240" i="23"/>
  <c r="G240" i="23"/>
  <c r="F240" i="23"/>
  <c r="E240" i="23"/>
  <c r="D240" i="23"/>
  <c r="C240" i="23"/>
  <c r="B240" i="23"/>
  <c r="K239" i="23"/>
  <c r="J239" i="23"/>
  <c r="I239" i="23"/>
  <c r="H239" i="23"/>
  <c r="G239" i="23"/>
  <c r="F239" i="23"/>
  <c r="E239" i="23"/>
  <c r="D239" i="23"/>
  <c r="C239" i="23"/>
  <c r="B239" i="23"/>
  <c r="K238" i="23"/>
  <c r="J238" i="23"/>
  <c r="I238" i="23"/>
  <c r="H238" i="23"/>
  <c r="G238" i="23"/>
  <c r="F238" i="23"/>
  <c r="E238" i="23"/>
  <c r="D238" i="23"/>
  <c r="C238" i="23"/>
  <c r="B238" i="23"/>
  <c r="K237" i="23"/>
  <c r="J237" i="23"/>
  <c r="I237" i="23"/>
  <c r="H237" i="23"/>
  <c r="G237" i="23"/>
  <c r="F237" i="23"/>
  <c r="E237" i="23"/>
  <c r="D237" i="23"/>
  <c r="C237" i="23"/>
  <c r="B237" i="23"/>
  <c r="K236" i="23"/>
  <c r="J236" i="23"/>
  <c r="I236" i="23"/>
  <c r="H236" i="23"/>
  <c r="G236" i="23"/>
  <c r="F236" i="23"/>
  <c r="E236" i="23"/>
  <c r="D236" i="23"/>
  <c r="C236" i="23"/>
  <c r="B236" i="23"/>
  <c r="K235" i="23"/>
  <c r="J235" i="23"/>
  <c r="I235" i="23"/>
  <c r="H235" i="23"/>
  <c r="G235" i="23"/>
  <c r="F235" i="23"/>
  <c r="E235" i="23"/>
  <c r="D235" i="23"/>
  <c r="C235" i="23"/>
  <c r="B235" i="23"/>
  <c r="K234" i="23"/>
  <c r="J234" i="23"/>
  <c r="I234" i="23"/>
  <c r="H234" i="23"/>
  <c r="G234" i="23"/>
  <c r="F234" i="23"/>
  <c r="E234" i="23"/>
  <c r="D234" i="23"/>
  <c r="C234" i="23"/>
  <c r="B234" i="23"/>
  <c r="K233" i="23"/>
  <c r="J233" i="23"/>
  <c r="I233" i="23"/>
  <c r="H233" i="23"/>
  <c r="G233" i="23"/>
  <c r="F233" i="23"/>
  <c r="E233" i="23"/>
  <c r="D233" i="23"/>
  <c r="C233" i="23"/>
  <c r="B233" i="23"/>
  <c r="K232" i="23"/>
  <c r="J232" i="23"/>
  <c r="I232" i="23"/>
  <c r="H232" i="23"/>
  <c r="G232" i="23"/>
  <c r="F232" i="23"/>
  <c r="E232" i="23"/>
  <c r="D232" i="23"/>
  <c r="C232" i="23"/>
  <c r="B232" i="23"/>
  <c r="K231" i="23"/>
  <c r="J231" i="23"/>
  <c r="I231" i="23"/>
  <c r="H231" i="23"/>
  <c r="G231" i="23"/>
  <c r="F231" i="23"/>
  <c r="E231" i="23"/>
  <c r="D231" i="23"/>
  <c r="C231" i="23"/>
  <c r="B231" i="23"/>
  <c r="K230" i="23"/>
  <c r="J230" i="23"/>
  <c r="I230" i="23"/>
  <c r="H230" i="23"/>
  <c r="G230" i="23"/>
  <c r="F230" i="23"/>
  <c r="E230" i="23"/>
  <c r="D230" i="23"/>
  <c r="C230" i="23"/>
  <c r="B230" i="23"/>
  <c r="K229" i="23"/>
  <c r="J229" i="23"/>
  <c r="I229" i="23"/>
  <c r="H229" i="23"/>
  <c r="G229" i="23"/>
  <c r="F229" i="23"/>
  <c r="E229" i="23"/>
  <c r="D229" i="23"/>
  <c r="C229" i="23"/>
  <c r="B229" i="23"/>
  <c r="K224" i="23"/>
  <c r="J224" i="23"/>
  <c r="I224" i="23"/>
  <c r="H224" i="23"/>
  <c r="G224" i="23"/>
  <c r="F224" i="23"/>
  <c r="E224" i="23"/>
  <c r="D224" i="23"/>
  <c r="C224" i="23"/>
  <c r="B224" i="23"/>
  <c r="K223" i="23"/>
  <c r="J223" i="23"/>
  <c r="I223" i="23"/>
  <c r="H223" i="23"/>
  <c r="G223" i="23"/>
  <c r="F223" i="23"/>
  <c r="E223" i="23"/>
  <c r="D223" i="23"/>
  <c r="C223" i="23"/>
  <c r="B223" i="23"/>
  <c r="K222" i="23"/>
  <c r="J222" i="23"/>
  <c r="I222" i="23"/>
  <c r="H222" i="23"/>
  <c r="G222" i="23"/>
  <c r="F222" i="23"/>
  <c r="E222" i="23"/>
  <c r="D222" i="23"/>
  <c r="C222" i="23"/>
  <c r="B222" i="23"/>
  <c r="K221" i="23"/>
  <c r="J221" i="23"/>
  <c r="I221" i="23"/>
  <c r="H221" i="23"/>
  <c r="G221" i="23"/>
  <c r="F221" i="23"/>
  <c r="E221" i="23"/>
  <c r="D221" i="23"/>
  <c r="C221" i="23"/>
  <c r="B221" i="23"/>
  <c r="K220" i="23"/>
  <c r="J220" i="23"/>
  <c r="I220" i="23"/>
  <c r="H220" i="23"/>
  <c r="G220" i="23"/>
  <c r="F220" i="23"/>
  <c r="E220" i="23"/>
  <c r="D220" i="23"/>
  <c r="C220" i="23"/>
  <c r="B220" i="23"/>
  <c r="K219" i="23"/>
  <c r="J219" i="23"/>
  <c r="I219" i="23"/>
  <c r="H219" i="23"/>
  <c r="G219" i="23"/>
  <c r="F219" i="23"/>
  <c r="E219" i="23"/>
  <c r="D219" i="23"/>
  <c r="C219" i="23"/>
  <c r="B219" i="23"/>
  <c r="K218" i="23"/>
  <c r="J218" i="23"/>
  <c r="I218" i="23"/>
  <c r="H218" i="23"/>
  <c r="G218" i="23"/>
  <c r="F218" i="23"/>
  <c r="E218" i="23"/>
  <c r="D218" i="23"/>
  <c r="C218" i="23"/>
  <c r="B218" i="23"/>
  <c r="K217" i="23"/>
  <c r="J217" i="23"/>
  <c r="I217" i="23"/>
  <c r="H217" i="23"/>
  <c r="G217" i="23"/>
  <c r="F217" i="23"/>
  <c r="E217" i="23"/>
  <c r="D217" i="23"/>
  <c r="C217" i="23"/>
  <c r="B217" i="23"/>
  <c r="K216" i="23"/>
  <c r="J216" i="23"/>
  <c r="I216" i="23"/>
  <c r="H216" i="23"/>
  <c r="G216" i="23"/>
  <c r="F216" i="23"/>
  <c r="E216" i="23"/>
  <c r="D216" i="23"/>
  <c r="C216" i="23"/>
  <c r="B216" i="23"/>
  <c r="K215" i="23"/>
  <c r="J215" i="23"/>
  <c r="I215" i="23"/>
  <c r="H215" i="23"/>
  <c r="G215" i="23"/>
  <c r="F215" i="23"/>
  <c r="E215" i="23"/>
  <c r="D215" i="23"/>
  <c r="C215" i="23"/>
  <c r="B215" i="23"/>
  <c r="K214" i="23"/>
  <c r="J214" i="23"/>
  <c r="I214" i="23"/>
  <c r="H214" i="23"/>
  <c r="G214" i="23"/>
  <c r="F214" i="23"/>
  <c r="E214" i="23"/>
  <c r="D214" i="23"/>
  <c r="C214" i="23"/>
  <c r="B214" i="23"/>
  <c r="K213" i="23"/>
  <c r="J213" i="23"/>
  <c r="I213" i="23"/>
  <c r="H213" i="23"/>
  <c r="G213" i="23"/>
  <c r="F213" i="23"/>
  <c r="E213" i="23"/>
  <c r="D213" i="23"/>
  <c r="C213" i="23"/>
  <c r="B213" i="23"/>
  <c r="K212" i="23"/>
  <c r="J212" i="23"/>
  <c r="I212" i="23"/>
  <c r="H212" i="23"/>
  <c r="G212" i="23"/>
  <c r="F212" i="23"/>
  <c r="E212" i="23"/>
  <c r="D212" i="23"/>
  <c r="C212" i="23"/>
  <c r="B212" i="23"/>
  <c r="K211" i="23"/>
  <c r="J211" i="23"/>
  <c r="I211" i="23"/>
  <c r="H211" i="23"/>
  <c r="G211" i="23"/>
  <c r="F211" i="23"/>
  <c r="E211" i="23"/>
  <c r="D211" i="23"/>
  <c r="C211" i="23"/>
  <c r="B211" i="23"/>
  <c r="K210" i="23"/>
  <c r="J210" i="23"/>
  <c r="I210" i="23"/>
  <c r="H210" i="23"/>
  <c r="G210" i="23"/>
  <c r="F210" i="23"/>
  <c r="E210" i="23"/>
  <c r="D210" i="23"/>
  <c r="C210" i="23"/>
  <c r="B210" i="23"/>
  <c r="K209" i="23"/>
  <c r="J209" i="23"/>
  <c r="I209" i="23"/>
  <c r="H209" i="23"/>
  <c r="G209" i="23"/>
  <c r="F209" i="23"/>
  <c r="E209" i="23"/>
  <c r="D209" i="23"/>
  <c r="C209" i="23"/>
  <c r="B209" i="23"/>
  <c r="K208" i="23"/>
  <c r="J208" i="23"/>
  <c r="I208" i="23"/>
  <c r="H208" i="23"/>
  <c r="G208" i="23"/>
  <c r="F208" i="23"/>
  <c r="E208" i="23"/>
  <c r="D208" i="23"/>
  <c r="C208" i="23"/>
  <c r="B208" i="23"/>
  <c r="K207" i="23"/>
  <c r="J207" i="23"/>
  <c r="I207" i="23"/>
  <c r="H207" i="23"/>
  <c r="G207" i="23"/>
  <c r="F207" i="23"/>
  <c r="E207" i="23"/>
  <c r="D207" i="23"/>
  <c r="C207" i="23"/>
  <c r="B207" i="23"/>
  <c r="K206" i="23"/>
  <c r="J206" i="23"/>
  <c r="I206" i="23"/>
  <c r="H206" i="23"/>
  <c r="G206" i="23"/>
  <c r="F206" i="23"/>
  <c r="E206" i="23"/>
  <c r="D206" i="23"/>
  <c r="C206" i="23"/>
  <c r="B206" i="23"/>
  <c r="K205" i="23"/>
  <c r="J205" i="23"/>
  <c r="I205" i="23"/>
  <c r="H205" i="23"/>
  <c r="G205" i="23"/>
  <c r="F205" i="23"/>
  <c r="E205" i="23"/>
  <c r="D205" i="23"/>
  <c r="C205" i="23"/>
  <c r="B205" i="23"/>
  <c r="K204" i="23"/>
  <c r="J204" i="23"/>
  <c r="I204" i="23"/>
  <c r="H204" i="23"/>
  <c r="G204" i="23"/>
  <c r="F204" i="23"/>
  <c r="E204" i="23"/>
  <c r="D204" i="23"/>
  <c r="C204" i="23"/>
  <c r="B204" i="23"/>
  <c r="K203" i="23"/>
  <c r="J203" i="23"/>
  <c r="I203" i="23"/>
  <c r="H203" i="23"/>
  <c r="G203" i="23"/>
  <c r="F203" i="23"/>
  <c r="E203" i="23"/>
  <c r="D203" i="23"/>
  <c r="C203" i="23"/>
  <c r="B203" i="23"/>
  <c r="K202" i="23"/>
  <c r="J202" i="23"/>
  <c r="I202" i="23"/>
  <c r="H202" i="23"/>
  <c r="G202" i="23"/>
  <c r="F202" i="23"/>
  <c r="E202" i="23"/>
  <c r="D202" i="23"/>
  <c r="C202" i="23"/>
  <c r="B202" i="23"/>
  <c r="K201" i="23"/>
  <c r="J201" i="23"/>
  <c r="I201" i="23"/>
  <c r="H201" i="23"/>
  <c r="G201" i="23"/>
  <c r="F201" i="23"/>
  <c r="E201" i="23"/>
  <c r="D201" i="23"/>
  <c r="C201" i="23"/>
  <c r="B201" i="23"/>
  <c r="K200" i="23"/>
  <c r="J200" i="23"/>
  <c r="I200" i="23"/>
  <c r="H200" i="23"/>
  <c r="G200" i="23"/>
  <c r="F200" i="23"/>
  <c r="E200" i="23"/>
  <c r="D200" i="23"/>
  <c r="C200" i="23"/>
  <c r="B200" i="23"/>
  <c r="K199" i="23"/>
  <c r="J199" i="23"/>
  <c r="I199" i="23"/>
  <c r="H199" i="23"/>
  <c r="G199" i="23"/>
  <c r="F199" i="23"/>
  <c r="E199" i="23"/>
  <c r="D199" i="23"/>
  <c r="C199" i="23"/>
  <c r="B199" i="23"/>
  <c r="K198" i="23"/>
  <c r="J198" i="23"/>
  <c r="I198" i="23"/>
  <c r="H198" i="23"/>
  <c r="G198" i="23"/>
  <c r="F198" i="23"/>
  <c r="E198" i="23"/>
  <c r="D198" i="23"/>
  <c r="C198" i="23"/>
  <c r="B198" i="23"/>
  <c r="K197" i="23"/>
  <c r="J197" i="23"/>
  <c r="I197" i="23"/>
  <c r="H197" i="23"/>
  <c r="G197" i="23"/>
  <c r="F197" i="23"/>
  <c r="E197" i="23"/>
  <c r="D197" i="23"/>
  <c r="C197" i="23"/>
  <c r="B197" i="23"/>
  <c r="K192" i="23"/>
  <c r="J192" i="23"/>
  <c r="I192" i="23"/>
  <c r="H192" i="23"/>
  <c r="G192" i="23"/>
  <c r="F192" i="23"/>
  <c r="E192" i="23"/>
  <c r="D192" i="23"/>
  <c r="C192" i="23"/>
  <c r="B192" i="23"/>
  <c r="K191" i="23"/>
  <c r="J191" i="23"/>
  <c r="I191" i="23"/>
  <c r="H191" i="23"/>
  <c r="G191" i="23"/>
  <c r="F191" i="23"/>
  <c r="E191" i="23"/>
  <c r="D191" i="23"/>
  <c r="C191" i="23"/>
  <c r="B191" i="23"/>
  <c r="K190" i="23"/>
  <c r="J190" i="23"/>
  <c r="I190" i="23"/>
  <c r="H190" i="23"/>
  <c r="G190" i="23"/>
  <c r="F190" i="23"/>
  <c r="E190" i="23"/>
  <c r="D190" i="23"/>
  <c r="C190" i="23"/>
  <c r="B190" i="23"/>
  <c r="K189" i="23"/>
  <c r="J189" i="23"/>
  <c r="I189" i="23"/>
  <c r="H189" i="23"/>
  <c r="G189" i="23"/>
  <c r="F189" i="23"/>
  <c r="E189" i="23"/>
  <c r="D189" i="23"/>
  <c r="C189" i="23"/>
  <c r="B189" i="23"/>
  <c r="K188" i="23"/>
  <c r="J188" i="23"/>
  <c r="I188" i="23"/>
  <c r="H188" i="23"/>
  <c r="G188" i="23"/>
  <c r="F188" i="23"/>
  <c r="E188" i="23"/>
  <c r="D188" i="23"/>
  <c r="C188" i="23"/>
  <c r="B188" i="23"/>
  <c r="K187" i="23"/>
  <c r="J187" i="23"/>
  <c r="I187" i="23"/>
  <c r="H187" i="23"/>
  <c r="G187" i="23"/>
  <c r="F187" i="23"/>
  <c r="E187" i="23"/>
  <c r="D187" i="23"/>
  <c r="C187" i="23"/>
  <c r="B187" i="23"/>
  <c r="K186" i="23"/>
  <c r="J186" i="23"/>
  <c r="I186" i="23"/>
  <c r="H186" i="23"/>
  <c r="G186" i="23"/>
  <c r="F186" i="23"/>
  <c r="E186" i="23"/>
  <c r="D186" i="23"/>
  <c r="C186" i="23"/>
  <c r="B186" i="23"/>
  <c r="K185" i="23"/>
  <c r="J185" i="23"/>
  <c r="I185" i="23"/>
  <c r="H185" i="23"/>
  <c r="G185" i="23"/>
  <c r="F185" i="23"/>
  <c r="E185" i="23"/>
  <c r="D185" i="23"/>
  <c r="C185" i="23"/>
  <c r="B185" i="23"/>
  <c r="K184" i="23"/>
  <c r="J184" i="23"/>
  <c r="I184" i="23"/>
  <c r="H184" i="23"/>
  <c r="G184" i="23"/>
  <c r="F184" i="23"/>
  <c r="E184" i="23"/>
  <c r="D184" i="23"/>
  <c r="C184" i="23"/>
  <c r="B184" i="23"/>
  <c r="K183" i="23"/>
  <c r="J183" i="23"/>
  <c r="I183" i="23"/>
  <c r="H183" i="23"/>
  <c r="G183" i="23"/>
  <c r="F183" i="23"/>
  <c r="E183" i="23"/>
  <c r="D183" i="23"/>
  <c r="C183" i="23"/>
  <c r="B183" i="23"/>
  <c r="K182" i="23"/>
  <c r="J182" i="23"/>
  <c r="I182" i="23"/>
  <c r="H182" i="23"/>
  <c r="G182" i="23"/>
  <c r="F182" i="23"/>
  <c r="E182" i="23"/>
  <c r="D182" i="23"/>
  <c r="C182" i="23"/>
  <c r="B182" i="23"/>
  <c r="K181" i="23"/>
  <c r="J181" i="23"/>
  <c r="I181" i="23"/>
  <c r="H181" i="23"/>
  <c r="G181" i="23"/>
  <c r="F181" i="23"/>
  <c r="E181" i="23"/>
  <c r="D181" i="23"/>
  <c r="C181" i="23"/>
  <c r="B181" i="23"/>
  <c r="K180" i="23"/>
  <c r="J180" i="23"/>
  <c r="I180" i="23"/>
  <c r="H180" i="23"/>
  <c r="G180" i="23"/>
  <c r="F180" i="23"/>
  <c r="E180" i="23"/>
  <c r="D180" i="23"/>
  <c r="C180" i="23"/>
  <c r="B180" i="23"/>
  <c r="K179" i="23"/>
  <c r="J179" i="23"/>
  <c r="I179" i="23"/>
  <c r="H179" i="23"/>
  <c r="G179" i="23"/>
  <c r="F179" i="23"/>
  <c r="E179" i="23"/>
  <c r="D179" i="23"/>
  <c r="C179" i="23"/>
  <c r="B179" i="23"/>
  <c r="K178" i="23"/>
  <c r="J178" i="23"/>
  <c r="I178" i="23"/>
  <c r="H178" i="23"/>
  <c r="G178" i="23"/>
  <c r="F178" i="23"/>
  <c r="E178" i="23"/>
  <c r="D178" i="23"/>
  <c r="C178" i="23"/>
  <c r="B178" i="23"/>
  <c r="K177" i="23"/>
  <c r="J177" i="23"/>
  <c r="I177" i="23"/>
  <c r="H177" i="23"/>
  <c r="G177" i="23"/>
  <c r="F177" i="23"/>
  <c r="E177" i="23"/>
  <c r="D177" i="23"/>
  <c r="C177" i="23"/>
  <c r="B177" i="23"/>
  <c r="K176" i="23"/>
  <c r="J176" i="23"/>
  <c r="I176" i="23"/>
  <c r="H176" i="23"/>
  <c r="G176" i="23"/>
  <c r="F176" i="23"/>
  <c r="E176" i="23"/>
  <c r="D176" i="23"/>
  <c r="C176" i="23"/>
  <c r="B176" i="23"/>
  <c r="K175" i="23"/>
  <c r="J175" i="23"/>
  <c r="I175" i="23"/>
  <c r="H175" i="23"/>
  <c r="G175" i="23"/>
  <c r="F175" i="23"/>
  <c r="E175" i="23"/>
  <c r="D175" i="23"/>
  <c r="C175" i="23"/>
  <c r="B175" i="23"/>
  <c r="K174" i="23"/>
  <c r="J174" i="23"/>
  <c r="I174" i="23"/>
  <c r="H174" i="23"/>
  <c r="G174" i="23"/>
  <c r="F174" i="23"/>
  <c r="E174" i="23"/>
  <c r="D174" i="23"/>
  <c r="C174" i="23"/>
  <c r="B174" i="23"/>
  <c r="K173" i="23"/>
  <c r="J173" i="23"/>
  <c r="I173" i="23"/>
  <c r="H173" i="23"/>
  <c r="G173" i="23"/>
  <c r="F173" i="23"/>
  <c r="E173" i="23"/>
  <c r="D173" i="23"/>
  <c r="C173" i="23"/>
  <c r="B173" i="23"/>
  <c r="K172" i="23"/>
  <c r="J172" i="23"/>
  <c r="I172" i="23"/>
  <c r="H172" i="23"/>
  <c r="G172" i="23"/>
  <c r="F172" i="23"/>
  <c r="E172" i="23"/>
  <c r="D172" i="23"/>
  <c r="C172" i="23"/>
  <c r="B172" i="23"/>
  <c r="K171" i="23"/>
  <c r="J171" i="23"/>
  <c r="I171" i="23"/>
  <c r="H171" i="23"/>
  <c r="G171" i="23"/>
  <c r="F171" i="23"/>
  <c r="E171" i="23"/>
  <c r="D171" i="23"/>
  <c r="C171" i="23"/>
  <c r="B171" i="23"/>
  <c r="K170" i="23"/>
  <c r="J170" i="23"/>
  <c r="I170" i="23"/>
  <c r="H170" i="23"/>
  <c r="G170" i="23"/>
  <c r="F170" i="23"/>
  <c r="E170" i="23"/>
  <c r="D170" i="23"/>
  <c r="C170" i="23"/>
  <c r="B170" i="23"/>
  <c r="K169" i="23"/>
  <c r="J169" i="23"/>
  <c r="I169" i="23"/>
  <c r="H169" i="23"/>
  <c r="G169" i="23"/>
  <c r="F169" i="23"/>
  <c r="E169" i="23"/>
  <c r="D169" i="23"/>
  <c r="C169" i="23"/>
  <c r="B169" i="23"/>
  <c r="K168" i="23"/>
  <c r="J168" i="23"/>
  <c r="I168" i="23"/>
  <c r="H168" i="23"/>
  <c r="G168" i="23"/>
  <c r="F168" i="23"/>
  <c r="E168" i="23"/>
  <c r="D168" i="23"/>
  <c r="C168" i="23"/>
  <c r="B168" i="23"/>
  <c r="K167" i="23"/>
  <c r="J167" i="23"/>
  <c r="I167" i="23"/>
  <c r="H167" i="23"/>
  <c r="G167" i="23"/>
  <c r="F167" i="23"/>
  <c r="E167" i="23"/>
  <c r="D167" i="23"/>
  <c r="C167" i="23"/>
  <c r="B167" i="23"/>
  <c r="K166" i="23"/>
  <c r="J166" i="23"/>
  <c r="I166" i="23"/>
  <c r="H166" i="23"/>
  <c r="G166" i="23"/>
  <c r="F166" i="23"/>
  <c r="E166" i="23"/>
  <c r="D166" i="23"/>
  <c r="C166" i="23"/>
  <c r="B166" i="23"/>
  <c r="K165" i="23"/>
  <c r="J165" i="23"/>
  <c r="I165" i="23"/>
  <c r="H165" i="23"/>
  <c r="G165" i="23"/>
  <c r="F165" i="23"/>
  <c r="E165" i="23"/>
  <c r="D165" i="23"/>
  <c r="C165" i="23"/>
  <c r="B165" i="23"/>
  <c r="K160" i="23"/>
  <c r="J160" i="23"/>
  <c r="I160" i="23"/>
  <c r="H160" i="23"/>
  <c r="G160" i="23"/>
  <c r="F160" i="23"/>
  <c r="E160" i="23"/>
  <c r="D160" i="23"/>
  <c r="C160" i="23"/>
  <c r="B160" i="23"/>
  <c r="K159" i="23"/>
  <c r="J159" i="23"/>
  <c r="I159" i="23"/>
  <c r="H159" i="23"/>
  <c r="G159" i="23"/>
  <c r="F159" i="23"/>
  <c r="E159" i="23"/>
  <c r="D159" i="23"/>
  <c r="C159" i="23"/>
  <c r="B159" i="23"/>
  <c r="K158" i="23"/>
  <c r="J158" i="23"/>
  <c r="I158" i="23"/>
  <c r="H158" i="23"/>
  <c r="G158" i="23"/>
  <c r="F158" i="23"/>
  <c r="E158" i="23"/>
  <c r="D158" i="23"/>
  <c r="C158" i="23"/>
  <c r="B158" i="23"/>
  <c r="K157" i="23"/>
  <c r="J157" i="23"/>
  <c r="I157" i="23"/>
  <c r="H157" i="23"/>
  <c r="G157" i="23"/>
  <c r="F157" i="23"/>
  <c r="E157" i="23"/>
  <c r="D157" i="23"/>
  <c r="C157" i="23"/>
  <c r="B157" i="23"/>
  <c r="K156" i="23"/>
  <c r="J156" i="23"/>
  <c r="I156" i="23"/>
  <c r="H156" i="23"/>
  <c r="G156" i="23"/>
  <c r="F156" i="23"/>
  <c r="E156" i="23"/>
  <c r="D156" i="23"/>
  <c r="C156" i="23"/>
  <c r="B156" i="23"/>
  <c r="K155" i="23"/>
  <c r="J155" i="23"/>
  <c r="I155" i="23"/>
  <c r="H155" i="23"/>
  <c r="G155" i="23"/>
  <c r="F155" i="23"/>
  <c r="E155" i="23"/>
  <c r="D155" i="23"/>
  <c r="C155" i="23"/>
  <c r="B155" i="23"/>
  <c r="K154" i="23"/>
  <c r="J154" i="23"/>
  <c r="I154" i="23"/>
  <c r="H154" i="23"/>
  <c r="G154" i="23"/>
  <c r="F154" i="23"/>
  <c r="E154" i="23"/>
  <c r="D154" i="23"/>
  <c r="C154" i="23"/>
  <c r="B154" i="23"/>
  <c r="K153" i="23"/>
  <c r="J153" i="23"/>
  <c r="I153" i="23"/>
  <c r="H153" i="23"/>
  <c r="G153" i="23"/>
  <c r="F153" i="23"/>
  <c r="E153" i="23"/>
  <c r="D153" i="23"/>
  <c r="C153" i="23"/>
  <c r="B153" i="23"/>
  <c r="K152" i="23"/>
  <c r="J152" i="23"/>
  <c r="I152" i="23"/>
  <c r="H152" i="23"/>
  <c r="G152" i="23"/>
  <c r="F152" i="23"/>
  <c r="E152" i="23"/>
  <c r="D152" i="23"/>
  <c r="C152" i="23"/>
  <c r="B152" i="23"/>
  <c r="K151" i="23"/>
  <c r="J151" i="23"/>
  <c r="I151" i="23"/>
  <c r="H151" i="23"/>
  <c r="G151" i="23"/>
  <c r="F151" i="23"/>
  <c r="E151" i="23"/>
  <c r="D151" i="23"/>
  <c r="C151" i="23"/>
  <c r="B151" i="23"/>
  <c r="K150" i="23"/>
  <c r="J150" i="23"/>
  <c r="I150" i="23"/>
  <c r="H150" i="23"/>
  <c r="G150" i="23"/>
  <c r="F150" i="23"/>
  <c r="E150" i="23"/>
  <c r="D150" i="23"/>
  <c r="C150" i="23"/>
  <c r="B150" i="23"/>
  <c r="K149" i="23"/>
  <c r="J149" i="23"/>
  <c r="I149" i="23"/>
  <c r="H149" i="23"/>
  <c r="G149" i="23"/>
  <c r="F149" i="23"/>
  <c r="E149" i="23"/>
  <c r="D149" i="23"/>
  <c r="C149" i="23"/>
  <c r="B149" i="23"/>
  <c r="K148" i="23"/>
  <c r="J148" i="23"/>
  <c r="I148" i="23"/>
  <c r="H148" i="23"/>
  <c r="G148" i="23"/>
  <c r="F148" i="23"/>
  <c r="E148" i="23"/>
  <c r="D148" i="23"/>
  <c r="C148" i="23"/>
  <c r="B148" i="23"/>
  <c r="K147" i="23"/>
  <c r="J147" i="23"/>
  <c r="I147" i="23"/>
  <c r="H147" i="23"/>
  <c r="G147" i="23"/>
  <c r="F147" i="23"/>
  <c r="E147" i="23"/>
  <c r="D147" i="23"/>
  <c r="C147" i="23"/>
  <c r="B147" i="23"/>
  <c r="K146" i="23"/>
  <c r="J146" i="23"/>
  <c r="I146" i="23"/>
  <c r="H146" i="23"/>
  <c r="G146" i="23"/>
  <c r="F146" i="23"/>
  <c r="E146" i="23"/>
  <c r="D146" i="23"/>
  <c r="C146" i="23"/>
  <c r="B146" i="23"/>
  <c r="K145" i="23"/>
  <c r="J145" i="23"/>
  <c r="I145" i="23"/>
  <c r="H145" i="23"/>
  <c r="G145" i="23"/>
  <c r="F145" i="23"/>
  <c r="E145" i="23"/>
  <c r="D145" i="23"/>
  <c r="C145" i="23"/>
  <c r="B145" i="23"/>
  <c r="K144" i="23"/>
  <c r="J144" i="23"/>
  <c r="I144" i="23"/>
  <c r="H144" i="23"/>
  <c r="G144" i="23"/>
  <c r="F144" i="23"/>
  <c r="E144" i="23"/>
  <c r="D144" i="23"/>
  <c r="C144" i="23"/>
  <c r="B144" i="23"/>
  <c r="K143" i="23"/>
  <c r="J143" i="23"/>
  <c r="I143" i="23"/>
  <c r="H143" i="23"/>
  <c r="G143" i="23"/>
  <c r="F143" i="23"/>
  <c r="E143" i="23"/>
  <c r="D143" i="23"/>
  <c r="C143" i="23"/>
  <c r="B143" i="23"/>
  <c r="K142" i="23"/>
  <c r="J142" i="23"/>
  <c r="I142" i="23"/>
  <c r="H142" i="23"/>
  <c r="G142" i="23"/>
  <c r="F142" i="23"/>
  <c r="E142" i="23"/>
  <c r="D142" i="23"/>
  <c r="C142" i="23"/>
  <c r="B142" i="23"/>
  <c r="K141" i="23"/>
  <c r="J141" i="23"/>
  <c r="I141" i="23"/>
  <c r="H141" i="23"/>
  <c r="G141" i="23"/>
  <c r="F141" i="23"/>
  <c r="E141" i="23"/>
  <c r="D141" i="23"/>
  <c r="C141" i="23"/>
  <c r="B141" i="23"/>
  <c r="K140" i="23"/>
  <c r="J140" i="23"/>
  <c r="I140" i="23"/>
  <c r="H140" i="23"/>
  <c r="G140" i="23"/>
  <c r="F140" i="23"/>
  <c r="E140" i="23"/>
  <c r="D140" i="23"/>
  <c r="C140" i="23"/>
  <c r="B140" i="23"/>
  <c r="K139" i="23"/>
  <c r="J139" i="23"/>
  <c r="I139" i="23"/>
  <c r="H139" i="23"/>
  <c r="G139" i="23"/>
  <c r="F139" i="23"/>
  <c r="E139" i="23"/>
  <c r="D139" i="23"/>
  <c r="C139" i="23"/>
  <c r="B139" i="23"/>
  <c r="K138" i="23"/>
  <c r="J138" i="23"/>
  <c r="I138" i="23"/>
  <c r="H138" i="23"/>
  <c r="G138" i="23"/>
  <c r="F138" i="23"/>
  <c r="E138" i="23"/>
  <c r="D138" i="23"/>
  <c r="C138" i="23"/>
  <c r="B138" i="23"/>
  <c r="K137" i="23"/>
  <c r="J137" i="23"/>
  <c r="I137" i="23"/>
  <c r="H137" i="23"/>
  <c r="G137" i="23"/>
  <c r="F137" i="23"/>
  <c r="E137" i="23"/>
  <c r="D137" i="23"/>
  <c r="C137" i="23"/>
  <c r="B137" i="23"/>
  <c r="K136" i="23"/>
  <c r="J136" i="23"/>
  <c r="I136" i="23"/>
  <c r="H136" i="23"/>
  <c r="G136" i="23"/>
  <c r="F136" i="23"/>
  <c r="E136" i="23"/>
  <c r="D136" i="23"/>
  <c r="C136" i="23"/>
  <c r="B136" i="23"/>
  <c r="K135" i="23"/>
  <c r="J135" i="23"/>
  <c r="I135" i="23"/>
  <c r="H135" i="23"/>
  <c r="G135" i="23"/>
  <c r="F135" i="23"/>
  <c r="E135" i="23"/>
  <c r="D135" i="23"/>
  <c r="C135" i="23"/>
  <c r="B135" i="23"/>
  <c r="K134" i="23"/>
  <c r="J134" i="23"/>
  <c r="I134" i="23"/>
  <c r="H134" i="23"/>
  <c r="G134" i="23"/>
  <c r="F134" i="23"/>
  <c r="E134" i="23"/>
  <c r="D134" i="23"/>
  <c r="C134" i="23"/>
  <c r="B134" i="23"/>
  <c r="K133" i="23"/>
  <c r="J133" i="23"/>
  <c r="I133" i="23"/>
  <c r="H133" i="23"/>
  <c r="G133" i="23"/>
  <c r="F133" i="23"/>
  <c r="E133" i="23"/>
  <c r="D133" i="23"/>
  <c r="C133" i="23"/>
  <c r="B133" i="23"/>
  <c r="K128" i="23"/>
  <c r="J128" i="23"/>
  <c r="I128" i="23"/>
  <c r="H128" i="23"/>
  <c r="G128" i="23"/>
  <c r="F128" i="23"/>
  <c r="E128" i="23"/>
  <c r="D128" i="23"/>
  <c r="C128" i="23"/>
  <c r="B128" i="23"/>
  <c r="K127" i="23"/>
  <c r="J127" i="23"/>
  <c r="I127" i="23"/>
  <c r="H127" i="23"/>
  <c r="G127" i="23"/>
  <c r="F127" i="23"/>
  <c r="E127" i="23"/>
  <c r="D127" i="23"/>
  <c r="C127" i="23"/>
  <c r="B127" i="23"/>
  <c r="K126" i="23"/>
  <c r="J126" i="23"/>
  <c r="I126" i="23"/>
  <c r="H126" i="23"/>
  <c r="G126" i="23"/>
  <c r="F126" i="23"/>
  <c r="E126" i="23"/>
  <c r="D126" i="23"/>
  <c r="C126" i="23"/>
  <c r="B126" i="23"/>
  <c r="K125" i="23"/>
  <c r="J125" i="23"/>
  <c r="I125" i="23"/>
  <c r="H125" i="23"/>
  <c r="G125" i="23"/>
  <c r="F125" i="23"/>
  <c r="E125" i="23"/>
  <c r="D125" i="23"/>
  <c r="C125" i="23"/>
  <c r="B125" i="23"/>
  <c r="K124" i="23"/>
  <c r="J124" i="23"/>
  <c r="I124" i="23"/>
  <c r="H124" i="23"/>
  <c r="G124" i="23"/>
  <c r="F124" i="23"/>
  <c r="E124" i="23"/>
  <c r="D124" i="23"/>
  <c r="C124" i="23"/>
  <c r="B124" i="23"/>
  <c r="K123" i="23"/>
  <c r="J123" i="23"/>
  <c r="I123" i="23"/>
  <c r="H123" i="23"/>
  <c r="G123" i="23"/>
  <c r="F123" i="23"/>
  <c r="E123" i="23"/>
  <c r="D123" i="23"/>
  <c r="C123" i="23"/>
  <c r="B123" i="23"/>
  <c r="K122" i="23"/>
  <c r="J122" i="23"/>
  <c r="I122" i="23"/>
  <c r="H122" i="23"/>
  <c r="G122" i="23"/>
  <c r="F122" i="23"/>
  <c r="E122" i="23"/>
  <c r="D122" i="23"/>
  <c r="C122" i="23"/>
  <c r="B122" i="23"/>
  <c r="K121" i="23"/>
  <c r="J121" i="23"/>
  <c r="I121" i="23"/>
  <c r="H121" i="23"/>
  <c r="G121" i="23"/>
  <c r="F121" i="23"/>
  <c r="E121" i="23"/>
  <c r="D121" i="23"/>
  <c r="C121" i="23"/>
  <c r="B121" i="23"/>
  <c r="K120" i="23"/>
  <c r="J120" i="23"/>
  <c r="I120" i="23"/>
  <c r="H120" i="23"/>
  <c r="G120" i="23"/>
  <c r="F120" i="23"/>
  <c r="E120" i="23"/>
  <c r="D120" i="23"/>
  <c r="C120" i="23"/>
  <c r="B120" i="23"/>
  <c r="K119" i="23"/>
  <c r="J119" i="23"/>
  <c r="I119" i="23"/>
  <c r="H119" i="23"/>
  <c r="G119" i="23"/>
  <c r="F119" i="23"/>
  <c r="E119" i="23"/>
  <c r="D119" i="23"/>
  <c r="C119" i="23"/>
  <c r="B119" i="23"/>
  <c r="K118" i="23"/>
  <c r="J118" i="23"/>
  <c r="I118" i="23"/>
  <c r="H118" i="23"/>
  <c r="G118" i="23"/>
  <c r="F118" i="23"/>
  <c r="E118" i="23"/>
  <c r="D118" i="23"/>
  <c r="C118" i="23"/>
  <c r="B118" i="23"/>
  <c r="K117" i="23"/>
  <c r="J117" i="23"/>
  <c r="I117" i="23"/>
  <c r="H117" i="23"/>
  <c r="G117" i="23"/>
  <c r="F117" i="23"/>
  <c r="E117" i="23"/>
  <c r="D117" i="23"/>
  <c r="C117" i="23"/>
  <c r="B117" i="23"/>
  <c r="K116" i="23"/>
  <c r="J116" i="23"/>
  <c r="I116" i="23"/>
  <c r="H116" i="23"/>
  <c r="G116" i="23"/>
  <c r="F116" i="23"/>
  <c r="E116" i="23"/>
  <c r="D116" i="23"/>
  <c r="C116" i="23"/>
  <c r="B116" i="23"/>
  <c r="K115" i="23"/>
  <c r="J115" i="23"/>
  <c r="I115" i="23"/>
  <c r="H115" i="23"/>
  <c r="G115" i="23"/>
  <c r="F115" i="23"/>
  <c r="E115" i="23"/>
  <c r="D115" i="23"/>
  <c r="C115" i="23"/>
  <c r="B115" i="23"/>
  <c r="K114" i="23"/>
  <c r="J114" i="23"/>
  <c r="I114" i="23"/>
  <c r="H114" i="23"/>
  <c r="G114" i="23"/>
  <c r="F114" i="23"/>
  <c r="E114" i="23"/>
  <c r="D114" i="23"/>
  <c r="C114" i="23"/>
  <c r="B114" i="23"/>
  <c r="K113" i="23"/>
  <c r="J113" i="23"/>
  <c r="I113" i="23"/>
  <c r="H113" i="23"/>
  <c r="G113" i="23"/>
  <c r="F113" i="23"/>
  <c r="E113" i="23"/>
  <c r="D113" i="23"/>
  <c r="C113" i="23"/>
  <c r="B113" i="23"/>
  <c r="K112" i="23"/>
  <c r="J112" i="23"/>
  <c r="I112" i="23"/>
  <c r="H112" i="23"/>
  <c r="G112" i="23"/>
  <c r="F112" i="23"/>
  <c r="E112" i="23"/>
  <c r="D112" i="23"/>
  <c r="C112" i="23"/>
  <c r="B112" i="23"/>
  <c r="K111" i="23"/>
  <c r="J111" i="23"/>
  <c r="I111" i="23"/>
  <c r="H111" i="23"/>
  <c r="G111" i="23"/>
  <c r="F111" i="23"/>
  <c r="E111" i="23"/>
  <c r="D111" i="23"/>
  <c r="C111" i="23"/>
  <c r="B111" i="23"/>
  <c r="K110" i="23"/>
  <c r="J110" i="23"/>
  <c r="I110" i="23"/>
  <c r="H110" i="23"/>
  <c r="G110" i="23"/>
  <c r="F110" i="23"/>
  <c r="E110" i="23"/>
  <c r="D110" i="23"/>
  <c r="C110" i="23"/>
  <c r="B110" i="23"/>
  <c r="K109" i="23"/>
  <c r="J109" i="23"/>
  <c r="I109" i="23"/>
  <c r="H109" i="23"/>
  <c r="G109" i="23"/>
  <c r="F109" i="23"/>
  <c r="E109" i="23"/>
  <c r="D109" i="23"/>
  <c r="C109" i="23"/>
  <c r="B109" i="23"/>
  <c r="K108" i="23"/>
  <c r="J108" i="23"/>
  <c r="I108" i="23"/>
  <c r="H108" i="23"/>
  <c r="G108" i="23"/>
  <c r="F108" i="23"/>
  <c r="E108" i="23"/>
  <c r="D108" i="23"/>
  <c r="C108" i="23"/>
  <c r="B108" i="23"/>
  <c r="K107" i="23"/>
  <c r="J107" i="23"/>
  <c r="I107" i="23"/>
  <c r="H107" i="23"/>
  <c r="G107" i="23"/>
  <c r="F107" i="23"/>
  <c r="E107" i="23"/>
  <c r="D107" i="23"/>
  <c r="C107" i="23"/>
  <c r="B107" i="23"/>
  <c r="K106" i="23"/>
  <c r="J106" i="23"/>
  <c r="I106" i="23"/>
  <c r="H106" i="23"/>
  <c r="G106" i="23"/>
  <c r="F106" i="23"/>
  <c r="E106" i="23"/>
  <c r="D106" i="23"/>
  <c r="C106" i="23"/>
  <c r="B106" i="23"/>
  <c r="K105" i="23"/>
  <c r="J105" i="23"/>
  <c r="I105" i="23"/>
  <c r="H105" i="23"/>
  <c r="G105" i="23"/>
  <c r="F105" i="23"/>
  <c r="E105" i="23"/>
  <c r="D105" i="23"/>
  <c r="C105" i="23"/>
  <c r="B105" i="23"/>
  <c r="K104" i="23"/>
  <c r="J104" i="23"/>
  <c r="I104" i="23"/>
  <c r="H104" i="23"/>
  <c r="G104" i="23"/>
  <c r="F104" i="23"/>
  <c r="E104" i="23"/>
  <c r="D104" i="23"/>
  <c r="C104" i="23"/>
  <c r="B104" i="23"/>
  <c r="K103" i="23"/>
  <c r="J103" i="23"/>
  <c r="I103" i="23"/>
  <c r="H103" i="23"/>
  <c r="G103" i="23"/>
  <c r="F103" i="23"/>
  <c r="E103" i="23"/>
  <c r="D103" i="23"/>
  <c r="C103" i="23"/>
  <c r="B103" i="23"/>
  <c r="K102" i="23"/>
  <c r="J102" i="23"/>
  <c r="I102" i="23"/>
  <c r="H102" i="23"/>
  <c r="G102" i="23"/>
  <c r="F102" i="23"/>
  <c r="E102" i="23"/>
  <c r="D102" i="23"/>
  <c r="C102" i="23"/>
  <c r="B102" i="23"/>
  <c r="K101" i="23"/>
  <c r="J101" i="23"/>
  <c r="I101" i="23"/>
  <c r="H101" i="23"/>
  <c r="G101" i="23"/>
  <c r="F101" i="23"/>
  <c r="E101" i="23"/>
  <c r="D101" i="23"/>
  <c r="C101" i="23"/>
  <c r="B101" i="23"/>
  <c r="K96" i="23"/>
  <c r="J96" i="23"/>
  <c r="I96" i="23"/>
  <c r="H96" i="23"/>
  <c r="G96" i="23"/>
  <c r="F96" i="23"/>
  <c r="E96" i="23"/>
  <c r="D96" i="23"/>
  <c r="C96" i="23"/>
  <c r="B96" i="23"/>
  <c r="K95" i="23"/>
  <c r="J95" i="23"/>
  <c r="I95" i="23"/>
  <c r="H95" i="23"/>
  <c r="G95" i="23"/>
  <c r="F95" i="23"/>
  <c r="E95" i="23"/>
  <c r="D95" i="23"/>
  <c r="C95" i="23"/>
  <c r="B95" i="23"/>
  <c r="K94" i="23"/>
  <c r="J94" i="23"/>
  <c r="I94" i="23"/>
  <c r="H94" i="23"/>
  <c r="G94" i="23"/>
  <c r="F94" i="23"/>
  <c r="E94" i="23"/>
  <c r="D94" i="23"/>
  <c r="C94" i="23"/>
  <c r="B94" i="23"/>
  <c r="K93" i="23"/>
  <c r="J93" i="23"/>
  <c r="I93" i="23"/>
  <c r="H93" i="23"/>
  <c r="G93" i="23"/>
  <c r="F93" i="23"/>
  <c r="E93" i="23"/>
  <c r="D93" i="23"/>
  <c r="C93" i="23"/>
  <c r="B93" i="23"/>
  <c r="K92" i="23"/>
  <c r="J92" i="23"/>
  <c r="I92" i="23"/>
  <c r="H92" i="23"/>
  <c r="G92" i="23"/>
  <c r="F92" i="23"/>
  <c r="E92" i="23"/>
  <c r="D92" i="23"/>
  <c r="C92" i="23"/>
  <c r="B92" i="23"/>
  <c r="K91" i="23"/>
  <c r="J91" i="23"/>
  <c r="I91" i="23"/>
  <c r="H91" i="23"/>
  <c r="G91" i="23"/>
  <c r="F91" i="23"/>
  <c r="E91" i="23"/>
  <c r="D91" i="23"/>
  <c r="C91" i="23"/>
  <c r="B91" i="23"/>
  <c r="K90" i="23"/>
  <c r="J90" i="23"/>
  <c r="I90" i="23"/>
  <c r="H90" i="23"/>
  <c r="G90" i="23"/>
  <c r="F90" i="23"/>
  <c r="E90" i="23"/>
  <c r="D90" i="23"/>
  <c r="C90" i="23"/>
  <c r="B90" i="23"/>
  <c r="K89" i="23"/>
  <c r="J89" i="23"/>
  <c r="I89" i="23"/>
  <c r="H89" i="23"/>
  <c r="G89" i="23"/>
  <c r="F89" i="23"/>
  <c r="E89" i="23"/>
  <c r="D89" i="23"/>
  <c r="C89" i="23"/>
  <c r="B89" i="23"/>
  <c r="K88" i="23"/>
  <c r="J88" i="23"/>
  <c r="I88" i="23"/>
  <c r="H88" i="23"/>
  <c r="G88" i="23"/>
  <c r="F88" i="23"/>
  <c r="E88" i="23"/>
  <c r="D88" i="23"/>
  <c r="C88" i="23"/>
  <c r="B88" i="23"/>
  <c r="K87" i="23"/>
  <c r="J87" i="23"/>
  <c r="I87" i="23"/>
  <c r="H87" i="23"/>
  <c r="G87" i="23"/>
  <c r="F87" i="23"/>
  <c r="E87" i="23"/>
  <c r="D87" i="23"/>
  <c r="C87" i="23"/>
  <c r="B87" i="23"/>
  <c r="K86" i="23"/>
  <c r="J86" i="23"/>
  <c r="I86" i="23"/>
  <c r="H86" i="23"/>
  <c r="G86" i="23"/>
  <c r="F86" i="23"/>
  <c r="E86" i="23"/>
  <c r="D86" i="23"/>
  <c r="C86" i="23"/>
  <c r="B86" i="23"/>
  <c r="K85" i="23"/>
  <c r="J85" i="23"/>
  <c r="I85" i="23"/>
  <c r="H85" i="23"/>
  <c r="G85" i="23"/>
  <c r="F85" i="23"/>
  <c r="E85" i="23"/>
  <c r="D85" i="23"/>
  <c r="C85" i="23"/>
  <c r="B85" i="23"/>
  <c r="K84" i="23"/>
  <c r="J84" i="23"/>
  <c r="I84" i="23"/>
  <c r="H84" i="23"/>
  <c r="G84" i="23"/>
  <c r="F84" i="23"/>
  <c r="E84" i="23"/>
  <c r="D84" i="23"/>
  <c r="C84" i="23"/>
  <c r="B84" i="23"/>
  <c r="K83" i="23"/>
  <c r="J83" i="23"/>
  <c r="I83" i="23"/>
  <c r="H83" i="23"/>
  <c r="G83" i="23"/>
  <c r="F83" i="23"/>
  <c r="E83" i="23"/>
  <c r="D83" i="23"/>
  <c r="C83" i="23"/>
  <c r="B83" i="23"/>
  <c r="K82" i="23"/>
  <c r="J82" i="23"/>
  <c r="I82" i="23"/>
  <c r="H82" i="23"/>
  <c r="G82" i="23"/>
  <c r="F82" i="23"/>
  <c r="E82" i="23"/>
  <c r="D82" i="23"/>
  <c r="C82" i="23"/>
  <c r="B82" i="23"/>
  <c r="K81" i="23"/>
  <c r="J81" i="23"/>
  <c r="I81" i="23"/>
  <c r="H81" i="23"/>
  <c r="G81" i="23"/>
  <c r="F81" i="23"/>
  <c r="E81" i="23"/>
  <c r="D81" i="23"/>
  <c r="C81" i="23"/>
  <c r="B81" i="23"/>
  <c r="K80" i="23"/>
  <c r="J80" i="23"/>
  <c r="I80" i="23"/>
  <c r="H80" i="23"/>
  <c r="G80" i="23"/>
  <c r="F80" i="23"/>
  <c r="E80" i="23"/>
  <c r="D80" i="23"/>
  <c r="C80" i="23"/>
  <c r="B80" i="23"/>
  <c r="K79" i="23"/>
  <c r="J79" i="23"/>
  <c r="I79" i="23"/>
  <c r="H79" i="23"/>
  <c r="G79" i="23"/>
  <c r="F79" i="23"/>
  <c r="E79" i="23"/>
  <c r="D79" i="23"/>
  <c r="C79" i="23"/>
  <c r="B79" i="23"/>
  <c r="K78" i="23"/>
  <c r="J78" i="23"/>
  <c r="I78" i="23"/>
  <c r="H78" i="23"/>
  <c r="G78" i="23"/>
  <c r="F78" i="23"/>
  <c r="E78" i="23"/>
  <c r="D78" i="23"/>
  <c r="C78" i="23"/>
  <c r="B78" i="23"/>
  <c r="K77" i="23"/>
  <c r="J77" i="23"/>
  <c r="I77" i="23"/>
  <c r="H77" i="23"/>
  <c r="G77" i="23"/>
  <c r="F77" i="23"/>
  <c r="E77" i="23"/>
  <c r="D77" i="23"/>
  <c r="C77" i="23"/>
  <c r="B77" i="23"/>
  <c r="K76" i="23"/>
  <c r="J76" i="23"/>
  <c r="I76" i="23"/>
  <c r="H76" i="23"/>
  <c r="G76" i="23"/>
  <c r="F76" i="23"/>
  <c r="E76" i="23"/>
  <c r="D76" i="23"/>
  <c r="C76" i="23"/>
  <c r="B76" i="23"/>
  <c r="K75" i="23"/>
  <c r="J75" i="23"/>
  <c r="I75" i="23"/>
  <c r="H75" i="23"/>
  <c r="G75" i="23"/>
  <c r="F75" i="23"/>
  <c r="E75" i="23"/>
  <c r="D75" i="23"/>
  <c r="C75" i="23"/>
  <c r="B75" i="23"/>
  <c r="K74" i="23"/>
  <c r="J74" i="23"/>
  <c r="I74" i="23"/>
  <c r="H74" i="23"/>
  <c r="G74" i="23"/>
  <c r="F74" i="23"/>
  <c r="E74" i="23"/>
  <c r="D74" i="23"/>
  <c r="C74" i="23"/>
  <c r="B74" i="23"/>
  <c r="K73" i="23"/>
  <c r="J73" i="23"/>
  <c r="I73" i="23"/>
  <c r="H73" i="23"/>
  <c r="G73" i="23"/>
  <c r="F73" i="23"/>
  <c r="E73" i="23"/>
  <c r="D73" i="23"/>
  <c r="C73" i="23"/>
  <c r="B73" i="23"/>
  <c r="K72" i="23"/>
  <c r="J72" i="23"/>
  <c r="I72" i="23"/>
  <c r="H72" i="23"/>
  <c r="G72" i="23"/>
  <c r="F72" i="23"/>
  <c r="E72" i="23"/>
  <c r="D72" i="23"/>
  <c r="C72" i="23"/>
  <c r="B72" i="23"/>
  <c r="K71" i="23"/>
  <c r="J71" i="23"/>
  <c r="I71" i="23"/>
  <c r="H71" i="23"/>
  <c r="G71" i="23"/>
  <c r="F71" i="23"/>
  <c r="E71" i="23"/>
  <c r="D71" i="23"/>
  <c r="C71" i="23"/>
  <c r="B71" i="23"/>
  <c r="K70" i="23"/>
  <c r="J70" i="23"/>
  <c r="I70" i="23"/>
  <c r="H70" i="23"/>
  <c r="G70" i="23"/>
  <c r="F70" i="23"/>
  <c r="E70" i="23"/>
  <c r="D70" i="23"/>
  <c r="C70" i="23"/>
  <c r="B70" i="23"/>
  <c r="K69" i="23"/>
  <c r="J69" i="23"/>
  <c r="I69" i="23"/>
  <c r="H69" i="23"/>
  <c r="G69" i="23"/>
  <c r="F69" i="23"/>
  <c r="E69" i="23"/>
  <c r="D69" i="23"/>
  <c r="C69" i="23"/>
  <c r="B69" i="23"/>
  <c r="K64" i="23"/>
  <c r="J64" i="23"/>
  <c r="I64" i="23"/>
  <c r="H64" i="23"/>
  <c r="G64" i="23"/>
  <c r="F64" i="23"/>
  <c r="E64" i="23"/>
  <c r="D64" i="23"/>
  <c r="C64" i="23"/>
  <c r="B64" i="23"/>
  <c r="K63" i="23"/>
  <c r="J63" i="23"/>
  <c r="I63" i="23"/>
  <c r="H63" i="23"/>
  <c r="G63" i="23"/>
  <c r="F63" i="23"/>
  <c r="E63" i="23"/>
  <c r="D63" i="23"/>
  <c r="C63" i="23"/>
  <c r="B63" i="23"/>
  <c r="K62" i="23"/>
  <c r="J62" i="23"/>
  <c r="I62" i="23"/>
  <c r="H62" i="23"/>
  <c r="G62" i="23"/>
  <c r="F62" i="23"/>
  <c r="E62" i="23"/>
  <c r="D62" i="23"/>
  <c r="C62" i="23"/>
  <c r="B62" i="23"/>
  <c r="K61" i="23"/>
  <c r="J61" i="23"/>
  <c r="I61" i="23"/>
  <c r="H61" i="23"/>
  <c r="G61" i="23"/>
  <c r="F61" i="23"/>
  <c r="E61" i="23"/>
  <c r="D61" i="23"/>
  <c r="C61" i="23"/>
  <c r="B61" i="23"/>
  <c r="K60" i="23"/>
  <c r="J60" i="23"/>
  <c r="I60" i="23"/>
  <c r="H60" i="23"/>
  <c r="G60" i="23"/>
  <c r="F60" i="23"/>
  <c r="E60" i="23"/>
  <c r="D60" i="23"/>
  <c r="C60" i="23"/>
  <c r="B60" i="23"/>
  <c r="K59" i="23"/>
  <c r="J59" i="23"/>
  <c r="I59" i="23"/>
  <c r="H59" i="23"/>
  <c r="G59" i="23"/>
  <c r="F59" i="23"/>
  <c r="E59" i="23"/>
  <c r="D59" i="23"/>
  <c r="C59" i="23"/>
  <c r="B59" i="23"/>
  <c r="K58" i="23"/>
  <c r="J58" i="23"/>
  <c r="I58" i="23"/>
  <c r="H58" i="23"/>
  <c r="G58" i="23"/>
  <c r="F58" i="23"/>
  <c r="E58" i="23"/>
  <c r="D58" i="23"/>
  <c r="C58" i="23"/>
  <c r="B58" i="23"/>
  <c r="K57" i="23"/>
  <c r="J57" i="23"/>
  <c r="I57" i="23"/>
  <c r="H57" i="23"/>
  <c r="G57" i="23"/>
  <c r="F57" i="23"/>
  <c r="E57" i="23"/>
  <c r="D57" i="23"/>
  <c r="C57" i="23"/>
  <c r="B57" i="23"/>
  <c r="K56" i="23"/>
  <c r="J56" i="23"/>
  <c r="I56" i="23"/>
  <c r="H56" i="23"/>
  <c r="G56" i="23"/>
  <c r="F56" i="23"/>
  <c r="E56" i="23"/>
  <c r="D56" i="23"/>
  <c r="C56" i="23"/>
  <c r="B56" i="23"/>
  <c r="K55" i="23"/>
  <c r="J55" i="23"/>
  <c r="I55" i="23"/>
  <c r="H55" i="23"/>
  <c r="G55" i="23"/>
  <c r="F55" i="23"/>
  <c r="E55" i="23"/>
  <c r="D55" i="23"/>
  <c r="C55" i="23"/>
  <c r="B55" i="23"/>
  <c r="K54" i="23"/>
  <c r="J54" i="23"/>
  <c r="I54" i="23"/>
  <c r="H54" i="23"/>
  <c r="G54" i="23"/>
  <c r="F54" i="23"/>
  <c r="E54" i="23"/>
  <c r="D54" i="23"/>
  <c r="C54" i="23"/>
  <c r="B54" i="23"/>
  <c r="K53" i="23"/>
  <c r="J53" i="23"/>
  <c r="I53" i="23"/>
  <c r="H53" i="23"/>
  <c r="G53" i="23"/>
  <c r="F53" i="23"/>
  <c r="E53" i="23"/>
  <c r="D53" i="23"/>
  <c r="C53" i="23"/>
  <c r="B53" i="23"/>
  <c r="K52" i="23"/>
  <c r="J52" i="23"/>
  <c r="I52" i="23"/>
  <c r="H52" i="23"/>
  <c r="G52" i="23"/>
  <c r="F52" i="23"/>
  <c r="E52" i="23"/>
  <c r="D52" i="23"/>
  <c r="C52" i="23"/>
  <c r="B52" i="23"/>
  <c r="K51" i="23"/>
  <c r="J51" i="23"/>
  <c r="I51" i="23"/>
  <c r="H51" i="23"/>
  <c r="G51" i="23"/>
  <c r="F51" i="23"/>
  <c r="E51" i="23"/>
  <c r="D51" i="23"/>
  <c r="C51" i="23"/>
  <c r="B51" i="23"/>
  <c r="K50" i="23"/>
  <c r="J50" i="23"/>
  <c r="I50" i="23"/>
  <c r="H50" i="23"/>
  <c r="G50" i="23"/>
  <c r="F50" i="23"/>
  <c r="E50" i="23"/>
  <c r="D50" i="23"/>
  <c r="C50" i="23"/>
  <c r="B50" i="23"/>
  <c r="K49" i="23"/>
  <c r="J49" i="23"/>
  <c r="I49" i="23"/>
  <c r="H49" i="23"/>
  <c r="G49" i="23"/>
  <c r="F49" i="23"/>
  <c r="E49" i="23"/>
  <c r="D49" i="23"/>
  <c r="C49" i="23"/>
  <c r="B49" i="23"/>
  <c r="K48" i="23"/>
  <c r="J48" i="23"/>
  <c r="I48" i="23"/>
  <c r="H48" i="23"/>
  <c r="G48" i="23"/>
  <c r="F48" i="23"/>
  <c r="E48" i="23"/>
  <c r="D48" i="23"/>
  <c r="C48" i="23"/>
  <c r="B48" i="23"/>
  <c r="K47" i="23"/>
  <c r="J47" i="23"/>
  <c r="I47" i="23"/>
  <c r="H47" i="23"/>
  <c r="G47" i="23"/>
  <c r="F47" i="23"/>
  <c r="E47" i="23"/>
  <c r="D47" i="23"/>
  <c r="C47" i="23"/>
  <c r="B47" i="23"/>
  <c r="K46" i="23"/>
  <c r="J46" i="23"/>
  <c r="I46" i="23"/>
  <c r="H46" i="23"/>
  <c r="G46" i="23"/>
  <c r="F46" i="23"/>
  <c r="E46" i="23"/>
  <c r="D46" i="23"/>
  <c r="C46" i="23"/>
  <c r="B46" i="23"/>
  <c r="K45" i="23"/>
  <c r="J45" i="23"/>
  <c r="I45" i="23"/>
  <c r="H45" i="23"/>
  <c r="G45" i="23"/>
  <c r="F45" i="23"/>
  <c r="E45" i="23"/>
  <c r="D45" i="23"/>
  <c r="C45" i="23"/>
  <c r="B45" i="23"/>
  <c r="K44" i="23"/>
  <c r="J44" i="23"/>
  <c r="I44" i="23"/>
  <c r="H44" i="23"/>
  <c r="G44" i="23"/>
  <c r="F44" i="23"/>
  <c r="E44" i="23"/>
  <c r="D44" i="23"/>
  <c r="C44" i="23"/>
  <c r="B44" i="23"/>
  <c r="K43" i="23"/>
  <c r="J43" i="23"/>
  <c r="I43" i="23"/>
  <c r="H43" i="23"/>
  <c r="G43" i="23"/>
  <c r="F43" i="23"/>
  <c r="E43" i="23"/>
  <c r="D43" i="23"/>
  <c r="C43" i="23"/>
  <c r="B43" i="23"/>
  <c r="K42" i="23"/>
  <c r="J42" i="23"/>
  <c r="I42" i="23"/>
  <c r="H42" i="23"/>
  <c r="G42" i="23"/>
  <c r="F42" i="23"/>
  <c r="E42" i="23"/>
  <c r="D42" i="23"/>
  <c r="C42" i="23"/>
  <c r="B42" i="23"/>
  <c r="K41" i="23"/>
  <c r="J41" i="23"/>
  <c r="I41" i="23"/>
  <c r="H41" i="23"/>
  <c r="G41" i="23"/>
  <c r="F41" i="23"/>
  <c r="E41" i="23"/>
  <c r="D41" i="23"/>
  <c r="C41" i="23"/>
  <c r="B41" i="23"/>
  <c r="K40" i="23"/>
  <c r="J40" i="23"/>
  <c r="I40" i="23"/>
  <c r="H40" i="23"/>
  <c r="G40" i="23"/>
  <c r="F40" i="23"/>
  <c r="E40" i="23"/>
  <c r="D40" i="23"/>
  <c r="C40" i="23"/>
  <c r="B40" i="23"/>
  <c r="K39" i="23"/>
  <c r="J39" i="23"/>
  <c r="I39" i="23"/>
  <c r="H39" i="23"/>
  <c r="G39" i="23"/>
  <c r="F39" i="23"/>
  <c r="E39" i="23"/>
  <c r="D39" i="23"/>
  <c r="C39" i="23"/>
  <c r="B39" i="23"/>
  <c r="K38" i="23"/>
  <c r="J38" i="23"/>
  <c r="I38" i="23"/>
  <c r="H38" i="23"/>
  <c r="G38" i="23"/>
  <c r="F38" i="23"/>
  <c r="E38" i="23"/>
  <c r="D38" i="23"/>
  <c r="C38" i="23"/>
  <c r="B38" i="23"/>
  <c r="K37" i="23"/>
  <c r="J37" i="23"/>
  <c r="I37" i="23"/>
  <c r="H37" i="23"/>
  <c r="G37" i="23"/>
  <c r="F37" i="23"/>
  <c r="E37" i="23"/>
  <c r="D37" i="23"/>
  <c r="C37" i="23"/>
  <c r="B37" i="23"/>
  <c r="K32" i="23"/>
  <c r="J32" i="23"/>
  <c r="I32" i="23"/>
  <c r="H32" i="23"/>
  <c r="G32" i="23"/>
  <c r="F32" i="23"/>
  <c r="E32" i="23"/>
  <c r="D32" i="23"/>
  <c r="C32" i="23"/>
  <c r="B32" i="23"/>
  <c r="K31" i="23"/>
  <c r="J31" i="23"/>
  <c r="I31" i="23"/>
  <c r="H31" i="23"/>
  <c r="G31" i="23"/>
  <c r="F31" i="23"/>
  <c r="E31" i="23"/>
  <c r="D31" i="23"/>
  <c r="C31" i="23"/>
  <c r="B31" i="23"/>
  <c r="K30" i="23"/>
  <c r="J30" i="23"/>
  <c r="I30" i="23"/>
  <c r="H30" i="23"/>
  <c r="G30" i="23"/>
  <c r="F30" i="23"/>
  <c r="E30" i="23"/>
  <c r="D30" i="23"/>
  <c r="C30" i="23"/>
  <c r="B30" i="23"/>
  <c r="K29" i="23"/>
  <c r="J29" i="23"/>
  <c r="I29" i="23"/>
  <c r="H29" i="23"/>
  <c r="G29" i="23"/>
  <c r="F29" i="23"/>
  <c r="E29" i="23"/>
  <c r="D29" i="23"/>
  <c r="C29" i="23"/>
  <c r="B29" i="23"/>
  <c r="K28" i="23"/>
  <c r="J28" i="23"/>
  <c r="I28" i="23"/>
  <c r="H28" i="23"/>
  <c r="G28" i="23"/>
  <c r="F28" i="23"/>
  <c r="E28" i="23"/>
  <c r="D28" i="23"/>
  <c r="C28" i="23"/>
  <c r="B28" i="23"/>
  <c r="K27" i="23"/>
  <c r="J27" i="23"/>
  <c r="I27" i="23"/>
  <c r="H27" i="23"/>
  <c r="G27" i="23"/>
  <c r="F27" i="23"/>
  <c r="E27" i="23"/>
  <c r="D27" i="23"/>
  <c r="C27" i="23"/>
  <c r="B27" i="23"/>
  <c r="K26" i="23"/>
  <c r="J26" i="23"/>
  <c r="I26" i="23"/>
  <c r="H26" i="23"/>
  <c r="G26" i="23"/>
  <c r="F26" i="23"/>
  <c r="E26" i="23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K24" i="23"/>
  <c r="J24" i="23"/>
  <c r="I24" i="23"/>
  <c r="H24" i="23"/>
  <c r="G24" i="23"/>
  <c r="F24" i="23"/>
  <c r="E24" i="23"/>
  <c r="D24" i="23"/>
  <c r="C24" i="23"/>
  <c r="B24" i="23"/>
  <c r="K23" i="23"/>
  <c r="J23" i="23"/>
  <c r="I23" i="23"/>
  <c r="H23" i="23"/>
  <c r="G23" i="23"/>
  <c r="F23" i="23"/>
  <c r="E23" i="23"/>
  <c r="D23" i="23"/>
  <c r="C23" i="23"/>
  <c r="B23" i="23"/>
  <c r="K22" i="23"/>
  <c r="J22" i="23"/>
  <c r="I22" i="23"/>
  <c r="H22" i="23"/>
  <c r="G22" i="23"/>
  <c r="F22" i="23"/>
  <c r="E22" i="23"/>
  <c r="D22" i="23"/>
  <c r="C22" i="23"/>
  <c r="B22" i="23"/>
  <c r="K21" i="23"/>
  <c r="J21" i="23"/>
  <c r="I21" i="23"/>
  <c r="H21" i="23"/>
  <c r="G21" i="23"/>
  <c r="F21" i="23"/>
  <c r="E21" i="23"/>
  <c r="D21" i="23"/>
  <c r="C21" i="23"/>
  <c r="B21" i="23"/>
  <c r="K20" i="23"/>
  <c r="J20" i="23"/>
  <c r="I20" i="23"/>
  <c r="H20" i="23"/>
  <c r="G20" i="23"/>
  <c r="F20" i="23"/>
  <c r="E20" i="23"/>
  <c r="D20" i="23"/>
  <c r="C20" i="23"/>
  <c r="B20" i="23"/>
  <c r="K19" i="23"/>
  <c r="J19" i="23"/>
  <c r="I19" i="23"/>
  <c r="H19" i="23"/>
  <c r="G19" i="23"/>
  <c r="F19" i="23"/>
  <c r="E19" i="23"/>
  <c r="D19" i="23"/>
  <c r="C19" i="23"/>
  <c r="B19" i="23"/>
  <c r="K18" i="23"/>
  <c r="J18" i="23"/>
  <c r="I18" i="23"/>
  <c r="H18" i="23"/>
  <c r="G18" i="23"/>
  <c r="F18" i="23"/>
  <c r="E18" i="23"/>
  <c r="D18" i="23"/>
  <c r="C18" i="23"/>
  <c r="B18" i="23"/>
  <c r="K17" i="23"/>
  <c r="J17" i="23"/>
  <c r="I17" i="23"/>
  <c r="H17" i="23"/>
  <c r="G17" i="23"/>
  <c r="F17" i="23"/>
  <c r="E17" i="23"/>
  <c r="D17" i="23"/>
  <c r="C17" i="23"/>
  <c r="B17" i="23"/>
  <c r="K16" i="23"/>
  <c r="J16" i="23"/>
  <c r="I16" i="23"/>
  <c r="H16" i="23"/>
  <c r="G16" i="23"/>
  <c r="F16" i="23"/>
  <c r="E16" i="23"/>
  <c r="D16" i="23"/>
  <c r="C16" i="23"/>
  <c r="B16" i="23"/>
  <c r="K15" i="23"/>
  <c r="J15" i="23"/>
  <c r="I15" i="23"/>
  <c r="H15" i="23"/>
  <c r="G15" i="23"/>
  <c r="F15" i="23"/>
  <c r="E15" i="23"/>
  <c r="D15" i="23"/>
  <c r="C15" i="23"/>
  <c r="B15" i="23"/>
  <c r="K14" i="23"/>
  <c r="J14" i="23"/>
  <c r="I14" i="23"/>
  <c r="H14" i="23"/>
  <c r="G14" i="23"/>
  <c r="F14" i="23"/>
  <c r="E14" i="23"/>
  <c r="D14" i="23"/>
  <c r="C14" i="23"/>
  <c r="B14" i="23"/>
  <c r="K13" i="23"/>
  <c r="J13" i="23"/>
  <c r="I13" i="23"/>
  <c r="H13" i="23"/>
  <c r="G13" i="23"/>
  <c r="F13" i="23"/>
  <c r="E13" i="23"/>
  <c r="D13" i="23"/>
  <c r="C13" i="23"/>
  <c r="B13" i="23"/>
  <c r="K12" i="23"/>
  <c r="J12" i="23"/>
  <c r="I12" i="23"/>
  <c r="H12" i="23"/>
  <c r="G12" i="23"/>
  <c r="F12" i="23"/>
  <c r="E12" i="23"/>
  <c r="D12" i="23"/>
  <c r="C12" i="23"/>
  <c r="B12" i="23"/>
  <c r="K11" i="23"/>
  <c r="J11" i="23"/>
  <c r="I11" i="23"/>
  <c r="H11" i="23"/>
  <c r="G11" i="23"/>
  <c r="F11" i="23"/>
  <c r="E11" i="23"/>
  <c r="D11" i="23"/>
  <c r="C11" i="23"/>
  <c r="B11" i="23"/>
  <c r="K10" i="23"/>
  <c r="J10" i="23"/>
  <c r="I10" i="23"/>
  <c r="H10" i="23"/>
  <c r="G10" i="23"/>
  <c r="F10" i="23"/>
  <c r="E10" i="23"/>
  <c r="D10" i="23"/>
  <c r="C10" i="23"/>
  <c r="B10" i="23"/>
  <c r="K9" i="23"/>
  <c r="J9" i="23"/>
  <c r="I9" i="23"/>
  <c r="H9" i="23"/>
  <c r="G9" i="23"/>
  <c r="F9" i="23"/>
  <c r="E9" i="23"/>
  <c r="D9" i="23"/>
  <c r="C9" i="23"/>
  <c r="B9" i="23"/>
  <c r="K8" i="23"/>
  <c r="J8" i="23"/>
  <c r="I8" i="23"/>
  <c r="H8" i="23"/>
  <c r="G8" i="23"/>
  <c r="F8" i="23"/>
  <c r="E8" i="23"/>
  <c r="D8" i="23"/>
  <c r="C8" i="23"/>
  <c r="B8" i="23"/>
  <c r="K7" i="23"/>
  <c r="J7" i="23"/>
  <c r="I7" i="23"/>
  <c r="H7" i="23"/>
  <c r="G7" i="23"/>
  <c r="F7" i="23"/>
  <c r="E7" i="23"/>
  <c r="D7" i="23"/>
  <c r="C7" i="23"/>
  <c r="B7" i="23"/>
  <c r="K6" i="23"/>
  <c r="J6" i="23"/>
  <c r="I6" i="23"/>
  <c r="H6" i="23"/>
  <c r="G6" i="23"/>
  <c r="F6" i="23"/>
  <c r="E6" i="23"/>
  <c r="D6" i="23"/>
  <c r="C6" i="23"/>
  <c r="B6" i="23"/>
  <c r="K5" i="23"/>
  <c r="J5" i="23"/>
  <c r="I5" i="23"/>
  <c r="H5" i="23"/>
  <c r="G5" i="23"/>
  <c r="F5" i="23"/>
  <c r="E5" i="23"/>
  <c r="D5" i="23"/>
  <c r="C5" i="23"/>
  <c r="K256" i="21"/>
  <c r="J256" i="21"/>
  <c r="I256" i="21"/>
  <c r="H256" i="21"/>
  <c r="G256" i="21"/>
  <c r="F256" i="21"/>
  <c r="E256" i="21"/>
  <c r="D256" i="21"/>
  <c r="C256" i="21"/>
  <c r="B256" i="21"/>
  <c r="K255" i="21"/>
  <c r="J255" i="21"/>
  <c r="I255" i="21"/>
  <c r="H255" i="21"/>
  <c r="G255" i="21"/>
  <c r="F255" i="21"/>
  <c r="E255" i="21"/>
  <c r="D255" i="21"/>
  <c r="C255" i="21"/>
  <c r="B255" i="21"/>
  <c r="K254" i="21"/>
  <c r="J254" i="21"/>
  <c r="I254" i="21"/>
  <c r="H254" i="21"/>
  <c r="G254" i="21"/>
  <c r="F254" i="21"/>
  <c r="E254" i="21"/>
  <c r="D254" i="21"/>
  <c r="C254" i="21"/>
  <c r="B254" i="21"/>
  <c r="K253" i="21"/>
  <c r="J253" i="21"/>
  <c r="I253" i="21"/>
  <c r="H253" i="21"/>
  <c r="G253" i="21"/>
  <c r="F253" i="21"/>
  <c r="E253" i="21"/>
  <c r="D253" i="21"/>
  <c r="C253" i="21"/>
  <c r="B253" i="21"/>
  <c r="K252" i="21"/>
  <c r="J252" i="21"/>
  <c r="I252" i="21"/>
  <c r="H252" i="21"/>
  <c r="G252" i="21"/>
  <c r="F252" i="21"/>
  <c r="E252" i="21"/>
  <c r="D252" i="21"/>
  <c r="C252" i="21"/>
  <c r="B252" i="21"/>
  <c r="K251" i="21"/>
  <c r="J251" i="21"/>
  <c r="I251" i="21"/>
  <c r="H251" i="21"/>
  <c r="G251" i="21"/>
  <c r="F251" i="21"/>
  <c r="E251" i="21"/>
  <c r="D251" i="21"/>
  <c r="C251" i="21"/>
  <c r="B251" i="21"/>
  <c r="K250" i="21"/>
  <c r="J250" i="21"/>
  <c r="I250" i="21"/>
  <c r="H250" i="21"/>
  <c r="G250" i="21"/>
  <c r="F250" i="21"/>
  <c r="E250" i="21"/>
  <c r="D250" i="21"/>
  <c r="C250" i="21"/>
  <c r="B250" i="21"/>
  <c r="K249" i="21"/>
  <c r="J249" i="21"/>
  <c r="I249" i="21"/>
  <c r="H249" i="21"/>
  <c r="G249" i="21"/>
  <c r="F249" i="21"/>
  <c r="E249" i="21"/>
  <c r="D249" i="21"/>
  <c r="C249" i="21"/>
  <c r="B249" i="21"/>
  <c r="K248" i="21"/>
  <c r="J248" i="21"/>
  <c r="I248" i="21"/>
  <c r="H248" i="21"/>
  <c r="G248" i="21"/>
  <c r="F248" i="21"/>
  <c r="E248" i="21"/>
  <c r="D248" i="21"/>
  <c r="C248" i="21"/>
  <c r="B248" i="21"/>
  <c r="K247" i="21"/>
  <c r="J247" i="21"/>
  <c r="I247" i="21"/>
  <c r="H247" i="21"/>
  <c r="G247" i="21"/>
  <c r="F247" i="21"/>
  <c r="E247" i="21"/>
  <c r="D247" i="21"/>
  <c r="C247" i="21"/>
  <c r="B247" i="21"/>
  <c r="K246" i="21"/>
  <c r="J246" i="21"/>
  <c r="I246" i="21"/>
  <c r="H246" i="21"/>
  <c r="G246" i="21"/>
  <c r="F246" i="21"/>
  <c r="E246" i="21"/>
  <c r="D246" i="21"/>
  <c r="C246" i="21"/>
  <c r="B246" i="21"/>
  <c r="K245" i="21"/>
  <c r="J245" i="21"/>
  <c r="I245" i="21"/>
  <c r="H245" i="21"/>
  <c r="G245" i="21"/>
  <c r="F245" i="21"/>
  <c r="E245" i="21"/>
  <c r="D245" i="21"/>
  <c r="C245" i="21"/>
  <c r="B245" i="21"/>
  <c r="K244" i="21"/>
  <c r="J244" i="21"/>
  <c r="I244" i="21"/>
  <c r="H244" i="21"/>
  <c r="G244" i="21"/>
  <c r="F244" i="21"/>
  <c r="E244" i="21"/>
  <c r="D244" i="21"/>
  <c r="C244" i="21"/>
  <c r="B244" i="21"/>
  <c r="K243" i="21"/>
  <c r="J243" i="21"/>
  <c r="I243" i="21"/>
  <c r="H243" i="21"/>
  <c r="G243" i="21"/>
  <c r="F243" i="21"/>
  <c r="E243" i="21"/>
  <c r="D243" i="21"/>
  <c r="C243" i="21"/>
  <c r="B243" i="21"/>
  <c r="K242" i="21"/>
  <c r="J242" i="21"/>
  <c r="I242" i="21"/>
  <c r="H242" i="21"/>
  <c r="G242" i="21"/>
  <c r="F242" i="21"/>
  <c r="E242" i="21"/>
  <c r="D242" i="21"/>
  <c r="C242" i="21"/>
  <c r="B242" i="21"/>
  <c r="K241" i="21"/>
  <c r="J241" i="21"/>
  <c r="I241" i="21"/>
  <c r="H241" i="21"/>
  <c r="G241" i="21"/>
  <c r="F241" i="21"/>
  <c r="E241" i="21"/>
  <c r="D241" i="21"/>
  <c r="C241" i="21"/>
  <c r="B241" i="21"/>
  <c r="K240" i="21"/>
  <c r="J240" i="21"/>
  <c r="I240" i="21"/>
  <c r="H240" i="21"/>
  <c r="G240" i="21"/>
  <c r="F240" i="21"/>
  <c r="E240" i="21"/>
  <c r="D240" i="21"/>
  <c r="C240" i="21"/>
  <c r="B240" i="21"/>
  <c r="K239" i="21"/>
  <c r="J239" i="21"/>
  <c r="I239" i="21"/>
  <c r="H239" i="21"/>
  <c r="G239" i="21"/>
  <c r="F239" i="21"/>
  <c r="E239" i="21"/>
  <c r="D239" i="21"/>
  <c r="C239" i="21"/>
  <c r="B239" i="21"/>
  <c r="K238" i="21"/>
  <c r="J238" i="21"/>
  <c r="I238" i="21"/>
  <c r="H238" i="21"/>
  <c r="G238" i="21"/>
  <c r="F238" i="21"/>
  <c r="E238" i="21"/>
  <c r="D238" i="21"/>
  <c r="C238" i="21"/>
  <c r="B238" i="21"/>
  <c r="K237" i="21"/>
  <c r="J237" i="21"/>
  <c r="I237" i="21"/>
  <c r="H237" i="21"/>
  <c r="G237" i="21"/>
  <c r="F237" i="21"/>
  <c r="E237" i="21"/>
  <c r="D237" i="21"/>
  <c r="C237" i="21"/>
  <c r="B237" i="21"/>
  <c r="K236" i="21"/>
  <c r="J236" i="21"/>
  <c r="I236" i="21"/>
  <c r="H236" i="21"/>
  <c r="G236" i="21"/>
  <c r="F236" i="21"/>
  <c r="E236" i="21"/>
  <c r="D236" i="21"/>
  <c r="C236" i="21"/>
  <c r="B236" i="21"/>
  <c r="K235" i="21"/>
  <c r="J235" i="21"/>
  <c r="I235" i="21"/>
  <c r="H235" i="21"/>
  <c r="G235" i="21"/>
  <c r="F235" i="21"/>
  <c r="E235" i="21"/>
  <c r="D235" i="21"/>
  <c r="C235" i="21"/>
  <c r="B235" i="21"/>
  <c r="K234" i="21"/>
  <c r="J234" i="21"/>
  <c r="I234" i="21"/>
  <c r="H234" i="21"/>
  <c r="G234" i="21"/>
  <c r="F234" i="21"/>
  <c r="E234" i="21"/>
  <c r="D234" i="21"/>
  <c r="C234" i="21"/>
  <c r="B234" i="21"/>
  <c r="K233" i="21"/>
  <c r="J233" i="21"/>
  <c r="I233" i="21"/>
  <c r="H233" i="21"/>
  <c r="G233" i="21"/>
  <c r="F233" i="21"/>
  <c r="E233" i="21"/>
  <c r="D233" i="21"/>
  <c r="C233" i="21"/>
  <c r="B233" i="21"/>
  <c r="K232" i="21"/>
  <c r="J232" i="21"/>
  <c r="I232" i="21"/>
  <c r="H232" i="21"/>
  <c r="G232" i="21"/>
  <c r="F232" i="21"/>
  <c r="E232" i="21"/>
  <c r="D232" i="21"/>
  <c r="C232" i="21"/>
  <c r="B232" i="21"/>
  <c r="K231" i="21"/>
  <c r="J231" i="21"/>
  <c r="I231" i="21"/>
  <c r="H231" i="21"/>
  <c r="G231" i="21"/>
  <c r="F231" i="21"/>
  <c r="E231" i="21"/>
  <c r="D231" i="21"/>
  <c r="C231" i="21"/>
  <c r="B231" i="21"/>
  <c r="K230" i="21"/>
  <c r="J230" i="21"/>
  <c r="I230" i="21"/>
  <c r="H230" i="21"/>
  <c r="G230" i="21"/>
  <c r="F230" i="21"/>
  <c r="E230" i="21"/>
  <c r="D230" i="21"/>
  <c r="C230" i="21"/>
  <c r="B230" i="21"/>
  <c r="K229" i="21"/>
  <c r="J229" i="21"/>
  <c r="I229" i="21"/>
  <c r="H229" i="21"/>
  <c r="G229" i="21"/>
  <c r="F229" i="21"/>
  <c r="E229" i="21"/>
  <c r="D229" i="21"/>
  <c r="C229" i="21"/>
  <c r="B229" i="21"/>
  <c r="K224" i="21"/>
  <c r="J224" i="21"/>
  <c r="I224" i="21"/>
  <c r="H224" i="21"/>
  <c r="G224" i="21"/>
  <c r="F224" i="21"/>
  <c r="E224" i="21"/>
  <c r="D224" i="21"/>
  <c r="C224" i="21"/>
  <c r="B224" i="21"/>
  <c r="K223" i="21"/>
  <c r="J223" i="21"/>
  <c r="I223" i="21"/>
  <c r="H223" i="21"/>
  <c r="G223" i="21"/>
  <c r="F223" i="21"/>
  <c r="E223" i="21"/>
  <c r="D223" i="21"/>
  <c r="C223" i="21"/>
  <c r="B223" i="21"/>
  <c r="K222" i="21"/>
  <c r="J222" i="21"/>
  <c r="I222" i="21"/>
  <c r="H222" i="21"/>
  <c r="G222" i="21"/>
  <c r="F222" i="21"/>
  <c r="E222" i="21"/>
  <c r="D222" i="21"/>
  <c r="C222" i="21"/>
  <c r="B222" i="21"/>
  <c r="K221" i="21"/>
  <c r="J221" i="21"/>
  <c r="I221" i="21"/>
  <c r="H221" i="21"/>
  <c r="G221" i="21"/>
  <c r="F221" i="21"/>
  <c r="E221" i="21"/>
  <c r="D221" i="21"/>
  <c r="C221" i="21"/>
  <c r="B221" i="21"/>
  <c r="K220" i="21"/>
  <c r="J220" i="21"/>
  <c r="I220" i="21"/>
  <c r="H220" i="21"/>
  <c r="G220" i="21"/>
  <c r="F220" i="21"/>
  <c r="E220" i="21"/>
  <c r="D220" i="21"/>
  <c r="C220" i="21"/>
  <c r="B220" i="21"/>
  <c r="K219" i="21"/>
  <c r="J219" i="21"/>
  <c r="I219" i="21"/>
  <c r="H219" i="21"/>
  <c r="G219" i="21"/>
  <c r="F219" i="21"/>
  <c r="E219" i="21"/>
  <c r="D219" i="21"/>
  <c r="C219" i="21"/>
  <c r="B219" i="21"/>
  <c r="K218" i="21"/>
  <c r="J218" i="21"/>
  <c r="I218" i="21"/>
  <c r="H218" i="21"/>
  <c r="G218" i="21"/>
  <c r="F218" i="21"/>
  <c r="E218" i="21"/>
  <c r="D218" i="21"/>
  <c r="C218" i="21"/>
  <c r="B218" i="21"/>
  <c r="K217" i="21"/>
  <c r="J217" i="21"/>
  <c r="I217" i="21"/>
  <c r="H217" i="21"/>
  <c r="G217" i="21"/>
  <c r="F217" i="21"/>
  <c r="E217" i="21"/>
  <c r="D217" i="21"/>
  <c r="C217" i="21"/>
  <c r="B217" i="21"/>
  <c r="K216" i="21"/>
  <c r="J216" i="21"/>
  <c r="I216" i="21"/>
  <c r="H216" i="21"/>
  <c r="G216" i="21"/>
  <c r="F216" i="21"/>
  <c r="E216" i="21"/>
  <c r="D216" i="21"/>
  <c r="C216" i="21"/>
  <c r="B216" i="21"/>
  <c r="K215" i="21"/>
  <c r="J215" i="21"/>
  <c r="I215" i="21"/>
  <c r="H215" i="21"/>
  <c r="G215" i="21"/>
  <c r="F215" i="21"/>
  <c r="E215" i="21"/>
  <c r="D215" i="21"/>
  <c r="C215" i="21"/>
  <c r="B215" i="21"/>
  <c r="K214" i="21"/>
  <c r="J214" i="21"/>
  <c r="I214" i="21"/>
  <c r="H214" i="21"/>
  <c r="G214" i="21"/>
  <c r="F214" i="21"/>
  <c r="E214" i="21"/>
  <c r="D214" i="21"/>
  <c r="C214" i="21"/>
  <c r="B214" i="21"/>
  <c r="K213" i="21"/>
  <c r="J213" i="21"/>
  <c r="I213" i="21"/>
  <c r="H213" i="21"/>
  <c r="G213" i="21"/>
  <c r="F213" i="21"/>
  <c r="E213" i="21"/>
  <c r="D213" i="21"/>
  <c r="C213" i="21"/>
  <c r="B213" i="21"/>
  <c r="K212" i="21"/>
  <c r="J212" i="21"/>
  <c r="I212" i="21"/>
  <c r="H212" i="21"/>
  <c r="G212" i="21"/>
  <c r="F212" i="21"/>
  <c r="E212" i="21"/>
  <c r="D212" i="21"/>
  <c r="C212" i="21"/>
  <c r="B212" i="21"/>
  <c r="K211" i="21"/>
  <c r="J211" i="21"/>
  <c r="I211" i="21"/>
  <c r="H211" i="21"/>
  <c r="G211" i="21"/>
  <c r="F211" i="21"/>
  <c r="E211" i="21"/>
  <c r="D211" i="21"/>
  <c r="C211" i="21"/>
  <c r="B211" i="21"/>
  <c r="K210" i="21"/>
  <c r="J210" i="21"/>
  <c r="I210" i="21"/>
  <c r="H210" i="21"/>
  <c r="G210" i="21"/>
  <c r="F210" i="21"/>
  <c r="E210" i="21"/>
  <c r="D210" i="21"/>
  <c r="C210" i="21"/>
  <c r="B210" i="21"/>
  <c r="K209" i="21"/>
  <c r="J209" i="21"/>
  <c r="I209" i="21"/>
  <c r="H209" i="21"/>
  <c r="G209" i="21"/>
  <c r="F209" i="21"/>
  <c r="E209" i="21"/>
  <c r="D209" i="21"/>
  <c r="C209" i="21"/>
  <c r="B209" i="21"/>
  <c r="K208" i="21"/>
  <c r="J208" i="21"/>
  <c r="I208" i="21"/>
  <c r="H208" i="21"/>
  <c r="G208" i="21"/>
  <c r="F208" i="21"/>
  <c r="E208" i="21"/>
  <c r="D208" i="21"/>
  <c r="C208" i="21"/>
  <c r="B208" i="21"/>
  <c r="K207" i="21"/>
  <c r="J207" i="21"/>
  <c r="I207" i="21"/>
  <c r="H207" i="21"/>
  <c r="G207" i="21"/>
  <c r="F207" i="21"/>
  <c r="E207" i="21"/>
  <c r="D207" i="21"/>
  <c r="C207" i="21"/>
  <c r="B207" i="21"/>
  <c r="K206" i="21"/>
  <c r="J206" i="21"/>
  <c r="I206" i="21"/>
  <c r="H206" i="21"/>
  <c r="G206" i="21"/>
  <c r="F206" i="21"/>
  <c r="E206" i="21"/>
  <c r="D206" i="21"/>
  <c r="C206" i="21"/>
  <c r="B206" i="21"/>
  <c r="K205" i="21"/>
  <c r="J205" i="21"/>
  <c r="I205" i="21"/>
  <c r="H205" i="21"/>
  <c r="G205" i="21"/>
  <c r="F205" i="21"/>
  <c r="E205" i="21"/>
  <c r="D205" i="21"/>
  <c r="C205" i="21"/>
  <c r="B205" i="21"/>
  <c r="K204" i="21"/>
  <c r="J204" i="21"/>
  <c r="I204" i="21"/>
  <c r="H204" i="21"/>
  <c r="G204" i="21"/>
  <c r="F204" i="21"/>
  <c r="E204" i="21"/>
  <c r="D204" i="21"/>
  <c r="C204" i="21"/>
  <c r="B204" i="21"/>
  <c r="K203" i="21"/>
  <c r="J203" i="21"/>
  <c r="I203" i="21"/>
  <c r="H203" i="21"/>
  <c r="G203" i="21"/>
  <c r="F203" i="21"/>
  <c r="E203" i="21"/>
  <c r="D203" i="21"/>
  <c r="C203" i="21"/>
  <c r="B203" i="21"/>
  <c r="K202" i="21"/>
  <c r="J202" i="21"/>
  <c r="I202" i="21"/>
  <c r="H202" i="21"/>
  <c r="G202" i="21"/>
  <c r="F202" i="21"/>
  <c r="E202" i="21"/>
  <c r="D202" i="21"/>
  <c r="C202" i="21"/>
  <c r="B202" i="21"/>
  <c r="K201" i="21"/>
  <c r="J201" i="21"/>
  <c r="I201" i="21"/>
  <c r="H201" i="21"/>
  <c r="G201" i="21"/>
  <c r="F201" i="21"/>
  <c r="E201" i="21"/>
  <c r="D201" i="21"/>
  <c r="C201" i="21"/>
  <c r="B201" i="21"/>
  <c r="K200" i="21"/>
  <c r="J200" i="21"/>
  <c r="I200" i="21"/>
  <c r="H200" i="21"/>
  <c r="G200" i="21"/>
  <c r="F200" i="21"/>
  <c r="E200" i="21"/>
  <c r="D200" i="21"/>
  <c r="C200" i="21"/>
  <c r="B200" i="21"/>
  <c r="K199" i="21"/>
  <c r="J199" i="21"/>
  <c r="I199" i="21"/>
  <c r="H199" i="21"/>
  <c r="G199" i="21"/>
  <c r="F199" i="21"/>
  <c r="E199" i="21"/>
  <c r="D199" i="21"/>
  <c r="C199" i="21"/>
  <c r="B199" i="21"/>
  <c r="K198" i="21"/>
  <c r="J198" i="21"/>
  <c r="I198" i="21"/>
  <c r="H198" i="21"/>
  <c r="G198" i="21"/>
  <c r="F198" i="21"/>
  <c r="E198" i="21"/>
  <c r="D198" i="21"/>
  <c r="C198" i="21"/>
  <c r="B198" i="21"/>
  <c r="K197" i="21"/>
  <c r="J197" i="21"/>
  <c r="I197" i="21"/>
  <c r="H197" i="21"/>
  <c r="G197" i="21"/>
  <c r="F197" i="21"/>
  <c r="E197" i="21"/>
  <c r="D197" i="21"/>
  <c r="C197" i="21"/>
  <c r="B197" i="21"/>
  <c r="K192" i="21"/>
  <c r="J192" i="21"/>
  <c r="I192" i="21"/>
  <c r="H192" i="21"/>
  <c r="G192" i="21"/>
  <c r="F192" i="21"/>
  <c r="E192" i="21"/>
  <c r="D192" i="21"/>
  <c r="C192" i="21"/>
  <c r="B192" i="21"/>
  <c r="K191" i="21"/>
  <c r="J191" i="21"/>
  <c r="I191" i="21"/>
  <c r="H191" i="21"/>
  <c r="G191" i="21"/>
  <c r="F191" i="21"/>
  <c r="E191" i="21"/>
  <c r="D191" i="21"/>
  <c r="C191" i="21"/>
  <c r="B191" i="21"/>
  <c r="K190" i="21"/>
  <c r="J190" i="21"/>
  <c r="I190" i="21"/>
  <c r="H190" i="21"/>
  <c r="G190" i="21"/>
  <c r="F190" i="21"/>
  <c r="E190" i="21"/>
  <c r="D190" i="21"/>
  <c r="C190" i="21"/>
  <c r="B190" i="21"/>
  <c r="K189" i="21"/>
  <c r="J189" i="21"/>
  <c r="I189" i="21"/>
  <c r="H189" i="21"/>
  <c r="G189" i="21"/>
  <c r="F189" i="21"/>
  <c r="E189" i="21"/>
  <c r="D189" i="21"/>
  <c r="C189" i="21"/>
  <c r="B189" i="21"/>
  <c r="K188" i="21"/>
  <c r="J188" i="21"/>
  <c r="I188" i="21"/>
  <c r="H188" i="21"/>
  <c r="G188" i="21"/>
  <c r="F188" i="21"/>
  <c r="E188" i="21"/>
  <c r="D188" i="21"/>
  <c r="C188" i="21"/>
  <c r="B188" i="21"/>
  <c r="K187" i="21"/>
  <c r="J187" i="21"/>
  <c r="I187" i="21"/>
  <c r="H187" i="21"/>
  <c r="G187" i="21"/>
  <c r="F187" i="21"/>
  <c r="E187" i="21"/>
  <c r="D187" i="21"/>
  <c r="C187" i="21"/>
  <c r="B187" i="21"/>
  <c r="K186" i="21"/>
  <c r="J186" i="21"/>
  <c r="I186" i="21"/>
  <c r="H186" i="21"/>
  <c r="G186" i="21"/>
  <c r="F186" i="21"/>
  <c r="E186" i="21"/>
  <c r="D186" i="21"/>
  <c r="C186" i="21"/>
  <c r="B186" i="21"/>
  <c r="K185" i="21"/>
  <c r="J185" i="21"/>
  <c r="I185" i="21"/>
  <c r="H185" i="21"/>
  <c r="G185" i="21"/>
  <c r="F185" i="21"/>
  <c r="E185" i="21"/>
  <c r="D185" i="21"/>
  <c r="C185" i="21"/>
  <c r="B185" i="21"/>
  <c r="K184" i="21"/>
  <c r="J184" i="21"/>
  <c r="I184" i="21"/>
  <c r="H184" i="21"/>
  <c r="G184" i="21"/>
  <c r="F184" i="21"/>
  <c r="E184" i="21"/>
  <c r="D184" i="21"/>
  <c r="C184" i="21"/>
  <c r="B184" i="21"/>
  <c r="K183" i="21"/>
  <c r="J183" i="21"/>
  <c r="I183" i="21"/>
  <c r="H183" i="21"/>
  <c r="G183" i="21"/>
  <c r="F183" i="21"/>
  <c r="E183" i="21"/>
  <c r="D183" i="21"/>
  <c r="C183" i="21"/>
  <c r="B183" i="21"/>
  <c r="K182" i="21"/>
  <c r="J182" i="21"/>
  <c r="I182" i="21"/>
  <c r="H182" i="21"/>
  <c r="G182" i="21"/>
  <c r="F182" i="21"/>
  <c r="E182" i="21"/>
  <c r="D182" i="21"/>
  <c r="C182" i="21"/>
  <c r="B182" i="21"/>
  <c r="K181" i="21"/>
  <c r="J181" i="21"/>
  <c r="I181" i="21"/>
  <c r="H181" i="21"/>
  <c r="G181" i="21"/>
  <c r="F181" i="21"/>
  <c r="E181" i="21"/>
  <c r="D181" i="21"/>
  <c r="C181" i="21"/>
  <c r="B181" i="21"/>
  <c r="K180" i="21"/>
  <c r="J180" i="21"/>
  <c r="I180" i="21"/>
  <c r="H180" i="21"/>
  <c r="G180" i="21"/>
  <c r="F180" i="21"/>
  <c r="E180" i="21"/>
  <c r="D180" i="21"/>
  <c r="C180" i="21"/>
  <c r="B180" i="21"/>
  <c r="K179" i="21"/>
  <c r="J179" i="21"/>
  <c r="I179" i="21"/>
  <c r="H179" i="21"/>
  <c r="G179" i="21"/>
  <c r="F179" i="21"/>
  <c r="E179" i="21"/>
  <c r="D179" i="21"/>
  <c r="C179" i="21"/>
  <c r="B179" i="21"/>
  <c r="K178" i="21"/>
  <c r="J178" i="21"/>
  <c r="I178" i="21"/>
  <c r="H178" i="21"/>
  <c r="G178" i="21"/>
  <c r="F178" i="21"/>
  <c r="E178" i="21"/>
  <c r="D178" i="21"/>
  <c r="C178" i="21"/>
  <c r="B178" i="21"/>
  <c r="K177" i="21"/>
  <c r="J177" i="21"/>
  <c r="I177" i="21"/>
  <c r="H177" i="21"/>
  <c r="G177" i="21"/>
  <c r="F177" i="21"/>
  <c r="E177" i="21"/>
  <c r="D177" i="21"/>
  <c r="C177" i="21"/>
  <c r="B177" i="21"/>
  <c r="K176" i="21"/>
  <c r="J176" i="21"/>
  <c r="I176" i="21"/>
  <c r="H176" i="21"/>
  <c r="G176" i="21"/>
  <c r="F176" i="21"/>
  <c r="E176" i="21"/>
  <c r="D176" i="21"/>
  <c r="C176" i="21"/>
  <c r="B176" i="21"/>
  <c r="K175" i="21"/>
  <c r="J175" i="21"/>
  <c r="I175" i="21"/>
  <c r="H175" i="21"/>
  <c r="G175" i="21"/>
  <c r="F175" i="21"/>
  <c r="E175" i="21"/>
  <c r="D175" i="21"/>
  <c r="C175" i="21"/>
  <c r="B175" i="21"/>
  <c r="K174" i="21"/>
  <c r="J174" i="21"/>
  <c r="I174" i="21"/>
  <c r="H174" i="21"/>
  <c r="G174" i="21"/>
  <c r="F174" i="21"/>
  <c r="E174" i="21"/>
  <c r="D174" i="21"/>
  <c r="C174" i="21"/>
  <c r="B174" i="21"/>
  <c r="K173" i="21"/>
  <c r="J173" i="21"/>
  <c r="I173" i="21"/>
  <c r="H173" i="21"/>
  <c r="G173" i="21"/>
  <c r="F173" i="21"/>
  <c r="E173" i="21"/>
  <c r="D173" i="21"/>
  <c r="C173" i="21"/>
  <c r="B173" i="21"/>
  <c r="K172" i="21"/>
  <c r="J172" i="21"/>
  <c r="I172" i="21"/>
  <c r="H172" i="21"/>
  <c r="G172" i="21"/>
  <c r="F172" i="21"/>
  <c r="E172" i="21"/>
  <c r="D172" i="21"/>
  <c r="C172" i="21"/>
  <c r="B172" i="21"/>
  <c r="K171" i="21"/>
  <c r="J171" i="21"/>
  <c r="I171" i="21"/>
  <c r="H171" i="21"/>
  <c r="G171" i="21"/>
  <c r="F171" i="21"/>
  <c r="E171" i="21"/>
  <c r="D171" i="21"/>
  <c r="C171" i="21"/>
  <c r="B171" i="21"/>
  <c r="K170" i="21"/>
  <c r="J170" i="21"/>
  <c r="I170" i="21"/>
  <c r="H170" i="21"/>
  <c r="G170" i="21"/>
  <c r="F170" i="21"/>
  <c r="E170" i="21"/>
  <c r="D170" i="21"/>
  <c r="C170" i="21"/>
  <c r="B170" i="21"/>
  <c r="K169" i="21"/>
  <c r="J169" i="21"/>
  <c r="I169" i="21"/>
  <c r="H169" i="21"/>
  <c r="G169" i="21"/>
  <c r="F169" i="21"/>
  <c r="E169" i="21"/>
  <c r="D169" i="21"/>
  <c r="C169" i="21"/>
  <c r="B169" i="21"/>
  <c r="K168" i="21"/>
  <c r="J168" i="21"/>
  <c r="I168" i="21"/>
  <c r="H168" i="21"/>
  <c r="G168" i="21"/>
  <c r="F168" i="21"/>
  <c r="E168" i="21"/>
  <c r="D168" i="21"/>
  <c r="C168" i="21"/>
  <c r="B168" i="21"/>
  <c r="K167" i="21"/>
  <c r="J167" i="21"/>
  <c r="I167" i="21"/>
  <c r="H167" i="21"/>
  <c r="G167" i="21"/>
  <c r="F167" i="21"/>
  <c r="E167" i="21"/>
  <c r="D167" i="21"/>
  <c r="C167" i="21"/>
  <c r="B167" i="21"/>
  <c r="K166" i="21"/>
  <c r="J166" i="21"/>
  <c r="I166" i="21"/>
  <c r="H166" i="21"/>
  <c r="G166" i="21"/>
  <c r="F166" i="21"/>
  <c r="E166" i="21"/>
  <c r="D166" i="21"/>
  <c r="C166" i="21"/>
  <c r="B166" i="21"/>
  <c r="K165" i="21"/>
  <c r="J165" i="21"/>
  <c r="I165" i="21"/>
  <c r="H165" i="21"/>
  <c r="G165" i="21"/>
  <c r="F165" i="21"/>
  <c r="E165" i="21"/>
  <c r="D165" i="21"/>
  <c r="C165" i="21"/>
  <c r="B165" i="21"/>
  <c r="K160" i="21"/>
  <c r="J160" i="21"/>
  <c r="I160" i="21"/>
  <c r="H160" i="21"/>
  <c r="G160" i="21"/>
  <c r="F160" i="21"/>
  <c r="E160" i="21"/>
  <c r="D160" i="21"/>
  <c r="C160" i="21"/>
  <c r="B160" i="21"/>
  <c r="K159" i="21"/>
  <c r="J159" i="21"/>
  <c r="I159" i="21"/>
  <c r="H159" i="21"/>
  <c r="G159" i="21"/>
  <c r="F159" i="21"/>
  <c r="E159" i="21"/>
  <c r="D159" i="21"/>
  <c r="C159" i="21"/>
  <c r="B159" i="21"/>
  <c r="K158" i="21"/>
  <c r="J158" i="21"/>
  <c r="I158" i="21"/>
  <c r="H158" i="21"/>
  <c r="G158" i="21"/>
  <c r="F158" i="21"/>
  <c r="E158" i="21"/>
  <c r="D158" i="21"/>
  <c r="C158" i="21"/>
  <c r="B158" i="21"/>
  <c r="K157" i="21"/>
  <c r="J157" i="21"/>
  <c r="I157" i="21"/>
  <c r="H157" i="21"/>
  <c r="G157" i="21"/>
  <c r="F157" i="21"/>
  <c r="E157" i="21"/>
  <c r="D157" i="21"/>
  <c r="C157" i="21"/>
  <c r="B157" i="21"/>
  <c r="K156" i="21"/>
  <c r="J156" i="21"/>
  <c r="I156" i="21"/>
  <c r="H156" i="21"/>
  <c r="G156" i="21"/>
  <c r="F156" i="21"/>
  <c r="E156" i="21"/>
  <c r="D156" i="21"/>
  <c r="C156" i="21"/>
  <c r="B156" i="21"/>
  <c r="K155" i="21"/>
  <c r="J155" i="21"/>
  <c r="I155" i="21"/>
  <c r="H155" i="21"/>
  <c r="G155" i="21"/>
  <c r="F155" i="21"/>
  <c r="E155" i="21"/>
  <c r="D155" i="21"/>
  <c r="C155" i="21"/>
  <c r="B155" i="21"/>
  <c r="K154" i="21"/>
  <c r="J154" i="21"/>
  <c r="I154" i="21"/>
  <c r="H154" i="21"/>
  <c r="G154" i="21"/>
  <c r="F154" i="21"/>
  <c r="E154" i="21"/>
  <c r="D154" i="21"/>
  <c r="C154" i="21"/>
  <c r="B154" i="21"/>
  <c r="K153" i="21"/>
  <c r="J153" i="21"/>
  <c r="I153" i="21"/>
  <c r="H153" i="21"/>
  <c r="G153" i="21"/>
  <c r="F153" i="21"/>
  <c r="E153" i="21"/>
  <c r="D153" i="21"/>
  <c r="C153" i="21"/>
  <c r="B153" i="21"/>
  <c r="K152" i="21"/>
  <c r="J152" i="21"/>
  <c r="I152" i="21"/>
  <c r="H152" i="21"/>
  <c r="G152" i="21"/>
  <c r="F152" i="21"/>
  <c r="E152" i="21"/>
  <c r="D152" i="21"/>
  <c r="C152" i="21"/>
  <c r="B152" i="21"/>
  <c r="K151" i="21"/>
  <c r="J151" i="21"/>
  <c r="I151" i="21"/>
  <c r="H151" i="21"/>
  <c r="G151" i="21"/>
  <c r="F151" i="21"/>
  <c r="E151" i="21"/>
  <c r="D151" i="21"/>
  <c r="C151" i="21"/>
  <c r="B151" i="21"/>
  <c r="K150" i="21"/>
  <c r="J150" i="21"/>
  <c r="I150" i="21"/>
  <c r="H150" i="21"/>
  <c r="G150" i="21"/>
  <c r="F150" i="21"/>
  <c r="E150" i="21"/>
  <c r="D150" i="21"/>
  <c r="C150" i="21"/>
  <c r="B150" i="21"/>
  <c r="K149" i="21"/>
  <c r="J149" i="21"/>
  <c r="I149" i="21"/>
  <c r="H149" i="21"/>
  <c r="G149" i="21"/>
  <c r="F149" i="21"/>
  <c r="E149" i="21"/>
  <c r="D149" i="21"/>
  <c r="C149" i="21"/>
  <c r="B149" i="21"/>
  <c r="K148" i="21"/>
  <c r="J148" i="21"/>
  <c r="I148" i="21"/>
  <c r="H148" i="21"/>
  <c r="G148" i="21"/>
  <c r="F148" i="21"/>
  <c r="E148" i="21"/>
  <c r="D148" i="21"/>
  <c r="C148" i="21"/>
  <c r="B148" i="21"/>
  <c r="K147" i="21"/>
  <c r="J147" i="21"/>
  <c r="I147" i="21"/>
  <c r="H147" i="21"/>
  <c r="G147" i="21"/>
  <c r="F147" i="21"/>
  <c r="E147" i="21"/>
  <c r="D147" i="21"/>
  <c r="C147" i="21"/>
  <c r="B147" i="21"/>
  <c r="K146" i="21"/>
  <c r="J146" i="21"/>
  <c r="I146" i="21"/>
  <c r="H146" i="21"/>
  <c r="G146" i="21"/>
  <c r="F146" i="21"/>
  <c r="E146" i="21"/>
  <c r="D146" i="21"/>
  <c r="C146" i="21"/>
  <c r="B146" i="21"/>
  <c r="K145" i="21"/>
  <c r="J145" i="21"/>
  <c r="I145" i="21"/>
  <c r="H145" i="21"/>
  <c r="G145" i="21"/>
  <c r="F145" i="21"/>
  <c r="E145" i="21"/>
  <c r="D145" i="21"/>
  <c r="C145" i="21"/>
  <c r="B145" i="21"/>
  <c r="K144" i="21"/>
  <c r="J144" i="21"/>
  <c r="I144" i="21"/>
  <c r="H144" i="21"/>
  <c r="G144" i="21"/>
  <c r="F144" i="21"/>
  <c r="E144" i="21"/>
  <c r="D144" i="21"/>
  <c r="C144" i="21"/>
  <c r="B144" i="21"/>
  <c r="K143" i="21"/>
  <c r="J143" i="21"/>
  <c r="I143" i="21"/>
  <c r="H143" i="21"/>
  <c r="G143" i="21"/>
  <c r="F143" i="21"/>
  <c r="E143" i="21"/>
  <c r="D143" i="21"/>
  <c r="C143" i="21"/>
  <c r="B143" i="21"/>
  <c r="K142" i="21"/>
  <c r="J142" i="21"/>
  <c r="I142" i="21"/>
  <c r="H142" i="21"/>
  <c r="G142" i="21"/>
  <c r="F142" i="21"/>
  <c r="E142" i="21"/>
  <c r="D142" i="21"/>
  <c r="C142" i="21"/>
  <c r="B142" i="21"/>
  <c r="K141" i="21"/>
  <c r="J141" i="21"/>
  <c r="I141" i="21"/>
  <c r="H141" i="21"/>
  <c r="G141" i="21"/>
  <c r="F141" i="21"/>
  <c r="E141" i="21"/>
  <c r="D141" i="21"/>
  <c r="C141" i="21"/>
  <c r="B141" i="21"/>
  <c r="K140" i="21"/>
  <c r="J140" i="21"/>
  <c r="I140" i="21"/>
  <c r="H140" i="21"/>
  <c r="G140" i="21"/>
  <c r="F140" i="21"/>
  <c r="E140" i="21"/>
  <c r="D140" i="21"/>
  <c r="C140" i="21"/>
  <c r="B140" i="21"/>
  <c r="K139" i="21"/>
  <c r="J139" i="21"/>
  <c r="I139" i="21"/>
  <c r="H139" i="21"/>
  <c r="G139" i="21"/>
  <c r="F139" i="21"/>
  <c r="E139" i="21"/>
  <c r="D139" i="21"/>
  <c r="C139" i="21"/>
  <c r="B139" i="21"/>
  <c r="K138" i="21"/>
  <c r="J138" i="21"/>
  <c r="I138" i="21"/>
  <c r="H138" i="21"/>
  <c r="G138" i="21"/>
  <c r="F138" i="21"/>
  <c r="E138" i="21"/>
  <c r="D138" i="21"/>
  <c r="C138" i="21"/>
  <c r="B138" i="21"/>
  <c r="K137" i="21"/>
  <c r="J137" i="21"/>
  <c r="I137" i="21"/>
  <c r="H137" i="21"/>
  <c r="G137" i="21"/>
  <c r="F137" i="21"/>
  <c r="E137" i="21"/>
  <c r="D137" i="21"/>
  <c r="C137" i="21"/>
  <c r="B137" i="21"/>
  <c r="K136" i="21"/>
  <c r="J136" i="21"/>
  <c r="I136" i="21"/>
  <c r="H136" i="21"/>
  <c r="G136" i="21"/>
  <c r="F136" i="21"/>
  <c r="E136" i="21"/>
  <c r="D136" i="21"/>
  <c r="C136" i="21"/>
  <c r="B136" i="21"/>
  <c r="K135" i="21"/>
  <c r="J135" i="21"/>
  <c r="I135" i="21"/>
  <c r="H135" i="21"/>
  <c r="G135" i="21"/>
  <c r="F135" i="21"/>
  <c r="E135" i="21"/>
  <c r="D135" i="21"/>
  <c r="C135" i="21"/>
  <c r="B135" i="21"/>
  <c r="K134" i="21"/>
  <c r="J134" i="21"/>
  <c r="I134" i="21"/>
  <c r="H134" i="21"/>
  <c r="G134" i="21"/>
  <c r="F134" i="21"/>
  <c r="E134" i="21"/>
  <c r="D134" i="21"/>
  <c r="C134" i="21"/>
  <c r="B134" i="21"/>
  <c r="K133" i="21"/>
  <c r="J133" i="21"/>
  <c r="I133" i="21"/>
  <c r="H133" i="21"/>
  <c r="G133" i="21"/>
  <c r="F133" i="21"/>
  <c r="E133" i="21"/>
  <c r="D133" i="21"/>
  <c r="C133" i="21"/>
  <c r="B133" i="21"/>
  <c r="K128" i="21"/>
  <c r="J128" i="21"/>
  <c r="I128" i="21"/>
  <c r="H128" i="21"/>
  <c r="G128" i="21"/>
  <c r="F128" i="21"/>
  <c r="E128" i="21"/>
  <c r="D128" i="21"/>
  <c r="C128" i="21"/>
  <c r="B128" i="21"/>
  <c r="K127" i="21"/>
  <c r="J127" i="21"/>
  <c r="I127" i="21"/>
  <c r="H127" i="21"/>
  <c r="G127" i="21"/>
  <c r="F127" i="21"/>
  <c r="E127" i="21"/>
  <c r="D127" i="21"/>
  <c r="C127" i="21"/>
  <c r="B127" i="21"/>
  <c r="K126" i="21"/>
  <c r="J126" i="21"/>
  <c r="I126" i="21"/>
  <c r="H126" i="21"/>
  <c r="G126" i="21"/>
  <c r="F126" i="21"/>
  <c r="E126" i="21"/>
  <c r="D126" i="21"/>
  <c r="C126" i="21"/>
  <c r="B126" i="21"/>
  <c r="K125" i="21"/>
  <c r="J125" i="21"/>
  <c r="I125" i="21"/>
  <c r="H125" i="21"/>
  <c r="G125" i="21"/>
  <c r="F125" i="21"/>
  <c r="E125" i="21"/>
  <c r="D125" i="21"/>
  <c r="C125" i="21"/>
  <c r="B125" i="21"/>
  <c r="K124" i="21"/>
  <c r="J124" i="21"/>
  <c r="I124" i="21"/>
  <c r="H124" i="21"/>
  <c r="G124" i="21"/>
  <c r="F124" i="21"/>
  <c r="E124" i="21"/>
  <c r="D124" i="21"/>
  <c r="C124" i="21"/>
  <c r="B124" i="21"/>
  <c r="K123" i="21"/>
  <c r="J123" i="21"/>
  <c r="I123" i="21"/>
  <c r="H123" i="21"/>
  <c r="G123" i="21"/>
  <c r="F123" i="21"/>
  <c r="E123" i="21"/>
  <c r="D123" i="21"/>
  <c r="C123" i="21"/>
  <c r="B123" i="21"/>
  <c r="K122" i="21"/>
  <c r="J122" i="21"/>
  <c r="I122" i="21"/>
  <c r="H122" i="21"/>
  <c r="G122" i="21"/>
  <c r="F122" i="21"/>
  <c r="E122" i="21"/>
  <c r="D122" i="21"/>
  <c r="C122" i="21"/>
  <c r="B122" i="21"/>
  <c r="K121" i="21"/>
  <c r="J121" i="21"/>
  <c r="I121" i="21"/>
  <c r="H121" i="21"/>
  <c r="G121" i="21"/>
  <c r="F121" i="21"/>
  <c r="E121" i="21"/>
  <c r="D121" i="21"/>
  <c r="C121" i="21"/>
  <c r="B121" i="21"/>
  <c r="K120" i="21"/>
  <c r="J120" i="21"/>
  <c r="I120" i="21"/>
  <c r="H120" i="21"/>
  <c r="G120" i="21"/>
  <c r="F120" i="21"/>
  <c r="E120" i="21"/>
  <c r="D120" i="21"/>
  <c r="C120" i="21"/>
  <c r="B120" i="21"/>
  <c r="K119" i="21"/>
  <c r="J119" i="21"/>
  <c r="I119" i="21"/>
  <c r="H119" i="21"/>
  <c r="G119" i="21"/>
  <c r="F119" i="21"/>
  <c r="E119" i="21"/>
  <c r="D119" i="21"/>
  <c r="C119" i="21"/>
  <c r="B119" i="21"/>
  <c r="K118" i="21"/>
  <c r="J118" i="21"/>
  <c r="I118" i="21"/>
  <c r="H118" i="21"/>
  <c r="G118" i="21"/>
  <c r="F118" i="21"/>
  <c r="E118" i="21"/>
  <c r="D118" i="21"/>
  <c r="C118" i="21"/>
  <c r="B118" i="21"/>
  <c r="K117" i="21"/>
  <c r="J117" i="21"/>
  <c r="I117" i="21"/>
  <c r="H117" i="21"/>
  <c r="G117" i="21"/>
  <c r="F117" i="21"/>
  <c r="E117" i="21"/>
  <c r="D117" i="21"/>
  <c r="C117" i="21"/>
  <c r="B117" i="21"/>
  <c r="K116" i="21"/>
  <c r="J116" i="21"/>
  <c r="I116" i="21"/>
  <c r="H116" i="21"/>
  <c r="G116" i="21"/>
  <c r="F116" i="21"/>
  <c r="E116" i="21"/>
  <c r="D116" i="21"/>
  <c r="C116" i="21"/>
  <c r="B116" i="21"/>
  <c r="K115" i="21"/>
  <c r="J115" i="21"/>
  <c r="I115" i="21"/>
  <c r="H115" i="21"/>
  <c r="G115" i="21"/>
  <c r="F115" i="21"/>
  <c r="E115" i="21"/>
  <c r="D115" i="21"/>
  <c r="C115" i="21"/>
  <c r="B115" i="21"/>
  <c r="K114" i="21"/>
  <c r="J114" i="21"/>
  <c r="I114" i="21"/>
  <c r="H114" i="21"/>
  <c r="G114" i="21"/>
  <c r="F114" i="21"/>
  <c r="E114" i="21"/>
  <c r="D114" i="21"/>
  <c r="C114" i="21"/>
  <c r="B114" i="21"/>
  <c r="K113" i="21"/>
  <c r="J113" i="21"/>
  <c r="I113" i="21"/>
  <c r="H113" i="21"/>
  <c r="G113" i="21"/>
  <c r="F113" i="21"/>
  <c r="E113" i="21"/>
  <c r="D113" i="21"/>
  <c r="C113" i="21"/>
  <c r="B113" i="21"/>
  <c r="K112" i="21"/>
  <c r="J112" i="21"/>
  <c r="I112" i="21"/>
  <c r="H112" i="21"/>
  <c r="G112" i="21"/>
  <c r="F112" i="21"/>
  <c r="E112" i="21"/>
  <c r="D112" i="21"/>
  <c r="C112" i="21"/>
  <c r="B112" i="21"/>
  <c r="K111" i="21"/>
  <c r="J111" i="21"/>
  <c r="I111" i="21"/>
  <c r="H111" i="21"/>
  <c r="G111" i="21"/>
  <c r="F111" i="21"/>
  <c r="E111" i="21"/>
  <c r="D111" i="21"/>
  <c r="C111" i="21"/>
  <c r="B111" i="21"/>
  <c r="K110" i="21"/>
  <c r="J110" i="21"/>
  <c r="I110" i="21"/>
  <c r="H110" i="21"/>
  <c r="G110" i="21"/>
  <c r="F110" i="21"/>
  <c r="E110" i="21"/>
  <c r="D110" i="21"/>
  <c r="C110" i="21"/>
  <c r="B110" i="21"/>
  <c r="K109" i="21"/>
  <c r="J109" i="21"/>
  <c r="I109" i="21"/>
  <c r="H109" i="21"/>
  <c r="G109" i="21"/>
  <c r="F109" i="21"/>
  <c r="E109" i="21"/>
  <c r="D109" i="21"/>
  <c r="C109" i="21"/>
  <c r="B109" i="21"/>
  <c r="K108" i="21"/>
  <c r="J108" i="21"/>
  <c r="I108" i="21"/>
  <c r="H108" i="21"/>
  <c r="G108" i="21"/>
  <c r="F108" i="21"/>
  <c r="E108" i="21"/>
  <c r="D108" i="21"/>
  <c r="C108" i="21"/>
  <c r="B108" i="21"/>
  <c r="K107" i="21"/>
  <c r="J107" i="21"/>
  <c r="I107" i="21"/>
  <c r="H107" i="21"/>
  <c r="G107" i="21"/>
  <c r="F107" i="21"/>
  <c r="E107" i="21"/>
  <c r="D107" i="21"/>
  <c r="C107" i="21"/>
  <c r="B107" i="21"/>
  <c r="K106" i="21"/>
  <c r="J106" i="21"/>
  <c r="I106" i="21"/>
  <c r="H106" i="21"/>
  <c r="G106" i="21"/>
  <c r="F106" i="21"/>
  <c r="E106" i="21"/>
  <c r="D106" i="21"/>
  <c r="C106" i="21"/>
  <c r="B106" i="21"/>
  <c r="K105" i="21"/>
  <c r="J105" i="21"/>
  <c r="I105" i="21"/>
  <c r="H105" i="21"/>
  <c r="G105" i="21"/>
  <c r="F105" i="21"/>
  <c r="E105" i="21"/>
  <c r="D105" i="21"/>
  <c r="C105" i="21"/>
  <c r="B105" i="21"/>
  <c r="K104" i="21"/>
  <c r="J104" i="21"/>
  <c r="I104" i="21"/>
  <c r="H104" i="21"/>
  <c r="G104" i="21"/>
  <c r="F104" i="21"/>
  <c r="E104" i="21"/>
  <c r="D104" i="21"/>
  <c r="C104" i="21"/>
  <c r="B104" i="21"/>
  <c r="K103" i="21"/>
  <c r="J103" i="21"/>
  <c r="I103" i="21"/>
  <c r="H103" i="21"/>
  <c r="G103" i="21"/>
  <c r="F103" i="21"/>
  <c r="E103" i="21"/>
  <c r="D103" i="21"/>
  <c r="C103" i="21"/>
  <c r="B103" i="21"/>
  <c r="K102" i="21"/>
  <c r="J102" i="21"/>
  <c r="I102" i="21"/>
  <c r="H102" i="21"/>
  <c r="G102" i="21"/>
  <c r="F102" i="21"/>
  <c r="E102" i="21"/>
  <c r="D102" i="21"/>
  <c r="C102" i="21"/>
  <c r="B102" i="21"/>
  <c r="K101" i="21"/>
  <c r="J101" i="21"/>
  <c r="I101" i="21"/>
  <c r="H101" i="21"/>
  <c r="G101" i="21"/>
  <c r="F101" i="21"/>
  <c r="E101" i="21"/>
  <c r="D101" i="21"/>
  <c r="C101" i="21"/>
  <c r="B101" i="21"/>
  <c r="K96" i="21"/>
  <c r="J96" i="21"/>
  <c r="I96" i="21"/>
  <c r="H96" i="21"/>
  <c r="G96" i="21"/>
  <c r="F96" i="21"/>
  <c r="E96" i="21"/>
  <c r="D96" i="21"/>
  <c r="C96" i="21"/>
  <c r="B96" i="21"/>
  <c r="K95" i="21"/>
  <c r="J95" i="21"/>
  <c r="I95" i="21"/>
  <c r="H95" i="21"/>
  <c r="G95" i="21"/>
  <c r="F95" i="21"/>
  <c r="E95" i="21"/>
  <c r="D95" i="21"/>
  <c r="C95" i="21"/>
  <c r="B95" i="21"/>
  <c r="K94" i="21"/>
  <c r="J94" i="21"/>
  <c r="I94" i="21"/>
  <c r="H94" i="21"/>
  <c r="G94" i="21"/>
  <c r="F94" i="21"/>
  <c r="E94" i="21"/>
  <c r="D94" i="21"/>
  <c r="C94" i="21"/>
  <c r="B94" i="21"/>
  <c r="K93" i="21"/>
  <c r="J93" i="21"/>
  <c r="I93" i="21"/>
  <c r="H93" i="21"/>
  <c r="G93" i="21"/>
  <c r="F93" i="21"/>
  <c r="E93" i="21"/>
  <c r="D93" i="21"/>
  <c r="C93" i="21"/>
  <c r="B93" i="21"/>
  <c r="K92" i="21"/>
  <c r="J92" i="21"/>
  <c r="I92" i="21"/>
  <c r="H92" i="21"/>
  <c r="G92" i="21"/>
  <c r="F92" i="21"/>
  <c r="E92" i="21"/>
  <c r="D92" i="21"/>
  <c r="C92" i="21"/>
  <c r="B92" i="21"/>
  <c r="K91" i="21"/>
  <c r="J91" i="21"/>
  <c r="I91" i="21"/>
  <c r="H91" i="21"/>
  <c r="G91" i="21"/>
  <c r="F91" i="21"/>
  <c r="E91" i="21"/>
  <c r="D91" i="21"/>
  <c r="C91" i="21"/>
  <c r="B91" i="21"/>
  <c r="K90" i="21"/>
  <c r="J90" i="21"/>
  <c r="I90" i="21"/>
  <c r="H90" i="21"/>
  <c r="G90" i="21"/>
  <c r="F90" i="21"/>
  <c r="E90" i="21"/>
  <c r="D90" i="21"/>
  <c r="C90" i="21"/>
  <c r="B90" i="21"/>
  <c r="K89" i="21"/>
  <c r="J89" i="21"/>
  <c r="I89" i="21"/>
  <c r="H89" i="21"/>
  <c r="G89" i="21"/>
  <c r="F89" i="21"/>
  <c r="E89" i="21"/>
  <c r="D89" i="21"/>
  <c r="C89" i="21"/>
  <c r="B89" i="21"/>
  <c r="K88" i="21"/>
  <c r="J88" i="21"/>
  <c r="I88" i="21"/>
  <c r="H88" i="21"/>
  <c r="G88" i="21"/>
  <c r="F88" i="21"/>
  <c r="E88" i="21"/>
  <c r="D88" i="21"/>
  <c r="C88" i="21"/>
  <c r="B88" i="21"/>
  <c r="K87" i="21"/>
  <c r="J87" i="21"/>
  <c r="I87" i="21"/>
  <c r="H87" i="21"/>
  <c r="G87" i="21"/>
  <c r="F87" i="21"/>
  <c r="E87" i="21"/>
  <c r="D87" i="21"/>
  <c r="C87" i="21"/>
  <c r="B87" i="21"/>
  <c r="K86" i="21"/>
  <c r="J86" i="21"/>
  <c r="I86" i="21"/>
  <c r="H86" i="21"/>
  <c r="G86" i="21"/>
  <c r="F86" i="21"/>
  <c r="E86" i="21"/>
  <c r="D86" i="21"/>
  <c r="C86" i="21"/>
  <c r="B86" i="21"/>
  <c r="K85" i="21"/>
  <c r="J85" i="21"/>
  <c r="I85" i="21"/>
  <c r="H85" i="21"/>
  <c r="G85" i="21"/>
  <c r="F85" i="21"/>
  <c r="E85" i="21"/>
  <c r="D85" i="21"/>
  <c r="C85" i="21"/>
  <c r="B85" i="21"/>
  <c r="K84" i="21"/>
  <c r="J84" i="21"/>
  <c r="I84" i="21"/>
  <c r="H84" i="21"/>
  <c r="G84" i="21"/>
  <c r="F84" i="21"/>
  <c r="E84" i="21"/>
  <c r="D84" i="21"/>
  <c r="C84" i="21"/>
  <c r="B84" i="21"/>
  <c r="K83" i="21"/>
  <c r="J83" i="21"/>
  <c r="I83" i="21"/>
  <c r="H83" i="21"/>
  <c r="G83" i="21"/>
  <c r="F83" i="21"/>
  <c r="E83" i="21"/>
  <c r="D83" i="21"/>
  <c r="C83" i="21"/>
  <c r="B83" i="21"/>
  <c r="K82" i="21"/>
  <c r="J82" i="21"/>
  <c r="I82" i="21"/>
  <c r="H82" i="21"/>
  <c r="G82" i="21"/>
  <c r="F82" i="21"/>
  <c r="E82" i="21"/>
  <c r="D82" i="21"/>
  <c r="C82" i="21"/>
  <c r="B82" i="21"/>
  <c r="K81" i="21"/>
  <c r="J81" i="21"/>
  <c r="I81" i="21"/>
  <c r="H81" i="21"/>
  <c r="G81" i="21"/>
  <c r="F81" i="21"/>
  <c r="E81" i="21"/>
  <c r="D81" i="21"/>
  <c r="C81" i="21"/>
  <c r="B81" i="21"/>
  <c r="K80" i="21"/>
  <c r="J80" i="21"/>
  <c r="I80" i="21"/>
  <c r="H80" i="21"/>
  <c r="G80" i="21"/>
  <c r="F80" i="21"/>
  <c r="E80" i="21"/>
  <c r="D80" i="21"/>
  <c r="C80" i="21"/>
  <c r="B80" i="21"/>
  <c r="K79" i="21"/>
  <c r="J79" i="21"/>
  <c r="I79" i="21"/>
  <c r="H79" i="21"/>
  <c r="G79" i="21"/>
  <c r="F79" i="21"/>
  <c r="E79" i="21"/>
  <c r="D79" i="21"/>
  <c r="C79" i="21"/>
  <c r="B79" i="21"/>
  <c r="K78" i="21"/>
  <c r="J78" i="21"/>
  <c r="I78" i="21"/>
  <c r="H78" i="21"/>
  <c r="G78" i="21"/>
  <c r="F78" i="21"/>
  <c r="E78" i="21"/>
  <c r="D78" i="21"/>
  <c r="C78" i="21"/>
  <c r="B78" i="21"/>
  <c r="K77" i="21"/>
  <c r="J77" i="21"/>
  <c r="I77" i="21"/>
  <c r="H77" i="21"/>
  <c r="G77" i="21"/>
  <c r="F77" i="21"/>
  <c r="E77" i="21"/>
  <c r="D77" i="21"/>
  <c r="C77" i="21"/>
  <c r="B77" i="21"/>
  <c r="K76" i="21"/>
  <c r="J76" i="21"/>
  <c r="I76" i="21"/>
  <c r="H76" i="21"/>
  <c r="G76" i="21"/>
  <c r="F76" i="21"/>
  <c r="E76" i="21"/>
  <c r="D76" i="21"/>
  <c r="C76" i="21"/>
  <c r="B76" i="21"/>
  <c r="K75" i="21"/>
  <c r="J75" i="21"/>
  <c r="I75" i="21"/>
  <c r="H75" i="21"/>
  <c r="G75" i="21"/>
  <c r="F75" i="21"/>
  <c r="E75" i="21"/>
  <c r="D75" i="21"/>
  <c r="C75" i="21"/>
  <c r="B75" i="21"/>
  <c r="K74" i="21"/>
  <c r="J74" i="21"/>
  <c r="I74" i="21"/>
  <c r="H74" i="21"/>
  <c r="G74" i="21"/>
  <c r="F74" i="21"/>
  <c r="E74" i="21"/>
  <c r="D74" i="21"/>
  <c r="C74" i="21"/>
  <c r="B74" i="21"/>
  <c r="K73" i="21"/>
  <c r="J73" i="21"/>
  <c r="I73" i="21"/>
  <c r="H73" i="21"/>
  <c r="G73" i="21"/>
  <c r="F73" i="21"/>
  <c r="E73" i="21"/>
  <c r="D73" i="21"/>
  <c r="C73" i="21"/>
  <c r="B73" i="21"/>
  <c r="K72" i="21"/>
  <c r="J72" i="21"/>
  <c r="I72" i="21"/>
  <c r="H72" i="21"/>
  <c r="G72" i="21"/>
  <c r="F72" i="21"/>
  <c r="E72" i="21"/>
  <c r="D72" i="21"/>
  <c r="C72" i="21"/>
  <c r="B72" i="21"/>
  <c r="K71" i="21"/>
  <c r="J71" i="21"/>
  <c r="I71" i="21"/>
  <c r="H71" i="21"/>
  <c r="G71" i="21"/>
  <c r="F71" i="21"/>
  <c r="E71" i="21"/>
  <c r="D71" i="21"/>
  <c r="C71" i="21"/>
  <c r="B71" i="21"/>
  <c r="K70" i="21"/>
  <c r="J70" i="21"/>
  <c r="I70" i="21"/>
  <c r="H70" i="21"/>
  <c r="G70" i="21"/>
  <c r="F70" i="21"/>
  <c r="E70" i="21"/>
  <c r="D70" i="21"/>
  <c r="C70" i="21"/>
  <c r="B70" i="21"/>
  <c r="K69" i="21"/>
  <c r="J69" i="21"/>
  <c r="I69" i="21"/>
  <c r="H69" i="21"/>
  <c r="G69" i="21"/>
  <c r="F69" i="21"/>
  <c r="E69" i="21"/>
  <c r="D69" i="21"/>
  <c r="C69" i="21"/>
  <c r="B69" i="21"/>
  <c r="K64" i="21"/>
  <c r="J64" i="21"/>
  <c r="I64" i="21"/>
  <c r="H64" i="21"/>
  <c r="G64" i="21"/>
  <c r="F64" i="21"/>
  <c r="E64" i="21"/>
  <c r="D64" i="21"/>
  <c r="C64" i="21"/>
  <c r="B64" i="21"/>
  <c r="K63" i="21"/>
  <c r="J63" i="21"/>
  <c r="I63" i="21"/>
  <c r="H63" i="21"/>
  <c r="G63" i="21"/>
  <c r="F63" i="21"/>
  <c r="E63" i="21"/>
  <c r="D63" i="21"/>
  <c r="C63" i="21"/>
  <c r="B63" i="21"/>
  <c r="K62" i="21"/>
  <c r="J62" i="21"/>
  <c r="I62" i="21"/>
  <c r="H62" i="21"/>
  <c r="G62" i="21"/>
  <c r="F62" i="21"/>
  <c r="E62" i="21"/>
  <c r="D62" i="21"/>
  <c r="C62" i="21"/>
  <c r="B62" i="21"/>
  <c r="K61" i="21"/>
  <c r="J61" i="21"/>
  <c r="I61" i="21"/>
  <c r="H61" i="21"/>
  <c r="G61" i="21"/>
  <c r="F61" i="21"/>
  <c r="E61" i="21"/>
  <c r="D61" i="21"/>
  <c r="C61" i="21"/>
  <c r="B61" i="21"/>
  <c r="K60" i="21"/>
  <c r="J60" i="21"/>
  <c r="I60" i="21"/>
  <c r="H60" i="21"/>
  <c r="G60" i="21"/>
  <c r="F60" i="21"/>
  <c r="E60" i="21"/>
  <c r="D60" i="21"/>
  <c r="C60" i="21"/>
  <c r="B60" i="21"/>
  <c r="K59" i="21"/>
  <c r="J59" i="21"/>
  <c r="I59" i="21"/>
  <c r="H59" i="21"/>
  <c r="G59" i="21"/>
  <c r="F59" i="21"/>
  <c r="E59" i="21"/>
  <c r="D59" i="21"/>
  <c r="C59" i="21"/>
  <c r="B59" i="21"/>
  <c r="K58" i="21"/>
  <c r="J58" i="21"/>
  <c r="I58" i="21"/>
  <c r="H58" i="21"/>
  <c r="G58" i="21"/>
  <c r="F58" i="21"/>
  <c r="E58" i="21"/>
  <c r="D58" i="21"/>
  <c r="C58" i="21"/>
  <c r="B58" i="21"/>
  <c r="K57" i="21"/>
  <c r="J57" i="21"/>
  <c r="I57" i="21"/>
  <c r="H57" i="21"/>
  <c r="G57" i="21"/>
  <c r="F57" i="21"/>
  <c r="E57" i="21"/>
  <c r="D57" i="21"/>
  <c r="C57" i="21"/>
  <c r="B57" i="21"/>
  <c r="K56" i="21"/>
  <c r="J56" i="21"/>
  <c r="I56" i="21"/>
  <c r="H56" i="21"/>
  <c r="G56" i="21"/>
  <c r="F56" i="21"/>
  <c r="E56" i="21"/>
  <c r="D56" i="21"/>
  <c r="C56" i="21"/>
  <c r="B56" i="21"/>
  <c r="K55" i="21"/>
  <c r="J55" i="21"/>
  <c r="I55" i="21"/>
  <c r="H55" i="21"/>
  <c r="G55" i="21"/>
  <c r="F55" i="21"/>
  <c r="E55" i="21"/>
  <c r="D55" i="21"/>
  <c r="C55" i="21"/>
  <c r="B55" i="21"/>
  <c r="K54" i="21"/>
  <c r="J54" i="21"/>
  <c r="I54" i="21"/>
  <c r="H54" i="21"/>
  <c r="G54" i="21"/>
  <c r="F54" i="21"/>
  <c r="E54" i="21"/>
  <c r="D54" i="21"/>
  <c r="C54" i="21"/>
  <c r="B54" i="21"/>
  <c r="K53" i="21"/>
  <c r="J53" i="21"/>
  <c r="I53" i="21"/>
  <c r="H53" i="21"/>
  <c r="G53" i="21"/>
  <c r="F53" i="21"/>
  <c r="E53" i="21"/>
  <c r="D53" i="21"/>
  <c r="C53" i="21"/>
  <c r="B53" i="21"/>
  <c r="K52" i="21"/>
  <c r="J52" i="21"/>
  <c r="I52" i="21"/>
  <c r="H52" i="21"/>
  <c r="G52" i="21"/>
  <c r="F52" i="21"/>
  <c r="E52" i="21"/>
  <c r="D52" i="21"/>
  <c r="C52" i="21"/>
  <c r="B52" i="21"/>
  <c r="K51" i="21"/>
  <c r="J51" i="21"/>
  <c r="I51" i="21"/>
  <c r="H51" i="21"/>
  <c r="G51" i="21"/>
  <c r="F51" i="21"/>
  <c r="E51" i="21"/>
  <c r="D51" i="21"/>
  <c r="C51" i="21"/>
  <c r="B51" i="21"/>
  <c r="K50" i="21"/>
  <c r="J50" i="21"/>
  <c r="I50" i="21"/>
  <c r="H50" i="21"/>
  <c r="G50" i="21"/>
  <c r="F50" i="21"/>
  <c r="E50" i="21"/>
  <c r="D50" i="21"/>
  <c r="C50" i="21"/>
  <c r="B50" i="21"/>
  <c r="K49" i="21"/>
  <c r="J49" i="21"/>
  <c r="I49" i="21"/>
  <c r="H49" i="21"/>
  <c r="G49" i="21"/>
  <c r="F49" i="21"/>
  <c r="E49" i="21"/>
  <c r="D49" i="21"/>
  <c r="C49" i="21"/>
  <c r="B49" i="21"/>
  <c r="K48" i="21"/>
  <c r="J48" i="21"/>
  <c r="I48" i="21"/>
  <c r="H48" i="21"/>
  <c r="G48" i="21"/>
  <c r="F48" i="21"/>
  <c r="E48" i="21"/>
  <c r="D48" i="21"/>
  <c r="C48" i="21"/>
  <c r="B48" i="21"/>
  <c r="K47" i="21"/>
  <c r="J47" i="21"/>
  <c r="I47" i="21"/>
  <c r="H47" i="21"/>
  <c r="G47" i="21"/>
  <c r="F47" i="21"/>
  <c r="E47" i="21"/>
  <c r="D47" i="21"/>
  <c r="C47" i="21"/>
  <c r="B47" i="21"/>
  <c r="K46" i="21"/>
  <c r="J46" i="21"/>
  <c r="I46" i="21"/>
  <c r="H46" i="21"/>
  <c r="G46" i="21"/>
  <c r="F46" i="21"/>
  <c r="E46" i="21"/>
  <c r="D46" i="21"/>
  <c r="C46" i="21"/>
  <c r="B46" i="21"/>
  <c r="K45" i="21"/>
  <c r="J45" i="21"/>
  <c r="I45" i="21"/>
  <c r="H45" i="21"/>
  <c r="G45" i="21"/>
  <c r="F45" i="21"/>
  <c r="E45" i="21"/>
  <c r="D45" i="21"/>
  <c r="C45" i="21"/>
  <c r="B45" i="21"/>
  <c r="K44" i="21"/>
  <c r="J44" i="21"/>
  <c r="I44" i="21"/>
  <c r="H44" i="21"/>
  <c r="G44" i="21"/>
  <c r="F44" i="21"/>
  <c r="E44" i="21"/>
  <c r="D44" i="21"/>
  <c r="C44" i="21"/>
  <c r="B44" i="21"/>
  <c r="K43" i="21"/>
  <c r="J43" i="21"/>
  <c r="I43" i="21"/>
  <c r="H43" i="21"/>
  <c r="G43" i="21"/>
  <c r="F43" i="21"/>
  <c r="E43" i="21"/>
  <c r="D43" i="21"/>
  <c r="C43" i="21"/>
  <c r="B43" i="21"/>
  <c r="K42" i="21"/>
  <c r="J42" i="21"/>
  <c r="I42" i="21"/>
  <c r="H42" i="21"/>
  <c r="G42" i="21"/>
  <c r="F42" i="21"/>
  <c r="E42" i="21"/>
  <c r="D42" i="21"/>
  <c r="C42" i="21"/>
  <c r="B42" i="21"/>
  <c r="K41" i="21"/>
  <c r="J41" i="21"/>
  <c r="I41" i="21"/>
  <c r="H41" i="21"/>
  <c r="G41" i="21"/>
  <c r="F41" i="21"/>
  <c r="E41" i="21"/>
  <c r="D41" i="21"/>
  <c r="C41" i="21"/>
  <c r="B41" i="21"/>
  <c r="K40" i="21"/>
  <c r="J40" i="21"/>
  <c r="I40" i="21"/>
  <c r="H40" i="21"/>
  <c r="G40" i="21"/>
  <c r="F40" i="21"/>
  <c r="E40" i="21"/>
  <c r="D40" i="21"/>
  <c r="C40" i="21"/>
  <c r="B40" i="21"/>
  <c r="K39" i="21"/>
  <c r="J39" i="21"/>
  <c r="I39" i="21"/>
  <c r="H39" i="21"/>
  <c r="G39" i="21"/>
  <c r="F39" i="21"/>
  <c r="E39" i="21"/>
  <c r="D39" i="21"/>
  <c r="C39" i="21"/>
  <c r="B39" i="21"/>
  <c r="K38" i="21"/>
  <c r="J38" i="21"/>
  <c r="I38" i="21"/>
  <c r="H38" i="21"/>
  <c r="G38" i="21"/>
  <c r="F38" i="21"/>
  <c r="E38" i="21"/>
  <c r="D38" i="21"/>
  <c r="C38" i="21"/>
  <c r="B38" i="21"/>
  <c r="K37" i="21"/>
  <c r="J37" i="21"/>
  <c r="I37" i="21"/>
  <c r="H37" i="21"/>
  <c r="G37" i="21"/>
  <c r="F37" i="21"/>
  <c r="E37" i="21"/>
  <c r="D37" i="21"/>
  <c r="C37" i="21"/>
  <c r="B37" i="21"/>
  <c r="K32" i="21"/>
  <c r="J32" i="21"/>
  <c r="I32" i="21"/>
  <c r="H32" i="21"/>
  <c r="G32" i="21"/>
  <c r="F32" i="21"/>
  <c r="E32" i="21"/>
  <c r="D32" i="21"/>
  <c r="C32" i="21"/>
  <c r="B32" i="21"/>
  <c r="K31" i="21"/>
  <c r="J31" i="21"/>
  <c r="I31" i="21"/>
  <c r="H31" i="21"/>
  <c r="G31" i="21"/>
  <c r="F31" i="21"/>
  <c r="E31" i="21"/>
  <c r="D31" i="21"/>
  <c r="C31" i="21"/>
  <c r="B31" i="21"/>
  <c r="K30" i="21"/>
  <c r="J30" i="21"/>
  <c r="I30" i="21"/>
  <c r="H30" i="21"/>
  <c r="G30" i="21"/>
  <c r="F30" i="21"/>
  <c r="E30" i="21"/>
  <c r="D30" i="21"/>
  <c r="C30" i="21"/>
  <c r="B30" i="21"/>
  <c r="K29" i="21"/>
  <c r="J29" i="21"/>
  <c r="I29" i="21"/>
  <c r="H29" i="21"/>
  <c r="G29" i="21"/>
  <c r="F29" i="21"/>
  <c r="E29" i="21"/>
  <c r="D29" i="21"/>
  <c r="C29" i="21"/>
  <c r="B29" i="21"/>
  <c r="K28" i="21"/>
  <c r="J28" i="21"/>
  <c r="I28" i="21"/>
  <c r="H28" i="21"/>
  <c r="G28" i="21"/>
  <c r="F28" i="21"/>
  <c r="E28" i="21"/>
  <c r="D28" i="21"/>
  <c r="C28" i="21"/>
  <c r="B28" i="21"/>
  <c r="K27" i="21"/>
  <c r="J27" i="21"/>
  <c r="I27" i="21"/>
  <c r="H27" i="21"/>
  <c r="G27" i="21"/>
  <c r="F27" i="21"/>
  <c r="E27" i="21"/>
  <c r="D27" i="21"/>
  <c r="C27" i="21"/>
  <c r="B27" i="21"/>
  <c r="K26" i="21"/>
  <c r="J26" i="21"/>
  <c r="I26" i="21"/>
  <c r="H26" i="21"/>
  <c r="G26" i="21"/>
  <c r="F26" i="21"/>
  <c r="E26" i="21"/>
  <c r="D26" i="21"/>
  <c r="C26" i="21"/>
  <c r="B26" i="21"/>
  <c r="K25" i="21"/>
  <c r="J25" i="21"/>
  <c r="I25" i="21"/>
  <c r="H25" i="21"/>
  <c r="G25" i="21"/>
  <c r="F25" i="21"/>
  <c r="E25" i="21"/>
  <c r="D25" i="21"/>
  <c r="C25" i="21"/>
  <c r="B25" i="21"/>
  <c r="K24" i="21"/>
  <c r="J24" i="21"/>
  <c r="I24" i="21"/>
  <c r="H24" i="21"/>
  <c r="G24" i="21"/>
  <c r="F24" i="21"/>
  <c r="E24" i="21"/>
  <c r="D24" i="21"/>
  <c r="C24" i="21"/>
  <c r="B24" i="21"/>
  <c r="K23" i="21"/>
  <c r="J23" i="21"/>
  <c r="I23" i="21"/>
  <c r="H23" i="21"/>
  <c r="G23" i="21"/>
  <c r="F23" i="21"/>
  <c r="E23" i="21"/>
  <c r="D23" i="21"/>
  <c r="C23" i="21"/>
  <c r="B23" i="21"/>
  <c r="K22" i="21"/>
  <c r="J22" i="21"/>
  <c r="I22" i="21"/>
  <c r="H22" i="21"/>
  <c r="G22" i="21"/>
  <c r="F22" i="21"/>
  <c r="E22" i="21"/>
  <c r="D22" i="21"/>
  <c r="C22" i="21"/>
  <c r="B22" i="21"/>
  <c r="K21" i="21"/>
  <c r="J21" i="21"/>
  <c r="I21" i="21"/>
  <c r="H21" i="21"/>
  <c r="G21" i="21"/>
  <c r="F21" i="21"/>
  <c r="E21" i="21"/>
  <c r="D21" i="21"/>
  <c r="C21" i="21"/>
  <c r="B21" i="21"/>
  <c r="K20" i="21"/>
  <c r="J20" i="21"/>
  <c r="I20" i="21"/>
  <c r="H20" i="21"/>
  <c r="G20" i="21"/>
  <c r="F20" i="21"/>
  <c r="E20" i="21"/>
  <c r="D20" i="21"/>
  <c r="C20" i="21"/>
  <c r="B20" i="21"/>
  <c r="K19" i="21"/>
  <c r="J19" i="21"/>
  <c r="I19" i="21"/>
  <c r="H19" i="21"/>
  <c r="G19" i="21"/>
  <c r="F19" i="21"/>
  <c r="E19" i="21"/>
  <c r="D19" i="21"/>
  <c r="C19" i="21"/>
  <c r="B19" i="21"/>
  <c r="K18" i="21"/>
  <c r="J18" i="21"/>
  <c r="I18" i="21"/>
  <c r="H18" i="21"/>
  <c r="G18" i="21"/>
  <c r="F18" i="21"/>
  <c r="E18" i="21"/>
  <c r="D18" i="21"/>
  <c r="C18" i="21"/>
  <c r="B18" i="21"/>
  <c r="K17" i="21"/>
  <c r="J17" i="21"/>
  <c r="I17" i="21"/>
  <c r="H17" i="21"/>
  <c r="G17" i="21"/>
  <c r="F17" i="21"/>
  <c r="E17" i="21"/>
  <c r="D17" i="21"/>
  <c r="C17" i="21"/>
  <c r="B17" i="21"/>
  <c r="K16" i="21"/>
  <c r="J16" i="21"/>
  <c r="I16" i="21"/>
  <c r="H16" i="21"/>
  <c r="G16" i="21"/>
  <c r="F16" i="21"/>
  <c r="E16" i="21"/>
  <c r="D16" i="21"/>
  <c r="C16" i="21"/>
  <c r="B16" i="21"/>
  <c r="K15" i="21"/>
  <c r="J15" i="21"/>
  <c r="I15" i="21"/>
  <c r="H15" i="21"/>
  <c r="G15" i="21"/>
  <c r="F15" i="21"/>
  <c r="E15" i="21"/>
  <c r="D15" i="21"/>
  <c r="C15" i="21"/>
  <c r="B15" i="21"/>
  <c r="K14" i="21"/>
  <c r="J14" i="21"/>
  <c r="I14" i="21"/>
  <c r="H14" i="21"/>
  <c r="G14" i="21"/>
  <c r="F14" i="21"/>
  <c r="E14" i="21"/>
  <c r="D14" i="21"/>
  <c r="C14" i="21"/>
  <c r="B14" i="21"/>
  <c r="K13" i="21"/>
  <c r="J13" i="21"/>
  <c r="I13" i="21"/>
  <c r="H13" i="21"/>
  <c r="G13" i="21"/>
  <c r="F13" i="21"/>
  <c r="E13" i="21"/>
  <c r="D13" i="21"/>
  <c r="C13" i="21"/>
  <c r="B13" i="21"/>
  <c r="K12" i="21"/>
  <c r="J12" i="21"/>
  <c r="I12" i="21"/>
  <c r="H12" i="21"/>
  <c r="G12" i="21"/>
  <c r="F12" i="21"/>
  <c r="E12" i="21"/>
  <c r="D12" i="21"/>
  <c r="C12" i="21"/>
  <c r="B12" i="21"/>
  <c r="K11" i="21"/>
  <c r="J11" i="21"/>
  <c r="I11" i="21"/>
  <c r="H11" i="21"/>
  <c r="G11" i="21"/>
  <c r="F11" i="21"/>
  <c r="E11" i="21"/>
  <c r="D11" i="21"/>
  <c r="C11" i="21"/>
  <c r="B11" i="21"/>
  <c r="K10" i="21"/>
  <c r="J10" i="21"/>
  <c r="I10" i="21"/>
  <c r="H10" i="21"/>
  <c r="G10" i="21"/>
  <c r="F10" i="21"/>
  <c r="E10" i="21"/>
  <c r="D10" i="21"/>
  <c r="C10" i="21"/>
  <c r="B10" i="21"/>
  <c r="K9" i="21"/>
  <c r="J9" i="21"/>
  <c r="I9" i="21"/>
  <c r="H9" i="21"/>
  <c r="G9" i="21"/>
  <c r="F9" i="21"/>
  <c r="E9" i="21"/>
  <c r="D9" i="21"/>
  <c r="C9" i="21"/>
  <c r="B9" i="21"/>
  <c r="K8" i="21"/>
  <c r="J8" i="21"/>
  <c r="I8" i="21"/>
  <c r="H8" i="21"/>
  <c r="G8" i="21"/>
  <c r="F8" i="21"/>
  <c r="E8" i="21"/>
  <c r="D8" i="21"/>
  <c r="C8" i="21"/>
  <c r="B8" i="21"/>
  <c r="K7" i="21"/>
  <c r="J7" i="21"/>
  <c r="I7" i="21"/>
  <c r="H7" i="21"/>
  <c r="G7" i="21"/>
  <c r="F7" i="21"/>
  <c r="E7" i="21"/>
  <c r="D7" i="21"/>
  <c r="C7" i="21"/>
  <c r="B7" i="21"/>
  <c r="K6" i="21"/>
  <c r="J6" i="21"/>
  <c r="I6" i="21"/>
  <c r="H6" i="21"/>
  <c r="G6" i="21"/>
  <c r="F6" i="21"/>
  <c r="E6" i="21"/>
  <c r="D6" i="21"/>
  <c r="C6" i="21"/>
  <c r="B6" i="21"/>
  <c r="K5" i="21"/>
  <c r="J5" i="21"/>
  <c r="I5" i="21"/>
  <c r="H5" i="21"/>
  <c r="G5" i="21"/>
  <c r="F5" i="21"/>
  <c r="E5" i="21"/>
  <c r="D5" i="21"/>
  <c r="C5" i="21"/>
  <c r="K256" i="19"/>
  <c r="J256" i="19"/>
  <c r="I256" i="19"/>
  <c r="H256" i="19"/>
  <c r="G256" i="19"/>
  <c r="F256" i="19"/>
  <c r="E256" i="19"/>
  <c r="D256" i="19"/>
  <c r="C256" i="19"/>
  <c r="B256" i="19"/>
  <c r="K255" i="19"/>
  <c r="J255" i="19"/>
  <c r="I255" i="19"/>
  <c r="H255" i="19"/>
  <c r="G255" i="19"/>
  <c r="F255" i="19"/>
  <c r="E255" i="19"/>
  <c r="D255" i="19"/>
  <c r="C255" i="19"/>
  <c r="B255" i="19"/>
  <c r="K254" i="19"/>
  <c r="J254" i="19"/>
  <c r="I254" i="19"/>
  <c r="H254" i="19"/>
  <c r="G254" i="19"/>
  <c r="F254" i="19"/>
  <c r="E254" i="19"/>
  <c r="D254" i="19"/>
  <c r="C254" i="19"/>
  <c r="B254" i="19"/>
  <c r="K253" i="19"/>
  <c r="J253" i="19"/>
  <c r="I253" i="19"/>
  <c r="H253" i="19"/>
  <c r="G253" i="19"/>
  <c r="F253" i="19"/>
  <c r="E253" i="19"/>
  <c r="D253" i="19"/>
  <c r="C253" i="19"/>
  <c r="B253" i="19"/>
  <c r="K252" i="19"/>
  <c r="J252" i="19"/>
  <c r="I252" i="19"/>
  <c r="H252" i="19"/>
  <c r="G252" i="19"/>
  <c r="F252" i="19"/>
  <c r="E252" i="19"/>
  <c r="D252" i="19"/>
  <c r="C252" i="19"/>
  <c r="B252" i="19"/>
  <c r="K251" i="19"/>
  <c r="J251" i="19"/>
  <c r="I251" i="19"/>
  <c r="H251" i="19"/>
  <c r="G251" i="19"/>
  <c r="F251" i="19"/>
  <c r="E251" i="19"/>
  <c r="D251" i="19"/>
  <c r="C251" i="19"/>
  <c r="B251" i="19"/>
  <c r="K250" i="19"/>
  <c r="J250" i="19"/>
  <c r="I250" i="19"/>
  <c r="H250" i="19"/>
  <c r="G250" i="19"/>
  <c r="F250" i="19"/>
  <c r="E250" i="19"/>
  <c r="D250" i="19"/>
  <c r="C250" i="19"/>
  <c r="B250" i="19"/>
  <c r="K249" i="19"/>
  <c r="J249" i="19"/>
  <c r="I249" i="19"/>
  <c r="H249" i="19"/>
  <c r="G249" i="19"/>
  <c r="F249" i="19"/>
  <c r="E249" i="19"/>
  <c r="D249" i="19"/>
  <c r="C249" i="19"/>
  <c r="B249" i="19"/>
  <c r="K248" i="19"/>
  <c r="J248" i="19"/>
  <c r="I248" i="19"/>
  <c r="H248" i="19"/>
  <c r="G248" i="19"/>
  <c r="F248" i="19"/>
  <c r="E248" i="19"/>
  <c r="D248" i="19"/>
  <c r="C248" i="19"/>
  <c r="B248" i="19"/>
  <c r="K247" i="19"/>
  <c r="J247" i="19"/>
  <c r="I247" i="19"/>
  <c r="H247" i="19"/>
  <c r="G247" i="19"/>
  <c r="F247" i="19"/>
  <c r="E247" i="19"/>
  <c r="D247" i="19"/>
  <c r="C247" i="19"/>
  <c r="B247" i="19"/>
  <c r="K246" i="19"/>
  <c r="J246" i="19"/>
  <c r="I246" i="19"/>
  <c r="H246" i="19"/>
  <c r="G246" i="19"/>
  <c r="F246" i="19"/>
  <c r="E246" i="19"/>
  <c r="D246" i="19"/>
  <c r="C246" i="19"/>
  <c r="B246" i="19"/>
  <c r="K245" i="19"/>
  <c r="J245" i="19"/>
  <c r="I245" i="19"/>
  <c r="H245" i="19"/>
  <c r="G245" i="19"/>
  <c r="F245" i="19"/>
  <c r="E245" i="19"/>
  <c r="D245" i="19"/>
  <c r="C245" i="19"/>
  <c r="B245" i="19"/>
  <c r="K244" i="19"/>
  <c r="J244" i="19"/>
  <c r="I244" i="19"/>
  <c r="H244" i="19"/>
  <c r="G244" i="19"/>
  <c r="F244" i="19"/>
  <c r="E244" i="19"/>
  <c r="D244" i="19"/>
  <c r="C244" i="19"/>
  <c r="B244" i="19"/>
  <c r="K243" i="19"/>
  <c r="J243" i="19"/>
  <c r="I243" i="19"/>
  <c r="H243" i="19"/>
  <c r="G243" i="19"/>
  <c r="F243" i="19"/>
  <c r="E243" i="19"/>
  <c r="D243" i="19"/>
  <c r="C243" i="19"/>
  <c r="B243" i="19"/>
  <c r="K242" i="19"/>
  <c r="J242" i="19"/>
  <c r="I242" i="19"/>
  <c r="H242" i="19"/>
  <c r="G242" i="19"/>
  <c r="F242" i="19"/>
  <c r="E242" i="19"/>
  <c r="D242" i="19"/>
  <c r="C242" i="19"/>
  <c r="B242" i="19"/>
  <c r="K241" i="19"/>
  <c r="J241" i="19"/>
  <c r="I241" i="19"/>
  <c r="H241" i="19"/>
  <c r="G241" i="19"/>
  <c r="F241" i="19"/>
  <c r="E241" i="19"/>
  <c r="D241" i="19"/>
  <c r="C241" i="19"/>
  <c r="B241" i="19"/>
  <c r="K240" i="19"/>
  <c r="J240" i="19"/>
  <c r="I240" i="19"/>
  <c r="H240" i="19"/>
  <c r="G240" i="19"/>
  <c r="F240" i="19"/>
  <c r="E240" i="19"/>
  <c r="D240" i="19"/>
  <c r="C240" i="19"/>
  <c r="B240" i="19"/>
  <c r="K239" i="19"/>
  <c r="J239" i="19"/>
  <c r="I239" i="19"/>
  <c r="H239" i="19"/>
  <c r="G239" i="19"/>
  <c r="F239" i="19"/>
  <c r="E239" i="19"/>
  <c r="D239" i="19"/>
  <c r="C239" i="19"/>
  <c r="B239" i="19"/>
  <c r="K238" i="19"/>
  <c r="J238" i="19"/>
  <c r="I238" i="19"/>
  <c r="H238" i="19"/>
  <c r="G238" i="19"/>
  <c r="F238" i="19"/>
  <c r="E238" i="19"/>
  <c r="D238" i="19"/>
  <c r="C238" i="19"/>
  <c r="B238" i="19"/>
  <c r="K237" i="19"/>
  <c r="J237" i="19"/>
  <c r="I237" i="19"/>
  <c r="H237" i="19"/>
  <c r="G237" i="19"/>
  <c r="F237" i="19"/>
  <c r="E237" i="19"/>
  <c r="D237" i="19"/>
  <c r="C237" i="19"/>
  <c r="B237" i="19"/>
  <c r="K236" i="19"/>
  <c r="J236" i="19"/>
  <c r="I236" i="19"/>
  <c r="H236" i="19"/>
  <c r="G236" i="19"/>
  <c r="F236" i="19"/>
  <c r="E236" i="19"/>
  <c r="D236" i="19"/>
  <c r="C236" i="19"/>
  <c r="B236" i="19"/>
  <c r="K235" i="19"/>
  <c r="J235" i="19"/>
  <c r="I235" i="19"/>
  <c r="H235" i="19"/>
  <c r="G235" i="19"/>
  <c r="F235" i="19"/>
  <c r="E235" i="19"/>
  <c r="D235" i="19"/>
  <c r="C235" i="19"/>
  <c r="B235" i="19"/>
  <c r="K234" i="19"/>
  <c r="J234" i="19"/>
  <c r="I234" i="19"/>
  <c r="H234" i="19"/>
  <c r="G234" i="19"/>
  <c r="F234" i="19"/>
  <c r="E234" i="19"/>
  <c r="D234" i="19"/>
  <c r="C234" i="19"/>
  <c r="B234" i="19"/>
  <c r="K233" i="19"/>
  <c r="J233" i="19"/>
  <c r="I233" i="19"/>
  <c r="H233" i="19"/>
  <c r="G233" i="19"/>
  <c r="F233" i="19"/>
  <c r="E233" i="19"/>
  <c r="D233" i="19"/>
  <c r="C233" i="19"/>
  <c r="B233" i="19"/>
  <c r="K232" i="19"/>
  <c r="J232" i="19"/>
  <c r="I232" i="19"/>
  <c r="H232" i="19"/>
  <c r="G232" i="19"/>
  <c r="F232" i="19"/>
  <c r="E232" i="19"/>
  <c r="D232" i="19"/>
  <c r="C232" i="19"/>
  <c r="B232" i="19"/>
  <c r="K231" i="19"/>
  <c r="J231" i="19"/>
  <c r="I231" i="19"/>
  <c r="H231" i="19"/>
  <c r="G231" i="19"/>
  <c r="F231" i="19"/>
  <c r="E231" i="19"/>
  <c r="D231" i="19"/>
  <c r="C231" i="19"/>
  <c r="B231" i="19"/>
  <c r="K230" i="19"/>
  <c r="J230" i="19"/>
  <c r="I230" i="19"/>
  <c r="H230" i="19"/>
  <c r="G230" i="19"/>
  <c r="F230" i="19"/>
  <c r="E230" i="19"/>
  <c r="D230" i="19"/>
  <c r="C230" i="19"/>
  <c r="B230" i="19"/>
  <c r="K229" i="19"/>
  <c r="J229" i="19"/>
  <c r="I229" i="19"/>
  <c r="H229" i="19"/>
  <c r="G229" i="19"/>
  <c r="F229" i="19"/>
  <c r="E229" i="19"/>
  <c r="D229" i="19"/>
  <c r="C229" i="19"/>
  <c r="B229" i="19"/>
  <c r="K224" i="19"/>
  <c r="J224" i="19"/>
  <c r="I224" i="19"/>
  <c r="H224" i="19"/>
  <c r="G224" i="19"/>
  <c r="F224" i="19"/>
  <c r="E224" i="19"/>
  <c r="D224" i="19"/>
  <c r="C224" i="19"/>
  <c r="B224" i="19"/>
  <c r="K223" i="19"/>
  <c r="J223" i="19"/>
  <c r="I223" i="19"/>
  <c r="H223" i="19"/>
  <c r="G223" i="19"/>
  <c r="F223" i="19"/>
  <c r="E223" i="19"/>
  <c r="D223" i="19"/>
  <c r="C223" i="19"/>
  <c r="B223" i="19"/>
  <c r="K222" i="19"/>
  <c r="J222" i="19"/>
  <c r="I222" i="19"/>
  <c r="H222" i="19"/>
  <c r="G222" i="19"/>
  <c r="F222" i="19"/>
  <c r="E222" i="19"/>
  <c r="D222" i="19"/>
  <c r="C222" i="19"/>
  <c r="B222" i="19"/>
  <c r="K221" i="19"/>
  <c r="J221" i="19"/>
  <c r="I221" i="19"/>
  <c r="H221" i="19"/>
  <c r="G221" i="19"/>
  <c r="F221" i="19"/>
  <c r="E221" i="19"/>
  <c r="D221" i="19"/>
  <c r="C221" i="19"/>
  <c r="B221" i="19"/>
  <c r="K220" i="19"/>
  <c r="J220" i="19"/>
  <c r="I220" i="19"/>
  <c r="H220" i="19"/>
  <c r="G220" i="19"/>
  <c r="F220" i="19"/>
  <c r="E220" i="19"/>
  <c r="D220" i="19"/>
  <c r="C220" i="19"/>
  <c r="B220" i="19"/>
  <c r="K219" i="19"/>
  <c r="J219" i="19"/>
  <c r="I219" i="19"/>
  <c r="H219" i="19"/>
  <c r="G219" i="19"/>
  <c r="F219" i="19"/>
  <c r="E219" i="19"/>
  <c r="D219" i="19"/>
  <c r="C219" i="19"/>
  <c r="B219" i="19"/>
  <c r="K218" i="19"/>
  <c r="J218" i="19"/>
  <c r="I218" i="19"/>
  <c r="H218" i="19"/>
  <c r="G218" i="19"/>
  <c r="F218" i="19"/>
  <c r="E218" i="19"/>
  <c r="D218" i="19"/>
  <c r="C218" i="19"/>
  <c r="B218" i="19"/>
  <c r="K217" i="19"/>
  <c r="J217" i="19"/>
  <c r="I217" i="19"/>
  <c r="H217" i="19"/>
  <c r="G217" i="19"/>
  <c r="F217" i="19"/>
  <c r="E217" i="19"/>
  <c r="D217" i="19"/>
  <c r="C217" i="19"/>
  <c r="B217" i="19"/>
  <c r="K216" i="19"/>
  <c r="J216" i="19"/>
  <c r="I216" i="19"/>
  <c r="H216" i="19"/>
  <c r="G216" i="19"/>
  <c r="F216" i="19"/>
  <c r="E216" i="19"/>
  <c r="D216" i="19"/>
  <c r="C216" i="19"/>
  <c r="B216" i="19"/>
  <c r="K215" i="19"/>
  <c r="J215" i="19"/>
  <c r="I215" i="19"/>
  <c r="H215" i="19"/>
  <c r="G215" i="19"/>
  <c r="F215" i="19"/>
  <c r="E215" i="19"/>
  <c r="D215" i="19"/>
  <c r="C215" i="19"/>
  <c r="B215" i="19"/>
  <c r="K214" i="19"/>
  <c r="J214" i="19"/>
  <c r="I214" i="19"/>
  <c r="H214" i="19"/>
  <c r="G214" i="19"/>
  <c r="F214" i="19"/>
  <c r="E214" i="19"/>
  <c r="D214" i="19"/>
  <c r="C214" i="19"/>
  <c r="B214" i="19"/>
  <c r="K213" i="19"/>
  <c r="J213" i="19"/>
  <c r="I213" i="19"/>
  <c r="H213" i="19"/>
  <c r="G213" i="19"/>
  <c r="F213" i="19"/>
  <c r="E213" i="19"/>
  <c r="D213" i="19"/>
  <c r="C213" i="19"/>
  <c r="B213" i="19"/>
  <c r="K212" i="19"/>
  <c r="J212" i="19"/>
  <c r="I212" i="19"/>
  <c r="H212" i="19"/>
  <c r="G212" i="19"/>
  <c r="F212" i="19"/>
  <c r="E212" i="19"/>
  <c r="D212" i="19"/>
  <c r="C212" i="19"/>
  <c r="B212" i="19"/>
  <c r="K211" i="19"/>
  <c r="J211" i="19"/>
  <c r="I211" i="19"/>
  <c r="H211" i="19"/>
  <c r="G211" i="19"/>
  <c r="F211" i="19"/>
  <c r="E211" i="19"/>
  <c r="D211" i="19"/>
  <c r="C211" i="19"/>
  <c r="B211" i="19"/>
  <c r="K210" i="19"/>
  <c r="J210" i="19"/>
  <c r="I210" i="19"/>
  <c r="H210" i="19"/>
  <c r="G210" i="19"/>
  <c r="F210" i="19"/>
  <c r="E210" i="19"/>
  <c r="D210" i="19"/>
  <c r="C210" i="19"/>
  <c r="B210" i="19"/>
  <c r="K209" i="19"/>
  <c r="J209" i="19"/>
  <c r="I209" i="19"/>
  <c r="H209" i="19"/>
  <c r="G209" i="19"/>
  <c r="F209" i="19"/>
  <c r="E209" i="19"/>
  <c r="D209" i="19"/>
  <c r="C209" i="19"/>
  <c r="B209" i="19"/>
  <c r="K208" i="19"/>
  <c r="J208" i="19"/>
  <c r="I208" i="19"/>
  <c r="H208" i="19"/>
  <c r="G208" i="19"/>
  <c r="F208" i="19"/>
  <c r="E208" i="19"/>
  <c r="D208" i="19"/>
  <c r="C208" i="19"/>
  <c r="B208" i="19"/>
  <c r="K207" i="19"/>
  <c r="J207" i="19"/>
  <c r="I207" i="19"/>
  <c r="H207" i="19"/>
  <c r="G207" i="19"/>
  <c r="F207" i="19"/>
  <c r="E207" i="19"/>
  <c r="D207" i="19"/>
  <c r="C207" i="19"/>
  <c r="B207" i="19"/>
  <c r="K206" i="19"/>
  <c r="J206" i="19"/>
  <c r="I206" i="19"/>
  <c r="H206" i="19"/>
  <c r="G206" i="19"/>
  <c r="F206" i="19"/>
  <c r="E206" i="19"/>
  <c r="D206" i="19"/>
  <c r="C206" i="19"/>
  <c r="B206" i="19"/>
  <c r="K205" i="19"/>
  <c r="J205" i="19"/>
  <c r="I205" i="19"/>
  <c r="H205" i="19"/>
  <c r="G205" i="19"/>
  <c r="F205" i="19"/>
  <c r="E205" i="19"/>
  <c r="D205" i="19"/>
  <c r="C205" i="19"/>
  <c r="B205" i="19"/>
  <c r="K204" i="19"/>
  <c r="J204" i="19"/>
  <c r="I204" i="19"/>
  <c r="H204" i="19"/>
  <c r="G204" i="19"/>
  <c r="F204" i="19"/>
  <c r="E204" i="19"/>
  <c r="D204" i="19"/>
  <c r="C204" i="19"/>
  <c r="B204" i="19"/>
  <c r="K203" i="19"/>
  <c r="J203" i="19"/>
  <c r="I203" i="19"/>
  <c r="H203" i="19"/>
  <c r="G203" i="19"/>
  <c r="F203" i="19"/>
  <c r="E203" i="19"/>
  <c r="D203" i="19"/>
  <c r="C203" i="19"/>
  <c r="B203" i="19"/>
  <c r="K202" i="19"/>
  <c r="J202" i="19"/>
  <c r="I202" i="19"/>
  <c r="H202" i="19"/>
  <c r="G202" i="19"/>
  <c r="F202" i="19"/>
  <c r="E202" i="19"/>
  <c r="D202" i="19"/>
  <c r="C202" i="19"/>
  <c r="B202" i="19"/>
  <c r="K201" i="19"/>
  <c r="J201" i="19"/>
  <c r="I201" i="19"/>
  <c r="H201" i="19"/>
  <c r="G201" i="19"/>
  <c r="F201" i="19"/>
  <c r="E201" i="19"/>
  <c r="D201" i="19"/>
  <c r="C201" i="19"/>
  <c r="B201" i="19"/>
  <c r="K200" i="19"/>
  <c r="J200" i="19"/>
  <c r="I200" i="19"/>
  <c r="H200" i="19"/>
  <c r="G200" i="19"/>
  <c r="F200" i="19"/>
  <c r="E200" i="19"/>
  <c r="D200" i="19"/>
  <c r="C200" i="19"/>
  <c r="B200" i="19"/>
  <c r="K199" i="19"/>
  <c r="J199" i="19"/>
  <c r="I199" i="19"/>
  <c r="H199" i="19"/>
  <c r="G199" i="19"/>
  <c r="F199" i="19"/>
  <c r="E199" i="19"/>
  <c r="D199" i="19"/>
  <c r="C199" i="19"/>
  <c r="B199" i="19"/>
  <c r="K198" i="19"/>
  <c r="J198" i="19"/>
  <c r="I198" i="19"/>
  <c r="H198" i="19"/>
  <c r="G198" i="19"/>
  <c r="F198" i="19"/>
  <c r="E198" i="19"/>
  <c r="D198" i="19"/>
  <c r="C198" i="19"/>
  <c r="B198" i="19"/>
  <c r="K197" i="19"/>
  <c r="J197" i="19"/>
  <c r="I197" i="19"/>
  <c r="H197" i="19"/>
  <c r="G197" i="19"/>
  <c r="F197" i="19"/>
  <c r="E197" i="19"/>
  <c r="D197" i="19"/>
  <c r="C197" i="19"/>
  <c r="B197" i="19"/>
  <c r="K192" i="19"/>
  <c r="J192" i="19"/>
  <c r="I192" i="19"/>
  <c r="H192" i="19"/>
  <c r="G192" i="19"/>
  <c r="F192" i="19"/>
  <c r="E192" i="19"/>
  <c r="D192" i="19"/>
  <c r="C192" i="19"/>
  <c r="B192" i="19"/>
  <c r="K191" i="19"/>
  <c r="J191" i="19"/>
  <c r="I191" i="19"/>
  <c r="H191" i="19"/>
  <c r="G191" i="19"/>
  <c r="F191" i="19"/>
  <c r="E191" i="19"/>
  <c r="D191" i="19"/>
  <c r="C191" i="19"/>
  <c r="B191" i="19"/>
  <c r="K190" i="19"/>
  <c r="J190" i="19"/>
  <c r="I190" i="19"/>
  <c r="H190" i="19"/>
  <c r="G190" i="19"/>
  <c r="F190" i="19"/>
  <c r="E190" i="19"/>
  <c r="D190" i="19"/>
  <c r="C190" i="19"/>
  <c r="B190" i="19"/>
  <c r="K189" i="19"/>
  <c r="J189" i="19"/>
  <c r="I189" i="19"/>
  <c r="H189" i="19"/>
  <c r="G189" i="19"/>
  <c r="F189" i="19"/>
  <c r="E189" i="19"/>
  <c r="D189" i="19"/>
  <c r="C189" i="19"/>
  <c r="B189" i="19"/>
  <c r="K188" i="19"/>
  <c r="J188" i="19"/>
  <c r="I188" i="19"/>
  <c r="H188" i="19"/>
  <c r="G188" i="19"/>
  <c r="F188" i="19"/>
  <c r="E188" i="19"/>
  <c r="D188" i="19"/>
  <c r="C188" i="19"/>
  <c r="B188" i="19"/>
  <c r="K187" i="19"/>
  <c r="J187" i="19"/>
  <c r="I187" i="19"/>
  <c r="H187" i="19"/>
  <c r="G187" i="19"/>
  <c r="F187" i="19"/>
  <c r="E187" i="19"/>
  <c r="D187" i="19"/>
  <c r="C187" i="19"/>
  <c r="B187" i="19"/>
  <c r="K186" i="19"/>
  <c r="J186" i="19"/>
  <c r="I186" i="19"/>
  <c r="H186" i="19"/>
  <c r="G186" i="19"/>
  <c r="F186" i="19"/>
  <c r="E186" i="19"/>
  <c r="D186" i="19"/>
  <c r="C186" i="19"/>
  <c r="B186" i="19"/>
  <c r="K185" i="19"/>
  <c r="J185" i="19"/>
  <c r="I185" i="19"/>
  <c r="H185" i="19"/>
  <c r="G185" i="19"/>
  <c r="F185" i="19"/>
  <c r="E185" i="19"/>
  <c r="D185" i="19"/>
  <c r="C185" i="19"/>
  <c r="B185" i="19"/>
  <c r="K184" i="19"/>
  <c r="J184" i="19"/>
  <c r="I184" i="19"/>
  <c r="H184" i="19"/>
  <c r="G184" i="19"/>
  <c r="F184" i="19"/>
  <c r="E184" i="19"/>
  <c r="D184" i="19"/>
  <c r="C184" i="19"/>
  <c r="B184" i="19"/>
  <c r="K183" i="19"/>
  <c r="J183" i="19"/>
  <c r="I183" i="19"/>
  <c r="H183" i="19"/>
  <c r="G183" i="19"/>
  <c r="F183" i="19"/>
  <c r="E183" i="19"/>
  <c r="D183" i="19"/>
  <c r="C183" i="19"/>
  <c r="B183" i="19"/>
  <c r="K182" i="19"/>
  <c r="J182" i="19"/>
  <c r="I182" i="19"/>
  <c r="H182" i="19"/>
  <c r="G182" i="19"/>
  <c r="F182" i="19"/>
  <c r="E182" i="19"/>
  <c r="D182" i="19"/>
  <c r="C182" i="19"/>
  <c r="B182" i="19"/>
  <c r="K181" i="19"/>
  <c r="J181" i="19"/>
  <c r="I181" i="19"/>
  <c r="H181" i="19"/>
  <c r="G181" i="19"/>
  <c r="F181" i="19"/>
  <c r="E181" i="19"/>
  <c r="D181" i="19"/>
  <c r="C181" i="19"/>
  <c r="B181" i="19"/>
  <c r="K180" i="19"/>
  <c r="J180" i="19"/>
  <c r="I180" i="19"/>
  <c r="H180" i="19"/>
  <c r="G180" i="19"/>
  <c r="F180" i="19"/>
  <c r="E180" i="19"/>
  <c r="D180" i="19"/>
  <c r="C180" i="19"/>
  <c r="B180" i="19"/>
  <c r="K179" i="19"/>
  <c r="J179" i="19"/>
  <c r="I179" i="19"/>
  <c r="H179" i="19"/>
  <c r="G179" i="19"/>
  <c r="F179" i="19"/>
  <c r="E179" i="19"/>
  <c r="D179" i="19"/>
  <c r="C179" i="19"/>
  <c r="B179" i="19"/>
  <c r="K178" i="19"/>
  <c r="J178" i="19"/>
  <c r="I178" i="19"/>
  <c r="H178" i="19"/>
  <c r="G178" i="19"/>
  <c r="F178" i="19"/>
  <c r="E178" i="19"/>
  <c r="D178" i="19"/>
  <c r="C178" i="19"/>
  <c r="B178" i="19"/>
  <c r="K177" i="19"/>
  <c r="J177" i="19"/>
  <c r="I177" i="19"/>
  <c r="H177" i="19"/>
  <c r="G177" i="19"/>
  <c r="F177" i="19"/>
  <c r="E177" i="19"/>
  <c r="D177" i="19"/>
  <c r="C177" i="19"/>
  <c r="B177" i="19"/>
  <c r="K176" i="19"/>
  <c r="J176" i="19"/>
  <c r="I176" i="19"/>
  <c r="H176" i="19"/>
  <c r="G176" i="19"/>
  <c r="F176" i="19"/>
  <c r="E176" i="19"/>
  <c r="D176" i="19"/>
  <c r="C176" i="19"/>
  <c r="B176" i="19"/>
  <c r="K175" i="19"/>
  <c r="J175" i="19"/>
  <c r="I175" i="19"/>
  <c r="H175" i="19"/>
  <c r="G175" i="19"/>
  <c r="F175" i="19"/>
  <c r="E175" i="19"/>
  <c r="D175" i="19"/>
  <c r="C175" i="19"/>
  <c r="B175" i="19"/>
  <c r="K174" i="19"/>
  <c r="J174" i="19"/>
  <c r="I174" i="19"/>
  <c r="H174" i="19"/>
  <c r="G174" i="19"/>
  <c r="F174" i="19"/>
  <c r="E174" i="19"/>
  <c r="D174" i="19"/>
  <c r="C174" i="19"/>
  <c r="B174" i="19"/>
  <c r="K173" i="19"/>
  <c r="J173" i="19"/>
  <c r="I173" i="19"/>
  <c r="H173" i="19"/>
  <c r="G173" i="19"/>
  <c r="F173" i="19"/>
  <c r="E173" i="19"/>
  <c r="D173" i="19"/>
  <c r="C173" i="19"/>
  <c r="B173" i="19"/>
  <c r="K172" i="19"/>
  <c r="J172" i="19"/>
  <c r="I172" i="19"/>
  <c r="H172" i="19"/>
  <c r="G172" i="19"/>
  <c r="F172" i="19"/>
  <c r="E172" i="19"/>
  <c r="D172" i="19"/>
  <c r="C172" i="19"/>
  <c r="B172" i="19"/>
  <c r="K171" i="19"/>
  <c r="J171" i="19"/>
  <c r="I171" i="19"/>
  <c r="H171" i="19"/>
  <c r="G171" i="19"/>
  <c r="F171" i="19"/>
  <c r="E171" i="19"/>
  <c r="D171" i="19"/>
  <c r="C171" i="19"/>
  <c r="B171" i="19"/>
  <c r="K170" i="19"/>
  <c r="J170" i="19"/>
  <c r="I170" i="19"/>
  <c r="H170" i="19"/>
  <c r="G170" i="19"/>
  <c r="F170" i="19"/>
  <c r="E170" i="19"/>
  <c r="D170" i="19"/>
  <c r="C170" i="19"/>
  <c r="B170" i="19"/>
  <c r="K169" i="19"/>
  <c r="J169" i="19"/>
  <c r="I169" i="19"/>
  <c r="H169" i="19"/>
  <c r="G169" i="19"/>
  <c r="F169" i="19"/>
  <c r="E169" i="19"/>
  <c r="D169" i="19"/>
  <c r="C169" i="19"/>
  <c r="B169" i="19"/>
  <c r="K168" i="19"/>
  <c r="J168" i="19"/>
  <c r="I168" i="19"/>
  <c r="H168" i="19"/>
  <c r="G168" i="19"/>
  <c r="F168" i="19"/>
  <c r="E168" i="19"/>
  <c r="D168" i="19"/>
  <c r="C168" i="19"/>
  <c r="B168" i="19"/>
  <c r="K167" i="19"/>
  <c r="J167" i="19"/>
  <c r="I167" i="19"/>
  <c r="H167" i="19"/>
  <c r="G167" i="19"/>
  <c r="F167" i="19"/>
  <c r="E167" i="19"/>
  <c r="D167" i="19"/>
  <c r="C167" i="19"/>
  <c r="B167" i="19"/>
  <c r="K166" i="19"/>
  <c r="J166" i="19"/>
  <c r="I166" i="19"/>
  <c r="H166" i="19"/>
  <c r="G166" i="19"/>
  <c r="F166" i="19"/>
  <c r="E166" i="19"/>
  <c r="D166" i="19"/>
  <c r="C166" i="19"/>
  <c r="B166" i="19"/>
  <c r="K165" i="19"/>
  <c r="J165" i="19"/>
  <c r="I165" i="19"/>
  <c r="H165" i="19"/>
  <c r="G165" i="19"/>
  <c r="F165" i="19"/>
  <c r="E165" i="19"/>
  <c r="D165" i="19"/>
  <c r="C165" i="19"/>
  <c r="B165" i="19"/>
  <c r="K160" i="19"/>
  <c r="J160" i="19"/>
  <c r="I160" i="19"/>
  <c r="H160" i="19"/>
  <c r="G160" i="19"/>
  <c r="F160" i="19"/>
  <c r="E160" i="19"/>
  <c r="D160" i="19"/>
  <c r="C160" i="19"/>
  <c r="B160" i="19"/>
  <c r="K159" i="19"/>
  <c r="J159" i="19"/>
  <c r="I159" i="19"/>
  <c r="H159" i="19"/>
  <c r="G159" i="19"/>
  <c r="F159" i="19"/>
  <c r="E159" i="19"/>
  <c r="D159" i="19"/>
  <c r="C159" i="19"/>
  <c r="B159" i="19"/>
  <c r="K158" i="19"/>
  <c r="J158" i="19"/>
  <c r="I158" i="19"/>
  <c r="H158" i="19"/>
  <c r="G158" i="19"/>
  <c r="F158" i="19"/>
  <c r="E158" i="19"/>
  <c r="D158" i="19"/>
  <c r="C158" i="19"/>
  <c r="B158" i="19"/>
  <c r="K157" i="19"/>
  <c r="J157" i="19"/>
  <c r="I157" i="19"/>
  <c r="H157" i="19"/>
  <c r="G157" i="19"/>
  <c r="F157" i="19"/>
  <c r="E157" i="19"/>
  <c r="D157" i="19"/>
  <c r="C157" i="19"/>
  <c r="B157" i="19"/>
  <c r="K156" i="19"/>
  <c r="J156" i="19"/>
  <c r="I156" i="19"/>
  <c r="H156" i="19"/>
  <c r="G156" i="19"/>
  <c r="F156" i="19"/>
  <c r="E156" i="19"/>
  <c r="D156" i="19"/>
  <c r="C156" i="19"/>
  <c r="B156" i="19"/>
  <c r="K155" i="19"/>
  <c r="J155" i="19"/>
  <c r="I155" i="19"/>
  <c r="H155" i="19"/>
  <c r="G155" i="19"/>
  <c r="F155" i="19"/>
  <c r="E155" i="19"/>
  <c r="D155" i="19"/>
  <c r="C155" i="19"/>
  <c r="B155" i="19"/>
  <c r="K154" i="19"/>
  <c r="J154" i="19"/>
  <c r="I154" i="19"/>
  <c r="H154" i="19"/>
  <c r="G154" i="19"/>
  <c r="F154" i="19"/>
  <c r="E154" i="19"/>
  <c r="D154" i="19"/>
  <c r="C154" i="19"/>
  <c r="B154" i="19"/>
  <c r="K153" i="19"/>
  <c r="J153" i="19"/>
  <c r="I153" i="19"/>
  <c r="H153" i="19"/>
  <c r="G153" i="19"/>
  <c r="F153" i="19"/>
  <c r="E153" i="19"/>
  <c r="D153" i="19"/>
  <c r="C153" i="19"/>
  <c r="B153" i="19"/>
  <c r="K152" i="19"/>
  <c r="J152" i="19"/>
  <c r="I152" i="19"/>
  <c r="H152" i="19"/>
  <c r="G152" i="19"/>
  <c r="F152" i="19"/>
  <c r="E152" i="19"/>
  <c r="D152" i="19"/>
  <c r="C152" i="19"/>
  <c r="B152" i="19"/>
  <c r="K151" i="19"/>
  <c r="J151" i="19"/>
  <c r="I151" i="19"/>
  <c r="H151" i="19"/>
  <c r="G151" i="19"/>
  <c r="F151" i="19"/>
  <c r="E151" i="19"/>
  <c r="D151" i="19"/>
  <c r="C151" i="19"/>
  <c r="B151" i="19"/>
  <c r="K150" i="19"/>
  <c r="J150" i="19"/>
  <c r="I150" i="19"/>
  <c r="H150" i="19"/>
  <c r="G150" i="19"/>
  <c r="F150" i="19"/>
  <c r="E150" i="19"/>
  <c r="D150" i="19"/>
  <c r="C150" i="19"/>
  <c r="B150" i="19"/>
  <c r="K149" i="19"/>
  <c r="J149" i="19"/>
  <c r="I149" i="19"/>
  <c r="H149" i="19"/>
  <c r="G149" i="19"/>
  <c r="F149" i="19"/>
  <c r="E149" i="19"/>
  <c r="D149" i="19"/>
  <c r="C149" i="19"/>
  <c r="B149" i="19"/>
  <c r="K148" i="19"/>
  <c r="J148" i="19"/>
  <c r="I148" i="19"/>
  <c r="H148" i="19"/>
  <c r="G148" i="19"/>
  <c r="F148" i="19"/>
  <c r="E148" i="19"/>
  <c r="D148" i="19"/>
  <c r="C148" i="19"/>
  <c r="B148" i="19"/>
  <c r="K147" i="19"/>
  <c r="J147" i="19"/>
  <c r="I147" i="19"/>
  <c r="H147" i="19"/>
  <c r="G147" i="19"/>
  <c r="F147" i="19"/>
  <c r="E147" i="19"/>
  <c r="D147" i="19"/>
  <c r="C147" i="19"/>
  <c r="B147" i="19"/>
  <c r="K146" i="19"/>
  <c r="J146" i="19"/>
  <c r="I146" i="19"/>
  <c r="H146" i="19"/>
  <c r="G146" i="19"/>
  <c r="F146" i="19"/>
  <c r="E146" i="19"/>
  <c r="D146" i="19"/>
  <c r="C146" i="19"/>
  <c r="B146" i="19"/>
  <c r="K145" i="19"/>
  <c r="J145" i="19"/>
  <c r="I145" i="19"/>
  <c r="H145" i="19"/>
  <c r="G145" i="19"/>
  <c r="F145" i="19"/>
  <c r="E145" i="19"/>
  <c r="D145" i="19"/>
  <c r="C145" i="19"/>
  <c r="B145" i="19"/>
  <c r="K144" i="19"/>
  <c r="J144" i="19"/>
  <c r="I144" i="19"/>
  <c r="H144" i="19"/>
  <c r="G144" i="19"/>
  <c r="F144" i="19"/>
  <c r="E144" i="19"/>
  <c r="D144" i="19"/>
  <c r="C144" i="19"/>
  <c r="B144" i="19"/>
  <c r="K143" i="19"/>
  <c r="J143" i="19"/>
  <c r="I143" i="19"/>
  <c r="H143" i="19"/>
  <c r="G143" i="19"/>
  <c r="F143" i="19"/>
  <c r="E143" i="19"/>
  <c r="D143" i="19"/>
  <c r="C143" i="19"/>
  <c r="B143" i="19"/>
  <c r="K142" i="19"/>
  <c r="J142" i="19"/>
  <c r="I142" i="19"/>
  <c r="H142" i="19"/>
  <c r="G142" i="19"/>
  <c r="F142" i="19"/>
  <c r="E142" i="19"/>
  <c r="D142" i="19"/>
  <c r="C142" i="19"/>
  <c r="B142" i="19"/>
  <c r="K141" i="19"/>
  <c r="J141" i="19"/>
  <c r="I141" i="19"/>
  <c r="H141" i="19"/>
  <c r="G141" i="19"/>
  <c r="F141" i="19"/>
  <c r="E141" i="19"/>
  <c r="D141" i="19"/>
  <c r="C141" i="19"/>
  <c r="B141" i="19"/>
  <c r="K140" i="19"/>
  <c r="J140" i="19"/>
  <c r="I140" i="19"/>
  <c r="H140" i="19"/>
  <c r="G140" i="19"/>
  <c r="F140" i="19"/>
  <c r="E140" i="19"/>
  <c r="D140" i="19"/>
  <c r="C140" i="19"/>
  <c r="B140" i="19"/>
  <c r="K139" i="19"/>
  <c r="J139" i="19"/>
  <c r="I139" i="19"/>
  <c r="H139" i="19"/>
  <c r="G139" i="19"/>
  <c r="F139" i="19"/>
  <c r="E139" i="19"/>
  <c r="D139" i="19"/>
  <c r="C139" i="19"/>
  <c r="B139" i="19"/>
  <c r="K138" i="19"/>
  <c r="J138" i="19"/>
  <c r="I138" i="19"/>
  <c r="H138" i="19"/>
  <c r="G138" i="19"/>
  <c r="F138" i="19"/>
  <c r="E138" i="19"/>
  <c r="D138" i="19"/>
  <c r="C138" i="19"/>
  <c r="B138" i="19"/>
  <c r="K137" i="19"/>
  <c r="J137" i="19"/>
  <c r="I137" i="19"/>
  <c r="H137" i="19"/>
  <c r="G137" i="19"/>
  <c r="F137" i="19"/>
  <c r="E137" i="19"/>
  <c r="D137" i="19"/>
  <c r="C137" i="19"/>
  <c r="B137" i="19"/>
  <c r="K136" i="19"/>
  <c r="J136" i="19"/>
  <c r="I136" i="19"/>
  <c r="H136" i="19"/>
  <c r="G136" i="19"/>
  <c r="F136" i="19"/>
  <c r="E136" i="19"/>
  <c r="D136" i="19"/>
  <c r="C136" i="19"/>
  <c r="B136" i="19"/>
  <c r="K135" i="19"/>
  <c r="J135" i="19"/>
  <c r="I135" i="19"/>
  <c r="H135" i="19"/>
  <c r="G135" i="19"/>
  <c r="F135" i="19"/>
  <c r="E135" i="19"/>
  <c r="D135" i="19"/>
  <c r="C135" i="19"/>
  <c r="B135" i="19"/>
  <c r="K134" i="19"/>
  <c r="J134" i="19"/>
  <c r="I134" i="19"/>
  <c r="H134" i="19"/>
  <c r="G134" i="19"/>
  <c r="F134" i="19"/>
  <c r="E134" i="19"/>
  <c r="D134" i="19"/>
  <c r="C134" i="19"/>
  <c r="B134" i="19"/>
  <c r="K133" i="19"/>
  <c r="J133" i="19"/>
  <c r="I133" i="19"/>
  <c r="H133" i="19"/>
  <c r="G133" i="19"/>
  <c r="F133" i="19"/>
  <c r="E133" i="19"/>
  <c r="D133" i="19"/>
  <c r="C133" i="19"/>
  <c r="B133" i="19"/>
  <c r="K128" i="19"/>
  <c r="J128" i="19"/>
  <c r="I128" i="19"/>
  <c r="H128" i="19"/>
  <c r="G128" i="19"/>
  <c r="F128" i="19"/>
  <c r="E128" i="19"/>
  <c r="D128" i="19"/>
  <c r="C128" i="19"/>
  <c r="B128" i="19"/>
  <c r="K127" i="19"/>
  <c r="J127" i="19"/>
  <c r="I127" i="19"/>
  <c r="H127" i="19"/>
  <c r="G127" i="19"/>
  <c r="F127" i="19"/>
  <c r="E127" i="19"/>
  <c r="D127" i="19"/>
  <c r="C127" i="19"/>
  <c r="B127" i="19"/>
  <c r="K126" i="19"/>
  <c r="J126" i="19"/>
  <c r="I126" i="19"/>
  <c r="H126" i="19"/>
  <c r="G126" i="19"/>
  <c r="F126" i="19"/>
  <c r="E126" i="19"/>
  <c r="D126" i="19"/>
  <c r="C126" i="19"/>
  <c r="B126" i="19"/>
  <c r="K125" i="19"/>
  <c r="J125" i="19"/>
  <c r="I125" i="19"/>
  <c r="H125" i="19"/>
  <c r="G125" i="19"/>
  <c r="F125" i="19"/>
  <c r="E125" i="19"/>
  <c r="D125" i="19"/>
  <c r="C125" i="19"/>
  <c r="B125" i="19"/>
  <c r="K124" i="19"/>
  <c r="J124" i="19"/>
  <c r="I124" i="19"/>
  <c r="H124" i="19"/>
  <c r="G124" i="19"/>
  <c r="F124" i="19"/>
  <c r="E124" i="19"/>
  <c r="D124" i="19"/>
  <c r="C124" i="19"/>
  <c r="B124" i="19"/>
  <c r="K123" i="19"/>
  <c r="J123" i="19"/>
  <c r="I123" i="19"/>
  <c r="H123" i="19"/>
  <c r="G123" i="19"/>
  <c r="F123" i="19"/>
  <c r="E123" i="19"/>
  <c r="D123" i="19"/>
  <c r="C123" i="19"/>
  <c r="B123" i="19"/>
  <c r="K122" i="19"/>
  <c r="J122" i="19"/>
  <c r="I122" i="19"/>
  <c r="H122" i="19"/>
  <c r="G122" i="19"/>
  <c r="F122" i="19"/>
  <c r="E122" i="19"/>
  <c r="D122" i="19"/>
  <c r="C122" i="19"/>
  <c r="B122" i="19"/>
  <c r="K121" i="19"/>
  <c r="J121" i="19"/>
  <c r="I121" i="19"/>
  <c r="H121" i="19"/>
  <c r="G121" i="19"/>
  <c r="F121" i="19"/>
  <c r="E121" i="19"/>
  <c r="D121" i="19"/>
  <c r="C121" i="19"/>
  <c r="B121" i="19"/>
  <c r="K120" i="19"/>
  <c r="J120" i="19"/>
  <c r="I120" i="19"/>
  <c r="H120" i="19"/>
  <c r="G120" i="19"/>
  <c r="F120" i="19"/>
  <c r="E120" i="19"/>
  <c r="D120" i="19"/>
  <c r="C120" i="19"/>
  <c r="B120" i="19"/>
  <c r="K119" i="19"/>
  <c r="J119" i="19"/>
  <c r="I119" i="19"/>
  <c r="H119" i="19"/>
  <c r="G119" i="19"/>
  <c r="F119" i="19"/>
  <c r="E119" i="19"/>
  <c r="D119" i="19"/>
  <c r="C119" i="19"/>
  <c r="B119" i="19"/>
  <c r="K118" i="19"/>
  <c r="J118" i="19"/>
  <c r="I118" i="19"/>
  <c r="H118" i="19"/>
  <c r="G118" i="19"/>
  <c r="F118" i="19"/>
  <c r="E118" i="19"/>
  <c r="D118" i="19"/>
  <c r="C118" i="19"/>
  <c r="B118" i="19"/>
  <c r="K117" i="19"/>
  <c r="J117" i="19"/>
  <c r="I117" i="19"/>
  <c r="H117" i="19"/>
  <c r="G117" i="19"/>
  <c r="F117" i="19"/>
  <c r="E117" i="19"/>
  <c r="D117" i="19"/>
  <c r="C117" i="19"/>
  <c r="B117" i="19"/>
  <c r="K116" i="19"/>
  <c r="J116" i="19"/>
  <c r="I116" i="19"/>
  <c r="H116" i="19"/>
  <c r="G116" i="19"/>
  <c r="F116" i="19"/>
  <c r="E116" i="19"/>
  <c r="D116" i="19"/>
  <c r="C116" i="19"/>
  <c r="B116" i="19"/>
  <c r="K115" i="19"/>
  <c r="J115" i="19"/>
  <c r="I115" i="19"/>
  <c r="H115" i="19"/>
  <c r="G115" i="19"/>
  <c r="F115" i="19"/>
  <c r="E115" i="19"/>
  <c r="D115" i="19"/>
  <c r="C115" i="19"/>
  <c r="B115" i="19"/>
  <c r="K114" i="19"/>
  <c r="J114" i="19"/>
  <c r="I114" i="19"/>
  <c r="H114" i="19"/>
  <c r="G114" i="19"/>
  <c r="F114" i="19"/>
  <c r="E114" i="19"/>
  <c r="D114" i="19"/>
  <c r="C114" i="19"/>
  <c r="B114" i="19"/>
  <c r="K113" i="19"/>
  <c r="J113" i="19"/>
  <c r="I113" i="19"/>
  <c r="H113" i="19"/>
  <c r="G113" i="19"/>
  <c r="F113" i="19"/>
  <c r="E113" i="19"/>
  <c r="D113" i="19"/>
  <c r="C113" i="19"/>
  <c r="B113" i="19"/>
  <c r="K112" i="19"/>
  <c r="J112" i="19"/>
  <c r="I112" i="19"/>
  <c r="H112" i="19"/>
  <c r="G112" i="19"/>
  <c r="F112" i="19"/>
  <c r="E112" i="19"/>
  <c r="D112" i="19"/>
  <c r="C112" i="19"/>
  <c r="B112" i="19"/>
  <c r="K111" i="19"/>
  <c r="J111" i="19"/>
  <c r="I111" i="19"/>
  <c r="H111" i="19"/>
  <c r="G111" i="19"/>
  <c r="F111" i="19"/>
  <c r="E111" i="19"/>
  <c r="D111" i="19"/>
  <c r="C111" i="19"/>
  <c r="B111" i="19"/>
  <c r="K110" i="19"/>
  <c r="J110" i="19"/>
  <c r="I110" i="19"/>
  <c r="H110" i="19"/>
  <c r="G110" i="19"/>
  <c r="F110" i="19"/>
  <c r="E110" i="19"/>
  <c r="D110" i="19"/>
  <c r="C110" i="19"/>
  <c r="B110" i="19"/>
  <c r="K109" i="19"/>
  <c r="J109" i="19"/>
  <c r="I109" i="19"/>
  <c r="H109" i="19"/>
  <c r="G109" i="19"/>
  <c r="F109" i="19"/>
  <c r="E109" i="19"/>
  <c r="D109" i="19"/>
  <c r="C109" i="19"/>
  <c r="B109" i="19"/>
  <c r="K108" i="19"/>
  <c r="J108" i="19"/>
  <c r="I108" i="19"/>
  <c r="H108" i="19"/>
  <c r="G108" i="19"/>
  <c r="F108" i="19"/>
  <c r="E108" i="19"/>
  <c r="D108" i="19"/>
  <c r="C108" i="19"/>
  <c r="B108" i="19"/>
  <c r="K107" i="19"/>
  <c r="J107" i="19"/>
  <c r="I107" i="19"/>
  <c r="H107" i="19"/>
  <c r="G107" i="19"/>
  <c r="F107" i="19"/>
  <c r="E107" i="19"/>
  <c r="D107" i="19"/>
  <c r="C107" i="19"/>
  <c r="B107" i="19"/>
  <c r="K106" i="19"/>
  <c r="J106" i="19"/>
  <c r="I106" i="19"/>
  <c r="H106" i="19"/>
  <c r="G106" i="19"/>
  <c r="F106" i="19"/>
  <c r="E106" i="19"/>
  <c r="D106" i="19"/>
  <c r="C106" i="19"/>
  <c r="B106" i="19"/>
  <c r="K105" i="19"/>
  <c r="J105" i="19"/>
  <c r="I105" i="19"/>
  <c r="H105" i="19"/>
  <c r="G105" i="19"/>
  <c r="F105" i="19"/>
  <c r="E105" i="19"/>
  <c r="D105" i="19"/>
  <c r="C105" i="19"/>
  <c r="B105" i="19"/>
  <c r="K104" i="19"/>
  <c r="J104" i="19"/>
  <c r="I104" i="19"/>
  <c r="H104" i="19"/>
  <c r="G104" i="19"/>
  <c r="F104" i="19"/>
  <c r="E104" i="19"/>
  <c r="D104" i="19"/>
  <c r="C104" i="19"/>
  <c r="B104" i="19"/>
  <c r="K103" i="19"/>
  <c r="J103" i="19"/>
  <c r="I103" i="19"/>
  <c r="H103" i="19"/>
  <c r="G103" i="19"/>
  <c r="F103" i="19"/>
  <c r="E103" i="19"/>
  <c r="D103" i="19"/>
  <c r="C103" i="19"/>
  <c r="B103" i="19"/>
  <c r="K102" i="19"/>
  <c r="J102" i="19"/>
  <c r="I102" i="19"/>
  <c r="H102" i="19"/>
  <c r="G102" i="19"/>
  <c r="F102" i="19"/>
  <c r="E102" i="19"/>
  <c r="D102" i="19"/>
  <c r="C102" i="19"/>
  <c r="B102" i="19"/>
  <c r="K101" i="19"/>
  <c r="J101" i="19"/>
  <c r="I101" i="19"/>
  <c r="H101" i="19"/>
  <c r="G101" i="19"/>
  <c r="F101" i="19"/>
  <c r="E101" i="19"/>
  <c r="D101" i="19"/>
  <c r="C101" i="19"/>
  <c r="B101" i="19"/>
  <c r="K96" i="19"/>
  <c r="J96" i="19"/>
  <c r="I96" i="19"/>
  <c r="H96" i="19"/>
  <c r="G96" i="19"/>
  <c r="F96" i="19"/>
  <c r="E96" i="19"/>
  <c r="D96" i="19"/>
  <c r="C96" i="19"/>
  <c r="B96" i="19"/>
  <c r="K95" i="19"/>
  <c r="J95" i="19"/>
  <c r="I95" i="19"/>
  <c r="H95" i="19"/>
  <c r="G95" i="19"/>
  <c r="F95" i="19"/>
  <c r="E95" i="19"/>
  <c r="D95" i="19"/>
  <c r="C95" i="19"/>
  <c r="B95" i="19"/>
  <c r="K94" i="19"/>
  <c r="J94" i="19"/>
  <c r="I94" i="19"/>
  <c r="H94" i="19"/>
  <c r="G94" i="19"/>
  <c r="F94" i="19"/>
  <c r="E94" i="19"/>
  <c r="D94" i="19"/>
  <c r="C94" i="19"/>
  <c r="B94" i="19"/>
  <c r="K93" i="19"/>
  <c r="J93" i="19"/>
  <c r="I93" i="19"/>
  <c r="H93" i="19"/>
  <c r="G93" i="19"/>
  <c r="F93" i="19"/>
  <c r="E93" i="19"/>
  <c r="D93" i="19"/>
  <c r="C93" i="19"/>
  <c r="B93" i="19"/>
  <c r="K92" i="19"/>
  <c r="J92" i="19"/>
  <c r="I92" i="19"/>
  <c r="H92" i="19"/>
  <c r="G92" i="19"/>
  <c r="F92" i="19"/>
  <c r="E92" i="19"/>
  <c r="D92" i="19"/>
  <c r="C92" i="19"/>
  <c r="B92" i="19"/>
  <c r="K91" i="19"/>
  <c r="J91" i="19"/>
  <c r="I91" i="19"/>
  <c r="H91" i="19"/>
  <c r="G91" i="19"/>
  <c r="F91" i="19"/>
  <c r="E91" i="19"/>
  <c r="D91" i="19"/>
  <c r="C91" i="19"/>
  <c r="B91" i="19"/>
  <c r="K90" i="19"/>
  <c r="J90" i="19"/>
  <c r="I90" i="19"/>
  <c r="H90" i="19"/>
  <c r="G90" i="19"/>
  <c r="F90" i="19"/>
  <c r="E90" i="19"/>
  <c r="D90" i="19"/>
  <c r="C90" i="19"/>
  <c r="B90" i="19"/>
  <c r="K89" i="19"/>
  <c r="J89" i="19"/>
  <c r="I89" i="19"/>
  <c r="H89" i="19"/>
  <c r="G89" i="19"/>
  <c r="F89" i="19"/>
  <c r="E89" i="19"/>
  <c r="D89" i="19"/>
  <c r="C89" i="19"/>
  <c r="B89" i="19"/>
  <c r="K88" i="19"/>
  <c r="J88" i="19"/>
  <c r="I88" i="19"/>
  <c r="H88" i="19"/>
  <c r="G88" i="19"/>
  <c r="F88" i="19"/>
  <c r="E88" i="19"/>
  <c r="D88" i="19"/>
  <c r="C88" i="19"/>
  <c r="B88" i="19"/>
  <c r="K87" i="19"/>
  <c r="J87" i="19"/>
  <c r="I87" i="19"/>
  <c r="H87" i="19"/>
  <c r="G87" i="19"/>
  <c r="F87" i="19"/>
  <c r="E87" i="19"/>
  <c r="D87" i="19"/>
  <c r="C87" i="19"/>
  <c r="B87" i="19"/>
  <c r="K86" i="19"/>
  <c r="J86" i="19"/>
  <c r="I86" i="19"/>
  <c r="H86" i="19"/>
  <c r="G86" i="19"/>
  <c r="F86" i="19"/>
  <c r="E86" i="19"/>
  <c r="D86" i="19"/>
  <c r="C86" i="19"/>
  <c r="B86" i="19"/>
  <c r="K85" i="19"/>
  <c r="J85" i="19"/>
  <c r="I85" i="19"/>
  <c r="H85" i="19"/>
  <c r="G85" i="19"/>
  <c r="F85" i="19"/>
  <c r="E85" i="19"/>
  <c r="D85" i="19"/>
  <c r="C85" i="19"/>
  <c r="B85" i="19"/>
  <c r="K84" i="19"/>
  <c r="J84" i="19"/>
  <c r="I84" i="19"/>
  <c r="H84" i="19"/>
  <c r="G84" i="19"/>
  <c r="F84" i="19"/>
  <c r="E84" i="19"/>
  <c r="D84" i="19"/>
  <c r="C84" i="19"/>
  <c r="B84" i="19"/>
  <c r="K83" i="19"/>
  <c r="J83" i="19"/>
  <c r="I83" i="19"/>
  <c r="H83" i="19"/>
  <c r="G83" i="19"/>
  <c r="F83" i="19"/>
  <c r="E83" i="19"/>
  <c r="D83" i="19"/>
  <c r="C83" i="19"/>
  <c r="B83" i="19"/>
  <c r="K82" i="19"/>
  <c r="J82" i="19"/>
  <c r="I82" i="19"/>
  <c r="H82" i="19"/>
  <c r="G82" i="19"/>
  <c r="F82" i="19"/>
  <c r="E82" i="19"/>
  <c r="D82" i="19"/>
  <c r="C82" i="19"/>
  <c r="B82" i="19"/>
  <c r="K81" i="19"/>
  <c r="J81" i="19"/>
  <c r="I81" i="19"/>
  <c r="H81" i="19"/>
  <c r="G81" i="19"/>
  <c r="F81" i="19"/>
  <c r="E81" i="19"/>
  <c r="D81" i="19"/>
  <c r="C81" i="19"/>
  <c r="B81" i="19"/>
  <c r="K80" i="19"/>
  <c r="J80" i="19"/>
  <c r="I80" i="19"/>
  <c r="H80" i="19"/>
  <c r="G80" i="19"/>
  <c r="F80" i="19"/>
  <c r="E80" i="19"/>
  <c r="D80" i="19"/>
  <c r="C80" i="19"/>
  <c r="B80" i="19"/>
  <c r="K79" i="19"/>
  <c r="J79" i="19"/>
  <c r="I79" i="19"/>
  <c r="H79" i="19"/>
  <c r="G79" i="19"/>
  <c r="F79" i="19"/>
  <c r="E79" i="19"/>
  <c r="D79" i="19"/>
  <c r="C79" i="19"/>
  <c r="B79" i="19"/>
  <c r="K78" i="19"/>
  <c r="J78" i="19"/>
  <c r="I78" i="19"/>
  <c r="H78" i="19"/>
  <c r="G78" i="19"/>
  <c r="F78" i="19"/>
  <c r="E78" i="19"/>
  <c r="D78" i="19"/>
  <c r="C78" i="19"/>
  <c r="B78" i="19"/>
  <c r="K77" i="19"/>
  <c r="J77" i="19"/>
  <c r="I77" i="19"/>
  <c r="H77" i="19"/>
  <c r="G77" i="19"/>
  <c r="F77" i="19"/>
  <c r="E77" i="19"/>
  <c r="D77" i="19"/>
  <c r="C77" i="19"/>
  <c r="B77" i="19"/>
  <c r="K76" i="19"/>
  <c r="J76" i="19"/>
  <c r="I76" i="19"/>
  <c r="H76" i="19"/>
  <c r="G76" i="19"/>
  <c r="F76" i="19"/>
  <c r="E76" i="19"/>
  <c r="D76" i="19"/>
  <c r="C76" i="19"/>
  <c r="B76" i="19"/>
  <c r="K75" i="19"/>
  <c r="J75" i="19"/>
  <c r="I75" i="19"/>
  <c r="H75" i="19"/>
  <c r="G75" i="19"/>
  <c r="F75" i="19"/>
  <c r="E75" i="19"/>
  <c r="D75" i="19"/>
  <c r="C75" i="19"/>
  <c r="B75" i="19"/>
  <c r="K74" i="19"/>
  <c r="J74" i="19"/>
  <c r="I74" i="19"/>
  <c r="H74" i="19"/>
  <c r="G74" i="19"/>
  <c r="F74" i="19"/>
  <c r="E74" i="19"/>
  <c r="D74" i="19"/>
  <c r="C74" i="19"/>
  <c r="B74" i="19"/>
  <c r="K73" i="19"/>
  <c r="J73" i="19"/>
  <c r="I73" i="19"/>
  <c r="H73" i="19"/>
  <c r="G73" i="19"/>
  <c r="F73" i="19"/>
  <c r="E73" i="19"/>
  <c r="D73" i="19"/>
  <c r="C73" i="19"/>
  <c r="B73" i="19"/>
  <c r="K72" i="19"/>
  <c r="J72" i="19"/>
  <c r="I72" i="19"/>
  <c r="H72" i="19"/>
  <c r="G72" i="19"/>
  <c r="F72" i="19"/>
  <c r="E72" i="19"/>
  <c r="D72" i="19"/>
  <c r="C72" i="19"/>
  <c r="B72" i="19"/>
  <c r="K71" i="19"/>
  <c r="J71" i="19"/>
  <c r="I71" i="19"/>
  <c r="H71" i="19"/>
  <c r="G71" i="19"/>
  <c r="F71" i="19"/>
  <c r="E71" i="19"/>
  <c r="D71" i="19"/>
  <c r="C71" i="19"/>
  <c r="B71" i="19"/>
  <c r="K70" i="19"/>
  <c r="J70" i="19"/>
  <c r="I70" i="19"/>
  <c r="H70" i="19"/>
  <c r="G70" i="19"/>
  <c r="F70" i="19"/>
  <c r="E70" i="19"/>
  <c r="D70" i="19"/>
  <c r="C70" i="19"/>
  <c r="B70" i="19"/>
  <c r="K69" i="19"/>
  <c r="J69" i="19"/>
  <c r="I69" i="19"/>
  <c r="H69" i="19"/>
  <c r="G69" i="19"/>
  <c r="F69" i="19"/>
  <c r="E69" i="19"/>
  <c r="D69" i="19"/>
  <c r="C69" i="19"/>
  <c r="B69" i="19"/>
  <c r="K64" i="19"/>
  <c r="J64" i="19"/>
  <c r="I64" i="19"/>
  <c r="H64" i="19"/>
  <c r="G64" i="19"/>
  <c r="F64" i="19"/>
  <c r="E64" i="19"/>
  <c r="D64" i="19"/>
  <c r="C64" i="19"/>
  <c r="B64" i="19"/>
  <c r="K63" i="19"/>
  <c r="J63" i="19"/>
  <c r="I63" i="19"/>
  <c r="H63" i="19"/>
  <c r="G63" i="19"/>
  <c r="F63" i="19"/>
  <c r="E63" i="19"/>
  <c r="D63" i="19"/>
  <c r="C63" i="19"/>
  <c r="B63" i="19"/>
  <c r="K62" i="19"/>
  <c r="J62" i="19"/>
  <c r="I62" i="19"/>
  <c r="H62" i="19"/>
  <c r="G62" i="19"/>
  <c r="F62" i="19"/>
  <c r="E62" i="19"/>
  <c r="D62" i="19"/>
  <c r="C62" i="19"/>
  <c r="B62" i="19"/>
  <c r="K61" i="19"/>
  <c r="J61" i="19"/>
  <c r="I61" i="19"/>
  <c r="H61" i="19"/>
  <c r="G61" i="19"/>
  <c r="F61" i="19"/>
  <c r="E61" i="19"/>
  <c r="D61" i="19"/>
  <c r="C61" i="19"/>
  <c r="B61" i="19"/>
  <c r="K60" i="19"/>
  <c r="J60" i="19"/>
  <c r="I60" i="19"/>
  <c r="H60" i="19"/>
  <c r="G60" i="19"/>
  <c r="F60" i="19"/>
  <c r="E60" i="19"/>
  <c r="D60" i="19"/>
  <c r="C60" i="19"/>
  <c r="B60" i="19"/>
  <c r="K59" i="19"/>
  <c r="J59" i="19"/>
  <c r="I59" i="19"/>
  <c r="H59" i="19"/>
  <c r="G59" i="19"/>
  <c r="F59" i="19"/>
  <c r="E59" i="19"/>
  <c r="D59" i="19"/>
  <c r="C59" i="19"/>
  <c r="B59" i="19"/>
  <c r="K58" i="19"/>
  <c r="J58" i="19"/>
  <c r="I58" i="19"/>
  <c r="H58" i="19"/>
  <c r="G58" i="19"/>
  <c r="F58" i="19"/>
  <c r="E58" i="19"/>
  <c r="D58" i="19"/>
  <c r="C58" i="19"/>
  <c r="B58" i="19"/>
  <c r="K57" i="19"/>
  <c r="J57" i="19"/>
  <c r="I57" i="19"/>
  <c r="H57" i="19"/>
  <c r="G57" i="19"/>
  <c r="F57" i="19"/>
  <c r="E57" i="19"/>
  <c r="D57" i="19"/>
  <c r="C57" i="19"/>
  <c r="B57" i="19"/>
  <c r="K56" i="19"/>
  <c r="J56" i="19"/>
  <c r="I56" i="19"/>
  <c r="H56" i="19"/>
  <c r="G56" i="19"/>
  <c r="F56" i="19"/>
  <c r="E56" i="19"/>
  <c r="D56" i="19"/>
  <c r="C56" i="19"/>
  <c r="B56" i="19"/>
  <c r="K55" i="19"/>
  <c r="J55" i="19"/>
  <c r="I55" i="19"/>
  <c r="H55" i="19"/>
  <c r="G55" i="19"/>
  <c r="F55" i="19"/>
  <c r="E55" i="19"/>
  <c r="D55" i="19"/>
  <c r="C55" i="19"/>
  <c r="B55" i="19"/>
  <c r="K54" i="19"/>
  <c r="J54" i="19"/>
  <c r="I54" i="19"/>
  <c r="H54" i="19"/>
  <c r="G54" i="19"/>
  <c r="F54" i="19"/>
  <c r="E54" i="19"/>
  <c r="D54" i="19"/>
  <c r="C54" i="19"/>
  <c r="B54" i="19"/>
  <c r="K53" i="19"/>
  <c r="J53" i="19"/>
  <c r="I53" i="19"/>
  <c r="H53" i="19"/>
  <c r="G53" i="19"/>
  <c r="F53" i="19"/>
  <c r="E53" i="19"/>
  <c r="D53" i="19"/>
  <c r="C53" i="19"/>
  <c r="B53" i="19"/>
  <c r="K52" i="19"/>
  <c r="J52" i="19"/>
  <c r="I52" i="19"/>
  <c r="H52" i="19"/>
  <c r="G52" i="19"/>
  <c r="F52" i="19"/>
  <c r="E52" i="19"/>
  <c r="D52" i="19"/>
  <c r="C52" i="19"/>
  <c r="B52" i="19"/>
  <c r="K51" i="19"/>
  <c r="J51" i="19"/>
  <c r="I51" i="19"/>
  <c r="H51" i="19"/>
  <c r="G51" i="19"/>
  <c r="F51" i="19"/>
  <c r="E51" i="19"/>
  <c r="D51" i="19"/>
  <c r="C51" i="19"/>
  <c r="B51" i="19"/>
  <c r="K50" i="19"/>
  <c r="J50" i="19"/>
  <c r="I50" i="19"/>
  <c r="H50" i="19"/>
  <c r="G50" i="19"/>
  <c r="F50" i="19"/>
  <c r="E50" i="19"/>
  <c r="D50" i="19"/>
  <c r="C50" i="19"/>
  <c r="B50" i="19"/>
  <c r="K49" i="19"/>
  <c r="J49" i="19"/>
  <c r="I49" i="19"/>
  <c r="H49" i="19"/>
  <c r="G49" i="19"/>
  <c r="F49" i="19"/>
  <c r="E49" i="19"/>
  <c r="D49" i="19"/>
  <c r="C49" i="19"/>
  <c r="B49" i="19"/>
  <c r="K48" i="19"/>
  <c r="J48" i="19"/>
  <c r="I48" i="19"/>
  <c r="H48" i="19"/>
  <c r="G48" i="19"/>
  <c r="F48" i="19"/>
  <c r="E48" i="19"/>
  <c r="D48" i="19"/>
  <c r="C48" i="19"/>
  <c r="B48" i="19"/>
  <c r="K47" i="19"/>
  <c r="J47" i="19"/>
  <c r="I47" i="19"/>
  <c r="H47" i="19"/>
  <c r="G47" i="19"/>
  <c r="F47" i="19"/>
  <c r="E47" i="19"/>
  <c r="D47" i="19"/>
  <c r="C47" i="19"/>
  <c r="B47" i="19"/>
  <c r="K46" i="19"/>
  <c r="J46" i="19"/>
  <c r="I46" i="19"/>
  <c r="H46" i="19"/>
  <c r="G46" i="19"/>
  <c r="F46" i="19"/>
  <c r="E46" i="19"/>
  <c r="D46" i="19"/>
  <c r="C46" i="19"/>
  <c r="B46" i="19"/>
  <c r="K45" i="19"/>
  <c r="J45" i="19"/>
  <c r="I45" i="19"/>
  <c r="H45" i="19"/>
  <c r="G45" i="19"/>
  <c r="F45" i="19"/>
  <c r="E45" i="19"/>
  <c r="D45" i="19"/>
  <c r="C45" i="19"/>
  <c r="B45" i="19"/>
  <c r="K44" i="19"/>
  <c r="J44" i="19"/>
  <c r="I44" i="19"/>
  <c r="H44" i="19"/>
  <c r="G44" i="19"/>
  <c r="F44" i="19"/>
  <c r="E44" i="19"/>
  <c r="D44" i="19"/>
  <c r="C44" i="19"/>
  <c r="B44" i="19"/>
  <c r="K43" i="19"/>
  <c r="J43" i="19"/>
  <c r="I43" i="19"/>
  <c r="H43" i="19"/>
  <c r="G43" i="19"/>
  <c r="F43" i="19"/>
  <c r="E43" i="19"/>
  <c r="D43" i="19"/>
  <c r="C43" i="19"/>
  <c r="B43" i="19"/>
  <c r="K42" i="19"/>
  <c r="J42" i="19"/>
  <c r="I42" i="19"/>
  <c r="H42" i="19"/>
  <c r="G42" i="19"/>
  <c r="F42" i="19"/>
  <c r="E42" i="19"/>
  <c r="D42" i="19"/>
  <c r="C42" i="19"/>
  <c r="B42" i="19"/>
  <c r="K41" i="19"/>
  <c r="J41" i="19"/>
  <c r="I41" i="19"/>
  <c r="H41" i="19"/>
  <c r="G41" i="19"/>
  <c r="F41" i="19"/>
  <c r="E41" i="19"/>
  <c r="D41" i="19"/>
  <c r="C41" i="19"/>
  <c r="B41" i="19"/>
  <c r="K40" i="19"/>
  <c r="J40" i="19"/>
  <c r="I40" i="19"/>
  <c r="H40" i="19"/>
  <c r="G40" i="19"/>
  <c r="F40" i="19"/>
  <c r="E40" i="19"/>
  <c r="D40" i="19"/>
  <c r="C40" i="19"/>
  <c r="B40" i="19"/>
  <c r="K39" i="19"/>
  <c r="J39" i="19"/>
  <c r="I39" i="19"/>
  <c r="H39" i="19"/>
  <c r="G39" i="19"/>
  <c r="F39" i="19"/>
  <c r="E39" i="19"/>
  <c r="D39" i="19"/>
  <c r="C39" i="19"/>
  <c r="B39" i="19"/>
  <c r="K38" i="19"/>
  <c r="J38" i="19"/>
  <c r="I38" i="19"/>
  <c r="H38" i="19"/>
  <c r="G38" i="19"/>
  <c r="F38" i="19"/>
  <c r="E38" i="19"/>
  <c r="D38" i="19"/>
  <c r="C38" i="19"/>
  <c r="B38" i="19"/>
  <c r="K37" i="19"/>
  <c r="J37" i="19"/>
  <c r="I37" i="19"/>
  <c r="H37" i="19"/>
  <c r="G37" i="19"/>
  <c r="F37" i="19"/>
  <c r="E37" i="19"/>
  <c r="D37" i="19"/>
  <c r="C37" i="19"/>
  <c r="B37" i="19"/>
  <c r="K32" i="19"/>
  <c r="J32" i="19"/>
  <c r="I32" i="19"/>
  <c r="H32" i="19"/>
  <c r="G32" i="19"/>
  <c r="F32" i="19"/>
  <c r="E32" i="19"/>
  <c r="D32" i="19"/>
  <c r="C32" i="19"/>
  <c r="B32" i="19"/>
  <c r="K31" i="19"/>
  <c r="J31" i="19"/>
  <c r="I31" i="19"/>
  <c r="H31" i="19"/>
  <c r="G31" i="19"/>
  <c r="F31" i="19"/>
  <c r="E31" i="19"/>
  <c r="D31" i="19"/>
  <c r="C31" i="19"/>
  <c r="B31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8" i="19"/>
  <c r="J28" i="19"/>
  <c r="I28" i="19"/>
  <c r="H28" i="19"/>
  <c r="G28" i="19"/>
  <c r="F28" i="19"/>
  <c r="E28" i="19"/>
  <c r="D28" i="19"/>
  <c r="C28" i="19"/>
  <c r="B28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23" i="19"/>
  <c r="J23" i="19"/>
  <c r="I23" i="19"/>
  <c r="H23" i="19"/>
  <c r="G23" i="19"/>
  <c r="F23" i="19"/>
  <c r="E23" i="19"/>
  <c r="D23" i="19"/>
  <c r="C23" i="19"/>
  <c r="B23" i="19"/>
  <c r="K22" i="19"/>
  <c r="J22" i="19"/>
  <c r="I22" i="19"/>
  <c r="H22" i="19"/>
  <c r="G22" i="19"/>
  <c r="F22" i="19"/>
  <c r="E22" i="19"/>
  <c r="D22" i="19"/>
  <c r="C22" i="19"/>
  <c r="B22" i="19"/>
  <c r="K21" i="19"/>
  <c r="J21" i="19"/>
  <c r="I21" i="19"/>
  <c r="H21" i="19"/>
  <c r="G21" i="19"/>
  <c r="F21" i="19"/>
  <c r="E21" i="19"/>
  <c r="D21" i="19"/>
  <c r="C21" i="19"/>
  <c r="B21" i="19"/>
  <c r="K20" i="19"/>
  <c r="J20" i="19"/>
  <c r="I20" i="19"/>
  <c r="H20" i="19"/>
  <c r="G20" i="19"/>
  <c r="F20" i="19"/>
  <c r="E20" i="19"/>
  <c r="D20" i="19"/>
  <c r="C20" i="19"/>
  <c r="B20" i="19"/>
  <c r="K19" i="19"/>
  <c r="J19" i="19"/>
  <c r="I19" i="19"/>
  <c r="H19" i="19"/>
  <c r="G19" i="19"/>
  <c r="F19" i="19"/>
  <c r="E19" i="19"/>
  <c r="D19" i="19"/>
  <c r="C19" i="19"/>
  <c r="B19" i="19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K16" i="19"/>
  <c r="J16" i="19"/>
  <c r="I16" i="19"/>
  <c r="H16" i="19"/>
  <c r="G16" i="19"/>
  <c r="F16" i="19"/>
  <c r="E16" i="19"/>
  <c r="D16" i="19"/>
  <c r="C16" i="19"/>
  <c r="B16" i="19"/>
  <c r="K15" i="19"/>
  <c r="J15" i="19"/>
  <c r="I15" i="19"/>
  <c r="H15" i="19"/>
  <c r="G15" i="19"/>
  <c r="F15" i="19"/>
  <c r="E15" i="19"/>
  <c r="D15" i="19"/>
  <c r="C15" i="19"/>
  <c r="B15" i="19"/>
  <c r="K14" i="19"/>
  <c r="J14" i="19"/>
  <c r="I14" i="19"/>
  <c r="H14" i="19"/>
  <c r="G14" i="19"/>
  <c r="F14" i="19"/>
  <c r="E14" i="19"/>
  <c r="D14" i="19"/>
  <c r="C14" i="19"/>
  <c r="B14" i="19"/>
  <c r="K13" i="19"/>
  <c r="J13" i="19"/>
  <c r="I13" i="19"/>
  <c r="H13" i="19"/>
  <c r="G13" i="19"/>
  <c r="F13" i="19"/>
  <c r="E13" i="19"/>
  <c r="D13" i="19"/>
  <c r="C13" i="19"/>
  <c r="B13" i="19"/>
  <c r="K12" i="19"/>
  <c r="J12" i="19"/>
  <c r="I12" i="19"/>
  <c r="H12" i="19"/>
  <c r="G12" i="19"/>
  <c r="F12" i="19"/>
  <c r="E12" i="19"/>
  <c r="D12" i="19"/>
  <c r="C12" i="19"/>
  <c r="B12" i="19"/>
  <c r="K11" i="19"/>
  <c r="J11" i="19"/>
  <c r="I11" i="19"/>
  <c r="H11" i="19"/>
  <c r="G11" i="19"/>
  <c r="F11" i="19"/>
  <c r="E11" i="19"/>
  <c r="D11" i="19"/>
  <c r="C11" i="19"/>
  <c r="B11" i="19"/>
  <c r="K10" i="19"/>
  <c r="J10" i="19"/>
  <c r="I10" i="19"/>
  <c r="H10" i="19"/>
  <c r="G10" i="19"/>
  <c r="F10" i="19"/>
  <c r="E10" i="19"/>
  <c r="D10" i="19"/>
  <c r="C10" i="19"/>
  <c r="B10" i="19"/>
  <c r="K9" i="19"/>
  <c r="J9" i="19"/>
  <c r="I9" i="19"/>
  <c r="H9" i="19"/>
  <c r="G9" i="19"/>
  <c r="F9" i="19"/>
  <c r="E9" i="19"/>
  <c r="D9" i="19"/>
  <c r="C9" i="19"/>
  <c r="B9" i="19"/>
  <c r="K8" i="19"/>
  <c r="J8" i="19"/>
  <c r="I8" i="19"/>
  <c r="H8" i="19"/>
  <c r="G8" i="19"/>
  <c r="F8" i="19"/>
  <c r="E8" i="19"/>
  <c r="D8" i="19"/>
  <c r="C8" i="19"/>
  <c r="B8" i="19"/>
  <c r="K7" i="19"/>
  <c r="J7" i="19"/>
  <c r="I7" i="19"/>
  <c r="H7" i="19"/>
  <c r="G7" i="19"/>
  <c r="F7" i="19"/>
  <c r="E7" i="19"/>
  <c r="D7" i="19"/>
  <c r="C7" i="19"/>
  <c r="B7" i="19"/>
  <c r="K6" i="19"/>
  <c r="J6" i="19"/>
  <c r="I6" i="19"/>
  <c r="H6" i="19"/>
  <c r="G6" i="19"/>
  <c r="F6" i="19"/>
  <c r="E6" i="19"/>
  <c r="D6" i="19"/>
  <c r="C6" i="19"/>
  <c r="B6" i="19"/>
  <c r="K5" i="19"/>
  <c r="J5" i="19"/>
  <c r="I5" i="19"/>
  <c r="H5" i="19"/>
  <c r="G5" i="19"/>
  <c r="F5" i="19"/>
  <c r="E5" i="19"/>
  <c r="D5" i="19"/>
  <c r="C5" i="19"/>
  <c r="B5" i="19"/>
  <c r="Y265" i="21" l="1"/>
  <c r="L265" i="22"/>
  <c r="Y272" i="21"/>
  <c r="L272" i="22"/>
  <c r="Y288" i="21"/>
  <c r="L288" i="22"/>
  <c r="Y268" i="21"/>
  <c r="L268" i="22"/>
  <c r="Y284" i="21"/>
  <c r="L284" i="22"/>
  <c r="Y277" i="21"/>
  <c r="L277" i="22"/>
  <c r="Y262" i="21"/>
  <c r="L262" i="22"/>
  <c r="Y278" i="21"/>
  <c r="L278" i="22"/>
  <c r="Y271" i="21"/>
  <c r="L271" i="22"/>
  <c r="Y287" i="21"/>
  <c r="L287" i="22"/>
  <c r="Y274" i="21"/>
  <c r="L274" i="22"/>
  <c r="Y267" i="21"/>
  <c r="L267" i="22"/>
  <c r="Y283" i="21"/>
  <c r="L283" i="22"/>
  <c r="Y264" i="21"/>
  <c r="L264" i="22"/>
  <c r="Y280" i="21"/>
  <c r="L280" i="22"/>
  <c r="Y273" i="21"/>
  <c r="L273" i="22"/>
  <c r="Y261" i="21"/>
  <c r="L261" i="22"/>
  <c r="Y276" i="21"/>
  <c r="L276" i="22"/>
  <c r="Y269" i="21"/>
  <c r="L269" i="22"/>
  <c r="Y285" i="21"/>
  <c r="L285" i="22"/>
  <c r="Y270" i="21"/>
  <c r="L270" i="22"/>
  <c r="Y286" i="21"/>
  <c r="L286" i="22"/>
  <c r="Y263" i="21"/>
  <c r="L263" i="22"/>
  <c r="Y279" i="21"/>
  <c r="L279" i="22"/>
  <c r="Y281" i="21"/>
  <c r="L281" i="22"/>
  <c r="Y266" i="21"/>
  <c r="L266" i="22"/>
  <c r="Y282" i="21"/>
  <c r="L282" i="22"/>
  <c r="Y275" i="21"/>
  <c r="L275" i="22"/>
  <c r="H254" i="24"/>
  <c r="H222" i="24"/>
  <c r="D39" i="20"/>
  <c r="B48" i="20"/>
  <c r="J52" i="20"/>
  <c r="H57" i="20"/>
  <c r="F62" i="20"/>
  <c r="D71" i="20"/>
  <c r="J76" i="20"/>
  <c r="B84" i="20"/>
  <c r="D87" i="20"/>
  <c r="H89" i="20"/>
  <c r="H93" i="20"/>
  <c r="J96" i="20"/>
  <c r="J104" i="20"/>
  <c r="D107" i="20"/>
  <c r="J112" i="20"/>
  <c r="J116" i="20"/>
  <c r="B124" i="20"/>
  <c r="J128" i="20"/>
  <c r="F138" i="20"/>
  <c r="B148" i="20"/>
  <c r="B156" i="20"/>
  <c r="F166" i="20"/>
  <c r="J172" i="20"/>
  <c r="J180" i="20"/>
  <c r="B188" i="20"/>
  <c r="H197" i="20"/>
  <c r="H229" i="20"/>
  <c r="D203" i="20"/>
  <c r="D235" i="20"/>
  <c r="J240" i="20"/>
  <c r="J208" i="20"/>
  <c r="H213" i="20"/>
  <c r="H245" i="20"/>
  <c r="B220" i="20"/>
  <c r="B252" i="20"/>
  <c r="K40" i="22"/>
  <c r="I45" i="22"/>
  <c r="G50" i="22"/>
  <c r="C56" i="22"/>
  <c r="G62" i="22"/>
  <c r="C72" i="22"/>
  <c r="I77" i="22"/>
  <c r="E83" i="22"/>
  <c r="I89" i="22"/>
  <c r="E95" i="22"/>
  <c r="G102" i="22"/>
  <c r="C108" i="22"/>
  <c r="K112" i="22"/>
  <c r="G118" i="22"/>
  <c r="K120" i="22"/>
  <c r="E127" i="22"/>
  <c r="K136" i="22"/>
  <c r="E143" i="22"/>
  <c r="I149" i="22"/>
  <c r="C156" i="22"/>
  <c r="I165" i="22"/>
  <c r="I169" i="22"/>
  <c r="I173" i="22"/>
  <c r="K176" i="22"/>
  <c r="K180" i="22"/>
  <c r="G186" i="22"/>
  <c r="K188" i="22"/>
  <c r="G230" i="22"/>
  <c r="G198" i="22"/>
  <c r="K204" i="22"/>
  <c r="K236" i="22"/>
  <c r="G210" i="22"/>
  <c r="G242" i="22"/>
  <c r="E247" i="22"/>
  <c r="E215" i="22"/>
  <c r="K220" i="22"/>
  <c r="K252" i="22"/>
  <c r="L21" i="23"/>
  <c r="B41" i="24"/>
  <c r="L73" i="23"/>
  <c r="H46" i="24"/>
  <c r="F51" i="24"/>
  <c r="F55" i="24"/>
  <c r="J61" i="24"/>
  <c r="H70" i="24"/>
  <c r="H74" i="24"/>
  <c r="H78" i="24"/>
  <c r="D84" i="24"/>
  <c r="D88" i="24"/>
  <c r="D92" i="24"/>
  <c r="D96" i="24"/>
  <c r="B105" i="24"/>
  <c r="L137" i="23"/>
  <c r="J109" i="24"/>
  <c r="F115" i="24"/>
  <c r="F119" i="24"/>
  <c r="D124" i="24"/>
  <c r="J133" i="24"/>
  <c r="J137" i="24"/>
  <c r="H142" i="24"/>
  <c r="B145" i="24"/>
  <c r="L177" i="23"/>
  <c r="B149" i="24"/>
  <c r="L181" i="23"/>
  <c r="D152" i="24"/>
  <c r="J157" i="24"/>
  <c r="J165" i="24"/>
  <c r="H170" i="24"/>
  <c r="B173" i="24"/>
  <c r="L205" i="23"/>
  <c r="B177" i="24"/>
  <c r="L209" i="23"/>
  <c r="F179" i="24"/>
  <c r="B181" i="24"/>
  <c r="L213" i="23"/>
  <c r="H182" i="24"/>
  <c r="H186" i="24"/>
  <c r="J189" i="24"/>
  <c r="F191" i="24"/>
  <c r="B197" i="24"/>
  <c r="B229" i="24"/>
  <c r="L229" i="23"/>
  <c r="H198" i="24"/>
  <c r="H230" i="24"/>
  <c r="D200" i="24"/>
  <c r="D232" i="24"/>
  <c r="J233" i="24"/>
  <c r="J201" i="24"/>
  <c r="F235" i="24"/>
  <c r="F203" i="24"/>
  <c r="B205" i="24"/>
  <c r="B237" i="24"/>
  <c r="L237" i="23"/>
  <c r="F239" i="24"/>
  <c r="F207" i="24"/>
  <c r="J241" i="24"/>
  <c r="J209" i="24"/>
  <c r="F243" i="24"/>
  <c r="F211" i="24"/>
  <c r="B213" i="24"/>
  <c r="B245" i="24"/>
  <c r="L245" i="23"/>
  <c r="H214" i="24"/>
  <c r="H246" i="24"/>
  <c r="D216" i="24"/>
  <c r="D248" i="24"/>
  <c r="F251" i="24"/>
  <c r="F219" i="24"/>
  <c r="K32" i="20"/>
  <c r="I41" i="20"/>
  <c r="G46" i="20"/>
  <c r="C52" i="20"/>
  <c r="E59" i="20"/>
  <c r="K64" i="20"/>
  <c r="K72" i="20"/>
  <c r="I77" i="20"/>
  <c r="K84" i="20"/>
  <c r="K88" i="20"/>
  <c r="I93" i="20"/>
  <c r="I101" i="20"/>
  <c r="I105" i="20"/>
  <c r="E111" i="20"/>
  <c r="I117" i="20"/>
  <c r="K120" i="20"/>
  <c r="G126" i="20"/>
  <c r="G134" i="20"/>
  <c r="E139" i="20"/>
  <c r="E143" i="20"/>
  <c r="E147" i="20"/>
  <c r="C152" i="20"/>
  <c r="G154" i="20"/>
  <c r="G158" i="20"/>
  <c r="I165" i="20"/>
  <c r="C168" i="20"/>
  <c r="C172" i="20"/>
  <c r="E175" i="20"/>
  <c r="G178" i="20"/>
  <c r="I181" i="20"/>
  <c r="I185" i="20"/>
  <c r="K188" i="20"/>
  <c r="K204" i="20"/>
  <c r="K236" i="20"/>
  <c r="B44" i="20"/>
  <c r="H49" i="20"/>
  <c r="D55" i="20"/>
  <c r="B64" i="20"/>
  <c r="B76" i="20"/>
  <c r="F82" i="20"/>
  <c r="B92" i="20"/>
  <c r="F102" i="20"/>
  <c r="D111" i="20"/>
  <c r="B120" i="20"/>
  <c r="F126" i="20"/>
  <c r="H137" i="20"/>
  <c r="B144" i="20"/>
  <c r="D147" i="20"/>
  <c r="J152" i="20"/>
  <c r="F158" i="20"/>
  <c r="B168" i="20"/>
  <c r="D171" i="20"/>
  <c r="H173" i="20"/>
  <c r="H177" i="20"/>
  <c r="D183" i="20"/>
  <c r="B192" i="20"/>
  <c r="F234" i="20"/>
  <c r="F202" i="20"/>
  <c r="B240" i="20"/>
  <c r="B208" i="20"/>
  <c r="J212" i="20"/>
  <c r="J244" i="20"/>
  <c r="B248" i="20"/>
  <c r="B216" i="20"/>
  <c r="D219" i="20"/>
  <c r="D251" i="20"/>
  <c r="J256" i="20"/>
  <c r="J224" i="20"/>
  <c r="I37" i="22"/>
  <c r="G42" i="22"/>
  <c r="C48" i="22"/>
  <c r="K52" i="22"/>
  <c r="E59" i="22"/>
  <c r="I69" i="22"/>
  <c r="C76" i="22"/>
  <c r="G82" i="22"/>
  <c r="C88" i="22"/>
  <c r="G94" i="22"/>
  <c r="C104" i="22"/>
  <c r="G110" i="22"/>
  <c r="C116" i="22"/>
  <c r="I121" i="22"/>
  <c r="G126" i="22"/>
  <c r="C136" i="22"/>
  <c r="G142" i="22"/>
  <c r="K144" i="22"/>
  <c r="K148" i="22"/>
  <c r="K152" i="22"/>
  <c r="C160" i="22"/>
  <c r="E171" i="22"/>
  <c r="I177" i="22"/>
  <c r="E183" i="22"/>
  <c r="E187" i="22"/>
  <c r="K192" i="22"/>
  <c r="G234" i="22"/>
  <c r="G202" i="22"/>
  <c r="E239" i="22"/>
  <c r="E207" i="22"/>
  <c r="G246" i="22"/>
  <c r="G214" i="22"/>
  <c r="G254" i="22"/>
  <c r="G222" i="22"/>
  <c r="L13" i="23"/>
  <c r="L17" i="23"/>
  <c r="L37" i="23"/>
  <c r="L61" i="23"/>
  <c r="F39" i="24"/>
  <c r="J45" i="24"/>
  <c r="B53" i="24"/>
  <c r="L85" i="23"/>
  <c r="D60" i="24"/>
  <c r="F71" i="24"/>
  <c r="B77" i="24"/>
  <c r="L109" i="23"/>
  <c r="J81" i="24"/>
  <c r="J85" i="24"/>
  <c r="H90" i="24"/>
  <c r="F95" i="24"/>
  <c r="H106" i="24"/>
  <c r="J113" i="24"/>
  <c r="B121" i="24"/>
  <c r="L153" i="23"/>
  <c r="D128" i="24"/>
  <c r="H138" i="24"/>
  <c r="H146" i="24"/>
  <c r="B153" i="24"/>
  <c r="L185" i="23"/>
  <c r="F159" i="24"/>
  <c r="B169" i="24"/>
  <c r="L201" i="23"/>
  <c r="F175" i="24"/>
  <c r="J185" i="24"/>
  <c r="J221" i="24"/>
  <c r="J253" i="24"/>
  <c r="K16" i="20"/>
  <c r="K20" i="20"/>
  <c r="K28" i="20"/>
  <c r="G38" i="20"/>
  <c r="C44" i="20"/>
  <c r="K48" i="20"/>
  <c r="I53" i="20"/>
  <c r="I57" i="20"/>
  <c r="I61" i="20"/>
  <c r="E71" i="20"/>
  <c r="G74" i="20"/>
  <c r="G78" i="20"/>
  <c r="E83" i="20"/>
  <c r="G86" i="20"/>
  <c r="G90" i="20"/>
  <c r="G94" i="20"/>
  <c r="G102" i="20"/>
  <c r="E107" i="20"/>
  <c r="C112" i="20"/>
  <c r="E115" i="20"/>
  <c r="G118" i="20"/>
  <c r="G122" i="20"/>
  <c r="K124" i="20"/>
  <c r="E127" i="20"/>
  <c r="E135" i="20"/>
  <c r="G138" i="20"/>
  <c r="G142" i="20"/>
  <c r="G146" i="20"/>
  <c r="I153" i="20"/>
  <c r="E159" i="20"/>
  <c r="K168" i="20"/>
  <c r="G174" i="20"/>
  <c r="C180" i="20"/>
  <c r="E191" i="20"/>
  <c r="L9" i="21"/>
  <c r="H37" i="20"/>
  <c r="F42" i="20"/>
  <c r="H45" i="20"/>
  <c r="D51" i="20"/>
  <c r="F54" i="20"/>
  <c r="F58" i="20"/>
  <c r="D63" i="20"/>
  <c r="J72" i="20"/>
  <c r="B80" i="20"/>
  <c r="J84" i="20"/>
  <c r="J88" i="20"/>
  <c r="D95" i="20"/>
  <c r="H105" i="20"/>
  <c r="B112" i="20"/>
  <c r="F118" i="20"/>
  <c r="H125" i="20"/>
  <c r="B136" i="20"/>
  <c r="F142" i="20"/>
  <c r="B152" i="20"/>
  <c r="B160" i="20"/>
  <c r="B172" i="20"/>
  <c r="D175" i="20"/>
  <c r="D179" i="20"/>
  <c r="J184" i="20"/>
  <c r="H189" i="20"/>
  <c r="D231" i="20"/>
  <c r="D199" i="20"/>
  <c r="J204" i="20"/>
  <c r="J236" i="20"/>
  <c r="F242" i="20"/>
  <c r="F210" i="20"/>
  <c r="J248" i="20"/>
  <c r="J216" i="20"/>
  <c r="H221" i="20"/>
  <c r="H253" i="20"/>
  <c r="K20" i="22"/>
  <c r="G38" i="22"/>
  <c r="C44" i="22"/>
  <c r="E51" i="22"/>
  <c r="I57" i="22"/>
  <c r="E63" i="22"/>
  <c r="I73" i="22"/>
  <c r="G78" i="22"/>
  <c r="C84" i="22"/>
  <c r="E91" i="22"/>
  <c r="K96" i="22"/>
  <c r="E107" i="22"/>
  <c r="C112" i="22"/>
  <c r="K116" i="22"/>
  <c r="G122" i="22"/>
  <c r="C128" i="22"/>
  <c r="G138" i="22"/>
  <c r="C144" i="22"/>
  <c r="G150" i="22"/>
  <c r="G154" i="22"/>
  <c r="K156" i="22"/>
  <c r="K160" i="22"/>
  <c r="K168" i="22"/>
  <c r="E175" i="22"/>
  <c r="C180" i="22"/>
  <c r="K184" i="22"/>
  <c r="E191" i="22"/>
  <c r="E231" i="22"/>
  <c r="E199" i="22"/>
  <c r="C204" i="22"/>
  <c r="C236" i="22"/>
  <c r="K240" i="22"/>
  <c r="K208" i="22"/>
  <c r="I245" i="22"/>
  <c r="I213" i="22"/>
  <c r="G218" i="22"/>
  <c r="G250" i="22"/>
  <c r="K256" i="22"/>
  <c r="K224" i="22"/>
  <c r="L25" i="23"/>
  <c r="L45" i="23"/>
  <c r="H38" i="24"/>
  <c r="D44" i="24"/>
  <c r="B49" i="24"/>
  <c r="L81" i="23"/>
  <c r="H54" i="24"/>
  <c r="F59" i="24"/>
  <c r="J69" i="24"/>
  <c r="F75" i="24"/>
  <c r="B81" i="24"/>
  <c r="L113" i="23"/>
  <c r="F87" i="24"/>
  <c r="H94" i="24"/>
  <c r="D104" i="24"/>
  <c r="B109" i="24"/>
  <c r="L141" i="23"/>
  <c r="B113" i="24"/>
  <c r="L145" i="23"/>
  <c r="J117" i="24"/>
  <c r="F123" i="24"/>
  <c r="F127" i="24"/>
  <c r="D136" i="24"/>
  <c r="B141" i="24"/>
  <c r="L173" i="23"/>
  <c r="D144" i="24"/>
  <c r="F151" i="24"/>
  <c r="B157" i="24"/>
  <c r="L189" i="23"/>
  <c r="D168" i="24"/>
  <c r="H174" i="24"/>
  <c r="B185" i="24"/>
  <c r="L217" i="23"/>
  <c r="D252" i="24"/>
  <c r="D220" i="24"/>
  <c r="E39" i="20"/>
  <c r="I45" i="20"/>
  <c r="K52" i="20"/>
  <c r="G62" i="20"/>
  <c r="C80" i="20"/>
  <c r="G106" i="20"/>
  <c r="K148" i="20"/>
  <c r="H41" i="20"/>
  <c r="F50" i="20"/>
  <c r="D59" i="20"/>
  <c r="B72" i="20"/>
  <c r="H77" i="20"/>
  <c r="D83" i="20"/>
  <c r="D91" i="20"/>
  <c r="B104" i="20"/>
  <c r="H109" i="20"/>
  <c r="F114" i="20"/>
  <c r="D119" i="20"/>
  <c r="J124" i="20"/>
  <c r="D135" i="20"/>
  <c r="H141" i="20"/>
  <c r="J148" i="20"/>
  <c r="D155" i="20"/>
  <c r="J168" i="20"/>
  <c r="B180" i="20"/>
  <c r="D187" i="20"/>
  <c r="F198" i="20"/>
  <c r="F230" i="20"/>
  <c r="D239" i="20"/>
  <c r="D207" i="20"/>
  <c r="D247" i="20"/>
  <c r="D215" i="20"/>
  <c r="B256" i="20"/>
  <c r="B224" i="20"/>
  <c r="K16" i="22"/>
  <c r="E39" i="22"/>
  <c r="E47" i="22"/>
  <c r="I53" i="22"/>
  <c r="C60" i="22"/>
  <c r="E71" i="22"/>
  <c r="E79" i="22"/>
  <c r="G86" i="22"/>
  <c r="K92" i="22"/>
  <c r="G106" i="22"/>
  <c r="I113" i="22"/>
  <c r="E123" i="22"/>
  <c r="G134" i="22"/>
  <c r="C140" i="22"/>
  <c r="C148" i="22"/>
  <c r="E155" i="22"/>
  <c r="G166" i="22"/>
  <c r="G174" i="22"/>
  <c r="I181" i="22"/>
  <c r="I189" i="22"/>
  <c r="K232" i="22"/>
  <c r="K200" i="22"/>
  <c r="C240" i="22"/>
  <c r="C208" i="22"/>
  <c r="C248" i="22"/>
  <c r="C216" i="22"/>
  <c r="E255" i="22"/>
  <c r="E223" i="22"/>
  <c r="L29" i="23"/>
  <c r="J37" i="24"/>
  <c r="B45" i="24"/>
  <c r="L77" i="23"/>
  <c r="H50" i="24"/>
  <c r="J57" i="24"/>
  <c r="D64" i="24"/>
  <c r="D76" i="24"/>
  <c r="H82" i="24"/>
  <c r="J89" i="24"/>
  <c r="F103" i="24"/>
  <c r="F111" i="24"/>
  <c r="H118" i="24"/>
  <c r="H126" i="24"/>
  <c r="F139" i="24"/>
  <c r="D148" i="24"/>
  <c r="F155" i="24"/>
  <c r="F167" i="24"/>
  <c r="D176" i="24"/>
  <c r="F187" i="24"/>
  <c r="J249" i="24"/>
  <c r="J217" i="24"/>
  <c r="K12" i="20"/>
  <c r="K40" i="20"/>
  <c r="C48" i="20"/>
  <c r="G54" i="20"/>
  <c r="K60" i="20"/>
  <c r="G70" i="20"/>
  <c r="C76" i="20"/>
  <c r="G82" i="20"/>
  <c r="E87" i="20"/>
  <c r="C92" i="20"/>
  <c r="K96" i="20"/>
  <c r="K104" i="20"/>
  <c r="G110" i="20"/>
  <c r="G114" i="20"/>
  <c r="E119" i="20"/>
  <c r="E123" i="20"/>
  <c r="I133" i="20"/>
  <c r="I137" i="20"/>
  <c r="I141" i="20"/>
  <c r="I145" i="20"/>
  <c r="E151" i="20"/>
  <c r="K156" i="20"/>
  <c r="G166" i="20"/>
  <c r="E171" i="20"/>
  <c r="K176" i="20"/>
  <c r="C184" i="20"/>
  <c r="E231" i="20"/>
  <c r="E199" i="20"/>
  <c r="J40" i="20"/>
  <c r="F46" i="20"/>
  <c r="B52" i="20"/>
  <c r="J56" i="20"/>
  <c r="J60" i="20"/>
  <c r="F70" i="20"/>
  <c r="D75" i="20"/>
  <c r="F78" i="20"/>
  <c r="H81" i="20"/>
  <c r="H85" i="20"/>
  <c r="F90" i="20"/>
  <c r="F94" i="20"/>
  <c r="H101" i="20"/>
  <c r="F106" i="20"/>
  <c r="F110" i="20"/>
  <c r="B116" i="20"/>
  <c r="H121" i="20"/>
  <c r="D123" i="20"/>
  <c r="D127" i="20"/>
  <c r="F134" i="20"/>
  <c r="D139" i="20"/>
  <c r="J144" i="20"/>
  <c r="D151" i="20"/>
  <c r="H157" i="20"/>
  <c r="D167" i="20"/>
  <c r="B176" i="20"/>
  <c r="H181" i="20"/>
  <c r="H185" i="20"/>
  <c r="D191" i="20"/>
  <c r="B232" i="20"/>
  <c r="B200" i="20"/>
  <c r="B204" i="20"/>
  <c r="B236" i="20"/>
  <c r="H241" i="20"/>
  <c r="H209" i="20"/>
  <c r="F214" i="20"/>
  <c r="F246" i="20"/>
  <c r="F222" i="20"/>
  <c r="F254" i="20"/>
  <c r="K32" i="22"/>
  <c r="E43" i="22"/>
  <c r="I49" i="22"/>
  <c r="E55" i="22"/>
  <c r="I61" i="22"/>
  <c r="G70" i="22"/>
  <c r="K72" i="22"/>
  <c r="K76" i="22"/>
  <c r="K80" i="22"/>
  <c r="I85" i="22"/>
  <c r="K88" i="22"/>
  <c r="C92" i="22"/>
  <c r="I101" i="22"/>
  <c r="K104" i="22"/>
  <c r="K108" i="22"/>
  <c r="G114" i="22"/>
  <c r="E119" i="22"/>
  <c r="I125" i="22"/>
  <c r="E135" i="22"/>
  <c r="I141" i="22"/>
  <c r="E147" i="22"/>
  <c r="C152" i="22"/>
  <c r="G158" i="22"/>
  <c r="C168" i="22"/>
  <c r="K172" i="22"/>
  <c r="E179" i="22"/>
  <c r="C184" i="22"/>
  <c r="G190" i="22"/>
  <c r="C232" i="22"/>
  <c r="C200" i="22"/>
  <c r="G238" i="22"/>
  <c r="G206" i="22"/>
  <c r="C212" i="22"/>
  <c r="C244" i="22"/>
  <c r="K248" i="22"/>
  <c r="K216" i="22"/>
  <c r="E219" i="22"/>
  <c r="E251" i="22"/>
  <c r="C256" i="22"/>
  <c r="C224" i="22"/>
  <c r="L49" i="23"/>
  <c r="L57" i="23"/>
  <c r="J41" i="24"/>
  <c r="F47" i="24"/>
  <c r="D52" i="24"/>
  <c r="D56" i="24"/>
  <c r="B61" i="24"/>
  <c r="L93" i="23"/>
  <c r="B69" i="24"/>
  <c r="L101" i="23"/>
  <c r="D72" i="24"/>
  <c r="J77" i="24"/>
  <c r="F83" i="24"/>
  <c r="B89" i="24"/>
  <c r="L121" i="23"/>
  <c r="B93" i="24"/>
  <c r="L125" i="23"/>
  <c r="B101" i="24"/>
  <c r="L133" i="23"/>
  <c r="J105" i="24"/>
  <c r="H110" i="24"/>
  <c r="D116" i="24"/>
  <c r="D120" i="24"/>
  <c r="B125" i="24"/>
  <c r="L157" i="23"/>
  <c r="H134" i="24"/>
  <c r="B137" i="24"/>
  <c r="L169" i="23"/>
  <c r="F143" i="24"/>
  <c r="J149" i="24"/>
  <c r="H154" i="24"/>
  <c r="H158" i="24"/>
  <c r="B165" i="24"/>
  <c r="L197" i="23"/>
  <c r="J169" i="24"/>
  <c r="D172" i="24"/>
  <c r="J177" i="24"/>
  <c r="D180" i="24"/>
  <c r="J181" i="24"/>
  <c r="F183" i="24"/>
  <c r="D188" i="24"/>
  <c r="H190" i="24"/>
  <c r="D192" i="24"/>
  <c r="J197" i="24"/>
  <c r="J229" i="24"/>
  <c r="F231" i="24"/>
  <c r="F199" i="24"/>
  <c r="B233" i="24"/>
  <c r="B201" i="24"/>
  <c r="L233" i="23"/>
  <c r="H234" i="24"/>
  <c r="H202" i="24"/>
  <c r="D236" i="24"/>
  <c r="D204" i="24"/>
  <c r="J205" i="24"/>
  <c r="J237" i="24"/>
  <c r="H206" i="24"/>
  <c r="H238" i="24"/>
  <c r="D208" i="24"/>
  <c r="D240" i="24"/>
  <c r="B241" i="24"/>
  <c r="B209" i="24"/>
  <c r="L241" i="23"/>
  <c r="H242" i="24"/>
  <c r="H210" i="24"/>
  <c r="D244" i="24"/>
  <c r="D212" i="24"/>
  <c r="J213" i="24"/>
  <c r="J245" i="24"/>
  <c r="F247" i="24"/>
  <c r="F215" i="24"/>
  <c r="H250" i="24"/>
  <c r="H218" i="24"/>
  <c r="C40" i="20"/>
  <c r="K44" i="20"/>
  <c r="G50" i="20"/>
  <c r="K56" i="20"/>
  <c r="C60" i="20"/>
  <c r="I69" i="20"/>
  <c r="I73" i="20"/>
  <c r="K76" i="20"/>
  <c r="I81" i="20"/>
  <c r="I85" i="20"/>
  <c r="I89" i="20"/>
  <c r="K92" i="20"/>
  <c r="C96" i="20"/>
  <c r="C104" i="20"/>
  <c r="C108" i="20"/>
  <c r="K112" i="20"/>
  <c r="C116" i="20"/>
  <c r="C120" i="20"/>
  <c r="C124" i="20"/>
  <c r="C128" i="20"/>
  <c r="C136" i="20"/>
  <c r="C140" i="20"/>
  <c r="C144" i="20"/>
  <c r="C148" i="20"/>
  <c r="K152" i="20"/>
  <c r="E155" i="20"/>
  <c r="I157" i="20"/>
  <c r="K160" i="20"/>
  <c r="E167" i="20"/>
  <c r="G170" i="20"/>
  <c r="K172" i="20"/>
  <c r="C176" i="20"/>
  <c r="E179" i="20"/>
  <c r="G182" i="20"/>
  <c r="G186" i="20"/>
  <c r="G190" i="20"/>
  <c r="G202" i="20"/>
  <c r="G234" i="20"/>
  <c r="G254" i="20"/>
  <c r="G222" i="20"/>
  <c r="F38" i="20"/>
  <c r="D43" i="20"/>
  <c r="D47" i="20"/>
  <c r="B56" i="20"/>
  <c r="H61" i="20"/>
  <c r="H69" i="20"/>
  <c r="H73" i="20"/>
  <c r="D79" i="20"/>
  <c r="F86" i="20"/>
  <c r="B96" i="20"/>
  <c r="B108" i="20"/>
  <c r="H113" i="20"/>
  <c r="H117" i="20"/>
  <c r="F122" i="20"/>
  <c r="H133" i="20"/>
  <c r="B140" i="20"/>
  <c r="D143" i="20"/>
  <c r="F146" i="20"/>
  <c r="F150" i="20"/>
  <c r="F154" i="20"/>
  <c r="D159" i="20"/>
  <c r="H165" i="20"/>
  <c r="F170" i="20"/>
  <c r="F174" i="20"/>
  <c r="F178" i="20"/>
  <c r="F182" i="20"/>
  <c r="F186" i="20"/>
  <c r="J188" i="20"/>
  <c r="J192" i="20"/>
  <c r="H233" i="20"/>
  <c r="H201" i="20"/>
  <c r="F206" i="20"/>
  <c r="F238" i="20"/>
  <c r="D211" i="20"/>
  <c r="D243" i="20"/>
  <c r="H249" i="20"/>
  <c r="H217" i="20"/>
  <c r="J220" i="20"/>
  <c r="J252" i="20"/>
  <c r="K8" i="22"/>
  <c r="K12" i="22"/>
  <c r="K24" i="22"/>
  <c r="I41" i="22"/>
  <c r="K44" i="22"/>
  <c r="K48" i="22"/>
  <c r="G54" i="22"/>
  <c r="K56" i="22"/>
  <c r="K60" i="22"/>
  <c r="K64" i="22"/>
  <c r="E75" i="22"/>
  <c r="I81" i="22"/>
  <c r="E87" i="22"/>
  <c r="I93" i="22"/>
  <c r="E103" i="22"/>
  <c r="I109" i="22"/>
  <c r="E115" i="22"/>
  <c r="C120" i="22"/>
  <c r="K124" i="22"/>
  <c r="K128" i="22"/>
  <c r="I137" i="22"/>
  <c r="K140" i="22"/>
  <c r="G146" i="22"/>
  <c r="I153" i="22"/>
  <c r="E159" i="22"/>
  <c r="G170" i="22"/>
  <c r="C176" i="22"/>
  <c r="G182" i="22"/>
  <c r="C188" i="22"/>
  <c r="I229" i="22"/>
  <c r="I197" i="22"/>
  <c r="E203" i="22"/>
  <c r="E235" i="22"/>
  <c r="E211" i="22"/>
  <c r="E243" i="22"/>
  <c r="I217" i="22"/>
  <c r="I249" i="22"/>
  <c r="I253" i="22"/>
  <c r="I221" i="22"/>
  <c r="B37" i="24"/>
  <c r="L69" i="23"/>
  <c r="H42" i="24"/>
  <c r="J49" i="24"/>
  <c r="B57" i="24"/>
  <c r="L89" i="23"/>
  <c r="F63" i="24"/>
  <c r="J73" i="24"/>
  <c r="F79" i="24"/>
  <c r="B85" i="24"/>
  <c r="L117" i="23"/>
  <c r="F91" i="24"/>
  <c r="J101" i="24"/>
  <c r="D108" i="24"/>
  <c r="H114" i="24"/>
  <c r="H122" i="24"/>
  <c r="B133" i="24"/>
  <c r="L165" i="23"/>
  <c r="D140" i="24"/>
  <c r="F147" i="24"/>
  <c r="J153" i="24"/>
  <c r="D160" i="24"/>
  <c r="F171" i="24"/>
  <c r="H178" i="24"/>
  <c r="B189" i="24"/>
  <c r="L221" i="23"/>
  <c r="B249" i="24"/>
  <c r="B217" i="24"/>
  <c r="L249" i="23"/>
  <c r="I37" i="20"/>
  <c r="E43" i="20"/>
  <c r="E47" i="20"/>
  <c r="E51" i="20"/>
  <c r="E55" i="20"/>
  <c r="G58" i="20"/>
  <c r="E63" i="20"/>
  <c r="C72" i="20"/>
  <c r="E75" i="20"/>
  <c r="E79" i="20"/>
  <c r="C84" i="20"/>
  <c r="C88" i="20"/>
  <c r="E91" i="20"/>
  <c r="E95" i="20"/>
  <c r="E103" i="20"/>
  <c r="I109" i="20"/>
  <c r="I113" i="20"/>
  <c r="K116" i="20"/>
  <c r="I121" i="20"/>
  <c r="I125" i="20"/>
  <c r="K128" i="20"/>
  <c r="K136" i="20"/>
  <c r="K140" i="20"/>
  <c r="K144" i="20"/>
  <c r="I149" i="20"/>
  <c r="C156" i="20"/>
  <c r="C160" i="20"/>
  <c r="I169" i="20"/>
  <c r="I173" i="20"/>
  <c r="I177" i="20"/>
  <c r="K180" i="20"/>
  <c r="E183" i="20"/>
  <c r="K184" i="20"/>
  <c r="E187" i="20"/>
  <c r="C188" i="20"/>
  <c r="I189" i="20"/>
  <c r="C192" i="20"/>
  <c r="K192" i="20"/>
  <c r="I197" i="20"/>
  <c r="I229" i="20"/>
  <c r="G230" i="20"/>
  <c r="G198" i="20"/>
  <c r="C232" i="20"/>
  <c r="C200" i="20"/>
  <c r="K232" i="20"/>
  <c r="K200" i="20"/>
  <c r="I233" i="20"/>
  <c r="I201" i="20"/>
  <c r="E203" i="20"/>
  <c r="E235" i="20"/>
  <c r="C204" i="20"/>
  <c r="C236" i="20"/>
  <c r="K220" i="20"/>
  <c r="K252" i="20"/>
  <c r="B40" i="20"/>
  <c r="J44" i="20"/>
  <c r="J48" i="20"/>
  <c r="H53" i="20"/>
  <c r="B60" i="20"/>
  <c r="J64" i="20"/>
  <c r="F74" i="20"/>
  <c r="J80" i="20"/>
  <c r="B88" i="20"/>
  <c r="J92" i="20"/>
  <c r="D103" i="20"/>
  <c r="J108" i="20"/>
  <c r="D115" i="20"/>
  <c r="J120" i="20"/>
  <c r="B128" i="20"/>
  <c r="J136" i="20"/>
  <c r="J140" i="20"/>
  <c r="H145" i="20"/>
  <c r="H149" i="20"/>
  <c r="H153" i="20"/>
  <c r="J156" i="20"/>
  <c r="J160" i="20"/>
  <c r="H169" i="20"/>
  <c r="J176" i="20"/>
  <c r="B184" i="20"/>
  <c r="F190" i="20"/>
  <c r="J232" i="20"/>
  <c r="J200" i="20"/>
  <c r="H205" i="20"/>
  <c r="H237" i="20"/>
  <c r="B212" i="20"/>
  <c r="B244" i="20"/>
  <c r="F250" i="20"/>
  <c r="F218" i="20"/>
  <c r="D255" i="20"/>
  <c r="D223" i="20"/>
  <c r="K28" i="22"/>
  <c r="C40" i="22"/>
  <c r="G46" i="22"/>
  <c r="C52" i="22"/>
  <c r="G58" i="22"/>
  <c r="C64" i="22"/>
  <c r="G74" i="22"/>
  <c r="C80" i="22"/>
  <c r="K84" i="22"/>
  <c r="G90" i="22"/>
  <c r="C96" i="22"/>
  <c r="I105" i="22"/>
  <c r="E111" i="22"/>
  <c r="I117" i="22"/>
  <c r="C124" i="22"/>
  <c r="I133" i="22"/>
  <c r="E139" i="22"/>
  <c r="I145" i="22"/>
  <c r="E151" i="22"/>
  <c r="I157" i="22"/>
  <c r="E167" i="22"/>
  <c r="C172" i="22"/>
  <c r="G178" i="22"/>
  <c r="I185" i="22"/>
  <c r="C192" i="22"/>
  <c r="I201" i="22"/>
  <c r="I233" i="22"/>
  <c r="I237" i="22"/>
  <c r="I205" i="22"/>
  <c r="I209" i="22"/>
  <c r="I241" i="22"/>
  <c r="K212" i="22"/>
  <c r="K244" i="22"/>
  <c r="C220" i="22"/>
  <c r="C252" i="22"/>
  <c r="L9" i="23"/>
  <c r="L41" i="23"/>
  <c r="L53" i="23"/>
  <c r="D40" i="24"/>
  <c r="F43" i="24"/>
  <c r="D48" i="24"/>
  <c r="J53" i="24"/>
  <c r="H58" i="24"/>
  <c r="H62" i="24"/>
  <c r="B73" i="24"/>
  <c r="L105" i="23"/>
  <c r="D80" i="24"/>
  <c r="H86" i="24"/>
  <c r="J93" i="24"/>
  <c r="H102" i="24"/>
  <c r="F107" i="24"/>
  <c r="D112" i="24"/>
  <c r="B117" i="24"/>
  <c r="L149" i="23"/>
  <c r="J121" i="24"/>
  <c r="J125" i="24"/>
  <c r="F135" i="24"/>
  <c r="J141" i="24"/>
  <c r="J145" i="24"/>
  <c r="H150" i="24"/>
  <c r="D156" i="24"/>
  <c r="H166" i="24"/>
  <c r="J173" i="24"/>
  <c r="D184" i="24"/>
  <c r="B221" i="24"/>
  <c r="B253" i="24"/>
  <c r="L253" i="23"/>
  <c r="K8" i="20"/>
  <c r="K24" i="20"/>
  <c r="G42" i="20"/>
  <c r="I49" i="20"/>
  <c r="C56" i="20"/>
  <c r="C64" i="20"/>
  <c r="K80" i="20"/>
  <c r="K108" i="20"/>
  <c r="G150" i="20"/>
  <c r="C256" i="20"/>
  <c r="C224" i="20"/>
  <c r="F255" i="24"/>
  <c r="F223" i="24"/>
  <c r="I205" i="20"/>
  <c r="I237" i="20"/>
  <c r="G238" i="20"/>
  <c r="G206" i="20"/>
  <c r="E239" i="20"/>
  <c r="E207" i="20"/>
  <c r="C240" i="20"/>
  <c r="C208" i="20"/>
  <c r="K240" i="20"/>
  <c r="K208" i="20"/>
  <c r="I241" i="20"/>
  <c r="I209" i="20"/>
  <c r="G210" i="20"/>
  <c r="G242" i="20"/>
  <c r="E211" i="20"/>
  <c r="E243" i="20"/>
  <c r="C212" i="20"/>
  <c r="C244" i="20"/>
  <c r="K212" i="20"/>
  <c r="K244" i="20"/>
  <c r="I213" i="20"/>
  <c r="I245" i="20"/>
  <c r="G246" i="20"/>
  <c r="G214" i="20"/>
  <c r="E247" i="20"/>
  <c r="E215" i="20"/>
  <c r="C248" i="20"/>
  <c r="C216" i="20"/>
  <c r="K248" i="20"/>
  <c r="K216" i="20"/>
  <c r="I249" i="20"/>
  <c r="I217" i="20"/>
  <c r="G218" i="20"/>
  <c r="G250" i="20"/>
  <c r="E219" i="20"/>
  <c r="E251" i="20"/>
  <c r="C220" i="20"/>
  <c r="C252" i="20"/>
  <c r="I221" i="20"/>
  <c r="I253" i="20"/>
  <c r="E255" i="20"/>
  <c r="E223" i="20"/>
  <c r="K256" i="20"/>
  <c r="K224" i="20"/>
  <c r="L13" i="21"/>
  <c r="L17" i="21"/>
  <c r="L21" i="21"/>
  <c r="L25" i="21"/>
  <c r="L29" i="21"/>
  <c r="L37" i="21"/>
  <c r="L41" i="21"/>
  <c r="L45" i="21"/>
  <c r="L49" i="21"/>
  <c r="L53" i="21"/>
  <c r="L57" i="21"/>
  <c r="L61" i="21"/>
  <c r="B37" i="22"/>
  <c r="L69" i="21"/>
  <c r="J37" i="22"/>
  <c r="H38" i="22"/>
  <c r="F39" i="22"/>
  <c r="D40" i="22"/>
  <c r="B41" i="22"/>
  <c r="L73" i="21"/>
  <c r="J41" i="22"/>
  <c r="H42" i="22"/>
  <c r="F43" i="22"/>
  <c r="D44" i="22"/>
  <c r="B45" i="22"/>
  <c r="L77" i="21"/>
  <c r="J45" i="22"/>
  <c r="H46" i="22"/>
  <c r="F47" i="22"/>
  <c r="D48" i="22"/>
  <c r="B49" i="22"/>
  <c r="L81" i="21"/>
  <c r="J49" i="22"/>
  <c r="H50" i="22"/>
  <c r="F51" i="22"/>
  <c r="D52" i="22"/>
  <c r="B53" i="22"/>
  <c r="L85" i="21"/>
  <c r="J53" i="22"/>
  <c r="H54" i="22"/>
  <c r="F55" i="22"/>
  <c r="D56" i="22"/>
  <c r="B57" i="22"/>
  <c r="L89" i="21"/>
  <c r="J57" i="22"/>
  <c r="H58" i="22"/>
  <c r="F59" i="22"/>
  <c r="D60" i="22"/>
  <c r="B61" i="22"/>
  <c r="L93" i="21"/>
  <c r="J61" i="22"/>
  <c r="H62" i="22"/>
  <c r="F63" i="22"/>
  <c r="D64" i="22"/>
  <c r="B69" i="22"/>
  <c r="L101" i="21"/>
  <c r="J69" i="22"/>
  <c r="H70" i="22"/>
  <c r="F71" i="22"/>
  <c r="D72" i="22"/>
  <c r="B73" i="22"/>
  <c r="L105" i="21"/>
  <c r="J73" i="22"/>
  <c r="H74" i="22"/>
  <c r="F75" i="22"/>
  <c r="D76" i="22"/>
  <c r="B77" i="22"/>
  <c r="L109" i="21"/>
  <c r="J77" i="22"/>
  <c r="H78" i="22"/>
  <c r="F79" i="22"/>
  <c r="D80" i="22"/>
  <c r="B81" i="22"/>
  <c r="L113" i="21"/>
  <c r="J81" i="22"/>
  <c r="H82" i="22"/>
  <c r="F83" i="22"/>
  <c r="D84" i="22"/>
  <c r="B85" i="22"/>
  <c r="L117" i="21"/>
  <c r="J85" i="22"/>
  <c r="H86" i="22"/>
  <c r="F87" i="22"/>
  <c r="D88" i="22"/>
  <c r="B89" i="22"/>
  <c r="L121" i="21"/>
  <c r="J89" i="22"/>
  <c r="H90" i="22"/>
  <c r="F91" i="22"/>
  <c r="D92" i="22"/>
  <c r="B93" i="22"/>
  <c r="L125" i="21"/>
  <c r="J93" i="22"/>
  <c r="H94" i="22"/>
  <c r="F95" i="22"/>
  <c r="D96" i="22"/>
  <c r="B101" i="22"/>
  <c r="L133" i="21"/>
  <c r="J101" i="22"/>
  <c r="H102" i="22"/>
  <c r="F103" i="22"/>
  <c r="D104" i="22"/>
  <c r="B105" i="22"/>
  <c r="L137" i="21"/>
  <c r="J105" i="22"/>
  <c r="H106" i="22"/>
  <c r="F107" i="22"/>
  <c r="D108" i="22"/>
  <c r="B109" i="22"/>
  <c r="L141" i="21"/>
  <c r="J109" i="22"/>
  <c r="H110" i="22"/>
  <c r="F111" i="22"/>
  <c r="D112" i="22"/>
  <c r="B113" i="22"/>
  <c r="L145" i="21"/>
  <c r="J113" i="22"/>
  <c r="H114" i="22"/>
  <c r="F115" i="22"/>
  <c r="D116" i="22"/>
  <c r="B117" i="22"/>
  <c r="L149" i="21"/>
  <c r="J117" i="22"/>
  <c r="H118" i="22"/>
  <c r="F119" i="22"/>
  <c r="D120" i="22"/>
  <c r="B121" i="22"/>
  <c r="L153" i="21"/>
  <c r="J121" i="22"/>
  <c r="H122" i="22"/>
  <c r="F123" i="22"/>
  <c r="D124" i="22"/>
  <c r="B125" i="22"/>
  <c r="L157" i="21"/>
  <c r="J125" i="22"/>
  <c r="H126" i="22"/>
  <c r="F127" i="22"/>
  <c r="D128" i="22"/>
  <c r="B133" i="22"/>
  <c r="L165" i="21"/>
  <c r="J133" i="22"/>
  <c r="H134" i="22"/>
  <c r="F135" i="22"/>
  <c r="D136" i="22"/>
  <c r="B137" i="22"/>
  <c r="L169" i="21"/>
  <c r="J137" i="22"/>
  <c r="H138" i="22"/>
  <c r="F139" i="22"/>
  <c r="D140" i="22"/>
  <c r="B141" i="22"/>
  <c r="L173" i="21"/>
  <c r="J141" i="22"/>
  <c r="H142" i="22"/>
  <c r="F143" i="22"/>
  <c r="D144" i="22"/>
  <c r="B145" i="22"/>
  <c r="L177" i="21"/>
  <c r="J145" i="22"/>
  <c r="H146" i="22"/>
  <c r="F147" i="22"/>
  <c r="D148" i="22"/>
  <c r="B149" i="22"/>
  <c r="L181" i="21"/>
  <c r="J149" i="22"/>
  <c r="H150" i="22"/>
  <c r="F151" i="22"/>
  <c r="D152" i="22"/>
  <c r="B153" i="22"/>
  <c r="L185" i="21"/>
  <c r="J153" i="22"/>
  <c r="H154" i="22"/>
  <c r="F155" i="22"/>
  <c r="D156" i="22"/>
  <c r="B157" i="22"/>
  <c r="L189" i="21"/>
  <c r="J157" i="22"/>
  <c r="H158" i="22"/>
  <c r="F159" i="22"/>
  <c r="D160" i="22"/>
  <c r="B165" i="22"/>
  <c r="L197" i="21"/>
  <c r="J165" i="22"/>
  <c r="H166" i="22"/>
  <c r="F167" i="22"/>
  <c r="D168" i="22"/>
  <c r="B169" i="22"/>
  <c r="L201" i="21"/>
  <c r="J169" i="22"/>
  <c r="H170" i="22"/>
  <c r="F171" i="22"/>
  <c r="D172" i="22"/>
  <c r="B173" i="22"/>
  <c r="L205" i="21"/>
  <c r="J173" i="22"/>
  <c r="H174" i="22"/>
  <c r="F175" i="22"/>
  <c r="D176" i="22"/>
  <c r="B177" i="22"/>
  <c r="L209" i="21"/>
  <c r="J177" i="22"/>
  <c r="H178" i="22"/>
  <c r="F179" i="22"/>
  <c r="D180" i="22"/>
  <c r="B181" i="22"/>
  <c r="L213" i="21"/>
  <c r="J181" i="22"/>
  <c r="H182" i="22"/>
  <c r="F183" i="22"/>
  <c r="D184" i="22"/>
  <c r="B185" i="22"/>
  <c r="L217" i="21"/>
  <c r="J185" i="22"/>
  <c r="H186" i="22"/>
  <c r="F187" i="22"/>
  <c r="D188" i="22"/>
  <c r="B189" i="22"/>
  <c r="L221" i="21"/>
  <c r="J189" i="22"/>
  <c r="H190" i="22"/>
  <c r="F191" i="22"/>
  <c r="B37" i="20"/>
  <c r="J37" i="20"/>
  <c r="H38" i="20"/>
  <c r="F39" i="20"/>
  <c r="D40" i="20"/>
  <c r="B41" i="20"/>
  <c r="J41" i="20"/>
  <c r="H42" i="20"/>
  <c r="F43" i="20"/>
  <c r="D44" i="20"/>
  <c r="B45" i="20"/>
  <c r="J45" i="20"/>
  <c r="H46" i="20"/>
  <c r="F47" i="20"/>
  <c r="D48" i="20"/>
  <c r="B49" i="20"/>
  <c r="J49" i="20"/>
  <c r="H50" i="20"/>
  <c r="F51" i="20"/>
  <c r="D52" i="20"/>
  <c r="B53" i="20"/>
  <c r="J53" i="20"/>
  <c r="H54" i="20"/>
  <c r="F55" i="20"/>
  <c r="D56" i="20"/>
  <c r="B57" i="20"/>
  <c r="J57" i="20"/>
  <c r="H58" i="20"/>
  <c r="F59" i="20"/>
  <c r="D60" i="20"/>
  <c r="B61" i="20"/>
  <c r="J61" i="20"/>
  <c r="H62" i="20"/>
  <c r="F63" i="20"/>
  <c r="D64" i="20"/>
  <c r="B69" i="20"/>
  <c r="J69" i="20"/>
  <c r="H70" i="20"/>
  <c r="F71" i="20"/>
  <c r="D72" i="20"/>
  <c r="B73" i="20"/>
  <c r="J73" i="20"/>
  <c r="H74" i="20"/>
  <c r="F75" i="20"/>
  <c r="D76" i="20"/>
  <c r="B77" i="20"/>
  <c r="J77" i="20"/>
  <c r="H78" i="20"/>
  <c r="F79" i="20"/>
  <c r="D80" i="20"/>
  <c r="B81" i="20"/>
  <c r="J81" i="20"/>
  <c r="H82" i="20"/>
  <c r="F83" i="20"/>
  <c r="D84" i="20"/>
  <c r="B85" i="20"/>
  <c r="J85" i="20"/>
  <c r="H86" i="20"/>
  <c r="F87" i="20"/>
  <c r="D88" i="20"/>
  <c r="B89" i="20"/>
  <c r="J89" i="20"/>
  <c r="H90" i="20"/>
  <c r="F91" i="20"/>
  <c r="D92" i="20"/>
  <c r="B93" i="20"/>
  <c r="J93" i="20"/>
  <c r="H94" i="20"/>
  <c r="F95" i="20"/>
  <c r="D96" i="20"/>
  <c r="B101" i="20"/>
  <c r="J101" i="20"/>
  <c r="H102" i="20"/>
  <c r="F103" i="20"/>
  <c r="D104" i="20"/>
  <c r="B105" i="20"/>
  <c r="J105" i="20"/>
  <c r="H106" i="20"/>
  <c r="F107" i="20"/>
  <c r="D108" i="20"/>
  <c r="B109" i="20"/>
  <c r="J109" i="20"/>
  <c r="H110" i="20"/>
  <c r="F111" i="20"/>
  <c r="D112" i="20"/>
  <c r="B113" i="20"/>
  <c r="J113" i="20"/>
  <c r="H114" i="20"/>
  <c r="F115" i="20"/>
  <c r="D116" i="20"/>
  <c r="B117" i="20"/>
  <c r="J117" i="20"/>
  <c r="H118" i="20"/>
  <c r="F119" i="20"/>
  <c r="D120" i="20"/>
  <c r="B121" i="20"/>
  <c r="J121" i="20"/>
  <c r="H122" i="20"/>
  <c r="F123" i="20"/>
  <c r="D124" i="20"/>
  <c r="B125" i="20"/>
  <c r="J125" i="20"/>
  <c r="H126" i="20"/>
  <c r="F127" i="20"/>
  <c r="D128" i="20"/>
  <c r="B133" i="20"/>
  <c r="J133" i="20"/>
  <c r="H134" i="20"/>
  <c r="F135" i="20"/>
  <c r="D136" i="20"/>
  <c r="B137" i="20"/>
  <c r="J137" i="20"/>
  <c r="H138" i="20"/>
  <c r="F139" i="20"/>
  <c r="D140" i="20"/>
  <c r="B141" i="20"/>
  <c r="J141" i="20"/>
  <c r="H142" i="20"/>
  <c r="F143" i="20"/>
  <c r="D144" i="20"/>
  <c r="B145" i="20"/>
  <c r="J145" i="20"/>
  <c r="H146" i="20"/>
  <c r="F147" i="20"/>
  <c r="D148" i="20"/>
  <c r="B149" i="20"/>
  <c r="J149" i="20"/>
  <c r="H150" i="20"/>
  <c r="F151" i="20"/>
  <c r="D152" i="20"/>
  <c r="B153" i="20"/>
  <c r="J153" i="20"/>
  <c r="H154" i="20"/>
  <c r="F155" i="20"/>
  <c r="D156" i="20"/>
  <c r="B157" i="20"/>
  <c r="J157" i="20"/>
  <c r="H158" i="20"/>
  <c r="F159" i="20"/>
  <c r="D160" i="20"/>
  <c r="B165" i="20"/>
  <c r="J165" i="20"/>
  <c r="H166" i="20"/>
  <c r="F167" i="20"/>
  <c r="D168" i="20"/>
  <c r="B169" i="20"/>
  <c r="J169" i="20"/>
  <c r="H170" i="20"/>
  <c r="F171" i="20"/>
  <c r="D172" i="20"/>
  <c r="B173" i="20"/>
  <c r="J173" i="20"/>
  <c r="H174" i="20"/>
  <c r="F175" i="20"/>
  <c r="D176" i="20"/>
  <c r="B177" i="20"/>
  <c r="J177" i="20"/>
  <c r="H178" i="20"/>
  <c r="F179" i="20"/>
  <c r="D180" i="20"/>
  <c r="B181" i="20"/>
  <c r="J181" i="20"/>
  <c r="H182" i="20"/>
  <c r="F183" i="20"/>
  <c r="D184" i="20"/>
  <c r="B185" i="20"/>
  <c r="J185" i="20"/>
  <c r="H186" i="20"/>
  <c r="F187" i="20"/>
  <c r="D188" i="20"/>
  <c r="B189" i="20"/>
  <c r="J189" i="20"/>
  <c r="H190" i="20"/>
  <c r="F191" i="20"/>
  <c r="D192" i="20"/>
  <c r="B229" i="20"/>
  <c r="B197" i="20"/>
  <c r="J229" i="20"/>
  <c r="J197" i="20"/>
  <c r="H230" i="20"/>
  <c r="H198" i="20"/>
  <c r="F231" i="20"/>
  <c r="F199" i="20"/>
  <c r="D232" i="20"/>
  <c r="D200" i="20"/>
  <c r="B201" i="20"/>
  <c r="B233" i="20"/>
  <c r="J201" i="20"/>
  <c r="J233" i="20"/>
  <c r="H202" i="20"/>
  <c r="H234" i="20"/>
  <c r="F203" i="20"/>
  <c r="F235" i="20"/>
  <c r="D204" i="20"/>
  <c r="D236" i="20"/>
  <c r="B237" i="20"/>
  <c r="B205" i="20"/>
  <c r="J237" i="20"/>
  <c r="J205" i="20"/>
  <c r="H238" i="20"/>
  <c r="H206" i="20"/>
  <c r="F239" i="20"/>
  <c r="F207" i="20"/>
  <c r="D240" i="20"/>
  <c r="D208" i="20"/>
  <c r="B209" i="20"/>
  <c r="B241" i="20"/>
  <c r="J209" i="20"/>
  <c r="J241" i="20"/>
  <c r="H210" i="20"/>
  <c r="H242" i="20"/>
  <c r="F211" i="20"/>
  <c r="F243" i="20"/>
  <c r="D212" i="20"/>
  <c r="D244" i="20"/>
  <c r="B245" i="20"/>
  <c r="B213" i="20"/>
  <c r="J245" i="20"/>
  <c r="J213" i="20"/>
  <c r="H246" i="20"/>
  <c r="H214" i="20"/>
  <c r="F247" i="20"/>
  <c r="F215" i="20"/>
  <c r="D248" i="20"/>
  <c r="D216" i="20"/>
  <c r="B217" i="20"/>
  <c r="B249" i="20"/>
  <c r="J217" i="20"/>
  <c r="J249" i="20"/>
  <c r="H218" i="20"/>
  <c r="H250" i="20"/>
  <c r="F219" i="20"/>
  <c r="F251" i="20"/>
  <c r="D220" i="20"/>
  <c r="D252" i="20"/>
  <c r="K9" i="20"/>
  <c r="K13" i="20"/>
  <c r="K17" i="20"/>
  <c r="K21" i="20"/>
  <c r="K25" i="20"/>
  <c r="K29" i="20"/>
  <c r="C37" i="20"/>
  <c r="K37" i="20"/>
  <c r="I38" i="20"/>
  <c r="G39" i="20"/>
  <c r="E40" i="20"/>
  <c r="C41" i="20"/>
  <c r="K41" i="20"/>
  <c r="I42" i="20"/>
  <c r="G43" i="20"/>
  <c r="E44" i="20"/>
  <c r="C45" i="20"/>
  <c r="K45" i="20"/>
  <c r="I46" i="20"/>
  <c r="G47" i="20"/>
  <c r="E48" i="20"/>
  <c r="C49" i="20"/>
  <c r="K49" i="20"/>
  <c r="I50" i="20"/>
  <c r="G51" i="20"/>
  <c r="E52" i="20"/>
  <c r="C53" i="20"/>
  <c r="K53" i="20"/>
  <c r="I54" i="20"/>
  <c r="G55" i="20"/>
  <c r="E56" i="20"/>
  <c r="C57" i="20"/>
  <c r="K57" i="20"/>
  <c r="I58" i="20"/>
  <c r="G59" i="20"/>
  <c r="E60" i="20"/>
  <c r="C61" i="20"/>
  <c r="K61" i="20"/>
  <c r="I62" i="20"/>
  <c r="G63" i="20"/>
  <c r="E64" i="20"/>
  <c r="C69" i="20"/>
  <c r="K69" i="20"/>
  <c r="I70" i="20"/>
  <c r="G71" i="20"/>
  <c r="E72" i="20"/>
  <c r="C73" i="20"/>
  <c r="K73" i="20"/>
  <c r="I74" i="20"/>
  <c r="G75" i="20"/>
  <c r="E76" i="20"/>
  <c r="C77" i="20"/>
  <c r="K77" i="20"/>
  <c r="I78" i="20"/>
  <c r="G79" i="20"/>
  <c r="E80" i="20"/>
  <c r="C81" i="20"/>
  <c r="K81" i="20"/>
  <c r="I82" i="20"/>
  <c r="G83" i="20"/>
  <c r="E84" i="20"/>
  <c r="C85" i="20"/>
  <c r="K85" i="20"/>
  <c r="I86" i="20"/>
  <c r="G87" i="20"/>
  <c r="E88" i="20"/>
  <c r="C89" i="20"/>
  <c r="K89" i="20"/>
  <c r="I90" i="20"/>
  <c r="G91" i="20"/>
  <c r="E92" i="20"/>
  <c r="C93" i="20"/>
  <c r="K93" i="20"/>
  <c r="I94" i="20"/>
  <c r="G95" i="20"/>
  <c r="E96" i="20"/>
  <c r="C101" i="20"/>
  <c r="K101" i="20"/>
  <c r="I102" i="20"/>
  <c r="G103" i="20"/>
  <c r="E104" i="20"/>
  <c r="C105" i="20"/>
  <c r="K105" i="20"/>
  <c r="I106" i="20"/>
  <c r="G107" i="20"/>
  <c r="E108" i="20"/>
  <c r="C109" i="20"/>
  <c r="K109" i="20"/>
  <c r="I110" i="20"/>
  <c r="G111" i="20"/>
  <c r="E112" i="20"/>
  <c r="C113" i="20"/>
  <c r="K113" i="20"/>
  <c r="I114" i="20"/>
  <c r="G115" i="20"/>
  <c r="E116" i="20"/>
  <c r="C117" i="20"/>
  <c r="K117" i="20"/>
  <c r="I118" i="20"/>
  <c r="G119" i="20"/>
  <c r="E120" i="20"/>
  <c r="C121" i="20"/>
  <c r="K121" i="20"/>
  <c r="I122" i="20"/>
  <c r="G123" i="20"/>
  <c r="E124" i="20"/>
  <c r="C125" i="20"/>
  <c r="K125" i="20"/>
  <c r="I126" i="20"/>
  <c r="G127" i="20"/>
  <c r="E128" i="20"/>
  <c r="C133" i="20"/>
  <c r="K133" i="20"/>
  <c r="I134" i="20"/>
  <c r="G135" i="20"/>
  <c r="E136" i="20"/>
  <c r="C137" i="20"/>
  <c r="K137" i="20"/>
  <c r="I138" i="20"/>
  <c r="G139" i="20"/>
  <c r="E140" i="20"/>
  <c r="C141" i="20"/>
  <c r="K141" i="20"/>
  <c r="I142" i="20"/>
  <c r="G143" i="20"/>
  <c r="E144" i="20"/>
  <c r="C145" i="20"/>
  <c r="K145" i="20"/>
  <c r="I146" i="20"/>
  <c r="G147" i="20"/>
  <c r="E148" i="20"/>
  <c r="C149" i="20"/>
  <c r="K149" i="20"/>
  <c r="I150" i="20"/>
  <c r="G151" i="20"/>
  <c r="E152" i="20"/>
  <c r="C153" i="20"/>
  <c r="K153" i="20"/>
  <c r="I154" i="20"/>
  <c r="G155" i="20"/>
  <c r="E156" i="20"/>
  <c r="C157" i="20"/>
  <c r="K157" i="20"/>
  <c r="I158" i="20"/>
  <c r="G159" i="20"/>
  <c r="E160" i="20"/>
  <c r="C165" i="20"/>
  <c r="K165" i="20"/>
  <c r="I166" i="20"/>
  <c r="G167" i="20"/>
  <c r="E168" i="20"/>
  <c r="C169" i="20"/>
  <c r="K169" i="20"/>
  <c r="I170" i="20"/>
  <c r="G171" i="20"/>
  <c r="E172" i="20"/>
  <c r="C173" i="20"/>
  <c r="K173" i="20"/>
  <c r="I174" i="20"/>
  <c r="G175" i="20"/>
  <c r="E176" i="20"/>
  <c r="C177" i="20"/>
  <c r="K177" i="20"/>
  <c r="I178" i="20"/>
  <c r="G179" i="20"/>
  <c r="E180" i="20"/>
  <c r="C181" i="20"/>
  <c r="K181" i="20"/>
  <c r="I182" i="20"/>
  <c r="G183" i="20"/>
  <c r="E184" i="20"/>
  <c r="C185" i="20"/>
  <c r="K185" i="20"/>
  <c r="I186" i="20"/>
  <c r="G187" i="20"/>
  <c r="E188" i="20"/>
  <c r="C189" i="20"/>
  <c r="K189" i="20"/>
  <c r="I190" i="20"/>
  <c r="G191" i="20"/>
  <c r="E192" i="20"/>
  <c r="C229" i="20"/>
  <c r="C197" i="20"/>
  <c r="K229" i="20"/>
  <c r="K197" i="20"/>
  <c r="I230" i="20"/>
  <c r="I198" i="20"/>
  <c r="G231" i="20"/>
  <c r="G199" i="20"/>
  <c r="E200" i="20"/>
  <c r="E232" i="20"/>
  <c r="C201" i="20"/>
  <c r="C233" i="20"/>
  <c r="K201" i="20"/>
  <c r="K233" i="20"/>
  <c r="I202" i="20"/>
  <c r="I234" i="20"/>
  <c r="G203" i="20"/>
  <c r="G235" i="20"/>
  <c r="E236" i="20"/>
  <c r="E204" i="20"/>
  <c r="C237" i="20"/>
  <c r="C205" i="20"/>
  <c r="K237" i="20"/>
  <c r="K205" i="20"/>
  <c r="I238" i="20"/>
  <c r="I206" i="20"/>
  <c r="G239" i="20"/>
  <c r="G207" i="20"/>
  <c r="E208" i="20"/>
  <c r="E240" i="20"/>
  <c r="C209" i="20"/>
  <c r="C241" i="20"/>
  <c r="K209" i="20"/>
  <c r="K241" i="20"/>
  <c r="I210" i="20"/>
  <c r="I242" i="20"/>
  <c r="G211" i="20"/>
  <c r="G243" i="20"/>
  <c r="E244" i="20"/>
  <c r="E212" i="20"/>
  <c r="C245" i="20"/>
  <c r="C213" i="20"/>
  <c r="K245" i="20"/>
  <c r="K213" i="20"/>
  <c r="I246" i="20"/>
  <c r="I214" i="20"/>
  <c r="G247" i="20"/>
  <c r="G215" i="20"/>
  <c r="E216" i="20"/>
  <c r="E248" i="20"/>
  <c r="C217" i="20"/>
  <c r="C249" i="20"/>
  <c r="K217" i="20"/>
  <c r="K249" i="20"/>
  <c r="I218" i="20"/>
  <c r="I250" i="20"/>
  <c r="G219" i="20"/>
  <c r="G251" i="20"/>
  <c r="E252" i="20"/>
  <c r="E220" i="20"/>
  <c r="D37" i="20"/>
  <c r="B38" i="20"/>
  <c r="J38" i="20"/>
  <c r="H39" i="20"/>
  <c r="F40" i="20"/>
  <c r="D41" i="20"/>
  <c r="B42" i="20"/>
  <c r="J42" i="20"/>
  <c r="H43" i="20"/>
  <c r="F44" i="20"/>
  <c r="D45" i="20"/>
  <c r="B46" i="20"/>
  <c r="J46" i="20"/>
  <c r="H47" i="20"/>
  <c r="F48" i="20"/>
  <c r="D49" i="20"/>
  <c r="B50" i="20"/>
  <c r="J50" i="20"/>
  <c r="H51" i="20"/>
  <c r="F52" i="20"/>
  <c r="D53" i="20"/>
  <c r="B54" i="20"/>
  <c r="J54" i="20"/>
  <c r="H55" i="20"/>
  <c r="F56" i="20"/>
  <c r="D57" i="20"/>
  <c r="B58" i="20"/>
  <c r="J58" i="20"/>
  <c r="H59" i="20"/>
  <c r="F60" i="20"/>
  <c r="D61" i="20"/>
  <c r="B62" i="20"/>
  <c r="J62" i="20"/>
  <c r="H63" i="20"/>
  <c r="F64" i="20"/>
  <c r="D69" i="20"/>
  <c r="B70" i="20"/>
  <c r="J70" i="20"/>
  <c r="H71" i="20"/>
  <c r="F72" i="20"/>
  <c r="D73" i="20"/>
  <c r="B74" i="20"/>
  <c r="J74" i="20"/>
  <c r="H75" i="20"/>
  <c r="F76" i="20"/>
  <c r="D77" i="20"/>
  <c r="B78" i="20"/>
  <c r="J78" i="20"/>
  <c r="H79" i="20"/>
  <c r="F80" i="20"/>
  <c r="D81" i="20"/>
  <c r="B82" i="20"/>
  <c r="J82" i="20"/>
  <c r="H83" i="20"/>
  <c r="F84" i="20"/>
  <c r="D85" i="20"/>
  <c r="B86" i="20"/>
  <c r="J86" i="20"/>
  <c r="H87" i="20"/>
  <c r="F88" i="20"/>
  <c r="D89" i="20"/>
  <c r="B90" i="20"/>
  <c r="J90" i="20"/>
  <c r="H91" i="20"/>
  <c r="F92" i="20"/>
  <c r="D93" i="20"/>
  <c r="B94" i="20"/>
  <c r="J94" i="20"/>
  <c r="H95" i="20"/>
  <c r="F96" i="20"/>
  <c r="D101" i="20"/>
  <c r="B102" i="20"/>
  <c r="J102" i="20"/>
  <c r="H103" i="20"/>
  <c r="F104" i="20"/>
  <c r="D105" i="20"/>
  <c r="B106" i="20"/>
  <c r="J106" i="20"/>
  <c r="H107" i="20"/>
  <c r="F108" i="20"/>
  <c r="D109" i="20"/>
  <c r="B110" i="20"/>
  <c r="J110" i="20"/>
  <c r="H111" i="20"/>
  <c r="F112" i="20"/>
  <c r="D113" i="20"/>
  <c r="B114" i="20"/>
  <c r="J114" i="20"/>
  <c r="H115" i="20"/>
  <c r="F116" i="20"/>
  <c r="D117" i="20"/>
  <c r="B118" i="20"/>
  <c r="J118" i="20"/>
  <c r="H119" i="20"/>
  <c r="F120" i="20"/>
  <c r="D121" i="20"/>
  <c r="B122" i="20"/>
  <c r="J122" i="20"/>
  <c r="H123" i="20"/>
  <c r="F124" i="20"/>
  <c r="D125" i="20"/>
  <c r="B126" i="20"/>
  <c r="J126" i="20"/>
  <c r="H127" i="20"/>
  <c r="F128" i="20"/>
  <c r="D133" i="20"/>
  <c r="B134" i="20"/>
  <c r="J134" i="20"/>
  <c r="H135" i="20"/>
  <c r="F136" i="20"/>
  <c r="D137" i="20"/>
  <c r="B138" i="20"/>
  <c r="J138" i="20"/>
  <c r="H139" i="20"/>
  <c r="F140" i="20"/>
  <c r="D141" i="20"/>
  <c r="B142" i="20"/>
  <c r="J142" i="20"/>
  <c r="H143" i="20"/>
  <c r="F144" i="20"/>
  <c r="D145" i="20"/>
  <c r="B146" i="20"/>
  <c r="J146" i="20"/>
  <c r="H147" i="20"/>
  <c r="F148" i="20"/>
  <c r="D149" i="20"/>
  <c r="B150" i="20"/>
  <c r="J150" i="20"/>
  <c r="H151" i="20"/>
  <c r="F152" i="20"/>
  <c r="D153" i="20"/>
  <c r="B154" i="20"/>
  <c r="J154" i="20"/>
  <c r="H155" i="20"/>
  <c r="F156" i="20"/>
  <c r="D157" i="20"/>
  <c r="B158" i="20"/>
  <c r="J158" i="20"/>
  <c r="H159" i="20"/>
  <c r="F160" i="20"/>
  <c r="D165" i="20"/>
  <c r="B166" i="20"/>
  <c r="J166" i="20"/>
  <c r="H167" i="20"/>
  <c r="F168" i="20"/>
  <c r="D169" i="20"/>
  <c r="B170" i="20"/>
  <c r="J170" i="20"/>
  <c r="H171" i="20"/>
  <c r="F172" i="20"/>
  <c r="D173" i="20"/>
  <c r="B174" i="20"/>
  <c r="J174" i="20"/>
  <c r="H175" i="20"/>
  <c r="F176" i="20"/>
  <c r="D177" i="20"/>
  <c r="B178" i="20"/>
  <c r="J178" i="20"/>
  <c r="H179" i="20"/>
  <c r="F180" i="20"/>
  <c r="D181" i="20"/>
  <c r="B182" i="20"/>
  <c r="J182" i="20"/>
  <c r="H183" i="20"/>
  <c r="F184" i="20"/>
  <c r="D185" i="20"/>
  <c r="B186" i="20"/>
  <c r="J186" i="20"/>
  <c r="H187" i="20"/>
  <c r="F188" i="20"/>
  <c r="D189" i="20"/>
  <c r="B190" i="20"/>
  <c r="J190" i="20"/>
  <c r="H191" i="20"/>
  <c r="F192" i="20"/>
  <c r="D229" i="20"/>
  <c r="D197" i="20"/>
  <c r="B230" i="20"/>
  <c r="B198" i="20"/>
  <c r="J230" i="20"/>
  <c r="J198" i="20"/>
  <c r="H199" i="20"/>
  <c r="H231" i="20"/>
  <c r="F200" i="20"/>
  <c r="F232" i="20"/>
  <c r="D201" i="20"/>
  <c r="D233" i="20"/>
  <c r="B202" i="20"/>
  <c r="B234" i="20"/>
  <c r="J202" i="20"/>
  <c r="J234" i="20"/>
  <c r="H235" i="20"/>
  <c r="H203" i="20"/>
  <c r="F236" i="20"/>
  <c r="F204" i="20"/>
  <c r="D237" i="20"/>
  <c r="D205" i="20"/>
  <c r="B238" i="20"/>
  <c r="B206" i="20"/>
  <c r="J238" i="20"/>
  <c r="J206" i="20"/>
  <c r="H207" i="20"/>
  <c r="H239" i="20"/>
  <c r="F208" i="20"/>
  <c r="F240" i="20"/>
  <c r="D209" i="20"/>
  <c r="D241" i="20"/>
  <c r="B210" i="20"/>
  <c r="B242" i="20"/>
  <c r="J210" i="20"/>
  <c r="J242" i="20"/>
  <c r="H243" i="20"/>
  <c r="H211" i="20"/>
  <c r="F244" i="20"/>
  <c r="F212" i="20"/>
  <c r="D245" i="20"/>
  <c r="D213" i="20"/>
  <c r="B246" i="20"/>
  <c r="B214" i="20"/>
  <c r="J246" i="20"/>
  <c r="J214" i="20"/>
  <c r="H215" i="20"/>
  <c r="H247" i="20"/>
  <c r="F216" i="20"/>
  <c r="F248" i="20"/>
  <c r="D217" i="20"/>
  <c r="D249" i="20"/>
  <c r="B218" i="20"/>
  <c r="B250" i="20"/>
  <c r="J218" i="20"/>
  <c r="J250" i="20"/>
  <c r="K6" i="20"/>
  <c r="K10" i="20"/>
  <c r="K14" i="20"/>
  <c r="K18" i="20"/>
  <c r="K22" i="20"/>
  <c r="K26" i="20"/>
  <c r="K30" i="20"/>
  <c r="E37" i="20"/>
  <c r="C38" i="20"/>
  <c r="K38" i="20"/>
  <c r="I39" i="20"/>
  <c r="G40" i="20"/>
  <c r="E41" i="20"/>
  <c r="C42" i="20"/>
  <c r="K42" i="20"/>
  <c r="I43" i="20"/>
  <c r="G44" i="20"/>
  <c r="E45" i="20"/>
  <c r="C46" i="20"/>
  <c r="K46" i="20"/>
  <c r="I47" i="20"/>
  <c r="G48" i="20"/>
  <c r="E49" i="20"/>
  <c r="C50" i="20"/>
  <c r="K50" i="20"/>
  <c r="I51" i="20"/>
  <c r="G52" i="20"/>
  <c r="E53" i="20"/>
  <c r="C54" i="20"/>
  <c r="K54" i="20"/>
  <c r="I55" i="20"/>
  <c r="G56" i="20"/>
  <c r="E57" i="20"/>
  <c r="C58" i="20"/>
  <c r="K58" i="20"/>
  <c r="I59" i="20"/>
  <c r="G60" i="20"/>
  <c r="E61" i="20"/>
  <c r="C62" i="20"/>
  <c r="K62" i="20"/>
  <c r="I63" i="20"/>
  <c r="G64" i="20"/>
  <c r="E69" i="20"/>
  <c r="C70" i="20"/>
  <c r="K70" i="20"/>
  <c r="I71" i="20"/>
  <c r="G72" i="20"/>
  <c r="E73" i="20"/>
  <c r="C74" i="20"/>
  <c r="K74" i="20"/>
  <c r="I75" i="20"/>
  <c r="G76" i="20"/>
  <c r="E77" i="20"/>
  <c r="C78" i="20"/>
  <c r="K78" i="20"/>
  <c r="I79" i="20"/>
  <c r="G80" i="20"/>
  <c r="E81" i="20"/>
  <c r="C82" i="20"/>
  <c r="K82" i="20"/>
  <c r="I83" i="20"/>
  <c r="G84" i="20"/>
  <c r="E85" i="20"/>
  <c r="C86" i="20"/>
  <c r="K86" i="20"/>
  <c r="I87" i="20"/>
  <c r="G88" i="20"/>
  <c r="E89" i="20"/>
  <c r="C90" i="20"/>
  <c r="K90" i="20"/>
  <c r="I91" i="20"/>
  <c r="G92" i="20"/>
  <c r="E93" i="20"/>
  <c r="C94" i="20"/>
  <c r="K94" i="20"/>
  <c r="I95" i="20"/>
  <c r="G96" i="20"/>
  <c r="E101" i="20"/>
  <c r="C102" i="20"/>
  <c r="K102" i="20"/>
  <c r="I103" i="20"/>
  <c r="G104" i="20"/>
  <c r="E105" i="20"/>
  <c r="C106" i="20"/>
  <c r="K106" i="20"/>
  <c r="I107" i="20"/>
  <c r="G108" i="20"/>
  <c r="E109" i="20"/>
  <c r="C110" i="20"/>
  <c r="K110" i="20"/>
  <c r="I111" i="20"/>
  <c r="G112" i="20"/>
  <c r="E113" i="20"/>
  <c r="C114" i="20"/>
  <c r="K114" i="20"/>
  <c r="I115" i="20"/>
  <c r="G116" i="20"/>
  <c r="E117" i="20"/>
  <c r="C118" i="20"/>
  <c r="K118" i="20"/>
  <c r="I119" i="20"/>
  <c r="G120" i="20"/>
  <c r="E121" i="20"/>
  <c r="C122" i="20"/>
  <c r="K122" i="20"/>
  <c r="I123" i="20"/>
  <c r="G124" i="20"/>
  <c r="E125" i="20"/>
  <c r="C126" i="20"/>
  <c r="K126" i="20"/>
  <c r="I127" i="20"/>
  <c r="G128" i="20"/>
  <c r="E133" i="20"/>
  <c r="C134" i="20"/>
  <c r="K134" i="20"/>
  <c r="I135" i="20"/>
  <c r="G136" i="20"/>
  <c r="E137" i="20"/>
  <c r="C138" i="20"/>
  <c r="K138" i="20"/>
  <c r="I139" i="20"/>
  <c r="G140" i="20"/>
  <c r="E141" i="20"/>
  <c r="C142" i="20"/>
  <c r="K142" i="20"/>
  <c r="I143" i="20"/>
  <c r="G144" i="20"/>
  <c r="E145" i="20"/>
  <c r="C146" i="20"/>
  <c r="K146" i="20"/>
  <c r="I147" i="20"/>
  <c r="G148" i="20"/>
  <c r="E149" i="20"/>
  <c r="C150" i="20"/>
  <c r="K150" i="20"/>
  <c r="I151" i="20"/>
  <c r="G152" i="20"/>
  <c r="E153" i="20"/>
  <c r="C154" i="20"/>
  <c r="K154" i="20"/>
  <c r="I155" i="20"/>
  <c r="G156" i="20"/>
  <c r="E157" i="20"/>
  <c r="C158" i="20"/>
  <c r="K158" i="20"/>
  <c r="I159" i="20"/>
  <c r="G160" i="20"/>
  <c r="E165" i="20"/>
  <c r="C166" i="20"/>
  <c r="K166" i="20"/>
  <c r="I167" i="20"/>
  <c r="G168" i="20"/>
  <c r="E169" i="20"/>
  <c r="C170" i="20"/>
  <c r="K170" i="20"/>
  <c r="I171" i="20"/>
  <c r="G172" i="20"/>
  <c r="E173" i="20"/>
  <c r="C174" i="20"/>
  <c r="K174" i="20"/>
  <c r="I175" i="20"/>
  <c r="G176" i="20"/>
  <c r="E177" i="20"/>
  <c r="C178" i="20"/>
  <c r="K178" i="20"/>
  <c r="I179" i="20"/>
  <c r="G180" i="20"/>
  <c r="E181" i="20"/>
  <c r="C182" i="20"/>
  <c r="K182" i="20"/>
  <c r="I183" i="20"/>
  <c r="G184" i="20"/>
  <c r="E185" i="20"/>
  <c r="C186" i="20"/>
  <c r="K186" i="20"/>
  <c r="I187" i="20"/>
  <c r="G188" i="20"/>
  <c r="E189" i="20"/>
  <c r="C190" i="20"/>
  <c r="K190" i="20"/>
  <c r="I191" i="20"/>
  <c r="G192" i="20"/>
  <c r="E229" i="20"/>
  <c r="E197" i="20"/>
  <c r="C198" i="20"/>
  <c r="C230" i="20"/>
  <c r="K198" i="20"/>
  <c r="K230" i="20"/>
  <c r="I199" i="20"/>
  <c r="I231" i="20"/>
  <c r="G200" i="20"/>
  <c r="G232" i="20"/>
  <c r="E201" i="20"/>
  <c r="E233" i="20"/>
  <c r="C234" i="20"/>
  <c r="C202" i="20"/>
  <c r="K234" i="20"/>
  <c r="K202" i="20"/>
  <c r="I235" i="20"/>
  <c r="I203" i="20"/>
  <c r="G236" i="20"/>
  <c r="G204" i="20"/>
  <c r="E237" i="20"/>
  <c r="E205" i="20"/>
  <c r="C206" i="20"/>
  <c r="C238" i="20"/>
  <c r="K206" i="20"/>
  <c r="K238" i="20"/>
  <c r="I207" i="20"/>
  <c r="I239" i="20"/>
  <c r="G208" i="20"/>
  <c r="G240" i="20"/>
  <c r="E209" i="20"/>
  <c r="E241" i="20"/>
  <c r="C242" i="20"/>
  <c r="C210" i="20"/>
  <c r="K242" i="20"/>
  <c r="K210" i="20"/>
  <c r="I243" i="20"/>
  <c r="I211" i="20"/>
  <c r="G244" i="20"/>
  <c r="G212" i="20"/>
  <c r="E245" i="20"/>
  <c r="E213" i="20"/>
  <c r="C214" i="20"/>
  <c r="C246" i="20"/>
  <c r="K214" i="20"/>
  <c r="K246" i="20"/>
  <c r="I215" i="20"/>
  <c r="I247" i="20"/>
  <c r="G216" i="20"/>
  <c r="G248" i="20"/>
  <c r="E217" i="20"/>
  <c r="E249" i="20"/>
  <c r="C250" i="20"/>
  <c r="C218" i="20"/>
  <c r="K250" i="20"/>
  <c r="K218" i="20"/>
  <c r="I251" i="20"/>
  <c r="I219" i="20"/>
  <c r="G252" i="20"/>
  <c r="G220" i="20"/>
  <c r="E253" i="20"/>
  <c r="E221" i="20"/>
  <c r="C222" i="20"/>
  <c r="C254" i="20"/>
  <c r="K222" i="20"/>
  <c r="K254" i="20"/>
  <c r="I223" i="20"/>
  <c r="I255" i="20"/>
  <c r="G224" i="20"/>
  <c r="G256" i="20"/>
  <c r="L7" i="21"/>
  <c r="L11" i="21"/>
  <c r="L15" i="21"/>
  <c r="L19" i="21"/>
  <c r="L23" i="21"/>
  <c r="L27" i="21"/>
  <c r="L31" i="21"/>
  <c r="L39" i="21"/>
  <c r="L43" i="21"/>
  <c r="L47" i="21"/>
  <c r="L51" i="21"/>
  <c r="L55" i="21"/>
  <c r="L59" i="21"/>
  <c r="L63" i="21"/>
  <c r="F37" i="22"/>
  <c r="D38" i="22"/>
  <c r="B39" i="22"/>
  <c r="L71" i="21"/>
  <c r="J39" i="22"/>
  <c r="H40" i="22"/>
  <c r="F41" i="22"/>
  <c r="D42" i="22"/>
  <c r="B43" i="22"/>
  <c r="L75" i="21"/>
  <c r="J43" i="22"/>
  <c r="H44" i="22"/>
  <c r="F45" i="22"/>
  <c r="F37" i="20"/>
  <c r="D38" i="20"/>
  <c r="B39" i="20"/>
  <c r="J39" i="20"/>
  <c r="H40" i="20"/>
  <c r="F41" i="20"/>
  <c r="D42" i="20"/>
  <c r="B43" i="20"/>
  <c r="J43" i="20"/>
  <c r="H44" i="20"/>
  <c r="F45" i="20"/>
  <c r="D46" i="20"/>
  <c r="B47" i="20"/>
  <c r="J47" i="20"/>
  <c r="H48" i="20"/>
  <c r="F49" i="20"/>
  <c r="D50" i="20"/>
  <c r="B51" i="20"/>
  <c r="J51" i="20"/>
  <c r="H52" i="20"/>
  <c r="F53" i="20"/>
  <c r="D54" i="20"/>
  <c r="B55" i="20"/>
  <c r="J55" i="20"/>
  <c r="H56" i="20"/>
  <c r="F57" i="20"/>
  <c r="D58" i="20"/>
  <c r="B59" i="20"/>
  <c r="J59" i="20"/>
  <c r="H60" i="20"/>
  <c r="F61" i="20"/>
  <c r="D62" i="20"/>
  <c r="B63" i="20"/>
  <c r="J63" i="20"/>
  <c r="H64" i="20"/>
  <c r="F69" i="20"/>
  <c r="D70" i="20"/>
  <c r="B71" i="20"/>
  <c r="J71" i="20"/>
  <c r="H72" i="20"/>
  <c r="F73" i="20"/>
  <c r="D74" i="20"/>
  <c r="B75" i="20"/>
  <c r="J75" i="20"/>
  <c r="H76" i="20"/>
  <c r="F77" i="20"/>
  <c r="D78" i="20"/>
  <c r="B79" i="20"/>
  <c r="J79" i="20"/>
  <c r="H80" i="20"/>
  <c r="F81" i="20"/>
  <c r="D82" i="20"/>
  <c r="B83" i="20"/>
  <c r="J83" i="20"/>
  <c r="H84" i="20"/>
  <c r="F85" i="20"/>
  <c r="D86" i="20"/>
  <c r="B87" i="20"/>
  <c r="J87" i="20"/>
  <c r="H88" i="20"/>
  <c r="F89" i="20"/>
  <c r="D90" i="20"/>
  <c r="B91" i="20"/>
  <c r="J91" i="20"/>
  <c r="H92" i="20"/>
  <c r="F93" i="20"/>
  <c r="D94" i="20"/>
  <c r="B95" i="20"/>
  <c r="J95" i="20"/>
  <c r="H96" i="20"/>
  <c r="F101" i="20"/>
  <c r="D102" i="20"/>
  <c r="B103" i="20"/>
  <c r="J103" i="20"/>
  <c r="H104" i="20"/>
  <c r="F105" i="20"/>
  <c r="D106" i="20"/>
  <c r="B107" i="20"/>
  <c r="J107" i="20"/>
  <c r="H108" i="20"/>
  <c r="F109" i="20"/>
  <c r="D110" i="20"/>
  <c r="B111" i="20"/>
  <c r="J111" i="20"/>
  <c r="H112" i="20"/>
  <c r="F113" i="20"/>
  <c r="D114" i="20"/>
  <c r="B115" i="20"/>
  <c r="J115" i="20"/>
  <c r="H116" i="20"/>
  <c r="F117" i="20"/>
  <c r="D118" i="20"/>
  <c r="B119" i="20"/>
  <c r="J119" i="20"/>
  <c r="H120" i="20"/>
  <c r="F121" i="20"/>
  <c r="D122" i="20"/>
  <c r="B123" i="20"/>
  <c r="J123" i="20"/>
  <c r="H124" i="20"/>
  <c r="F125" i="20"/>
  <c r="D126" i="20"/>
  <c r="B127" i="20"/>
  <c r="J127" i="20"/>
  <c r="H128" i="20"/>
  <c r="F133" i="20"/>
  <c r="D134" i="20"/>
  <c r="B135" i="20"/>
  <c r="J135" i="20"/>
  <c r="H136" i="20"/>
  <c r="F137" i="20"/>
  <c r="D138" i="20"/>
  <c r="B139" i="20"/>
  <c r="J139" i="20"/>
  <c r="H140" i="20"/>
  <c r="F141" i="20"/>
  <c r="D142" i="20"/>
  <c r="B143" i="20"/>
  <c r="J143" i="20"/>
  <c r="H144" i="20"/>
  <c r="F145" i="20"/>
  <c r="D146" i="20"/>
  <c r="B147" i="20"/>
  <c r="J147" i="20"/>
  <c r="H148" i="20"/>
  <c r="F149" i="20"/>
  <c r="D150" i="20"/>
  <c r="B151" i="20"/>
  <c r="J151" i="20"/>
  <c r="H152" i="20"/>
  <c r="F153" i="20"/>
  <c r="D154" i="20"/>
  <c r="B155" i="20"/>
  <c r="J155" i="20"/>
  <c r="H156" i="20"/>
  <c r="F157" i="20"/>
  <c r="D158" i="20"/>
  <c r="B159" i="20"/>
  <c r="J159" i="20"/>
  <c r="H160" i="20"/>
  <c r="F165" i="20"/>
  <c r="D166" i="20"/>
  <c r="B167" i="20"/>
  <c r="J167" i="20"/>
  <c r="H168" i="20"/>
  <c r="F169" i="20"/>
  <c r="D170" i="20"/>
  <c r="B171" i="20"/>
  <c r="J171" i="20"/>
  <c r="H172" i="20"/>
  <c r="F173" i="20"/>
  <c r="D174" i="20"/>
  <c r="B175" i="20"/>
  <c r="J175" i="20"/>
  <c r="H176" i="20"/>
  <c r="F177" i="20"/>
  <c r="D178" i="20"/>
  <c r="B179" i="20"/>
  <c r="J179" i="20"/>
  <c r="H180" i="20"/>
  <c r="F181" i="20"/>
  <c r="D182" i="20"/>
  <c r="B183" i="20"/>
  <c r="J183" i="20"/>
  <c r="H184" i="20"/>
  <c r="F185" i="20"/>
  <c r="D186" i="20"/>
  <c r="B187" i="20"/>
  <c r="J187" i="20"/>
  <c r="H188" i="20"/>
  <c r="F189" i="20"/>
  <c r="D190" i="20"/>
  <c r="B191" i="20"/>
  <c r="J191" i="20"/>
  <c r="H192" i="20"/>
  <c r="F197" i="20"/>
  <c r="F229" i="20"/>
  <c r="D198" i="20"/>
  <c r="D230" i="20"/>
  <c r="B199" i="20"/>
  <c r="B231" i="20"/>
  <c r="J199" i="20"/>
  <c r="J231" i="20"/>
  <c r="H200" i="20"/>
  <c r="H232" i="20"/>
  <c r="F233" i="20"/>
  <c r="F201" i="20"/>
  <c r="D234" i="20"/>
  <c r="D202" i="20"/>
  <c r="B235" i="20"/>
  <c r="B203" i="20"/>
  <c r="J235" i="20"/>
  <c r="J203" i="20"/>
  <c r="H236" i="20"/>
  <c r="H204" i="20"/>
  <c r="F205" i="20"/>
  <c r="F237" i="20"/>
  <c r="D206" i="20"/>
  <c r="D238" i="20"/>
  <c r="B207" i="20"/>
  <c r="B239" i="20"/>
  <c r="J207" i="20"/>
  <c r="J239" i="20"/>
  <c r="H208" i="20"/>
  <c r="H240" i="20"/>
  <c r="F241" i="20"/>
  <c r="F209" i="20"/>
  <c r="D242" i="20"/>
  <c r="D210" i="20"/>
  <c r="B243" i="20"/>
  <c r="B211" i="20"/>
  <c r="J243" i="20"/>
  <c r="J211" i="20"/>
  <c r="H244" i="20"/>
  <c r="H212" i="20"/>
  <c r="F213" i="20"/>
  <c r="F245" i="20"/>
  <c r="D214" i="20"/>
  <c r="D246" i="20"/>
  <c r="B215" i="20"/>
  <c r="B247" i="20"/>
  <c r="J215" i="20"/>
  <c r="J247" i="20"/>
  <c r="H216" i="20"/>
  <c r="H248" i="20"/>
  <c r="F249" i="20"/>
  <c r="F217" i="20"/>
  <c r="D250" i="20"/>
  <c r="D218" i="20"/>
  <c r="B251" i="20"/>
  <c r="B219" i="20"/>
  <c r="J251" i="20"/>
  <c r="J219" i="20"/>
  <c r="H252" i="20"/>
  <c r="H220" i="20"/>
  <c r="F221" i="20"/>
  <c r="F253" i="20"/>
  <c r="D222" i="20"/>
  <c r="D254" i="20"/>
  <c r="B223" i="20"/>
  <c r="B255" i="20"/>
  <c r="J223" i="20"/>
  <c r="J255" i="20"/>
  <c r="H224" i="20"/>
  <c r="H256" i="20"/>
  <c r="K7" i="22"/>
  <c r="K11" i="22"/>
  <c r="K15" i="22"/>
  <c r="K19" i="22"/>
  <c r="K23" i="22"/>
  <c r="K27" i="22"/>
  <c r="K31" i="22"/>
  <c r="G37" i="22"/>
  <c r="E38" i="22"/>
  <c r="C39" i="22"/>
  <c r="K39" i="22"/>
  <c r="I40" i="22"/>
  <c r="G41" i="22"/>
  <c r="E42" i="22"/>
  <c r="C43" i="22"/>
  <c r="K43" i="22"/>
  <c r="I44" i="22"/>
  <c r="G45" i="22"/>
  <c r="E46" i="22"/>
  <c r="K7" i="20"/>
  <c r="K11" i="20"/>
  <c r="K15" i="20"/>
  <c r="K19" i="20"/>
  <c r="K23" i="20"/>
  <c r="K27" i="20"/>
  <c r="K31" i="20"/>
  <c r="G37" i="20"/>
  <c r="E38" i="20"/>
  <c r="C39" i="20"/>
  <c r="K39" i="20"/>
  <c r="I40" i="20"/>
  <c r="G41" i="20"/>
  <c r="E42" i="20"/>
  <c r="C43" i="20"/>
  <c r="K43" i="20"/>
  <c r="I44" i="20"/>
  <c r="G45" i="20"/>
  <c r="E46" i="20"/>
  <c r="C47" i="20"/>
  <c r="K47" i="20"/>
  <c r="I48" i="20"/>
  <c r="G49" i="20"/>
  <c r="E50" i="20"/>
  <c r="C51" i="20"/>
  <c r="K51" i="20"/>
  <c r="I52" i="20"/>
  <c r="G53" i="20"/>
  <c r="E54" i="20"/>
  <c r="C55" i="20"/>
  <c r="K55" i="20"/>
  <c r="I56" i="20"/>
  <c r="G57" i="20"/>
  <c r="E58" i="20"/>
  <c r="C59" i="20"/>
  <c r="K59" i="20"/>
  <c r="I60" i="20"/>
  <c r="G61" i="20"/>
  <c r="E62" i="20"/>
  <c r="C63" i="20"/>
  <c r="K63" i="20"/>
  <c r="I64" i="20"/>
  <c r="G69" i="20"/>
  <c r="E70" i="20"/>
  <c r="C71" i="20"/>
  <c r="K71" i="20"/>
  <c r="I72" i="20"/>
  <c r="G73" i="20"/>
  <c r="E74" i="20"/>
  <c r="C75" i="20"/>
  <c r="K75" i="20"/>
  <c r="I76" i="20"/>
  <c r="G77" i="20"/>
  <c r="E78" i="20"/>
  <c r="C79" i="20"/>
  <c r="K79" i="20"/>
  <c r="I80" i="20"/>
  <c r="G81" i="20"/>
  <c r="E82" i="20"/>
  <c r="C83" i="20"/>
  <c r="K83" i="20"/>
  <c r="I84" i="20"/>
  <c r="G85" i="20"/>
  <c r="E86" i="20"/>
  <c r="C87" i="20"/>
  <c r="K87" i="20"/>
  <c r="I88" i="20"/>
  <c r="G89" i="20"/>
  <c r="E90" i="20"/>
  <c r="C91" i="20"/>
  <c r="K91" i="20"/>
  <c r="I92" i="20"/>
  <c r="G93" i="20"/>
  <c r="E94" i="20"/>
  <c r="C95" i="20"/>
  <c r="K95" i="20"/>
  <c r="I96" i="20"/>
  <c r="G101" i="20"/>
  <c r="E102" i="20"/>
  <c r="C103" i="20"/>
  <c r="K103" i="20"/>
  <c r="I104" i="20"/>
  <c r="G105" i="20"/>
  <c r="E106" i="20"/>
  <c r="C107" i="20"/>
  <c r="K107" i="20"/>
  <c r="I108" i="20"/>
  <c r="G109" i="20"/>
  <c r="E110" i="20"/>
  <c r="C111" i="20"/>
  <c r="K111" i="20"/>
  <c r="I112" i="20"/>
  <c r="G113" i="20"/>
  <c r="E114" i="20"/>
  <c r="C115" i="20"/>
  <c r="K115" i="20"/>
  <c r="I116" i="20"/>
  <c r="G117" i="20"/>
  <c r="E118" i="20"/>
  <c r="C119" i="20"/>
  <c r="K119" i="20"/>
  <c r="I120" i="20"/>
  <c r="G121" i="20"/>
  <c r="E122" i="20"/>
  <c r="C123" i="20"/>
  <c r="K123" i="20"/>
  <c r="I124" i="20"/>
  <c r="G125" i="20"/>
  <c r="E126" i="20"/>
  <c r="C127" i="20"/>
  <c r="K127" i="20"/>
  <c r="I128" i="20"/>
  <c r="G133" i="20"/>
  <c r="E134" i="20"/>
  <c r="C135" i="20"/>
  <c r="K135" i="20"/>
  <c r="I136" i="20"/>
  <c r="G137" i="20"/>
  <c r="E138" i="20"/>
  <c r="C139" i="20"/>
  <c r="K139" i="20"/>
  <c r="I140" i="20"/>
  <c r="G141" i="20"/>
  <c r="E142" i="20"/>
  <c r="C143" i="20"/>
  <c r="K143" i="20"/>
  <c r="I144" i="20"/>
  <c r="G145" i="20"/>
  <c r="E146" i="20"/>
  <c r="C147" i="20"/>
  <c r="K147" i="20"/>
  <c r="I148" i="20"/>
  <c r="G149" i="20"/>
  <c r="E150" i="20"/>
  <c r="C151" i="20"/>
  <c r="K151" i="20"/>
  <c r="I152" i="20"/>
  <c r="G153" i="20"/>
  <c r="E154" i="20"/>
  <c r="C155" i="20"/>
  <c r="K155" i="20"/>
  <c r="I156" i="20"/>
  <c r="G157" i="20"/>
  <c r="E158" i="20"/>
  <c r="C159" i="20"/>
  <c r="K159" i="20"/>
  <c r="I160" i="20"/>
  <c r="G165" i="20"/>
  <c r="E166" i="20"/>
  <c r="C167" i="20"/>
  <c r="K167" i="20"/>
  <c r="I168" i="20"/>
  <c r="G169" i="20"/>
  <c r="E170" i="20"/>
  <c r="C171" i="20"/>
  <c r="K171" i="20"/>
  <c r="I172" i="20"/>
  <c r="G173" i="20"/>
  <c r="E174" i="20"/>
  <c r="C175" i="20"/>
  <c r="K175" i="20"/>
  <c r="I176" i="20"/>
  <c r="G177" i="20"/>
  <c r="E178" i="20"/>
  <c r="C179" i="20"/>
  <c r="K179" i="20"/>
  <c r="I180" i="20"/>
  <c r="G181" i="20"/>
  <c r="E182" i="20"/>
  <c r="C183" i="20"/>
  <c r="K183" i="20"/>
  <c r="I184" i="20"/>
  <c r="G185" i="20"/>
  <c r="E186" i="20"/>
  <c r="C187" i="20"/>
  <c r="K187" i="20"/>
  <c r="I188" i="20"/>
  <c r="G189" i="20"/>
  <c r="E190" i="20"/>
  <c r="C191" i="20"/>
  <c r="K191" i="20"/>
  <c r="I192" i="20"/>
  <c r="G197" i="20"/>
  <c r="G229" i="20"/>
  <c r="E198" i="20"/>
  <c r="E230" i="20"/>
  <c r="C199" i="20"/>
  <c r="C231" i="20"/>
  <c r="K199" i="20"/>
  <c r="K231" i="20"/>
  <c r="I232" i="20"/>
  <c r="I200" i="20"/>
  <c r="G233" i="20"/>
  <c r="G201" i="20"/>
  <c r="E234" i="20"/>
  <c r="E202" i="20"/>
  <c r="C235" i="20"/>
  <c r="C203" i="20"/>
  <c r="K235" i="20"/>
  <c r="K203" i="20"/>
  <c r="I204" i="20"/>
  <c r="I236" i="20"/>
  <c r="G205" i="20"/>
  <c r="G237" i="20"/>
  <c r="E206" i="20"/>
  <c r="E238" i="20"/>
  <c r="C207" i="20"/>
  <c r="C239" i="20"/>
  <c r="K207" i="20"/>
  <c r="K239" i="20"/>
  <c r="I240" i="20"/>
  <c r="I208" i="20"/>
  <c r="G241" i="20"/>
  <c r="G209" i="20"/>
  <c r="E242" i="20"/>
  <c r="E210" i="20"/>
  <c r="C243" i="20"/>
  <c r="C211" i="20"/>
  <c r="K243" i="20"/>
  <c r="K211" i="20"/>
  <c r="I212" i="20"/>
  <c r="I244" i="20"/>
  <c r="G213" i="20"/>
  <c r="G245" i="20"/>
  <c r="E214" i="20"/>
  <c r="E246" i="20"/>
  <c r="C215" i="20"/>
  <c r="C247" i="20"/>
  <c r="K215" i="20"/>
  <c r="K247" i="20"/>
  <c r="I248" i="20"/>
  <c r="I216" i="20"/>
  <c r="G249" i="20"/>
  <c r="G217" i="20"/>
  <c r="E250" i="20"/>
  <c r="E218" i="20"/>
  <c r="C251" i="20"/>
  <c r="C219" i="20"/>
  <c r="K251" i="20"/>
  <c r="K219" i="20"/>
  <c r="D224" i="24"/>
  <c r="D256" i="24"/>
  <c r="D192" i="22"/>
  <c r="B229" i="22"/>
  <c r="B197" i="22"/>
  <c r="L229" i="21"/>
  <c r="J229" i="22"/>
  <c r="J197" i="22"/>
  <c r="H230" i="22"/>
  <c r="H198" i="22"/>
  <c r="F231" i="22"/>
  <c r="F199" i="22"/>
  <c r="D232" i="22"/>
  <c r="D200" i="22"/>
  <c r="B233" i="22"/>
  <c r="B201" i="22"/>
  <c r="L233" i="21"/>
  <c r="J233" i="22"/>
  <c r="J201" i="22"/>
  <c r="H234" i="22"/>
  <c r="H202" i="22"/>
  <c r="F235" i="22"/>
  <c r="F203" i="22"/>
  <c r="D236" i="22"/>
  <c r="D204" i="22"/>
  <c r="B237" i="22"/>
  <c r="B205" i="22"/>
  <c r="L237" i="21"/>
  <c r="J237" i="22"/>
  <c r="J205" i="22"/>
  <c r="H238" i="22"/>
  <c r="H206" i="22"/>
  <c r="F239" i="22"/>
  <c r="F207" i="22"/>
  <c r="D208" i="22"/>
  <c r="D240" i="22"/>
  <c r="B209" i="22"/>
  <c r="B241" i="22"/>
  <c r="L241" i="21"/>
  <c r="J209" i="22"/>
  <c r="J241" i="22"/>
  <c r="H210" i="22"/>
  <c r="H242" i="22"/>
  <c r="F211" i="22"/>
  <c r="F243" i="22"/>
  <c r="D244" i="22"/>
  <c r="D212" i="22"/>
  <c r="B245" i="22"/>
  <c r="B213" i="22"/>
  <c r="L245" i="21"/>
  <c r="J245" i="22"/>
  <c r="J213" i="22"/>
  <c r="H246" i="22"/>
  <c r="H214" i="22"/>
  <c r="B253" i="20"/>
  <c r="B221" i="20"/>
  <c r="J253" i="20"/>
  <c r="J221" i="20"/>
  <c r="H254" i="20"/>
  <c r="H222" i="20"/>
  <c r="F255" i="20"/>
  <c r="F223" i="20"/>
  <c r="D256" i="20"/>
  <c r="D224" i="20"/>
  <c r="K9" i="22"/>
  <c r="K13" i="22"/>
  <c r="K17" i="22"/>
  <c r="K21" i="22"/>
  <c r="K25" i="22"/>
  <c r="K29" i="22"/>
  <c r="C37" i="22"/>
  <c r="K37" i="22"/>
  <c r="I38" i="22"/>
  <c r="G39" i="22"/>
  <c r="E40" i="22"/>
  <c r="C41" i="22"/>
  <c r="K41" i="22"/>
  <c r="I42" i="22"/>
  <c r="G43" i="22"/>
  <c r="E44" i="22"/>
  <c r="C45" i="22"/>
  <c r="K45" i="22"/>
  <c r="I46" i="22"/>
  <c r="G47" i="22"/>
  <c r="E48" i="22"/>
  <c r="C49" i="22"/>
  <c r="K49" i="22"/>
  <c r="I50" i="22"/>
  <c r="G51" i="22"/>
  <c r="E52" i="22"/>
  <c r="C53" i="22"/>
  <c r="K53" i="22"/>
  <c r="I54" i="22"/>
  <c r="G55" i="22"/>
  <c r="E56" i="22"/>
  <c r="C57" i="22"/>
  <c r="K57" i="22"/>
  <c r="I58" i="22"/>
  <c r="G59" i="22"/>
  <c r="E60" i="22"/>
  <c r="C61" i="22"/>
  <c r="K61" i="22"/>
  <c r="I62" i="22"/>
  <c r="G63" i="22"/>
  <c r="E64" i="22"/>
  <c r="C69" i="22"/>
  <c r="K69" i="22"/>
  <c r="I70" i="22"/>
  <c r="G71" i="22"/>
  <c r="E72" i="22"/>
  <c r="C73" i="22"/>
  <c r="K73" i="22"/>
  <c r="I74" i="22"/>
  <c r="G75" i="22"/>
  <c r="E76" i="22"/>
  <c r="C77" i="22"/>
  <c r="K77" i="22"/>
  <c r="I78" i="22"/>
  <c r="G79" i="22"/>
  <c r="E80" i="22"/>
  <c r="C81" i="22"/>
  <c r="K81" i="22"/>
  <c r="I82" i="22"/>
  <c r="G83" i="22"/>
  <c r="E84" i="22"/>
  <c r="C85" i="22"/>
  <c r="K85" i="22"/>
  <c r="I86" i="22"/>
  <c r="G87" i="22"/>
  <c r="E88" i="22"/>
  <c r="C89" i="22"/>
  <c r="K89" i="22"/>
  <c r="I90" i="22"/>
  <c r="G91" i="22"/>
  <c r="E92" i="22"/>
  <c r="C93" i="22"/>
  <c r="K93" i="22"/>
  <c r="I94" i="22"/>
  <c r="G95" i="22"/>
  <c r="E96" i="22"/>
  <c r="C101" i="22"/>
  <c r="K101" i="22"/>
  <c r="I102" i="22"/>
  <c r="G103" i="22"/>
  <c r="E104" i="22"/>
  <c r="C105" i="22"/>
  <c r="K105" i="22"/>
  <c r="I106" i="22"/>
  <c r="G107" i="22"/>
  <c r="E108" i="22"/>
  <c r="C109" i="22"/>
  <c r="K109" i="22"/>
  <c r="I110" i="22"/>
  <c r="G111" i="22"/>
  <c r="E112" i="22"/>
  <c r="C113" i="22"/>
  <c r="K113" i="22"/>
  <c r="I114" i="22"/>
  <c r="G115" i="22"/>
  <c r="E116" i="22"/>
  <c r="C117" i="22"/>
  <c r="K117" i="22"/>
  <c r="I118" i="22"/>
  <c r="G119" i="22"/>
  <c r="E120" i="22"/>
  <c r="C121" i="22"/>
  <c r="K121" i="22"/>
  <c r="I122" i="22"/>
  <c r="G123" i="22"/>
  <c r="E124" i="22"/>
  <c r="C125" i="22"/>
  <c r="K125" i="22"/>
  <c r="I126" i="22"/>
  <c r="G127" i="22"/>
  <c r="E128" i="22"/>
  <c r="C133" i="22"/>
  <c r="K133" i="22"/>
  <c r="I134" i="22"/>
  <c r="G135" i="22"/>
  <c r="E136" i="22"/>
  <c r="C137" i="22"/>
  <c r="K137" i="22"/>
  <c r="I138" i="22"/>
  <c r="G139" i="22"/>
  <c r="E140" i="22"/>
  <c r="C141" i="22"/>
  <c r="K141" i="22"/>
  <c r="I142" i="22"/>
  <c r="G143" i="22"/>
  <c r="E144" i="22"/>
  <c r="C145" i="22"/>
  <c r="K145" i="22"/>
  <c r="I146" i="22"/>
  <c r="G147" i="22"/>
  <c r="E148" i="22"/>
  <c r="C149" i="22"/>
  <c r="K149" i="22"/>
  <c r="I150" i="22"/>
  <c r="G151" i="22"/>
  <c r="E152" i="22"/>
  <c r="C153" i="22"/>
  <c r="K153" i="22"/>
  <c r="I154" i="22"/>
  <c r="G155" i="22"/>
  <c r="E156" i="22"/>
  <c r="C157" i="22"/>
  <c r="K157" i="22"/>
  <c r="I158" i="22"/>
  <c r="G159" i="22"/>
  <c r="E160" i="22"/>
  <c r="C165" i="22"/>
  <c r="K165" i="22"/>
  <c r="I166" i="22"/>
  <c r="C253" i="20"/>
  <c r="C221" i="20"/>
  <c r="K253" i="20"/>
  <c r="K221" i="20"/>
  <c r="I254" i="20"/>
  <c r="I222" i="20"/>
  <c r="G255" i="20"/>
  <c r="G223" i="20"/>
  <c r="E224" i="20"/>
  <c r="E256" i="20"/>
  <c r="L6" i="21"/>
  <c r="L10" i="21"/>
  <c r="L14" i="21"/>
  <c r="L18" i="21"/>
  <c r="L22" i="21"/>
  <c r="L26" i="21"/>
  <c r="L30" i="21"/>
  <c r="L38" i="21"/>
  <c r="L42" i="21"/>
  <c r="L46" i="21"/>
  <c r="L50" i="21"/>
  <c r="L54" i="21"/>
  <c r="L58" i="21"/>
  <c r="L62" i="21"/>
  <c r="D37" i="22"/>
  <c r="B38" i="22"/>
  <c r="L70" i="21"/>
  <c r="J38" i="22"/>
  <c r="H39" i="22"/>
  <c r="F40" i="22"/>
  <c r="D41" i="22"/>
  <c r="B42" i="22"/>
  <c r="L74" i="21"/>
  <c r="J42" i="22"/>
  <c r="H43" i="22"/>
  <c r="F44" i="22"/>
  <c r="D45" i="22"/>
  <c r="B46" i="22"/>
  <c r="L78" i="21"/>
  <c r="J46" i="22"/>
  <c r="H47" i="22"/>
  <c r="F48" i="22"/>
  <c r="D49" i="22"/>
  <c r="B50" i="22"/>
  <c r="L82" i="21"/>
  <c r="J50" i="22"/>
  <c r="H51" i="22"/>
  <c r="F52" i="22"/>
  <c r="D53" i="22"/>
  <c r="B54" i="22"/>
  <c r="L86" i="21"/>
  <c r="J54" i="22"/>
  <c r="H55" i="22"/>
  <c r="F56" i="22"/>
  <c r="D57" i="22"/>
  <c r="B58" i="22"/>
  <c r="L90" i="21"/>
  <c r="J58" i="22"/>
  <c r="H59" i="22"/>
  <c r="F60" i="22"/>
  <c r="D61" i="22"/>
  <c r="B62" i="22"/>
  <c r="L94" i="21"/>
  <c r="J62" i="22"/>
  <c r="H63" i="22"/>
  <c r="F64" i="22"/>
  <c r="D69" i="22"/>
  <c r="B70" i="22"/>
  <c r="L102" i="21"/>
  <c r="J70" i="22"/>
  <c r="H71" i="22"/>
  <c r="F72" i="22"/>
  <c r="D73" i="22"/>
  <c r="B74" i="22"/>
  <c r="L106" i="21"/>
  <c r="J74" i="22"/>
  <c r="H75" i="22"/>
  <c r="F76" i="22"/>
  <c r="D77" i="22"/>
  <c r="B78" i="22"/>
  <c r="L110" i="21"/>
  <c r="J78" i="22"/>
  <c r="H79" i="22"/>
  <c r="F80" i="22"/>
  <c r="D81" i="22"/>
  <c r="B82" i="22"/>
  <c r="L114" i="21"/>
  <c r="J82" i="22"/>
  <c r="H83" i="22"/>
  <c r="F84" i="22"/>
  <c r="D85" i="22"/>
  <c r="B86" i="22"/>
  <c r="L118" i="21"/>
  <c r="J86" i="22"/>
  <c r="H87" i="22"/>
  <c r="F88" i="22"/>
  <c r="D89" i="22"/>
  <c r="B90" i="22"/>
  <c r="L122" i="21"/>
  <c r="J90" i="22"/>
  <c r="H91" i="22"/>
  <c r="F92" i="22"/>
  <c r="D93" i="22"/>
  <c r="B94" i="22"/>
  <c r="L126" i="21"/>
  <c r="J94" i="22"/>
  <c r="H95" i="22"/>
  <c r="F96" i="22"/>
  <c r="D101" i="22"/>
  <c r="B102" i="22"/>
  <c r="L134" i="21"/>
  <c r="J102" i="22"/>
  <c r="H103" i="22"/>
  <c r="F104" i="22"/>
  <c r="D105" i="22"/>
  <c r="B106" i="22"/>
  <c r="L138" i="21"/>
  <c r="J106" i="22"/>
  <c r="H107" i="22"/>
  <c r="F108" i="22"/>
  <c r="D109" i="22"/>
  <c r="B110" i="22"/>
  <c r="L142" i="21"/>
  <c r="J110" i="22"/>
  <c r="H111" i="22"/>
  <c r="F112" i="22"/>
  <c r="D113" i="22"/>
  <c r="B114" i="22"/>
  <c r="L146" i="21"/>
  <c r="J114" i="22"/>
  <c r="H115" i="22"/>
  <c r="F116" i="22"/>
  <c r="D117" i="22"/>
  <c r="B118" i="22"/>
  <c r="L150" i="21"/>
  <c r="J118" i="22"/>
  <c r="H119" i="22"/>
  <c r="F120" i="22"/>
  <c r="D121" i="22"/>
  <c r="B122" i="22"/>
  <c r="L154" i="21"/>
  <c r="J122" i="22"/>
  <c r="H123" i="22"/>
  <c r="F124" i="22"/>
  <c r="D125" i="22"/>
  <c r="B126" i="22"/>
  <c r="L158" i="21"/>
  <c r="J126" i="22"/>
  <c r="H127" i="22"/>
  <c r="F128" i="22"/>
  <c r="D133" i="22"/>
  <c r="B134" i="22"/>
  <c r="L166" i="21"/>
  <c r="J134" i="22"/>
  <c r="H135" i="22"/>
  <c r="F136" i="22"/>
  <c r="D137" i="22"/>
  <c r="B138" i="22"/>
  <c r="L170" i="21"/>
  <c r="J138" i="22"/>
  <c r="H139" i="22"/>
  <c r="F140" i="22"/>
  <c r="D141" i="22"/>
  <c r="B142" i="22"/>
  <c r="L174" i="21"/>
  <c r="J142" i="22"/>
  <c r="H143" i="22"/>
  <c r="F144" i="22"/>
  <c r="D145" i="22"/>
  <c r="B146" i="22"/>
  <c r="L178" i="21"/>
  <c r="J146" i="22"/>
  <c r="H147" i="22"/>
  <c r="F148" i="22"/>
  <c r="D149" i="22"/>
  <c r="B150" i="22"/>
  <c r="L182" i="21"/>
  <c r="J150" i="22"/>
  <c r="H151" i="22"/>
  <c r="F152" i="22"/>
  <c r="D153" i="22"/>
  <c r="B154" i="22"/>
  <c r="L186" i="21"/>
  <c r="J154" i="22"/>
  <c r="H155" i="22"/>
  <c r="F156" i="22"/>
  <c r="D157" i="22"/>
  <c r="B158" i="22"/>
  <c r="L190" i="21"/>
  <c r="J158" i="22"/>
  <c r="H159" i="22"/>
  <c r="F160" i="22"/>
  <c r="D165" i="22"/>
  <c r="B166" i="22"/>
  <c r="L198" i="21"/>
  <c r="J166" i="22"/>
  <c r="H167" i="22"/>
  <c r="F168" i="22"/>
  <c r="D169" i="22"/>
  <c r="B170" i="22"/>
  <c r="L202" i="21"/>
  <c r="J170" i="22"/>
  <c r="H171" i="22"/>
  <c r="F172" i="22"/>
  <c r="D173" i="22"/>
  <c r="B174" i="22"/>
  <c r="L206" i="21"/>
  <c r="J174" i="22"/>
  <c r="H175" i="22"/>
  <c r="F176" i="22"/>
  <c r="D177" i="22"/>
  <c r="B178" i="22"/>
  <c r="L210" i="21"/>
  <c r="J178" i="22"/>
  <c r="H179" i="22"/>
  <c r="F180" i="22"/>
  <c r="D181" i="22"/>
  <c r="B182" i="22"/>
  <c r="L214" i="21"/>
  <c r="J182" i="22"/>
  <c r="H183" i="22"/>
  <c r="F184" i="22"/>
  <c r="D185" i="22"/>
  <c r="B186" i="22"/>
  <c r="L218" i="21"/>
  <c r="J186" i="22"/>
  <c r="H187" i="22"/>
  <c r="F188" i="22"/>
  <c r="D189" i="22"/>
  <c r="B190" i="22"/>
  <c r="L222" i="21"/>
  <c r="J190" i="22"/>
  <c r="H191" i="22"/>
  <c r="F192" i="22"/>
  <c r="D229" i="22"/>
  <c r="D197" i="22"/>
  <c r="B230" i="22"/>
  <c r="B198" i="22"/>
  <c r="L230" i="21"/>
  <c r="J230" i="22"/>
  <c r="J198" i="22"/>
  <c r="H231" i="22"/>
  <c r="H199" i="22"/>
  <c r="F232" i="22"/>
  <c r="F200" i="22"/>
  <c r="D233" i="22"/>
  <c r="D201" i="22"/>
  <c r="B234" i="22"/>
  <c r="B202" i="22"/>
  <c r="L234" i="21"/>
  <c r="J234" i="22"/>
  <c r="J202" i="22"/>
  <c r="H251" i="20"/>
  <c r="H219" i="20"/>
  <c r="F252" i="20"/>
  <c r="F220" i="20"/>
  <c r="D253" i="20"/>
  <c r="D221" i="20"/>
  <c r="B254" i="20"/>
  <c r="B222" i="20"/>
  <c r="J254" i="20"/>
  <c r="J222" i="20"/>
  <c r="H223" i="20"/>
  <c r="H255" i="20"/>
  <c r="F224" i="20"/>
  <c r="F256" i="20"/>
  <c r="K6" i="22"/>
  <c r="K10" i="22"/>
  <c r="K14" i="22"/>
  <c r="K18" i="22"/>
  <c r="K22" i="22"/>
  <c r="K26" i="22"/>
  <c r="K30" i="22"/>
  <c r="E37" i="22"/>
  <c r="C38" i="22"/>
  <c r="K38" i="22"/>
  <c r="I39" i="22"/>
  <c r="G40" i="22"/>
  <c r="E41" i="22"/>
  <c r="C42" i="22"/>
  <c r="K42" i="22"/>
  <c r="I43" i="22"/>
  <c r="G44" i="22"/>
  <c r="E45" i="22"/>
  <c r="C46" i="22"/>
  <c r="K46" i="22"/>
  <c r="I47" i="22"/>
  <c r="G48" i="22"/>
  <c r="E49" i="22"/>
  <c r="C50" i="22"/>
  <c r="K50" i="22"/>
  <c r="I51" i="22"/>
  <c r="G52" i="22"/>
  <c r="E53" i="22"/>
  <c r="C54" i="22"/>
  <c r="K54" i="22"/>
  <c r="I55" i="22"/>
  <c r="G56" i="22"/>
  <c r="E57" i="22"/>
  <c r="C58" i="22"/>
  <c r="K58" i="22"/>
  <c r="I59" i="22"/>
  <c r="G60" i="22"/>
  <c r="E61" i="22"/>
  <c r="C62" i="22"/>
  <c r="K62" i="22"/>
  <c r="I63" i="22"/>
  <c r="G64" i="22"/>
  <c r="E69" i="22"/>
  <c r="C70" i="22"/>
  <c r="K70" i="22"/>
  <c r="I71" i="22"/>
  <c r="G72" i="22"/>
  <c r="E73" i="22"/>
  <c r="C74" i="22"/>
  <c r="K74" i="22"/>
  <c r="I75" i="22"/>
  <c r="G76" i="22"/>
  <c r="E77" i="22"/>
  <c r="C78" i="22"/>
  <c r="K78" i="22"/>
  <c r="I79" i="22"/>
  <c r="G80" i="22"/>
  <c r="E81" i="22"/>
  <c r="C82" i="22"/>
  <c r="K82" i="22"/>
  <c r="I83" i="22"/>
  <c r="G84" i="22"/>
  <c r="E85" i="22"/>
  <c r="C86" i="22"/>
  <c r="K86" i="22"/>
  <c r="I87" i="22"/>
  <c r="G88" i="22"/>
  <c r="E89" i="22"/>
  <c r="C90" i="22"/>
  <c r="K90" i="22"/>
  <c r="I91" i="22"/>
  <c r="G92" i="22"/>
  <c r="E93" i="22"/>
  <c r="C94" i="22"/>
  <c r="K94" i="22"/>
  <c r="I95" i="22"/>
  <c r="G96" i="22"/>
  <c r="E101" i="22"/>
  <c r="C102" i="22"/>
  <c r="K102" i="22"/>
  <c r="I103" i="22"/>
  <c r="G104" i="22"/>
  <c r="E105" i="22"/>
  <c r="C106" i="22"/>
  <c r="K106" i="22"/>
  <c r="I107" i="22"/>
  <c r="G108" i="22"/>
  <c r="E109" i="22"/>
  <c r="C110" i="22"/>
  <c r="K110" i="22"/>
  <c r="I111" i="22"/>
  <c r="G112" i="22"/>
  <c r="E113" i="22"/>
  <c r="C114" i="22"/>
  <c r="K114" i="22"/>
  <c r="I115" i="22"/>
  <c r="G116" i="22"/>
  <c r="E117" i="22"/>
  <c r="C118" i="22"/>
  <c r="K118" i="22"/>
  <c r="I119" i="22"/>
  <c r="G120" i="22"/>
  <c r="E121" i="22"/>
  <c r="C122" i="22"/>
  <c r="K122" i="22"/>
  <c r="I123" i="22"/>
  <c r="G124" i="22"/>
  <c r="E125" i="22"/>
  <c r="C126" i="22"/>
  <c r="K126" i="22"/>
  <c r="I127" i="22"/>
  <c r="G128" i="22"/>
  <c r="E133" i="22"/>
  <c r="C134" i="22"/>
  <c r="K134" i="22"/>
  <c r="I135" i="22"/>
  <c r="G136" i="22"/>
  <c r="E137" i="22"/>
  <c r="C138" i="22"/>
  <c r="K138" i="22"/>
  <c r="I139" i="22"/>
  <c r="G140" i="22"/>
  <c r="E141" i="22"/>
  <c r="C142" i="22"/>
  <c r="K142" i="22"/>
  <c r="I143" i="22"/>
  <c r="G144" i="22"/>
  <c r="E145" i="22"/>
  <c r="C146" i="22"/>
  <c r="K146" i="22"/>
  <c r="I147" i="22"/>
  <c r="G148" i="22"/>
  <c r="E149" i="22"/>
  <c r="C150" i="22"/>
  <c r="K150" i="22"/>
  <c r="I151" i="22"/>
  <c r="G152" i="22"/>
  <c r="E153" i="22"/>
  <c r="C154" i="22"/>
  <c r="K154" i="22"/>
  <c r="I155" i="22"/>
  <c r="G156" i="22"/>
  <c r="E157" i="22"/>
  <c r="C158" i="22"/>
  <c r="K158" i="22"/>
  <c r="I159" i="22"/>
  <c r="G160" i="22"/>
  <c r="E165" i="22"/>
  <c r="C166" i="22"/>
  <c r="K166" i="22"/>
  <c r="I167" i="22"/>
  <c r="G168" i="22"/>
  <c r="E169" i="22"/>
  <c r="D46" i="22"/>
  <c r="B47" i="22"/>
  <c r="L79" i="21"/>
  <c r="J47" i="22"/>
  <c r="H48" i="22"/>
  <c r="F49" i="22"/>
  <c r="D50" i="22"/>
  <c r="B51" i="22"/>
  <c r="L83" i="21"/>
  <c r="J51" i="22"/>
  <c r="H52" i="22"/>
  <c r="F53" i="22"/>
  <c r="D54" i="22"/>
  <c r="B55" i="22"/>
  <c r="L87" i="21"/>
  <c r="J55" i="22"/>
  <c r="H56" i="22"/>
  <c r="F57" i="22"/>
  <c r="D58" i="22"/>
  <c r="B59" i="22"/>
  <c r="L91" i="21"/>
  <c r="J59" i="22"/>
  <c r="H60" i="22"/>
  <c r="F61" i="22"/>
  <c r="D62" i="22"/>
  <c r="B63" i="22"/>
  <c r="L95" i="21"/>
  <c r="J63" i="22"/>
  <c r="H64" i="22"/>
  <c r="F69" i="22"/>
  <c r="D70" i="22"/>
  <c r="B71" i="22"/>
  <c r="L103" i="21"/>
  <c r="J71" i="22"/>
  <c r="H72" i="22"/>
  <c r="F73" i="22"/>
  <c r="D74" i="22"/>
  <c r="B75" i="22"/>
  <c r="L107" i="21"/>
  <c r="J75" i="22"/>
  <c r="H76" i="22"/>
  <c r="F77" i="22"/>
  <c r="D78" i="22"/>
  <c r="B79" i="22"/>
  <c r="L111" i="21"/>
  <c r="J79" i="22"/>
  <c r="H80" i="22"/>
  <c r="F81" i="22"/>
  <c r="D82" i="22"/>
  <c r="B83" i="22"/>
  <c r="L115" i="21"/>
  <c r="J83" i="22"/>
  <c r="H84" i="22"/>
  <c r="F85" i="22"/>
  <c r="D86" i="22"/>
  <c r="B87" i="22"/>
  <c r="L119" i="21"/>
  <c r="J87" i="22"/>
  <c r="H88" i="22"/>
  <c r="F89" i="22"/>
  <c r="D90" i="22"/>
  <c r="B91" i="22"/>
  <c r="L123" i="21"/>
  <c r="J91" i="22"/>
  <c r="H92" i="22"/>
  <c r="F93" i="22"/>
  <c r="D94" i="22"/>
  <c r="B95" i="22"/>
  <c r="L127" i="21"/>
  <c r="J95" i="22"/>
  <c r="H96" i="22"/>
  <c r="F101" i="22"/>
  <c r="D102" i="22"/>
  <c r="B103" i="22"/>
  <c r="L135" i="21"/>
  <c r="J103" i="22"/>
  <c r="H104" i="22"/>
  <c r="F105" i="22"/>
  <c r="D106" i="22"/>
  <c r="B107" i="22"/>
  <c r="L139" i="21"/>
  <c r="J107" i="22"/>
  <c r="H108" i="22"/>
  <c r="F109" i="22"/>
  <c r="D110" i="22"/>
  <c r="B111" i="22"/>
  <c r="L143" i="21"/>
  <c r="J111" i="22"/>
  <c r="H112" i="22"/>
  <c r="F113" i="22"/>
  <c r="D114" i="22"/>
  <c r="B115" i="22"/>
  <c r="L147" i="21"/>
  <c r="J115" i="22"/>
  <c r="H116" i="22"/>
  <c r="F117" i="22"/>
  <c r="D118" i="22"/>
  <c r="B119" i="22"/>
  <c r="L151" i="21"/>
  <c r="J119" i="22"/>
  <c r="H120" i="22"/>
  <c r="F121" i="22"/>
  <c r="D122" i="22"/>
  <c r="B123" i="22"/>
  <c r="L155" i="21"/>
  <c r="J123" i="22"/>
  <c r="H124" i="22"/>
  <c r="F125" i="22"/>
  <c r="D126" i="22"/>
  <c r="B127" i="22"/>
  <c r="L159" i="21"/>
  <c r="J127" i="22"/>
  <c r="H128" i="22"/>
  <c r="F133" i="22"/>
  <c r="D134" i="22"/>
  <c r="B135" i="22"/>
  <c r="L167" i="21"/>
  <c r="J135" i="22"/>
  <c r="H136" i="22"/>
  <c r="F137" i="22"/>
  <c r="D138" i="22"/>
  <c r="B139" i="22"/>
  <c r="L171" i="21"/>
  <c r="J139" i="22"/>
  <c r="H140" i="22"/>
  <c r="F141" i="22"/>
  <c r="D142" i="22"/>
  <c r="B143" i="22"/>
  <c r="L175" i="21"/>
  <c r="J143" i="22"/>
  <c r="H144" i="22"/>
  <c r="F145" i="22"/>
  <c r="D146" i="22"/>
  <c r="B147" i="22"/>
  <c r="L179" i="21"/>
  <c r="J147" i="22"/>
  <c r="H148" i="22"/>
  <c r="F149" i="22"/>
  <c r="D150" i="22"/>
  <c r="B151" i="22"/>
  <c r="L183" i="21"/>
  <c r="J151" i="22"/>
  <c r="H152" i="22"/>
  <c r="F153" i="22"/>
  <c r="D154" i="22"/>
  <c r="B155" i="22"/>
  <c r="L187" i="21"/>
  <c r="J155" i="22"/>
  <c r="H156" i="22"/>
  <c r="F157" i="22"/>
  <c r="D158" i="22"/>
  <c r="B159" i="22"/>
  <c r="L191" i="21"/>
  <c r="J159" i="22"/>
  <c r="H160" i="22"/>
  <c r="F165" i="22"/>
  <c r="D166" i="22"/>
  <c r="B167" i="22"/>
  <c r="L199" i="21"/>
  <c r="J167" i="22"/>
  <c r="H168" i="22"/>
  <c r="F169" i="22"/>
  <c r="D170" i="22"/>
  <c r="B171" i="22"/>
  <c r="L203" i="21"/>
  <c r="J171" i="22"/>
  <c r="H172" i="22"/>
  <c r="F173" i="22"/>
  <c r="D174" i="22"/>
  <c r="B175" i="22"/>
  <c r="L207" i="21"/>
  <c r="J175" i="22"/>
  <c r="H176" i="22"/>
  <c r="F177" i="22"/>
  <c r="D178" i="22"/>
  <c r="B179" i="22"/>
  <c r="L211" i="21"/>
  <c r="J179" i="22"/>
  <c r="H180" i="22"/>
  <c r="F181" i="22"/>
  <c r="D182" i="22"/>
  <c r="B183" i="22"/>
  <c r="L215" i="21"/>
  <c r="J183" i="22"/>
  <c r="H184" i="22"/>
  <c r="F185" i="22"/>
  <c r="D186" i="22"/>
  <c r="B187" i="22"/>
  <c r="L219" i="21"/>
  <c r="J187" i="22"/>
  <c r="H188" i="22"/>
  <c r="F189" i="22"/>
  <c r="D190" i="22"/>
  <c r="B191" i="22"/>
  <c r="L223" i="21"/>
  <c r="J191" i="22"/>
  <c r="H192" i="22"/>
  <c r="F229" i="22"/>
  <c r="F197" i="22"/>
  <c r="D230" i="22"/>
  <c r="D198" i="22"/>
  <c r="B231" i="22"/>
  <c r="B199" i="22"/>
  <c r="L231" i="21"/>
  <c r="J231" i="22"/>
  <c r="J199" i="22"/>
  <c r="H232" i="22"/>
  <c r="H200" i="22"/>
  <c r="F233" i="22"/>
  <c r="F201" i="22"/>
  <c r="D234" i="22"/>
  <c r="D202" i="22"/>
  <c r="B235" i="22"/>
  <c r="B203" i="22"/>
  <c r="L235" i="21"/>
  <c r="J235" i="22"/>
  <c r="J203" i="22"/>
  <c r="H236" i="22"/>
  <c r="H204" i="22"/>
  <c r="F205" i="22"/>
  <c r="F237" i="22"/>
  <c r="D206" i="22"/>
  <c r="D238" i="22"/>
  <c r="B207" i="22"/>
  <c r="B239" i="22"/>
  <c r="L239" i="21"/>
  <c r="J207" i="22"/>
  <c r="J239" i="22"/>
  <c r="H240" i="22"/>
  <c r="H208" i="22"/>
  <c r="F241" i="22"/>
  <c r="F209" i="22"/>
  <c r="D242" i="22"/>
  <c r="D210" i="22"/>
  <c r="B243" i="22"/>
  <c r="B211" i="22"/>
  <c r="L243" i="21"/>
  <c r="J243" i="22"/>
  <c r="J211" i="22"/>
  <c r="H212" i="22"/>
  <c r="H244" i="22"/>
  <c r="F213" i="22"/>
  <c r="F245" i="22"/>
  <c r="D214" i="22"/>
  <c r="D246" i="22"/>
  <c r="B215" i="22"/>
  <c r="B247" i="22"/>
  <c r="L247" i="21"/>
  <c r="J215" i="22"/>
  <c r="J247" i="22"/>
  <c r="H248" i="22"/>
  <c r="H216" i="22"/>
  <c r="F249" i="22"/>
  <c r="F217" i="22"/>
  <c r="D250" i="22"/>
  <c r="D218" i="22"/>
  <c r="B251" i="22"/>
  <c r="B219" i="22"/>
  <c r="L251" i="21"/>
  <c r="J251" i="22"/>
  <c r="J219" i="22"/>
  <c r="H220" i="22"/>
  <c r="H252" i="22"/>
  <c r="F221" i="22"/>
  <c r="F253" i="22"/>
  <c r="D222" i="22"/>
  <c r="D254" i="22"/>
  <c r="B223" i="22"/>
  <c r="B255" i="22"/>
  <c r="L255" i="21"/>
  <c r="J223" i="22"/>
  <c r="J255" i="22"/>
  <c r="H256" i="22"/>
  <c r="H224" i="22"/>
  <c r="C47" i="22"/>
  <c r="K47" i="22"/>
  <c r="I48" i="22"/>
  <c r="G49" i="22"/>
  <c r="E50" i="22"/>
  <c r="C51" i="22"/>
  <c r="K51" i="22"/>
  <c r="I52" i="22"/>
  <c r="G53" i="22"/>
  <c r="E54" i="22"/>
  <c r="C55" i="22"/>
  <c r="K55" i="22"/>
  <c r="I56" i="22"/>
  <c r="G57" i="22"/>
  <c r="E58" i="22"/>
  <c r="C59" i="22"/>
  <c r="K59" i="22"/>
  <c r="I60" i="22"/>
  <c r="G61" i="22"/>
  <c r="E62" i="22"/>
  <c r="C63" i="22"/>
  <c r="K63" i="22"/>
  <c r="I64" i="22"/>
  <c r="G69" i="22"/>
  <c r="E70" i="22"/>
  <c r="C71" i="22"/>
  <c r="K71" i="22"/>
  <c r="I72" i="22"/>
  <c r="G73" i="22"/>
  <c r="E74" i="22"/>
  <c r="C75" i="22"/>
  <c r="K75" i="22"/>
  <c r="I76" i="22"/>
  <c r="G77" i="22"/>
  <c r="E78" i="22"/>
  <c r="C79" i="22"/>
  <c r="K79" i="22"/>
  <c r="I80" i="22"/>
  <c r="G81" i="22"/>
  <c r="E82" i="22"/>
  <c r="C83" i="22"/>
  <c r="K83" i="22"/>
  <c r="I84" i="22"/>
  <c r="G85" i="22"/>
  <c r="E86" i="22"/>
  <c r="C87" i="22"/>
  <c r="K87" i="22"/>
  <c r="I88" i="22"/>
  <c r="G89" i="22"/>
  <c r="E90" i="22"/>
  <c r="C91" i="22"/>
  <c r="K91" i="22"/>
  <c r="I92" i="22"/>
  <c r="G93" i="22"/>
  <c r="E94" i="22"/>
  <c r="C95" i="22"/>
  <c r="K95" i="22"/>
  <c r="I96" i="22"/>
  <c r="G101" i="22"/>
  <c r="E102" i="22"/>
  <c r="C103" i="22"/>
  <c r="K103" i="22"/>
  <c r="I104" i="22"/>
  <c r="G105" i="22"/>
  <c r="E106" i="22"/>
  <c r="C107" i="22"/>
  <c r="K107" i="22"/>
  <c r="I108" i="22"/>
  <c r="G109" i="22"/>
  <c r="E110" i="22"/>
  <c r="C111" i="22"/>
  <c r="K111" i="22"/>
  <c r="I112" i="22"/>
  <c r="G113" i="22"/>
  <c r="E114" i="22"/>
  <c r="C115" i="22"/>
  <c r="K115" i="22"/>
  <c r="I116" i="22"/>
  <c r="G117" i="22"/>
  <c r="E118" i="22"/>
  <c r="C119" i="22"/>
  <c r="K119" i="22"/>
  <c r="I120" i="22"/>
  <c r="G121" i="22"/>
  <c r="E122" i="22"/>
  <c r="C123" i="22"/>
  <c r="K123" i="22"/>
  <c r="I124" i="22"/>
  <c r="G125" i="22"/>
  <c r="E126" i="22"/>
  <c r="C127" i="22"/>
  <c r="K127" i="22"/>
  <c r="I128" i="22"/>
  <c r="G133" i="22"/>
  <c r="E134" i="22"/>
  <c r="C135" i="22"/>
  <c r="K135" i="22"/>
  <c r="I136" i="22"/>
  <c r="G137" i="22"/>
  <c r="E138" i="22"/>
  <c r="C139" i="22"/>
  <c r="K139" i="22"/>
  <c r="I140" i="22"/>
  <c r="G141" i="22"/>
  <c r="E142" i="22"/>
  <c r="C143" i="22"/>
  <c r="K143" i="22"/>
  <c r="I144" i="22"/>
  <c r="G145" i="22"/>
  <c r="E146" i="22"/>
  <c r="C147" i="22"/>
  <c r="K147" i="22"/>
  <c r="I148" i="22"/>
  <c r="G149" i="22"/>
  <c r="E150" i="22"/>
  <c r="C151" i="22"/>
  <c r="K151" i="22"/>
  <c r="I152" i="22"/>
  <c r="G153" i="22"/>
  <c r="E154" i="22"/>
  <c r="C155" i="22"/>
  <c r="K155" i="22"/>
  <c r="I156" i="22"/>
  <c r="G157" i="22"/>
  <c r="E158" i="22"/>
  <c r="C159" i="22"/>
  <c r="K159" i="22"/>
  <c r="I160" i="22"/>
  <c r="G165" i="22"/>
  <c r="E166" i="22"/>
  <c r="I220" i="20"/>
  <c r="I252" i="20"/>
  <c r="G221" i="20"/>
  <c r="G253" i="20"/>
  <c r="E222" i="20"/>
  <c r="E254" i="20"/>
  <c r="C223" i="20"/>
  <c r="C255" i="20"/>
  <c r="K223" i="20"/>
  <c r="K255" i="20"/>
  <c r="I256" i="20"/>
  <c r="I224" i="20"/>
  <c r="L8" i="21"/>
  <c r="L12" i="21"/>
  <c r="L16" i="21"/>
  <c r="L20" i="21"/>
  <c r="L24" i="21"/>
  <c r="L28" i="21"/>
  <c r="L32" i="21"/>
  <c r="L40" i="21"/>
  <c r="L44" i="21"/>
  <c r="L48" i="21"/>
  <c r="L52" i="21"/>
  <c r="L56" i="21"/>
  <c r="L60" i="21"/>
  <c r="L64" i="21"/>
  <c r="H37" i="22"/>
  <c r="F38" i="22"/>
  <c r="D39" i="22"/>
  <c r="B40" i="22"/>
  <c r="L72" i="21"/>
  <c r="J40" i="22"/>
  <c r="H41" i="22"/>
  <c r="F42" i="22"/>
  <c r="D43" i="22"/>
  <c r="B44" i="22"/>
  <c r="L76" i="21"/>
  <c r="J44" i="22"/>
  <c r="H45" i="22"/>
  <c r="F46" i="22"/>
  <c r="D47" i="22"/>
  <c r="B48" i="22"/>
  <c r="L80" i="21"/>
  <c r="J48" i="22"/>
  <c r="H49" i="22"/>
  <c r="F50" i="22"/>
  <c r="D51" i="22"/>
  <c r="B52" i="22"/>
  <c r="L84" i="21"/>
  <c r="J52" i="22"/>
  <c r="H53" i="22"/>
  <c r="F54" i="22"/>
  <c r="D55" i="22"/>
  <c r="B56" i="22"/>
  <c r="L88" i="21"/>
  <c r="J56" i="22"/>
  <c r="H57" i="22"/>
  <c r="F58" i="22"/>
  <c r="D59" i="22"/>
  <c r="B60" i="22"/>
  <c r="L92" i="21"/>
  <c r="J60" i="22"/>
  <c r="H61" i="22"/>
  <c r="F62" i="22"/>
  <c r="D63" i="22"/>
  <c r="B64" i="22"/>
  <c r="L96" i="21"/>
  <c r="J64" i="22"/>
  <c r="H69" i="22"/>
  <c r="F70" i="22"/>
  <c r="D71" i="22"/>
  <c r="B72" i="22"/>
  <c r="L104" i="21"/>
  <c r="J72" i="22"/>
  <c r="H73" i="22"/>
  <c r="F74" i="22"/>
  <c r="D75" i="22"/>
  <c r="B76" i="22"/>
  <c r="L108" i="21"/>
  <c r="J76" i="22"/>
  <c r="H77" i="22"/>
  <c r="F78" i="22"/>
  <c r="D79" i="22"/>
  <c r="B80" i="22"/>
  <c r="L112" i="21"/>
  <c r="J80" i="22"/>
  <c r="H81" i="22"/>
  <c r="F82" i="22"/>
  <c r="D83" i="22"/>
  <c r="B84" i="22"/>
  <c r="L116" i="21"/>
  <c r="J84" i="22"/>
  <c r="H85" i="22"/>
  <c r="F86" i="22"/>
  <c r="D87" i="22"/>
  <c r="B88" i="22"/>
  <c r="L120" i="21"/>
  <c r="J88" i="22"/>
  <c r="H89" i="22"/>
  <c r="F90" i="22"/>
  <c r="D91" i="22"/>
  <c r="B92" i="22"/>
  <c r="L124" i="21"/>
  <c r="J92" i="22"/>
  <c r="H93" i="22"/>
  <c r="F94" i="22"/>
  <c r="D95" i="22"/>
  <c r="B96" i="22"/>
  <c r="L128" i="21"/>
  <c r="J96" i="22"/>
  <c r="H101" i="22"/>
  <c r="F102" i="22"/>
  <c r="D103" i="22"/>
  <c r="B104" i="22"/>
  <c r="L136" i="21"/>
  <c r="J104" i="22"/>
  <c r="H105" i="22"/>
  <c r="F106" i="22"/>
  <c r="D107" i="22"/>
  <c r="B108" i="22"/>
  <c r="L140" i="21"/>
  <c r="J108" i="22"/>
  <c r="H109" i="22"/>
  <c r="F110" i="22"/>
  <c r="D111" i="22"/>
  <c r="B112" i="22"/>
  <c r="L144" i="21"/>
  <c r="J112" i="22"/>
  <c r="H113" i="22"/>
  <c r="F114" i="22"/>
  <c r="D115" i="22"/>
  <c r="B116" i="22"/>
  <c r="L148" i="21"/>
  <c r="J116" i="22"/>
  <c r="H117" i="22"/>
  <c r="F118" i="22"/>
  <c r="D119" i="22"/>
  <c r="B120" i="22"/>
  <c r="L152" i="21"/>
  <c r="J120" i="22"/>
  <c r="H121" i="22"/>
  <c r="F122" i="22"/>
  <c r="D123" i="22"/>
  <c r="B124" i="22"/>
  <c r="L156" i="21"/>
  <c r="J124" i="22"/>
  <c r="H125" i="22"/>
  <c r="F126" i="22"/>
  <c r="D127" i="22"/>
  <c r="B128" i="22"/>
  <c r="L160" i="21"/>
  <c r="J128" i="22"/>
  <c r="H133" i="22"/>
  <c r="F134" i="22"/>
  <c r="D135" i="22"/>
  <c r="B136" i="22"/>
  <c r="L168" i="21"/>
  <c r="J136" i="22"/>
  <c r="H137" i="22"/>
  <c r="F138" i="22"/>
  <c r="D139" i="22"/>
  <c r="B140" i="22"/>
  <c r="L172" i="21"/>
  <c r="J140" i="22"/>
  <c r="H141" i="22"/>
  <c r="F142" i="22"/>
  <c r="D143" i="22"/>
  <c r="B144" i="22"/>
  <c r="L176" i="21"/>
  <c r="J144" i="22"/>
  <c r="H145" i="22"/>
  <c r="F146" i="22"/>
  <c r="D147" i="22"/>
  <c r="B148" i="22"/>
  <c r="L180" i="21"/>
  <c r="J148" i="22"/>
  <c r="H149" i="22"/>
  <c r="F150" i="22"/>
  <c r="D151" i="22"/>
  <c r="B152" i="22"/>
  <c r="L184" i="21"/>
  <c r="J152" i="22"/>
  <c r="H153" i="22"/>
  <c r="F154" i="22"/>
  <c r="D155" i="22"/>
  <c r="B156" i="22"/>
  <c r="L188" i="21"/>
  <c r="J156" i="22"/>
  <c r="H157" i="22"/>
  <c r="F158" i="22"/>
  <c r="D159" i="22"/>
  <c r="B160" i="22"/>
  <c r="L192" i="21"/>
  <c r="J160" i="22"/>
  <c r="H165" i="22"/>
  <c r="F166" i="22"/>
  <c r="D167" i="22"/>
  <c r="B168" i="22"/>
  <c r="L200" i="21"/>
  <c r="J168" i="22"/>
  <c r="H169" i="22"/>
  <c r="F247" i="22"/>
  <c r="F215" i="22"/>
  <c r="D216" i="22"/>
  <c r="D248" i="22"/>
  <c r="B217" i="22"/>
  <c r="B249" i="22"/>
  <c r="L249" i="21"/>
  <c r="J217" i="22"/>
  <c r="J249" i="22"/>
  <c r="H218" i="22"/>
  <c r="H250" i="22"/>
  <c r="F219" i="22"/>
  <c r="F251" i="22"/>
  <c r="D252" i="22"/>
  <c r="D220" i="22"/>
  <c r="B253" i="22"/>
  <c r="B221" i="22"/>
  <c r="L253" i="21"/>
  <c r="J253" i="22"/>
  <c r="J221" i="22"/>
  <c r="H254" i="22"/>
  <c r="H222" i="22"/>
  <c r="F255" i="22"/>
  <c r="F223" i="22"/>
  <c r="D224" i="22"/>
  <c r="D256" i="22"/>
  <c r="K9" i="24"/>
  <c r="K13" i="24"/>
  <c r="K17" i="24"/>
  <c r="K21" i="24"/>
  <c r="K25" i="24"/>
  <c r="K29" i="24"/>
  <c r="C37" i="24"/>
  <c r="K37" i="24"/>
  <c r="I38" i="24"/>
  <c r="G39" i="24"/>
  <c r="E40" i="24"/>
  <c r="C41" i="24"/>
  <c r="K41" i="24"/>
  <c r="I42" i="24"/>
  <c r="G43" i="24"/>
  <c r="E44" i="24"/>
  <c r="C45" i="24"/>
  <c r="K45" i="24"/>
  <c r="I46" i="24"/>
  <c r="G47" i="24"/>
  <c r="E48" i="24"/>
  <c r="C49" i="24"/>
  <c r="K49" i="24"/>
  <c r="I50" i="24"/>
  <c r="G51" i="24"/>
  <c r="E52" i="24"/>
  <c r="C53" i="24"/>
  <c r="K53" i="24"/>
  <c r="I54" i="24"/>
  <c r="G55" i="24"/>
  <c r="E56" i="24"/>
  <c r="C57" i="24"/>
  <c r="K57" i="24"/>
  <c r="I58" i="24"/>
  <c r="G59" i="24"/>
  <c r="E60" i="24"/>
  <c r="C61" i="24"/>
  <c r="K61" i="24"/>
  <c r="I62" i="24"/>
  <c r="G63" i="24"/>
  <c r="E64" i="24"/>
  <c r="C69" i="24"/>
  <c r="K69" i="24"/>
  <c r="I70" i="24"/>
  <c r="G71" i="24"/>
  <c r="E72" i="24"/>
  <c r="C73" i="24"/>
  <c r="K73" i="24"/>
  <c r="I74" i="24"/>
  <c r="G75" i="24"/>
  <c r="E76" i="24"/>
  <c r="C77" i="24"/>
  <c r="K77" i="24"/>
  <c r="I78" i="24"/>
  <c r="G79" i="24"/>
  <c r="E80" i="24"/>
  <c r="C81" i="24"/>
  <c r="K81" i="24"/>
  <c r="I82" i="24"/>
  <c r="G83" i="24"/>
  <c r="E84" i="24"/>
  <c r="C85" i="24"/>
  <c r="K85" i="24"/>
  <c r="I86" i="24"/>
  <c r="G87" i="24"/>
  <c r="E88" i="24"/>
  <c r="C89" i="24"/>
  <c r="K89" i="24"/>
  <c r="I90" i="24"/>
  <c r="G91" i="24"/>
  <c r="E92" i="24"/>
  <c r="C93" i="24"/>
  <c r="K93" i="24"/>
  <c r="I94" i="24"/>
  <c r="G95" i="24"/>
  <c r="E96" i="24"/>
  <c r="C101" i="24"/>
  <c r="K101" i="24"/>
  <c r="I102" i="24"/>
  <c r="G103" i="24"/>
  <c r="E104" i="24"/>
  <c r="C105" i="24"/>
  <c r="K105" i="24"/>
  <c r="I106" i="24"/>
  <c r="G107" i="24"/>
  <c r="E108" i="24"/>
  <c r="C109" i="24"/>
  <c r="K109" i="24"/>
  <c r="I110" i="24"/>
  <c r="G111" i="24"/>
  <c r="E112" i="24"/>
  <c r="C113" i="24"/>
  <c r="K113" i="24"/>
  <c r="I114" i="24"/>
  <c r="G115" i="24"/>
  <c r="E116" i="24"/>
  <c r="C117" i="24"/>
  <c r="K117" i="24"/>
  <c r="I118" i="24"/>
  <c r="G119" i="24"/>
  <c r="E120" i="24"/>
  <c r="C121" i="24"/>
  <c r="K121" i="24"/>
  <c r="I122" i="24"/>
  <c r="G123" i="24"/>
  <c r="E124" i="24"/>
  <c r="C125" i="24"/>
  <c r="K125" i="24"/>
  <c r="I126" i="24"/>
  <c r="G127" i="24"/>
  <c r="E128" i="24"/>
  <c r="C133" i="24"/>
  <c r="K133" i="24"/>
  <c r="I134" i="24"/>
  <c r="G135" i="24"/>
  <c r="E136" i="24"/>
  <c r="C137" i="24"/>
  <c r="K137" i="24"/>
  <c r="I138" i="24"/>
  <c r="G139" i="24"/>
  <c r="E140" i="24"/>
  <c r="C141" i="24"/>
  <c r="K141" i="24"/>
  <c r="I142" i="24"/>
  <c r="G143" i="24"/>
  <c r="E144" i="24"/>
  <c r="C145" i="24"/>
  <c r="K145" i="24"/>
  <c r="I146" i="24"/>
  <c r="G147" i="24"/>
  <c r="E148" i="24"/>
  <c r="C149" i="24"/>
  <c r="K149" i="24"/>
  <c r="I150" i="24"/>
  <c r="G151" i="24"/>
  <c r="E152" i="24"/>
  <c r="C153" i="24"/>
  <c r="K153" i="24"/>
  <c r="I154" i="24"/>
  <c r="G155" i="24"/>
  <c r="E156" i="24"/>
  <c r="C157" i="24"/>
  <c r="K157" i="24"/>
  <c r="I158" i="24"/>
  <c r="G159" i="24"/>
  <c r="E160" i="24"/>
  <c r="C165" i="24"/>
  <c r="K165" i="24"/>
  <c r="I166" i="24"/>
  <c r="G167" i="24"/>
  <c r="E168" i="24"/>
  <c r="C169" i="24"/>
  <c r="K169" i="24"/>
  <c r="I170" i="24"/>
  <c r="G171" i="24"/>
  <c r="E172" i="24"/>
  <c r="C173" i="24"/>
  <c r="K173" i="24"/>
  <c r="I174" i="24"/>
  <c r="G175" i="24"/>
  <c r="E176" i="24"/>
  <c r="C177" i="24"/>
  <c r="K177" i="24"/>
  <c r="I178" i="24"/>
  <c r="G179" i="24"/>
  <c r="E180" i="24"/>
  <c r="C181" i="24"/>
  <c r="K181" i="24"/>
  <c r="I182" i="24"/>
  <c r="G183" i="24"/>
  <c r="E184" i="24"/>
  <c r="C185" i="24"/>
  <c r="K185" i="24"/>
  <c r="I186" i="24"/>
  <c r="G187" i="24"/>
  <c r="E188" i="24"/>
  <c r="C189" i="24"/>
  <c r="K189" i="24"/>
  <c r="I190" i="24"/>
  <c r="G191" i="24"/>
  <c r="E192" i="24"/>
  <c r="C197" i="24"/>
  <c r="C229" i="24"/>
  <c r="K197" i="24"/>
  <c r="K229" i="24"/>
  <c r="I230" i="24"/>
  <c r="I198" i="24"/>
  <c r="G199" i="24"/>
  <c r="G231" i="24"/>
  <c r="E232" i="24"/>
  <c r="E200" i="24"/>
  <c r="C233" i="24"/>
  <c r="C201" i="24"/>
  <c r="K233" i="24"/>
  <c r="K201" i="24"/>
  <c r="I234" i="24"/>
  <c r="I202" i="24"/>
  <c r="G235" i="24"/>
  <c r="G203" i="24"/>
  <c r="E204" i="24"/>
  <c r="E236" i="24"/>
  <c r="C205" i="24"/>
  <c r="C237" i="24"/>
  <c r="K205" i="24"/>
  <c r="K237" i="24"/>
  <c r="I238" i="24"/>
  <c r="I206" i="24"/>
  <c r="G207" i="24"/>
  <c r="G239" i="24"/>
  <c r="E240" i="24"/>
  <c r="E208" i="24"/>
  <c r="C241" i="24"/>
  <c r="C209" i="24"/>
  <c r="K241" i="24"/>
  <c r="K209" i="24"/>
  <c r="I242" i="24"/>
  <c r="I210" i="24"/>
  <c r="G243" i="24"/>
  <c r="G211" i="24"/>
  <c r="E212" i="24"/>
  <c r="E244" i="24"/>
  <c r="C213" i="24"/>
  <c r="C245" i="24"/>
  <c r="K213" i="24"/>
  <c r="K245" i="24"/>
  <c r="I246" i="24"/>
  <c r="I214" i="24"/>
  <c r="G215" i="24"/>
  <c r="G247" i="24"/>
  <c r="E248" i="24"/>
  <c r="E216" i="24"/>
  <c r="C249" i="24"/>
  <c r="C217" i="24"/>
  <c r="K249" i="24"/>
  <c r="K217" i="24"/>
  <c r="I250" i="24"/>
  <c r="I218" i="24"/>
  <c r="G219" i="24"/>
  <c r="G251" i="24"/>
  <c r="E252" i="24"/>
  <c r="E220" i="24"/>
  <c r="C221" i="24"/>
  <c r="C253" i="24"/>
  <c r="K221" i="24"/>
  <c r="K253" i="24"/>
  <c r="I254" i="24"/>
  <c r="I222" i="24"/>
  <c r="G223" i="24"/>
  <c r="G255" i="24"/>
  <c r="E256" i="24"/>
  <c r="E224" i="24"/>
  <c r="G167" i="22"/>
  <c r="E168" i="22"/>
  <c r="C169" i="22"/>
  <c r="K169" i="22"/>
  <c r="I170" i="22"/>
  <c r="G171" i="22"/>
  <c r="E172" i="22"/>
  <c r="C173" i="22"/>
  <c r="K173" i="22"/>
  <c r="I174" i="22"/>
  <c r="G175" i="22"/>
  <c r="E176" i="22"/>
  <c r="C177" i="22"/>
  <c r="K177" i="22"/>
  <c r="I178" i="22"/>
  <c r="G179" i="22"/>
  <c r="E180" i="22"/>
  <c r="C181" i="22"/>
  <c r="K181" i="22"/>
  <c r="I182" i="22"/>
  <c r="G183" i="22"/>
  <c r="E184" i="22"/>
  <c r="C185" i="22"/>
  <c r="K185" i="22"/>
  <c r="I186" i="22"/>
  <c r="G187" i="22"/>
  <c r="E188" i="22"/>
  <c r="C189" i="22"/>
  <c r="K189" i="22"/>
  <c r="I190" i="22"/>
  <c r="G191" i="22"/>
  <c r="E192" i="22"/>
  <c r="C229" i="22"/>
  <c r="C197" i="22"/>
  <c r="K229" i="22"/>
  <c r="K197" i="22"/>
  <c r="I230" i="22"/>
  <c r="I198" i="22"/>
  <c r="G231" i="22"/>
  <c r="G199" i="22"/>
  <c r="E232" i="22"/>
  <c r="E200" i="22"/>
  <c r="C233" i="22"/>
  <c r="C201" i="22"/>
  <c r="K233" i="22"/>
  <c r="K201" i="22"/>
  <c r="I234" i="22"/>
  <c r="I202" i="22"/>
  <c r="G235" i="22"/>
  <c r="G203" i="22"/>
  <c r="E236" i="22"/>
  <c r="E204" i="22"/>
  <c r="C237" i="22"/>
  <c r="C205" i="22"/>
  <c r="K237" i="22"/>
  <c r="K205" i="22"/>
  <c r="I238" i="22"/>
  <c r="I206" i="22"/>
  <c r="G207" i="22"/>
  <c r="G239" i="22"/>
  <c r="E208" i="22"/>
  <c r="E240" i="22"/>
  <c r="C209" i="22"/>
  <c r="C241" i="22"/>
  <c r="K209" i="22"/>
  <c r="K241" i="22"/>
  <c r="I210" i="22"/>
  <c r="I242" i="22"/>
  <c r="G243" i="22"/>
  <c r="G211" i="22"/>
  <c r="E244" i="22"/>
  <c r="E212" i="22"/>
  <c r="C245" i="22"/>
  <c r="C213" i="22"/>
  <c r="K245" i="22"/>
  <c r="K213" i="22"/>
  <c r="I246" i="22"/>
  <c r="I214" i="22"/>
  <c r="G215" i="22"/>
  <c r="G247" i="22"/>
  <c r="E216" i="22"/>
  <c r="E248" i="22"/>
  <c r="C217" i="22"/>
  <c r="C249" i="22"/>
  <c r="K217" i="22"/>
  <c r="K249" i="22"/>
  <c r="I218" i="22"/>
  <c r="I250" i="22"/>
  <c r="G251" i="22"/>
  <c r="G219" i="22"/>
  <c r="E252" i="22"/>
  <c r="E220" i="22"/>
  <c r="C253" i="22"/>
  <c r="C221" i="22"/>
  <c r="K253" i="22"/>
  <c r="K221" i="22"/>
  <c r="I254" i="22"/>
  <c r="I222" i="22"/>
  <c r="G223" i="22"/>
  <c r="G255" i="22"/>
  <c r="E224" i="22"/>
  <c r="E256" i="22"/>
  <c r="L6" i="23"/>
  <c r="L10" i="23"/>
  <c r="L14" i="23"/>
  <c r="L18" i="23"/>
  <c r="L22" i="23"/>
  <c r="L26" i="23"/>
  <c r="L30" i="23"/>
  <c r="L38" i="23"/>
  <c r="L42" i="23"/>
  <c r="L46" i="23"/>
  <c r="L50" i="23"/>
  <c r="L54" i="23"/>
  <c r="L58" i="23"/>
  <c r="L62" i="23"/>
  <c r="D37" i="24"/>
  <c r="L70" i="23"/>
  <c r="B38" i="24"/>
  <c r="J38" i="24"/>
  <c r="H39" i="24"/>
  <c r="F40" i="24"/>
  <c r="D41" i="24"/>
  <c r="B42" i="24"/>
  <c r="L74" i="23"/>
  <c r="J42" i="24"/>
  <c r="H43" i="24"/>
  <c r="F44" i="24"/>
  <c r="D45" i="24"/>
  <c r="L78" i="23"/>
  <c r="B46" i="24"/>
  <c r="J46" i="24"/>
  <c r="H47" i="24"/>
  <c r="F48" i="24"/>
  <c r="D49" i="24"/>
  <c r="B50" i="24"/>
  <c r="L82" i="23"/>
  <c r="J50" i="24"/>
  <c r="H51" i="24"/>
  <c r="F52" i="24"/>
  <c r="D53" i="24"/>
  <c r="L86" i="23"/>
  <c r="B54" i="24"/>
  <c r="J54" i="24"/>
  <c r="H55" i="24"/>
  <c r="F56" i="24"/>
  <c r="D57" i="24"/>
  <c r="B58" i="24"/>
  <c r="L90" i="23"/>
  <c r="J58" i="24"/>
  <c r="H59" i="24"/>
  <c r="F60" i="24"/>
  <c r="D61" i="24"/>
  <c r="B62" i="24"/>
  <c r="L94" i="23"/>
  <c r="J62" i="24"/>
  <c r="H63" i="24"/>
  <c r="F64" i="24"/>
  <c r="D69" i="24"/>
  <c r="B70" i="24"/>
  <c r="L102" i="23"/>
  <c r="J70" i="24"/>
  <c r="H71" i="24"/>
  <c r="F72" i="24"/>
  <c r="D73" i="24"/>
  <c r="B74" i="24"/>
  <c r="L106" i="23"/>
  <c r="J74" i="24"/>
  <c r="H75" i="24"/>
  <c r="F76" i="24"/>
  <c r="D77" i="24"/>
  <c r="B78" i="24"/>
  <c r="L110" i="23"/>
  <c r="J78" i="24"/>
  <c r="H79" i="24"/>
  <c r="F80" i="24"/>
  <c r="D81" i="24"/>
  <c r="B82" i="24"/>
  <c r="L114" i="23"/>
  <c r="J82" i="24"/>
  <c r="H83" i="24"/>
  <c r="F84" i="24"/>
  <c r="D85" i="24"/>
  <c r="B86" i="24"/>
  <c r="L118" i="23"/>
  <c r="J86" i="24"/>
  <c r="H87" i="24"/>
  <c r="F88" i="24"/>
  <c r="D89" i="24"/>
  <c r="B90" i="24"/>
  <c r="L122" i="23"/>
  <c r="J90" i="24"/>
  <c r="H91" i="24"/>
  <c r="F92" i="24"/>
  <c r="D93" i="24"/>
  <c r="B94" i="24"/>
  <c r="L126" i="23"/>
  <c r="J94" i="24"/>
  <c r="H95" i="24"/>
  <c r="F96" i="24"/>
  <c r="D101" i="24"/>
  <c r="B102" i="24"/>
  <c r="L134" i="23"/>
  <c r="J102" i="24"/>
  <c r="H103" i="24"/>
  <c r="F104" i="24"/>
  <c r="D105" i="24"/>
  <c r="B106" i="24"/>
  <c r="L138" i="23"/>
  <c r="J106" i="24"/>
  <c r="H107" i="24"/>
  <c r="F108" i="24"/>
  <c r="D109" i="24"/>
  <c r="B110" i="24"/>
  <c r="L142" i="23"/>
  <c r="J110" i="24"/>
  <c r="H111" i="24"/>
  <c r="F112" i="24"/>
  <c r="D113" i="24"/>
  <c r="B114" i="24"/>
  <c r="L146" i="23"/>
  <c r="J114" i="24"/>
  <c r="H115" i="24"/>
  <c r="F116" i="24"/>
  <c r="D117" i="24"/>
  <c r="B118" i="24"/>
  <c r="L150" i="23"/>
  <c r="J118" i="24"/>
  <c r="H119" i="24"/>
  <c r="F120" i="24"/>
  <c r="D121" i="24"/>
  <c r="B122" i="24"/>
  <c r="L154" i="23"/>
  <c r="J122" i="24"/>
  <c r="H123" i="24"/>
  <c r="F124" i="24"/>
  <c r="D125" i="24"/>
  <c r="B126" i="24"/>
  <c r="L158" i="23"/>
  <c r="J126" i="24"/>
  <c r="H127" i="24"/>
  <c r="F128" i="24"/>
  <c r="D133" i="24"/>
  <c r="B134" i="24"/>
  <c r="L166" i="23"/>
  <c r="J134" i="24"/>
  <c r="H135" i="24"/>
  <c r="F136" i="24"/>
  <c r="D137" i="24"/>
  <c r="B138" i="24"/>
  <c r="L170" i="23"/>
  <c r="J138" i="24"/>
  <c r="H139" i="24"/>
  <c r="F140" i="24"/>
  <c r="D141" i="24"/>
  <c r="B142" i="24"/>
  <c r="L174" i="23"/>
  <c r="J142" i="24"/>
  <c r="H143" i="24"/>
  <c r="F144" i="24"/>
  <c r="D145" i="24"/>
  <c r="B146" i="24"/>
  <c r="L178" i="23"/>
  <c r="J146" i="24"/>
  <c r="H147" i="24"/>
  <c r="F148" i="24"/>
  <c r="D149" i="24"/>
  <c r="B150" i="24"/>
  <c r="L182" i="23"/>
  <c r="J150" i="24"/>
  <c r="H151" i="24"/>
  <c r="F152" i="24"/>
  <c r="D153" i="24"/>
  <c r="B154" i="24"/>
  <c r="L186" i="23"/>
  <c r="J154" i="24"/>
  <c r="H155" i="24"/>
  <c r="F156" i="24"/>
  <c r="D157" i="24"/>
  <c r="B158" i="24"/>
  <c r="L190" i="23"/>
  <c r="J158" i="24"/>
  <c r="H159" i="24"/>
  <c r="F160" i="24"/>
  <c r="D165" i="24"/>
  <c r="B166" i="24"/>
  <c r="L198" i="23"/>
  <c r="J166" i="24"/>
  <c r="H167" i="24"/>
  <c r="F168" i="24"/>
  <c r="D169" i="24"/>
  <c r="B170" i="24"/>
  <c r="L202" i="23"/>
  <c r="J170" i="24"/>
  <c r="H171" i="24"/>
  <c r="F172" i="24"/>
  <c r="D173" i="24"/>
  <c r="B174" i="24"/>
  <c r="L206" i="23"/>
  <c r="J174" i="24"/>
  <c r="H175" i="24"/>
  <c r="F176" i="24"/>
  <c r="D177" i="24"/>
  <c r="B178" i="24"/>
  <c r="L210" i="23"/>
  <c r="J178" i="24"/>
  <c r="H179" i="24"/>
  <c r="F180" i="24"/>
  <c r="D181" i="24"/>
  <c r="B182" i="24"/>
  <c r="L214" i="23"/>
  <c r="J182" i="24"/>
  <c r="H183" i="24"/>
  <c r="F184" i="24"/>
  <c r="D185" i="24"/>
  <c r="B186" i="24"/>
  <c r="L218" i="23"/>
  <c r="J186" i="24"/>
  <c r="H187" i="24"/>
  <c r="F188" i="24"/>
  <c r="D189" i="24"/>
  <c r="B190" i="24"/>
  <c r="L222" i="23"/>
  <c r="J190" i="24"/>
  <c r="H191" i="24"/>
  <c r="F192" i="24"/>
  <c r="D229" i="24"/>
  <c r="D197" i="24"/>
  <c r="B230" i="24"/>
  <c r="B198" i="24"/>
  <c r="L230" i="23"/>
  <c r="J198" i="24"/>
  <c r="J230" i="24"/>
  <c r="H231" i="24"/>
  <c r="H199" i="24"/>
  <c r="F232" i="24"/>
  <c r="F200" i="24"/>
  <c r="D233" i="24"/>
  <c r="D201" i="24"/>
  <c r="B234" i="24"/>
  <c r="B202" i="24"/>
  <c r="L234" i="23"/>
  <c r="J234" i="24"/>
  <c r="J202" i="24"/>
  <c r="H203" i="24"/>
  <c r="H235" i="24"/>
  <c r="F204" i="24"/>
  <c r="F236" i="24"/>
  <c r="D237" i="24"/>
  <c r="D205" i="24"/>
  <c r="B206" i="24"/>
  <c r="B238" i="24"/>
  <c r="L238" i="23"/>
  <c r="J206" i="24"/>
  <c r="J238" i="24"/>
  <c r="H239" i="24"/>
  <c r="H207" i="24"/>
  <c r="F240" i="24"/>
  <c r="F208" i="24"/>
  <c r="D241" i="24"/>
  <c r="D209" i="24"/>
  <c r="B242" i="24"/>
  <c r="B210" i="24"/>
  <c r="L242" i="23"/>
  <c r="J242" i="24"/>
  <c r="J210" i="24"/>
  <c r="H211" i="24"/>
  <c r="H243" i="24"/>
  <c r="F212" i="24"/>
  <c r="F244" i="24"/>
  <c r="D245" i="24"/>
  <c r="D213" i="24"/>
  <c r="B214" i="24"/>
  <c r="B246" i="24"/>
  <c r="L246" i="23"/>
  <c r="J214" i="24"/>
  <c r="J246" i="24"/>
  <c r="H247" i="24"/>
  <c r="H215" i="24"/>
  <c r="F248" i="24"/>
  <c r="F216" i="24"/>
  <c r="D249" i="24"/>
  <c r="D217" i="24"/>
  <c r="B250" i="24"/>
  <c r="B218" i="24"/>
  <c r="L250" i="23"/>
  <c r="J250" i="24"/>
  <c r="J218" i="24"/>
  <c r="H219" i="24"/>
  <c r="H251" i="24"/>
  <c r="F252" i="24"/>
  <c r="F220" i="24"/>
  <c r="D253" i="24"/>
  <c r="D221" i="24"/>
  <c r="B222" i="24"/>
  <c r="B254" i="24"/>
  <c r="L254" i="23"/>
  <c r="J254" i="24"/>
  <c r="J222" i="24"/>
  <c r="H255" i="24"/>
  <c r="H223" i="24"/>
  <c r="F256" i="24"/>
  <c r="F224" i="24"/>
  <c r="H235" i="22"/>
  <c r="H203" i="22"/>
  <c r="F236" i="22"/>
  <c r="F204" i="22"/>
  <c r="D237" i="22"/>
  <c r="D205" i="22"/>
  <c r="B238" i="22"/>
  <c r="B206" i="22"/>
  <c r="L238" i="21"/>
  <c r="J238" i="22"/>
  <c r="J206" i="22"/>
  <c r="H207" i="22"/>
  <c r="H239" i="22"/>
  <c r="F208" i="22"/>
  <c r="F240" i="22"/>
  <c r="D209" i="22"/>
  <c r="D241" i="22"/>
  <c r="B242" i="22"/>
  <c r="B210" i="22"/>
  <c r="L242" i="21"/>
  <c r="J242" i="22"/>
  <c r="J210" i="22"/>
  <c r="H243" i="22"/>
  <c r="H211" i="22"/>
  <c r="F244" i="22"/>
  <c r="F212" i="22"/>
  <c r="D245" i="22"/>
  <c r="D213" i="22"/>
  <c r="B214" i="22"/>
  <c r="B246" i="22"/>
  <c r="L246" i="21"/>
  <c r="J214" i="22"/>
  <c r="J246" i="22"/>
  <c r="H215" i="22"/>
  <c r="H247" i="22"/>
  <c r="F216" i="22"/>
  <c r="F248" i="22"/>
  <c r="D217" i="22"/>
  <c r="D249" i="22"/>
  <c r="B250" i="22"/>
  <c r="B218" i="22"/>
  <c r="L250" i="21"/>
  <c r="J250" i="22"/>
  <c r="J218" i="22"/>
  <c r="H251" i="22"/>
  <c r="H219" i="22"/>
  <c r="F252" i="22"/>
  <c r="F220" i="22"/>
  <c r="D253" i="22"/>
  <c r="D221" i="22"/>
  <c r="B222" i="22"/>
  <c r="B254" i="22"/>
  <c r="L254" i="21"/>
  <c r="J222" i="22"/>
  <c r="J254" i="22"/>
  <c r="H223" i="22"/>
  <c r="H255" i="22"/>
  <c r="F224" i="22"/>
  <c r="F256" i="22"/>
  <c r="K6" i="24"/>
  <c r="K10" i="24"/>
  <c r="K14" i="24"/>
  <c r="K18" i="24"/>
  <c r="K22" i="24"/>
  <c r="K26" i="24"/>
  <c r="K30" i="24"/>
  <c r="E37" i="24"/>
  <c r="C38" i="24"/>
  <c r="K38" i="24"/>
  <c r="I39" i="24"/>
  <c r="G40" i="24"/>
  <c r="E41" i="24"/>
  <c r="C42" i="24"/>
  <c r="K42" i="24"/>
  <c r="I43" i="24"/>
  <c r="G44" i="24"/>
  <c r="E45" i="24"/>
  <c r="C46" i="24"/>
  <c r="K46" i="24"/>
  <c r="I47" i="24"/>
  <c r="G48" i="24"/>
  <c r="E49" i="24"/>
  <c r="C50" i="24"/>
  <c r="K50" i="24"/>
  <c r="I51" i="24"/>
  <c r="G52" i="24"/>
  <c r="E53" i="24"/>
  <c r="C54" i="24"/>
  <c r="K54" i="24"/>
  <c r="I55" i="24"/>
  <c r="G56" i="24"/>
  <c r="E57" i="24"/>
  <c r="C58" i="24"/>
  <c r="K58" i="24"/>
  <c r="I59" i="24"/>
  <c r="G60" i="24"/>
  <c r="E61" i="24"/>
  <c r="C62" i="24"/>
  <c r="K62" i="24"/>
  <c r="I63" i="24"/>
  <c r="G64" i="24"/>
  <c r="E69" i="24"/>
  <c r="C70" i="24"/>
  <c r="K70" i="24"/>
  <c r="I71" i="24"/>
  <c r="G72" i="24"/>
  <c r="E73" i="24"/>
  <c r="C74" i="24"/>
  <c r="K74" i="24"/>
  <c r="I75" i="24"/>
  <c r="G76" i="24"/>
  <c r="E77" i="24"/>
  <c r="C78" i="24"/>
  <c r="K78" i="24"/>
  <c r="I79" i="24"/>
  <c r="G80" i="24"/>
  <c r="E81" i="24"/>
  <c r="C82" i="24"/>
  <c r="K82" i="24"/>
  <c r="I83" i="24"/>
  <c r="G84" i="24"/>
  <c r="E85" i="24"/>
  <c r="C86" i="24"/>
  <c r="K86" i="24"/>
  <c r="I87" i="24"/>
  <c r="G88" i="24"/>
  <c r="E89" i="24"/>
  <c r="C90" i="24"/>
  <c r="K90" i="24"/>
  <c r="I91" i="24"/>
  <c r="G92" i="24"/>
  <c r="E93" i="24"/>
  <c r="C94" i="24"/>
  <c r="K94" i="24"/>
  <c r="I95" i="24"/>
  <c r="G96" i="24"/>
  <c r="E101" i="24"/>
  <c r="C102" i="24"/>
  <c r="K102" i="24"/>
  <c r="I103" i="24"/>
  <c r="G104" i="24"/>
  <c r="E105" i="24"/>
  <c r="C106" i="24"/>
  <c r="K106" i="24"/>
  <c r="I107" i="24"/>
  <c r="G108" i="24"/>
  <c r="E109" i="24"/>
  <c r="C110" i="24"/>
  <c r="K110" i="24"/>
  <c r="I111" i="24"/>
  <c r="G112" i="24"/>
  <c r="E113" i="24"/>
  <c r="C114" i="24"/>
  <c r="K114" i="24"/>
  <c r="I115" i="24"/>
  <c r="G116" i="24"/>
  <c r="E117" i="24"/>
  <c r="C118" i="24"/>
  <c r="K118" i="24"/>
  <c r="I119" i="24"/>
  <c r="G120" i="24"/>
  <c r="E121" i="24"/>
  <c r="C122" i="24"/>
  <c r="K122" i="24"/>
  <c r="I123" i="24"/>
  <c r="G124" i="24"/>
  <c r="E125" i="24"/>
  <c r="C126" i="24"/>
  <c r="K126" i="24"/>
  <c r="I127" i="24"/>
  <c r="G128" i="24"/>
  <c r="E133" i="24"/>
  <c r="C134" i="24"/>
  <c r="K134" i="24"/>
  <c r="I135" i="24"/>
  <c r="G136" i="24"/>
  <c r="E137" i="24"/>
  <c r="C138" i="24"/>
  <c r="K138" i="24"/>
  <c r="I139" i="24"/>
  <c r="G140" i="24"/>
  <c r="E141" i="24"/>
  <c r="C142" i="24"/>
  <c r="K142" i="24"/>
  <c r="I143" i="24"/>
  <c r="G144" i="24"/>
  <c r="E145" i="24"/>
  <c r="C146" i="24"/>
  <c r="K146" i="24"/>
  <c r="I147" i="24"/>
  <c r="G148" i="24"/>
  <c r="E149" i="24"/>
  <c r="C150" i="24"/>
  <c r="K150" i="24"/>
  <c r="I151" i="24"/>
  <c r="G152" i="24"/>
  <c r="E153" i="24"/>
  <c r="C154" i="24"/>
  <c r="K154" i="24"/>
  <c r="I155" i="24"/>
  <c r="G156" i="24"/>
  <c r="E157" i="24"/>
  <c r="C158" i="24"/>
  <c r="K158" i="24"/>
  <c r="I159" i="24"/>
  <c r="G160" i="24"/>
  <c r="E165" i="24"/>
  <c r="C166" i="24"/>
  <c r="K166" i="24"/>
  <c r="I167" i="24"/>
  <c r="G168" i="24"/>
  <c r="E169" i="24"/>
  <c r="C170" i="24"/>
  <c r="K170" i="24"/>
  <c r="I171" i="24"/>
  <c r="G172" i="24"/>
  <c r="E173" i="24"/>
  <c r="C174" i="24"/>
  <c r="K174" i="24"/>
  <c r="I175" i="24"/>
  <c r="G176" i="24"/>
  <c r="E177" i="24"/>
  <c r="C178" i="24"/>
  <c r="K178" i="24"/>
  <c r="I179" i="24"/>
  <c r="G180" i="24"/>
  <c r="E181" i="24"/>
  <c r="C182" i="24"/>
  <c r="K182" i="24"/>
  <c r="I183" i="24"/>
  <c r="G184" i="24"/>
  <c r="E185" i="24"/>
  <c r="C186" i="24"/>
  <c r="K186" i="24"/>
  <c r="I187" i="24"/>
  <c r="G188" i="24"/>
  <c r="E189" i="24"/>
  <c r="C190" i="24"/>
  <c r="K190" i="24"/>
  <c r="I191" i="24"/>
  <c r="G192" i="24"/>
  <c r="E229" i="24"/>
  <c r="E197" i="24"/>
  <c r="C230" i="24"/>
  <c r="C198" i="24"/>
  <c r="K230" i="24"/>
  <c r="K198" i="24"/>
  <c r="I231" i="24"/>
  <c r="I199" i="24"/>
  <c r="G232" i="24"/>
  <c r="G200" i="24"/>
  <c r="E233" i="24"/>
  <c r="E201" i="24"/>
  <c r="C202" i="24"/>
  <c r="C234" i="24"/>
  <c r="K202" i="24"/>
  <c r="K234" i="24"/>
  <c r="I203" i="24"/>
  <c r="I235" i="24"/>
  <c r="G236" i="24"/>
  <c r="G204" i="24"/>
  <c r="E205" i="24"/>
  <c r="E237" i="24"/>
  <c r="C238" i="24"/>
  <c r="C206" i="24"/>
  <c r="K238" i="24"/>
  <c r="K206" i="24"/>
  <c r="I239" i="24"/>
  <c r="I207" i="24"/>
  <c r="G240" i="24"/>
  <c r="G208" i="24"/>
  <c r="E241" i="24"/>
  <c r="E209" i="24"/>
  <c r="C210" i="24"/>
  <c r="C242" i="24"/>
  <c r="K210" i="24"/>
  <c r="K242" i="24"/>
  <c r="I211" i="24"/>
  <c r="I243" i="24"/>
  <c r="G244" i="24"/>
  <c r="G212" i="24"/>
  <c r="E213" i="24"/>
  <c r="E245" i="24"/>
  <c r="C246" i="24"/>
  <c r="C214" i="24"/>
  <c r="K246" i="24"/>
  <c r="K214" i="24"/>
  <c r="I247" i="24"/>
  <c r="I215" i="24"/>
  <c r="G248" i="24"/>
  <c r="G216" i="24"/>
  <c r="E249" i="24"/>
  <c r="E217" i="24"/>
  <c r="C250" i="24"/>
  <c r="C218" i="24"/>
  <c r="K250" i="24"/>
  <c r="K218" i="24"/>
  <c r="I219" i="24"/>
  <c r="I251" i="24"/>
  <c r="G252" i="24"/>
  <c r="G220" i="24"/>
  <c r="E221" i="24"/>
  <c r="E253" i="24"/>
  <c r="C254" i="24"/>
  <c r="C222" i="24"/>
  <c r="K254" i="24"/>
  <c r="K222" i="24"/>
  <c r="I255" i="24"/>
  <c r="I223" i="24"/>
  <c r="G256" i="24"/>
  <c r="G224" i="24"/>
  <c r="C170" i="22"/>
  <c r="K170" i="22"/>
  <c r="I171" i="22"/>
  <c r="G172" i="22"/>
  <c r="E173" i="22"/>
  <c r="C174" i="22"/>
  <c r="K174" i="22"/>
  <c r="I175" i="22"/>
  <c r="G176" i="22"/>
  <c r="E177" i="22"/>
  <c r="C178" i="22"/>
  <c r="K178" i="22"/>
  <c r="I179" i="22"/>
  <c r="G180" i="22"/>
  <c r="E181" i="22"/>
  <c r="C182" i="22"/>
  <c r="K182" i="22"/>
  <c r="I183" i="22"/>
  <c r="G184" i="22"/>
  <c r="E185" i="22"/>
  <c r="C186" i="22"/>
  <c r="K186" i="22"/>
  <c r="I187" i="22"/>
  <c r="G188" i="22"/>
  <c r="E189" i="22"/>
  <c r="C190" i="22"/>
  <c r="K190" i="22"/>
  <c r="I191" i="22"/>
  <c r="G192" i="22"/>
  <c r="E197" i="22"/>
  <c r="E229" i="22"/>
  <c r="C230" i="22"/>
  <c r="C198" i="22"/>
  <c r="K230" i="22"/>
  <c r="K198" i="22"/>
  <c r="I231" i="22"/>
  <c r="I199" i="22"/>
  <c r="G232" i="22"/>
  <c r="G200" i="22"/>
  <c r="E233" i="22"/>
  <c r="E201" i="22"/>
  <c r="C234" i="22"/>
  <c r="C202" i="22"/>
  <c r="K234" i="22"/>
  <c r="K202" i="22"/>
  <c r="I235" i="22"/>
  <c r="I203" i="22"/>
  <c r="G236" i="22"/>
  <c r="G204" i="22"/>
  <c r="E237" i="22"/>
  <c r="E205" i="22"/>
  <c r="C206" i="22"/>
  <c r="C238" i="22"/>
  <c r="K206" i="22"/>
  <c r="K238" i="22"/>
  <c r="I207" i="22"/>
  <c r="I239" i="22"/>
  <c r="G208" i="22"/>
  <c r="G240" i="22"/>
  <c r="E241" i="22"/>
  <c r="E209" i="22"/>
  <c r="C242" i="22"/>
  <c r="C210" i="22"/>
  <c r="K242" i="22"/>
  <c r="K210" i="22"/>
  <c r="I243" i="22"/>
  <c r="I211" i="22"/>
  <c r="G244" i="22"/>
  <c r="G212" i="22"/>
  <c r="E213" i="22"/>
  <c r="E245" i="22"/>
  <c r="C214" i="22"/>
  <c r="C246" i="22"/>
  <c r="K214" i="22"/>
  <c r="K246" i="22"/>
  <c r="I215" i="22"/>
  <c r="I247" i="22"/>
  <c r="G216" i="22"/>
  <c r="G248" i="22"/>
  <c r="E249" i="22"/>
  <c r="E217" i="22"/>
  <c r="C250" i="22"/>
  <c r="C218" i="22"/>
  <c r="K250" i="22"/>
  <c r="K218" i="22"/>
  <c r="I251" i="22"/>
  <c r="I219" i="22"/>
  <c r="G252" i="22"/>
  <c r="G220" i="22"/>
  <c r="E221" i="22"/>
  <c r="E253" i="22"/>
  <c r="C222" i="22"/>
  <c r="C254" i="22"/>
  <c r="K222" i="22"/>
  <c r="K254" i="22"/>
  <c r="I223" i="22"/>
  <c r="I255" i="22"/>
  <c r="G224" i="22"/>
  <c r="G256" i="22"/>
  <c r="L7" i="23"/>
  <c r="L11" i="23"/>
  <c r="L15" i="23"/>
  <c r="L19" i="23"/>
  <c r="L23" i="23"/>
  <c r="L27" i="23"/>
  <c r="L31" i="23"/>
  <c r="L39" i="23"/>
  <c r="L43" i="23"/>
  <c r="L47" i="23"/>
  <c r="L51" i="23"/>
  <c r="L55" i="23"/>
  <c r="L59" i="23"/>
  <c r="L63" i="23"/>
  <c r="F37" i="24"/>
  <c r="D38" i="24"/>
  <c r="L71" i="23"/>
  <c r="B39" i="24"/>
  <c r="J39" i="24"/>
  <c r="H40" i="24"/>
  <c r="F41" i="24"/>
  <c r="D42" i="24"/>
  <c r="L75" i="23"/>
  <c r="B43" i="24"/>
  <c r="J43" i="24"/>
  <c r="H44" i="24"/>
  <c r="F45" i="24"/>
  <c r="D46" i="24"/>
  <c r="L79" i="23"/>
  <c r="B47" i="24"/>
  <c r="J47" i="24"/>
  <c r="H48" i="24"/>
  <c r="F49" i="24"/>
  <c r="D50" i="24"/>
  <c r="L83" i="23"/>
  <c r="B51" i="24"/>
  <c r="J51" i="24"/>
  <c r="H52" i="24"/>
  <c r="F53" i="24"/>
  <c r="D54" i="24"/>
  <c r="L87" i="23"/>
  <c r="B55" i="24"/>
  <c r="J55" i="24"/>
  <c r="H56" i="24"/>
  <c r="F57" i="24"/>
  <c r="D58" i="24"/>
  <c r="L91" i="23"/>
  <c r="B59" i="24"/>
  <c r="J59" i="24"/>
  <c r="H60" i="24"/>
  <c r="F61" i="24"/>
  <c r="D62" i="24"/>
  <c r="B63" i="24"/>
  <c r="L95" i="23"/>
  <c r="J63" i="24"/>
  <c r="H64" i="24"/>
  <c r="F69" i="24"/>
  <c r="D70" i="24"/>
  <c r="B71" i="24"/>
  <c r="L103" i="23"/>
  <c r="J71" i="24"/>
  <c r="H72" i="24"/>
  <c r="F73" i="24"/>
  <c r="D74" i="24"/>
  <c r="B75" i="24"/>
  <c r="L107" i="23"/>
  <c r="J75" i="24"/>
  <c r="H76" i="24"/>
  <c r="F77" i="24"/>
  <c r="D78" i="24"/>
  <c r="B79" i="24"/>
  <c r="L111" i="23"/>
  <c r="J79" i="24"/>
  <c r="H80" i="24"/>
  <c r="F81" i="24"/>
  <c r="D82" i="24"/>
  <c r="B83" i="24"/>
  <c r="L115" i="23"/>
  <c r="J83" i="24"/>
  <c r="H84" i="24"/>
  <c r="F85" i="24"/>
  <c r="D86" i="24"/>
  <c r="B87" i="24"/>
  <c r="L119" i="23"/>
  <c r="J87" i="24"/>
  <c r="H88" i="24"/>
  <c r="F89" i="24"/>
  <c r="D90" i="24"/>
  <c r="B91" i="24"/>
  <c r="L123" i="23"/>
  <c r="J91" i="24"/>
  <c r="H92" i="24"/>
  <c r="F93" i="24"/>
  <c r="D94" i="24"/>
  <c r="B95" i="24"/>
  <c r="L127" i="23"/>
  <c r="J95" i="24"/>
  <c r="H96" i="24"/>
  <c r="F101" i="24"/>
  <c r="D102" i="24"/>
  <c r="B103" i="24"/>
  <c r="L135" i="23"/>
  <c r="J103" i="24"/>
  <c r="H104" i="24"/>
  <c r="F105" i="24"/>
  <c r="D106" i="24"/>
  <c r="B107" i="24"/>
  <c r="L139" i="23"/>
  <c r="J107" i="24"/>
  <c r="H108" i="24"/>
  <c r="F109" i="24"/>
  <c r="D110" i="24"/>
  <c r="B111" i="24"/>
  <c r="L143" i="23"/>
  <c r="J111" i="24"/>
  <c r="H112" i="24"/>
  <c r="F113" i="24"/>
  <c r="D114" i="24"/>
  <c r="B115" i="24"/>
  <c r="L147" i="23"/>
  <c r="J115" i="24"/>
  <c r="H116" i="24"/>
  <c r="F117" i="24"/>
  <c r="D118" i="24"/>
  <c r="B119" i="24"/>
  <c r="L151" i="23"/>
  <c r="J119" i="24"/>
  <c r="H120" i="24"/>
  <c r="F121" i="24"/>
  <c r="D122" i="24"/>
  <c r="B123" i="24"/>
  <c r="L155" i="23"/>
  <c r="J123" i="24"/>
  <c r="H124" i="24"/>
  <c r="F125" i="24"/>
  <c r="D126" i="24"/>
  <c r="B127" i="24"/>
  <c r="L159" i="23"/>
  <c r="J127" i="24"/>
  <c r="H128" i="24"/>
  <c r="F133" i="24"/>
  <c r="D134" i="24"/>
  <c r="B135" i="24"/>
  <c r="L167" i="23"/>
  <c r="J135" i="24"/>
  <c r="H136" i="24"/>
  <c r="F137" i="24"/>
  <c r="D138" i="24"/>
  <c r="B139" i="24"/>
  <c r="L171" i="23"/>
  <c r="J139" i="24"/>
  <c r="H140" i="24"/>
  <c r="F141" i="24"/>
  <c r="D142" i="24"/>
  <c r="B143" i="24"/>
  <c r="L175" i="23"/>
  <c r="J143" i="24"/>
  <c r="H144" i="24"/>
  <c r="F145" i="24"/>
  <c r="D146" i="24"/>
  <c r="B147" i="24"/>
  <c r="L179" i="23"/>
  <c r="J147" i="24"/>
  <c r="H148" i="24"/>
  <c r="F149" i="24"/>
  <c r="D150" i="24"/>
  <c r="B151" i="24"/>
  <c r="L183" i="23"/>
  <c r="J151" i="24"/>
  <c r="H152" i="24"/>
  <c r="F153" i="24"/>
  <c r="D154" i="24"/>
  <c r="B155" i="24"/>
  <c r="L187" i="23"/>
  <c r="J155" i="24"/>
  <c r="H156" i="24"/>
  <c r="F157" i="24"/>
  <c r="D158" i="24"/>
  <c r="B159" i="24"/>
  <c r="L191" i="23"/>
  <c r="J159" i="24"/>
  <c r="H160" i="24"/>
  <c r="F165" i="24"/>
  <c r="D166" i="24"/>
  <c r="B167" i="24"/>
  <c r="L199" i="23"/>
  <c r="J167" i="24"/>
  <c r="H168" i="24"/>
  <c r="F169" i="24"/>
  <c r="D170" i="24"/>
  <c r="B171" i="24"/>
  <c r="L203" i="23"/>
  <c r="J171" i="24"/>
  <c r="H172" i="24"/>
  <c r="F173" i="24"/>
  <c r="D174" i="24"/>
  <c r="B175" i="24"/>
  <c r="L207" i="23"/>
  <c r="J175" i="24"/>
  <c r="H176" i="24"/>
  <c r="F177" i="24"/>
  <c r="D178" i="24"/>
  <c r="B179" i="24"/>
  <c r="L211" i="23"/>
  <c r="J179" i="24"/>
  <c r="H180" i="24"/>
  <c r="F181" i="24"/>
  <c r="D182" i="24"/>
  <c r="B183" i="24"/>
  <c r="L215" i="23"/>
  <c r="J183" i="24"/>
  <c r="H184" i="24"/>
  <c r="F185" i="24"/>
  <c r="D186" i="24"/>
  <c r="B187" i="24"/>
  <c r="L219" i="23"/>
  <c r="J187" i="24"/>
  <c r="H188" i="24"/>
  <c r="F189" i="24"/>
  <c r="D190" i="24"/>
  <c r="B191" i="24"/>
  <c r="L223" i="23"/>
  <c r="J191" i="24"/>
  <c r="H192" i="24"/>
  <c r="F229" i="24"/>
  <c r="F197" i="24"/>
  <c r="D230" i="24"/>
  <c r="D198" i="24"/>
  <c r="B231" i="24"/>
  <c r="B199" i="24"/>
  <c r="L231" i="23"/>
  <c r="J231" i="24"/>
  <c r="J199" i="24"/>
  <c r="H232" i="24"/>
  <c r="H200" i="24"/>
  <c r="F201" i="24"/>
  <c r="F233" i="24"/>
  <c r="D202" i="24"/>
  <c r="D234" i="24"/>
  <c r="B235" i="24"/>
  <c r="B203" i="24"/>
  <c r="L235" i="23"/>
  <c r="J235" i="24"/>
  <c r="J203" i="24"/>
  <c r="H204" i="24"/>
  <c r="H236" i="24"/>
  <c r="F237" i="24"/>
  <c r="F205" i="24"/>
  <c r="D238" i="24"/>
  <c r="D206" i="24"/>
  <c r="B239" i="24"/>
  <c r="B207" i="24"/>
  <c r="L239" i="23"/>
  <c r="J239" i="24"/>
  <c r="J207" i="24"/>
  <c r="H240" i="24"/>
  <c r="H208" i="24"/>
  <c r="F209" i="24"/>
  <c r="F241" i="24"/>
  <c r="D210" i="24"/>
  <c r="D242" i="24"/>
  <c r="B243" i="24"/>
  <c r="B211" i="24"/>
  <c r="L243" i="23"/>
  <c r="J243" i="24"/>
  <c r="J211" i="24"/>
  <c r="H212" i="24"/>
  <c r="H244" i="24"/>
  <c r="F245" i="24"/>
  <c r="F213" i="24"/>
  <c r="D246" i="24"/>
  <c r="D214" i="24"/>
  <c r="B247" i="24"/>
  <c r="B215" i="24"/>
  <c r="L247" i="23"/>
  <c r="J247" i="24"/>
  <c r="J215" i="24"/>
  <c r="H248" i="24"/>
  <c r="H216" i="24"/>
  <c r="F217" i="24"/>
  <c r="F249" i="24"/>
  <c r="D218" i="24"/>
  <c r="D250" i="24"/>
  <c r="B251" i="24"/>
  <c r="B219" i="24"/>
  <c r="L251" i="23"/>
  <c r="J251" i="24"/>
  <c r="J219" i="24"/>
  <c r="H220" i="24"/>
  <c r="H252" i="24"/>
  <c r="F253" i="24"/>
  <c r="F221" i="24"/>
  <c r="D254" i="24"/>
  <c r="D222" i="24"/>
  <c r="B255" i="24"/>
  <c r="B223" i="24"/>
  <c r="L255" i="23"/>
  <c r="J255" i="24"/>
  <c r="J223" i="24"/>
  <c r="H256" i="24"/>
  <c r="H224" i="24"/>
  <c r="K7" i="24"/>
  <c r="K11" i="24"/>
  <c r="K15" i="24"/>
  <c r="K19" i="24"/>
  <c r="K23" i="24"/>
  <c r="K27" i="24"/>
  <c r="K31" i="24"/>
  <c r="G37" i="24"/>
  <c r="E38" i="24"/>
  <c r="C39" i="24"/>
  <c r="K39" i="24"/>
  <c r="I40" i="24"/>
  <c r="G41" i="24"/>
  <c r="E42" i="24"/>
  <c r="C43" i="24"/>
  <c r="K43" i="24"/>
  <c r="I44" i="24"/>
  <c r="G45" i="24"/>
  <c r="E46" i="24"/>
  <c r="C47" i="24"/>
  <c r="K47" i="24"/>
  <c r="I48" i="24"/>
  <c r="G49" i="24"/>
  <c r="E50" i="24"/>
  <c r="C51" i="24"/>
  <c r="K51" i="24"/>
  <c r="I52" i="24"/>
  <c r="G53" i="24"/>
  <c r="E54" i="24"/>
  <c r="C55" i="24"/>
  <c r="K55" i="24"/>
  <c r="I56" i="24"/>
  <c r="G57" i="24"/>
  <c r="E58" i="24"/>
  <c r="C59" i="24"/>
  <c r="K59" i="24"/>
  <c r="I60" i="24"/>
  <c r="G61" i="24"/>
  <c r="E62" i="24"/>
  <c r="C63" i="24"/>
  <c r="K63" i="24"/>
  <c r="I64" i="24"/>
  <c r="G69" i="24"/>
  <c r="E70" i="24"/>
  <c r="C71" i="24"/>
  <c r="K71" i="24"/>
  <c r="I72" i="24"/>
  <c r="G73" i="24"/>
  <c r="E74" i="24"/>
  <c r="C75" i="24"/>
  <c r="K75" i="24"/>
  <c r="I76" i="24"/>
  <c r="G77" i="24"/>
  <c r="E78" i="24"/>
  <c r="C79" i="24"/>
  <c r="K79" i="24"/>
  <c r="I80" i="24"/>
  <c r="G81" i="24"/>
  <c r="E82" i="24"/>
  <c r="C83" i="24"/>
  <c r="K83" i="24"/>
  <c r="I84" i="24"/>
  <c r="G85" i="24"/>
  <c r="E86" i="24"/>
  <c r="C87" i="24"/>
  <c r="K87" i="24"/>
  <c r="I88" i="24"/>
  <c r="G89" i="24"/>
  <c r="E90" i="24"/>
  <c r="C91" i="24"/>
  <c r="K91" i="24"/>
  <c r="I92" i="24"/>
  <c r="G93" i="24"/>
  <c r="E94" i="24"/>
  <c r="C95" i="24"/>
  <c r="K95" i="24"/>
  <c r="I96" i="24"/>
  <c r="G101" i="24"/>
  <c r="E102" i="24"/>
  <c r="C103" i="24"/>
  <c r="K103" i="24"/>
  <c r="I104" i="24"/>
  <c r="G105" i="24"/>
  <c r="E106" i="24"/>
  <c r="C107" i="24"/>
  <c r="K107" i="24"/>
  <c r="I108" i="24"/>
  <c r="G109" i="24"/>
  <c r="E110" i="24"/>
  <c r="C111" i="24"/>
  <c r="K111" i="24"/>
  <c r="I112" i="24"/>
  <c r="G113" i="24"/>
  <c r="E114" i="24"/>
  <c r="C115" i="24"/>
  <c r="K115" i="24"/>
  <c r="I116" i="24"/>
  <c r="G117" i="24"/>
  <c r="E118" i="24"/>
  <c r="C119" i="24"/>
  <c r="K119" i="24"/>
  <c r="I120" i="24"/>
  <c r="G121" i="24"/>
  <c r="E122" i="24"/>
  <c r="C123" i="24"/>
  <c r="K123" i="24"/>
  <c r="I124" i="24"/>
  <c r="G125" i="24"/>
  <c r="E126" i="24"/>
  <c r="C127" i="24"/>
  <c r="K127" i="24"/>
  <c r="I128" i="24"/>
  <c r="G133" i="24"/>
  <c r="E134" i="24"/>
  <c r="C135" i="24"/>
  <c r="K135" i="24"/>
  <c r="I136" i="24"/>
  <c r="G137" i="24"/>
  <c r="E138" i="24"/>
  <c r="C139" i="24"/>
  <c r="K139" i="24"/>
  <c r="I140" i="24"/>
  <c r="G141" i="24"/>
  <c r="E142" i="24"/>
  <c r="C143" i="24"/>
  <c r="K143" i="24"/>
  <c r="I144" i="24"/>
  <c r="G145" i="24"/>
  <c r="E146" i="24"/>
  <c r="C147" i="24"/>
  <c r="K147" i="24"/>
  <c r="I148" i="24"/>
  <c r="G149" i="24"/>
  <c r="E150" i="24"/>
  <c r="C151" i="24"/>
  <c r="K151" i="24"/>
  <c r="I152" i="24"/>
  <c r="G153" i="24"/>
  <c r="E154" i="24"/>
  <c r="C155" i="24"/>
  <c r="K155" i="24"/>
  <c r="I156" i="24"/>
  <c r="G157" i="24"/>
  <c r="E158" i="24"/>
  <c r="C159" i="24"/>
  <c r="K159" i="24"/>
  <c r="I160" i="24"/>
  <c r="G165" i="24"/>
  <c r="E166" i="24"/>
  <c r="C167" i="24"/>
  <c r="K167" i="24"/>
  <c r="I168" i="24"/>
  <c r="G169" i="24"/>
  <c r="E170" i="24"/>
  <c r="C171" i="24"/>
  <c r="K171" i="24"/>
  <c r="I172" i="24"/>
  <c r="G173" i="24"/>
  <c r="E174" i="24"/>
  <c r="C175" i="24"/>
  <c r="K175" i="24"/>
  <c r="I176" i="24"/>
  <c r="G177" i="24"/>
  <c r="E178" i="24"/>
  <c r="C179" i="24"/>
  <c r="K179" i="24"/>
  <c r="I180" i="24"/>
  <c r="G181" i="24"/>
  <c r="E182" i="24"/>
  <c r="C183" i="24"/>
  <c r="K183" i="24"/>
  <c r="I184" i="24"/>
  <c r="G185" i="24"/>
  <c r="E186" i="24"/>
  <c r="C187" i="24"/>
  <c r="K187" i="24"/>
  <c r="I188" i="24"/>
  <c r="G189" i="24"/>
  <c r="E190" i="24"/>
  <c r="C191" i="24"/>
  <c r="K191" i="24"/>
  <c r="I192" i="24"/>
  <c r="G229" i="24"/>
  <c r="G197" i="24"/>
  <c r="E230" i="24"/>
  <c r="E198" i="24"/>
  <c r="C231" i="24"/>
  <c r="C199" i="24"/>
  <c r="K231" i="24"/>
  <c r="K199" i="24"/>
  <c r="I200" i="24"/>
  <c r="I232" i="24"/>
  <c r="G201" i="24"/>
  <c r="G233" i="24"/>
  <c r="E234" i="24"/>
  <c r="E202" i="24"/>
  <c r="C203" i="24"/>
  <c r="C235" i="24"/>
  <c r="K203" i="24"/>
  <c r="K235" i="24"/>
  <c r="I236" i="24"/>
  <c r="I204" i="24"/>
  <c r="G237" i="24"/>
  <c r="G205" i="24"/>
  <c r="E238" i="24"/>
  <c r="E206" i="24"/>
  <c r="C239" i="24"/>
  <c r="C207" i="24"/>
  <c r="K239" i="24"/>
  <c r="K207" i="24"/>
  <c r="I208" i="24"/>
  <c r="I240" i="24"/>
  <c r="G209" i="24"/>
  <c r="G241" i="24"/>
  <c r="E242" i="24"/>
  <c r="E210" i="24"/>
  <c r="C211" i="24"/>
  <c r="C243" i="24"/>
  <c r="K211" i="24"/>
  <c r="K243" i="24"/>
  <c r="I244" i="24"/>
  <c r="I212" i="24"/>
  <c r="G245" i="24"/>
  <c r="G213" i="24"/>
  <c r="E246" i="24"/>
  <c r="E214" i="24"/>
  <c r="C247" i="24"/>
  <c r="C215" i="24"/>
  <c r="K247" i="24"/>
  <c r="K215" i="24"/>
  <c r="I216" i="24"/>
  <c r="I248" i="24"/>
  <c r="G217" i="24"/>
  <c r="G249" i="24"/>
  <c r="E250" i="24"/>
  <c r="E218" i="24"/>
  <c r="C219" i="24"/>
  <c r="C251" i="24"/>
  <c r="K219" i="24"/>
  <c r="K251" i="24"/>
  <c r="I252" i="24"/>
  <c r="I220" i="24"/>
  <c r="G253" i="24"/>
  <c r="G221" i="24"/>
  <c r="E254" i="24"/>
  <c r="E222" i="24"/>
  <c r="C223" i="24"/>
  <c r="C255" i="24"/>
  <c r="K255" i="24"/>
  <c r="K223" i="24"/>
  <c r="I256" i="24"/>
  <c r="I224" i="24"/>
  <c r="C167" i="22"/>
  <c r="K167" i="22"/>
  <c r="I168" i="22"/>
  <c r="G169" i="22"/>
  <c r="E170" i="22"/>
  <c r="C171" i="22"/>
  <c r="K171" i="22"/>
  <c r="I172" i="22"/>
  <c r="G173" i="22"/>
  <c r="E174" i="22"/>
  <c r="C175" i="22"/>
  <c r="K175" i="22"/>
  <c r="I176" i="22"/>
  <c r="G177" i="22"/>
  <c r="E178" i="22"/>
  <c r="C179" i="22"/>
  <c r="K179" i="22"/>
  <c r="I180" i="22"/>
  <c r="G181" i="22"/>
  <c r="E182" i="22"/>
  <c r="C183" i="22"/>
  <c r="K183" i="22"/>
  <c r="I184" i="22"/>
  <c r="G185" i="22"/>
  <c r="E186" i="22"/>
  <c r="C187" i="22"/>
  <c r="K187" i="22"/>
  <c r="I188" i="22"/>
  <c r="G189" i="22"/>
  <c r="E190" i="22"/>
  <c r="C191" i="22"/>
  <c r="K191" i="22"/>
  <c r="I192" i="22"/>
  <c r="G229" i="22"/>
  <c r="G197" i="22"/>
  <c r="E230" i="22"/>
  <c r="E198" i="22"/>
  <c r="C231" i="22"/>
  <c r="C199" i="22"/>
  <c r="K231" i="22"/>
  <c r="K199" i="22"/>
  <c r="I232" i="22"/>
  <c r="I200" i="22"/>
  <c r="G233" i="22"/>
  <c r="G201" i="22"/>
  <c r="E234" i="22"/>
  <c r="E202" i="22"/>
  <c r="C203" i="22"/>
  <c r="C235" i="22"/>
  <c r="K203" i="22"/>
  <c r="K235" i="22"/>
  <c r="I204" i="22"/>
  <c r="I236" i="22"/>
  <c r="G205" i="22"/>
  <c r="G237" i="22"/>
  <c r="E206" i="22"/>
  <c r="E238" i="22"/>
  <c r="C239" i="22"/>
  <c r="C207" i="22"/>
  <c r="K239" i="22"/>
  <c r="K207" i="22"/>
  <c r="I240" i="22"/>
  <c r="I208" i="22"/>
  <c r="G241" i="22"/>
  <c r="G209" i="22"/>
  <c r="E242" i="22"/>
  <c r="E210" i="22"/>
  <c r="C211" i="22"/>
  <c r="C243" i="22"/>
  <c r="K211" i="22"/>
  <c r="K243" i="22"/>
  <c r="I212" i="22"/>
  <c r="I244" i="22"/>
  <c r="G213" i="22"/>
  <c r="G245" i="22"/>
  <c r="E214" i="22"/>
  <c r="E246" i="22"/>
  <c r="C247" i="22"/>
  <c r="C215" i="22"/>
  <c r="K247" i="22"/>
  <c r="K215" i="22"/>
  <c r="I248" i="22"/>
  <c r="I216" i="22"/>
  <c r="G249" i="22"/>
  <c r="G217" i="22"/>
  <c r="E250" i="22"/>
  <c r="E218" i="22"/>
  <c r="C219" i="22"/>
  <c r="C251" i="22"/>
  <c r="K219" i="22"/>
  <c r="K251" i="22"/>
  <c r="I220" i="22"/>
  <c r="I252" i="22"/>
  <c r="G221" i="22"/>
  <c r="G253" i="22"/>
  <c r="E222" i="22"/>
  <c r="E254" i="22"/>
  <c r="C255" i="22"/>
  <c r="C223" i="22"/>
  <c r="K255" i="22"/>
  <c r="K223" i="22"/>
  <c r="I256" i="22"/>
  <c r="I224" i="22"/>
  <c r="L8" i="23"/>
  <c r="L12" i="23"/>
  <c r="L16" i="23"/>
  <c r="L20" i="23"/>
  <c r="L24" i="23"/>
  <c r="L28" i="23"/>
  <c r="L32" i="23"/>
  <c r="L40" i="23"/>
  <c r="L44" i="23"/>
  <c r="L48" i="23"/>
  <c r="L52" i="23"/>
  <c r="L56" i="23"/>
  <c r="L60" i="23"/>
  <c r="L64" i="23"/>
  <c r="H37" i="24"/>
  <c r="F38" i="24"/>
  <c r="D39" i="24"/>
  <c r="B40" i="24"/>
  <c r="L72" i="23"/>
  <c r="J40" i="24"/>
  <c r="H41" i="24"/>
  <c r="F42" i="24"/>
  <c r="D43" i="24"/>
  <c r="L76" i="23"/>
  <c r="B44" i="24"/>
  <c r="J44" i="24"/>
  <c r="H45" i="24"/>
  <c r="F46" i="24"/>
  <c r="D47" i="24"/>
  <c r="B48" i="24"/>
  <c r="L80" i="23"/>
  <c r="J48" i="24"/>
  <c r="H49" i="24"/>
  <c r="F50" i="24"/>
  <c r="D51" i="24"/>
  <c r="L84" i="23"/>
  <c r="B52" i="24"/>
  <c r="J52" i="24"/>
  <c r="H53" i="24"/>
  <c r="F54" i="24"/>
  <c r="D55" i="24"/>
  <c r="B56" i="24"/>
  <c r="L88" i="23"/>
  <c r="J56" i="24"/>
  <c r="H57" i="24"/>
  <c r="F58" i="24"/>
  <c r="D59" i="24"/>
  <c r="B60" i="24"/>
  <c r="L92" i="23"/>
  <c r="J60" i="24"/>
  <c r="H61" i="24"/>
  <c r="F62" i="24"/>
  <c r="D63" i="24"/>
  <c r="B64" i="24"/>
  <c r="L96" i="23"/>
  <c r="J64" i="24"/>
  <c r="H69" i="24"/>
  <c r="F70" i="24"/>
  <c r="D71" i="24"/>
  <c r="B72" i="24"/>
  <c r="L104" i="23"/>
  <c r="J72" i="24"/>
  <c r="H73" i="24"/>
  <c r="F74" i="24"/>
  <c r="D75" i="24"/>
  <c r="B76" i="24"/>
  <c r="L108" i="23"/>
  <c r="J76" i="24"/>
  <c r="H77" i="24"/>
  <c r="F78" i="24"/>
  <c r="D79" i="24"/>
  <c r="B80" i="24"/>
  <c r="L112" i="23"/>
  <c r="J80" i="24"/>
  <c r="H81" i="24"/>
  <c r="F82" i="24"/>
  <c r="D83" i="24"/>
  <c r="B84" i="24"/>
  <c r="L116" i="23"/>
  <c r="J84" i="24"/>
  <c r="H85" i="24"/>
  <c r="F86" i="24"/>
  <c r="D87" i="24"/>
  <c r="B88" i="24"/>
  <c r="L120" i="23"/>
  <c r="J88" i="24"/>
  <c r="H89" i="24"/>
  <c r="F90" i="24"/>
  <c r="D91" i="24"/>
  <c r="B92" i="24"/>
  <c r="L124" i="23"/>
  <c r="J92" i="24"/>
  <c r="H93" i="24"/>
  <c r="F94" i="24"/>
  <c r="D95" i="24"/>
  <c r="B96" i="24"/>
  <c r="L128" i="23"/>
  <c r="J96" i="24"/>
  <c r="H101" i="24"/>
  <c r="F102" i="24"/>
  <c r="D103" i="24"/>
  <c r="B104" i="24"/>
  <c r="L136" i="23"/>
  <c r="J104" i="24"/>
  <c r="H105" i="24"/>
  <c r="F106" i="24"/>
  <c r="D107" i="24"/>
  <c r="B108" i="24"/>
  <c r="L140" i="23"/>
  <c r="J108" i="24"/>
  <c r="H109" i="24"/>
  <c r="F110" i="24"/>
  <c r="D111" i="24"/>
  <c r="B112" i="24"/>
  <c r="L144" i="23"/>
  <c r="J112" i="24"/>
  <c r="H113" i="24"/>
  <c r="F114" i="24"/>
  <c r="D115" i="24"/>
  <c r="B116" i="24"/>
  <c r="L148" i="23"/>
  <c r="J116" i="24"/>
  <c r="H117" i="24"/>
  <c r="F118" i="24"/>
  <c r="D119" i="24"/>
  <c r="B120" i="24"/>
  <c r="L152" i="23"/>
  <c r="J120" i="24"/>
  <c r="H121" i="24"/>
  <c r="F122" i="24"/>
  <c r="D123" i="24"/>
  <c r="B124" i="24"/>
  <c r="L156" i="23"/>
  <c r="J124" i="24"/>
  <c r="H125" i="24"/>
  <c r="F126" i="24"/>
  <c r="D127" i="24"/>
  <c r="B128" i="24"/>
  <c r="L160" i="23"/>
  <c r="J128" i="24"/>
  <c r="H133" i="24"/>
  <c r="F134" i="24"/>
  <c r="D135" i="24"/>
  <c r="B136" i="24"/>
  <c r="L168" i="23"/>
  <c r="J136" i="24"/>
  <c r="H137" i="24"/>
  <c r="F138" i="24"/>
  <c r="D139" i="24"/>
  <c r="B140" i="24"/>
  <c r="L172" i="23"/>
  <c r="J140" i="24"/>
  <c r="H141" i="24"/>
  <c r="F142" i="24"/>
  <c r="D143" i="24"/>
  <c r="B144" i="24"/>
  <c r="L176" i="23"/>
  <c r="J144" i="24"/>
  <c r="H145" i="24"/>
  <c r="F146" i="24"/>
  <c r="D147" i="24"/>
  <c r="B148" i="24"/>
  <c r="L180" i="23"/>
  <c r="J148" i="24"/>
  <c r="H149" i="24"/>
  <c r="F150" i="24"/>
  <c r="D151" i="24"/>
  <c r="B152" i="24"/>
  <c r="L184" i="23"/>
  <c r="J152" i="24"/>
  <c r="H153" i="24"/>
  <c r="F154" i="24"/>
  <c r="D155" i="24"/>
  <c r="B156" i="24"/>
  <c r="L188" i="23"/>
  <c r="J156" i="24"/>
  <c r="H157" i="24"/>
  <c r="F158" i="24"/>
  <c r="D159" i="24"/>
  <c r="B160" i="24"/>
  <c r="L192" i="23"/>
  <c r="J160" i="24"/>
  <c r="H165" i="24"/>
  <c r="F166" i="24"/>
  <c r="D167" i="24"/>
  <c r="B168" i="24"/>
  <c r="L200" i="23"/>
  <c r="J168" i="24"/>
  <c r="H169" i="24"/>
  <c r="F170" i="24"/>
  <c r="D171" i="24"/>
  <c r="B172" i="24"/>
  <c r="L204" i="23"/>
  <c r="J172" i="24"/>
  <c r="H173" i="24"/>
  <c r="F174" i="24"/>
  <c r="D175" i="24"/>
  <c r="B176" i="24"/>
  <c r="L208" i="23"/>
  <c r="J176" i="24"/>
  <c r="H177" i="24"/>
  <c r="F178" i="24"/>
  <c r="D179" i="24"/>
  <c r="B180" i="24"/>
  <c r="L212" i="23"/>
  <c r="J180" i="24"/>
  <c r="H181" i="24"/>
  <c r="F182" i="24"/>
  <c r="D183" i="24"/>
  <c r="B184" i="24"/>
  <c r="L216" i="23"/>
  <c r="J184" i="24"/>
  <c r="H185" i="24"/>
  <c r="F186" i="24"/>
  <c r="D187" i="24"/>
  <c r="B188" i="24"/>
  <c r="L220" i="23"/>
  <c r="J188" i="24"/>
  <c r="H189" i="24"/>
  <c r="F190" i="24"/>
  <c r="D191" i="24"/>
  <c r="B192" i="24"/>
  <c r="L224" i="23"/>
  <c r="J192" i="24"/>
  <c r="H229" i="24"/>
  <c r="H197" i="24"/>
  <c r="F230" i="24"/>
  <c r="F198" i="24"/>
  <c r="D199" i="24"/>
  <c r="D231" i="24"/>
  <c r="B200" i="24"/>
  <c r="B232" i="24"/>
  <c r="L232" i="23"/>
  <c r="J200" i="24"/>
  <c r="J232" i="24"/>
  <c r="H233" i="24"/>
  <c r="H201" i="24"/>
  <c r="F202" i="24"/>
  <c r="F234" i="24"/>
  <c r="D235" i="24"/>
  <c r="D203" i="24"/>
  <c r="B236" i="24"/>
  <c r="B204" i="24"/>
  <c r="L236" i="23"/>
  <c r="J236" i="24"/>
  <c r="J204" i="24"/>
  <c r="H237" i="24"/>
  <c r="H205" i="24"/>
  <c r="F238" i="24"/>
  <c r="F206" i="24"/>
  <c r="D207" i="24"/>
  <c r="D239" i="24"/>
  <c r="B208" i="24"/>
  <c r="B240" i="24"/>
  <c r="L240" i="23"/>
  <c r="J208" i="24"/>
  <c r="J240" i="24"/>
  <c r="H241" i="24"/>
  <c r="H209" i="24"/>
  <c r="F210" i="24"/>
  <c r="F242" i="24"/>
  <c r="D243" i="24"/>
  <c r="D211" i="24"/>
  <c r="B244" i="24"/>
  <c r="B212" i="24"/>
  <c r="L244" i="23"/>
  <c r="J244" i="24"/>
  <c r="J212" i="24"/>
  <c r="H245" i="24"/>
  <c r="H213" i="24"/>
  <c r="F246" i="24"/>
  <c r="F214" i="24"/>
  <c r="D215" i="24"/>
  <c r="D247" i="24"/>
  <c r="B216" i="24"/>
  <c r="B248" i="24"/>
  <c r="L248" i="23"/>
  <c r="J216" i="24"/>
  <c r="J248" i="24"/>
  <c r="H217" i="24"/>
  <c r="H249" i="24"/>
  <c r="F218" i="24"/>
  <c r="F250" i="24"/>
  <c r="D251" i="24"/>
  <c r="D219" i="24"/>
  <c r="B252" i="24"/>
  <c r="B220" i="24"/>
  <c r="L252" i="23"/>
  <c r="J252" i="24"/>
  <c r="J220" i="24"/>
  <c r="H253" i="24"/>
  <c r="H221" i="24"/>
  <c r="F254" i="24"/>
  <c r="F222" i="24"/>
  <c r="D223" i="24"/>
  <c r="D255" i="24"/>
  <c r="B224" i="24"/>
  <c r="B256" i="24"/>
  <c r="L256" i="23"/>
  <c r="J256" i="24"/>
  <c r="J224" i="24"/>
  <c r="F170" i="22"/>
  <c r="D171" i="22"/>
  <c r="B172" i="22"/>
  <c r="L204" i="21"/>
  <c r="J172" i="22"/>
  <c r="H173" i="22"/>
  <c r="F174" i="22"/>
  <c r="D175" i="22"/>
  <c r="B176" i="22"/>
  <c r="L208" i="21"/>
  <c r="J176" i="22"/>
  <c r="H177" i="22"/>
  <c r="F178" i="22"/>
  <c r="D179" i="22"/>
  <c r="B180" i="22"/>
  <c r="L212" i="21"/>
  <c r="J180" i="22"/>
  <c r="H181" i="22"/>
  <c r="F182" i="22"/>
  <c r="D183" i="22"/>
  <c r="B184" i="22"/>
  <c r="L216" i="21"/>
  <c r="J184" i="22"/>
  <c r="H185" i="22"/>
  <c r="F186" i="22"/>
  <c r="D187" i="22"/>
  <c r="B188" i="22"/>
  <c r="L220" i="21"/>
  <c r="J188" i="22"/>
  <c r="H189" i="22"/>
  <c r="F190" i="22"/>
  <c r="D191" i="22"/>
  <c r="B192" i="22"/>
  <c r="L224" i="21"/>
  <c r="J192" i="22"/>
  <c r="H229" i="22"/>
  <c r="H197" i="22"/>
  <c r="F230" i="22"/>
  <c r="F198" i="22"/>
  <c r="D231" i="22"/>
  <c r="D199" i="22"/>
  <c r="B232" i="22"/>
  <c r="B200" i="22"/>
  <c r="L232" i="21"/>
  <c r="J232" i="22"/>
  <c r="J200" i="22"/>
  <c r="H233" i="22"/>
  <c r="H201" i="22"/>
  <c r="F202" i="22"/>
  <c r="F234" i="22"/>
  <c r="D235" i="22"/>
  <c r="D203" i="22"/>
  <c r="B204" i="22"/>
  <c r="B236" i="22"/>
  <c r="L236" i="21"/>
  <c r="J204" i="22"/>
  <c r="J236" i="22"/>
  <c r="H205" i="22"/>
  <c r="H237" i="22"/>
  <c r="F238" i="22"/>
  <c r="F206" i="22"/>
  <c r="D239" i="22"/>
  <c r="D207" i="22"/>
  <c r="B240" i="22"/>
  <c r="B208" i="22"/>
  <c r="L240" i="21"/>
  <c r="J240" i="22"/>
  <c r="J208" i="22"/>
  <c r="H241" i="22"/>
  <c r="H209" i="22"/>
  <c r="F210" i="22"/>
  <c r="F242" i="22"/>
  <c r="D211" i="22"/>
  <c r="D243" i="22"/>
  <c r="B212" i="22"/>
  <c r="B244" i="22"/>
  <c r="L244" i="21"/>
  <c r="J212" i="22"/>
  <c r="J244" i="22"/>
  <c r="H213" i="22"/>
  <c r="H245" i="22"/>
  <c r="F246" i="22"/>
  <c r="F214" i="22"/>
  <c r="D247" i="22"/>
  <c r="D215" i="22"/>
  <c r="B248" i="22"/>
  <c r="B216" i="22"/>
  <c r="L248" i="21"/>
  <c r="J248" i="22"/>
  <c r="J216" i="22"/>
  <c r="H249" i="22"/>
  <c r="H217" i="22"/>
  <c r="F218" i="22"/>
  <c r="F250" i="22"/>
  <c r="D219" i="22"/>
  <c r="D251" i="22"/>
  <c r="B220" i="22"/>
  <c r="B252" i="22"/>
  <c r="L252" i="21"/>
  <c r="J220" i="22"/>
  <c r="J252" i="22"/>
  <c r="H221" i="22"/>
  <c r="H253" i="22"/>
  <c r="F254" i="22"/>
  <c r="F222" i="22"/>
  <c r="D255" i="22"/>
  <c r="D223" i="22"/>
  <c r="B256" i="22"/>
  <c r="B224" i="22"/>
  <c r="L256" i="21"/>
  <c r="J256" i="22"/>
  <c r="J224" i="22"/>
  <c r="K8" i="24"/>
  <c r="K12" i="24"/>
  <c r="K16" i="24"/>
  <c r="K20" i="24"/>
  <c r="K24" i="24"/>
  <c r="K28" i="24"/>
  <c r="K32" i="24"/>
  <c r="I37" i="24"/>
  <c r="G38" i="24"/>
  <c r="E39" i="24"/>
  <c r="C40" i="24"/>
  <c r="K40" i="24"/>
  <c r="I41" i="24"/>
  <c r="G42" i="24"/>
  <c r="E43" i="24"/>
  <c r="C44" i="24"/>
  <c r="K44" i="24"/>
  <c r="I45" i="24"/>
  <c r="G46" i="24"/>
  <c r="E47" i="24"/>
  <c r="C48" i="24"/>
  <c r="K48" i="24"/>
  <c r="I49" i="24"/>
  <c r="G50" i="24"/>
  <c r="E51" i="24"/>
  <c r="C52" i="24"/>
  <c r="K52" i="24"/>
  <c r="I53" i="24"/>
  <c r="G54" i="24"/>
  <c r="E55" i="24"/>
  <c r="C56" i="24"/>
  <c r="K56" i="24"/>
  <c r="I57" i="24"/>
  <c r="G58" i="24"/>
  <c r="E59" i="24"/>
  <c r="C60" i="24"/>
  <c r="K60" i="24"/>
  <c r="I61" i="24"/>
  <c r="G62" i="24"/>
  <c r="E63" i="24"/>
  <c r="C64" i="24"/>
  <c r="K64" i="24"/>
  <c r="I69" i="24"/>
  <c r="G70" i="24"/>
  <c r="E71" i="24"/>
  <c r="C72" i="24"/>
  <c r="K72" i="24"/>
  <c r="I73" i="24"/>
  <c r="G74" i="24"/>
  <c r="E75" i="24"/>
  <c r="C76" i="24"/>
  <c r="K76" i="24"/>
  <c r="I77" i="24"/>
  <c r="G78" i="24"/>
  <c r="E79" i="24"/>
  <c r="C80" i="24"/>
  <c r="K80" i="24"/>
  <c r="I81" i="24"/>
  <c r="G82" i="24"/>
  <c r="E83" i="24"/>
  <c r="C84" i="24"/>
  <c r="K84" i="24"/>
  <c r="I85" i="24"/>
  <c r="G86" i="24"/>
  <c r="E87" i="24"/>
  <c r="C88" i="24"/>
  <c r="K88" i="24"/>
  <c r="I89" i="24"/>
  <c r="G90" i="24"/>
  <c r="E91" i="24"/>
  <c r="C92" i="24"/>
  <c r="K92" i="24"/>
  <c r="I93" i="24"/>
  <c r="G94" i="24"/>
  <c r="E95" i="24"/>
  <c r="C96" i="24"/>
  <c r="K96" i="24"/>
  <c r="I101" i="24"/>
  <c r="G102" i="24"/>
  <c r="E103" i="24"/>
  <c r="C104" i="24"/>
  <c r="K104" i="24"/>
  <c r="I105" i="24"/>
  <c r="G106" i="24"/>
  <c r="E107" i="24"/>
  <c r="C108" i="24"/>
  <c r="K108" i="24"/>
  <c r="I109" i="24"/>
  <c r="G110" i="24"/>
  <c r="E111" i="24"/>
  <c r="C112" i="24"/>
  <c r="K112" i="24"/>
  <c r="I113" i="24"/>
  <c r="G114" i="24"/>
  <c r="E115" i="24"/>
  <c r="C116" i="24"/>
  <c r="K116" i="24"/>
  <c r="I117" i="24"/>
  <c r="G118" i="24"/>
  <c r="E119" i="24"/>
  <c r="C120" i="24"/>
  <c r="K120" i="24"/>
  <c r="I121" i="24"/>
  <c r="G122" i="24"/>
  <c r="E123" i="24"/>
  <c r="C124" i="24"/>
  <c r="K124" i="24"/>
  <c r="I125" i="24"/>
  <c r="G126" i="24"/>
  <c r="E127" i="24"/>
  <c r="C128" i="24"/>
  <c r="K128" i="24"/>
  <c r="I133" i="24"/>
  <c r="G134" i="24"/>
  <c r="E135" i="24"/>
  <c r="C136" i="24"/>
  <c r="K136" i="24"/>
  <c r="I137" i="24"/>
  <c r="G138" i="24"/>
  <c r="E139" i="24"/>
  <c r="C140" i="24"/>
  <c r="K140" i="24"/>
  <c r="I141" i="24"/>
  <c r="G142" i="24"/>
  <c r="E143" i="24"/>
  <c r="C144" i="24"/>
  <c r="K144" i="24"/>
  <c r="I145" i="24"/>
  <c r="G146" i="24"/>
  <c r="E147" i="24"/>
  <c r="C148" i="24"/>
  <c r="K148" i="24"/>
  <c r="I149" i="24"/>
  <c r="G150" i="24"/>
  <c r="E151" i="24"/>
  <c r="C152" i="24"/>
  <c r="K152" i="24"/>
  <c r="I153" i="24"/>
  <c r="G154" i="24"/>
  <c r="E155" i="24"/>
  <c r="C156" i="24"/>
  <c r="K156" i="24"/>
  <c r="I157" i="24"/>
  <c r="G158" i="24"/>
  <c r="E159" i="24"/>
  <c r="C160" i="24"/>
  <c r="K160" i="24"/>
  <c r="I165" i="24"/>
  <c r="G166" i="24"/>
  <c r="E167" i="24"/>
  <c r="C168" i="24"/>
  <c r="K168" i="24"/>
  <c r="I169" i="24"/>
  <c r="G170" i="24"/>
  <c r="E171" i="24"/>
  <c r="C172" i="24"/>
  <c r="K172" i="24"/>
  <c r="I173" i="24"/>
  <c r="G174" i="24"/>
  <c r="E175" i="24"/>
  <c r="C176" i="24"/>
  <c r="K176" i="24"/>
  <c r="I177" i="24"/>
  <c r="G178" i="24"/>
  <c r="E179" i="24"/>
  <c r="C180" i="24"/>
  <c r="K180" i="24"/>
  <c r="I181" i="24"/>
  <c r="G182" i="24"/>
  <c r="E183" i="24"/>
  <c r="C184" i="24"/>
  <c r="K184" i="24"/>
  <c r="I185" i="24"/>
  <c r="G186" i="24"/>
  <c r="E187" i="24"/>
  <c r="C188" i="24"/>
  <c r="K188" i="24"/>
  <c r="I189" i="24"/>
  <c r="G190" i="24"/>
  <c r="E191" i="24"/>
  <c r="C192" i="24"/>
  <c r="K192" i="24"/>
  <c r="I229" i="24"/>
  <c r="I197" i="24"/>
  <c r="G198" i="24"/>
  <c r="G230" i="24"/>
  <c r="E199" i="24"/>
  <c r="E231" i="24"/>
  <c r="C232" i="24"/>
  <c r="C200" i="24"/>
  <c r="K232" i="24"/>
  <c r="K200" i="24"/>
  <c r="I201" i="24"/>
  <c r="I233" i="24"/>
  <c r="G234" i="24"/>
  <c r="G202" i="24"/>
  <c r="E235" i="24"/>
  <c r="E203" i="24"/>
  <c r="C236" i="24"/>
  <c r="C204" i="24"/>
  <c r="K236" i="24"/>
  <c r="K204" i="24"/>
  <c r="I237" i="24"/>
  <c r="I205" i="24"/>
  <c r="G206" i="24"/>
  <c r="G238" i="24"/>
  <c r="E207" i="24"/>
  <c r="E239" i="24"/>
  <c r="C240" i="24"/>
  <c r="C208" i="24"/>
  <c r="K240" i="24"/>
  <c r="K208" i="24"/>
  <c r="I209" i="24"/>
  <c r="I241" i="24"/>
  <c r="G242" i="24"/>
  <c r="G210" i="24"/>
  <c r="E243" i="24"/>
  <c r="E211" i="24"/>
  <c r="C244" i="24"/>
  <c r="C212" i="24"/>
  <c r="K244" i="24"/>
  <c r="K212" i="24"/>
  <c r="I245" i="24"/>
  <c r="I213" i="24"/>
  <c r="G214" i="24"/>
  <c r="G246" i="24"/>
  <c r="E215" i="24"/>
  <c r="E247" i="24"/>
  <c r="C248" i="24"/>
  <c r="C216" i="24"/>
  <c r="K216" i="24"/>
  <c r="K248" i="24"/>
  <c r="I217" i="24"/>
  <c r="I249" i="24"/>
  <c r="G250" i="24"/>
  <c r="G218" i="24"/>
  <c r="E251" i="24"/>
  <c r="E219" i="24"/>
  <c r="C252" i="24"/>
  <c r="C220" i="24"/>
  <c r="K252" i="24"/>
  <c r="K220" i="24"/>
  <c r="I253" i="24"/>
  <c r="I221" i="24"/>
  <c r="G254" i="24"/>
  <c r="G222" i="24"/>
  <c r="E223" i="24"/>
  <c r="E255" i="24"/>
  <c r="C256" i="24"/>
  <c r="C224" i="24"/>
  <c r="K256" i="24"/>
  <c r="K224" i="24"/>
  <c r="L48" i="19"/>
  <c r="L52" i="19"/>
  <c r="L156" i="19"/>
  <c r="L176" i="19"/>
  <c r="L92" i="19"/>
  <c r="L116" i="19"/>
  <c r="L212" i="19"/>
  <c r="L224" i="19"/>
  <c r="L236" i="19"/>
  <c r="L252" i="19"/>
  <c r="L5" i="19"/>
  <c r="L9" i="19"/>
  <c r="L13" i="19"/>
  <c r="L17" i="19"/>
  <c r="L21" i="19"/>
  <c r="L25" i="19"/>
  <c r="L29" i="19"/>
  <c r="L37" i="19"/>
  <c r="L41" i="19"/>
  <c r="L45" i="19"/>
  <c r="L49" i="19"/>
  <c r="L53" i="19"/>
  <c r="L57" i="19"/>
  <c r="L61" i="19"/>
  <c r="L69" i="19"/>
  <c r="L73" i="19"/>
  <c r="L77" i="19"/>
  <c r="L81" i="19"/>
  <c r="L85" i="19"/>
  <c r="L89" i="19"/>
  <c r="L93" i="19"/>
  <c r="L101" i="19"/>
  <c r="L105" i="19"/>
  <c r="L109" i="19"/>
  <c r="L113" i="19"/>
  <c r="L117" i="19"/>
  <c r="L121" i="19"/>
  <c r="L125" i="19"/>
  <c r="L133" i="19"/>
  <c r="L137" i="19"/>
  <c r="L141" i="19"/>
  <c r="L145" i="19"/>
  <c r="L149" i="19"/>
  <c r="L153" i="19"/>
  <c r="L157" i="19"/>
  <c r="L165" i="19"/>
  <c r="L169" i="19"/>
  <c r="L173" i="19"/>
  <c r="L177" i="19"/>
  <c r="L181" i="19"/>
  <c r="L185" i="19"/>
  <c r="L189" i="19"/>
  <c r="L197" i="19"/>
  <c r="L201" i="19"/>
  <c r="L205" i="19"/>
  <c r="L209" i="19"/>
  <c r="L213" i="19"/>
  <c r="L217" i="19"/>
  <c r="L221" i="19"/>
  <c r="L229" i="19"/>
  <c r="L233" i="19"/>
  <c r="L237" i="19"/>
  <c r="L241" i="19"/>
  <c r="L245" i="19"/>
  <c r="L249" i="19"/>
  <c r="L253" i="19"/>
  <c r="L20" i="19"/>
  <c r="L24" i="19"/>
  <c r="L28" i="19"/>
  <c r="L32" i="19"/>
  <c r="L40" i="19"/>
  <c r="L44" i="19"/>
  <c r="L96" i="19"/>
  <c r="L128" i="19"/>
  <c r="L136" i="19"/>
  <c r="L180" i="19"/>
  <c r="L184" i="19"/>
  <c r="L192" i="19"/>
  <c r="L256" i="19"/>
  <c r="L12" i="19"/>
  <c r="L56" i="19"/>
  <c r="L84" i="19"/>
  <c r="L88" i="19"/>
  <c r="L160" i="19"/>
  <c r="L240" i="19"/>
  <c r="L248" i="19"/>
  <c r="L6" i="19"/>
  <c r="L10" i="19"/>
  <c r="L14" i="19"/>
  <c r="L18" i="19"/>
  <c r="L22" i="19"/>
  <c r="L26" i="19"/>
  <c r="L30" i="19"/>
  <c r="L38" i="19"/>
  <c r="L42" i="19"/>
  <c r="L46" i="19"/>
  <c r="L50" i="19"/>
  <c r="L54" i="19"/>
  <c r="L58" i="19"/>
  <c r="L62" i="19"/>
  <c r="L70" i="19"/>
  <c r="L74" i="19"/>
  <c r="L78" i="19"/>
  <c r="L82" i="19"/>
  <c r="L86" i="19"/>
  <c r="L90" i="19"/>
  <c r="L94" i="19"/>
  <c r="L102" i="19"/>
  <c r="L106" i="19"/>
  <c r="L110" i="19"/>
  <c r="L114" i="19"/>
  <c r="L118" i="19"/>
  <c r="L122" i="19"/>
  <c r="L126" i="19"/>
  <c r="L134" i="19"/>
  <c r="L138" i="19"/>
  <c r="L142" i="19"/>
  <c r="L146" i="19"/>
  <c r="L150" i="19"/>
  <c r="L154" i="19"/>
  <c r="L158" i="19"/>
  <c r="L166" i="19"/>
  <c r="L170" i="19"/>
  <c r="L174" i="19"/>
  <c r="L178" i="19"/>
  <c r="L182" i="19"/>
  <c r="L186" i="19"/>
  <c r="L190" i="19"/>
  <c r="L198" i="19"/>
  <c r="L202" i="19"/>
  <c r="L206" i="19"/>
  <c r="L210" i="19"/>
  <c r="L214" i="19"/>
  <c r="L218" i="19"/>
  <c r="L222" i="19"/>
  <c r="L230" i="19"/>
  <c r="L234" i="19"/>
  <c r="L238" i="19"/>
  <c r="L242" i="19"/>
  <c r="L246" i="19"/>
  <c r="L250" i="19"/>
  <c r="L254" i="19"/>
  <c r="L76" i="19"/>
  <c r="L80" i="19"/>
  <c r="L104" i="19"/>
  <c r="L108" i="19"/>
  <c r="L148" i="19"/>
  <c r="L200" i="19"/>
  <c r="L204" i="19"/>
  <c r="L208" i="19"/>
  <c r="L232" i="19"/>
  <c r="L244" i="19"/>
  <c r="L8" i="19"/>
  <c r="L64" i="19"/>
  <c r="L140" i="19"/>
  <c r="L144" i="19"/>
  <c r="L172" i="19"/>
  <c r="L216" i="19"/>
  <c r="L7" i="19"/>
  <c r="L11" i="19"/>
  <c r="L15" i="19"/>
  <c r="L19" i="19"/>
  <c r="L23" i="19"/>
  <c r="L27" i="19"/>
  <c r="L31" i="19"/>
  <c r="L39" i="19"/>
  <c r="L43" i="19"/>
  <c r="L47" i="19"/>
  <c r="L51" i="19"/>
  <c r="L55" i="19"/>
  <c r="L59" i="19"/>
  <c r="L63" i="19"/>
  <c r="L71" i="19"/>
  <c r="L75" i="19"/>
  <c r="L79" i="19"/>
  <c r="L83" i="19"/>
  <c r="L87" i="19"/>
  <c r="L91" i="19"/>
  <c r="L95" i="19"/>
  <c r="L103" i="19"/>
  <c r="L107" i="19"/>
  <c r="L111" i="19"/>
  <c r="L115" i="19"/>
  <c r="L119" i="19"/>
  <c r="L123" i="19"/>
  <c r="L127" i="19"/>
  <c r="L135" i="19"/>
  <c r="L139" i="19"/>
  <c r="L143" i="19"/>
  <c r="L147" i="19"/>
  <c r="L151" i="19"/>
  <c r="L155" i="19"/>
  <c r="L159" i="19"/>
  <c r="L167" i="19"/>
  <c r="L171" i="19"/>
  <c r="L175" i="19"/>
  <c r="L179" i="19"/>
  <c r="L183" i="19"/>
  <c r="L187" i="19"/>
  <c r="L191" i="19"/>
  <c r="L199" i="19"/>
  <c r="L203" i="19"/>
  <c r="L207" i="19"/>
  <c r="L211" i="19"/>
  <c r="L215" i="19"/>
  <c r="L219" i="19"/>
  <c r="L223" i="19"/>
  <c r="L231" i="19"/>
  <c r="L235" i="19"/>
  <c r="L239" i="19"/>
  <c r="L243" i="19"/>
  <c r="L247" i="19"/>
  <c r="L251" i="19"/>
  <c r="L255" i="19"/>
  <c r="L16" i="19"/>
  <c r="L60" i="19"/>
  <c r="L72" i="19"/>
  <c r="L112" i="19"/>
  <c r="L120" i="19"/>
  <c r="L124" i="19"/>
  <c r="L152" i="19"/>
  <c r="L168" i="19"/>
  <c r="L188" i="19"/>
  <c r="L220" i="19"/>
  <c r="H10" i="24"/>
  <c r="D16" i="24"/>
  <c r="J21" i="24"/>
  <c r="D28" i="24"/>
  <c r="C5" i="24"/>
  <c r="K5" i="24"/>
  <c r="I6" i="24"/>
  <c r="G7" i="24"/>
  <c r="E8" i="24"/>
  <c r="C9" i="24"/>
  <c r="I10" i="24"/>
  <c r="G11" i="24"/>
  <c r="E12" i="24"/>
  <c r="C13" i="24"/>
  <c r="I14" i="24"/>
  <c r="G15" i="24"/>
  <c r="E16" i="24"/>
  <c r="C17" i="24"/>
  <c r="I18" i="24"/>
  <c r="G19" i="24"/>
  <c r="E20" i="24"/>
  <c r="C21" i="24"/>
  <c r="I22" i="24"/>
  <c r="G23" i="24"/>
  <c r="E24" i="24"/>
  <c r="C25" i="24"/>
  <c r="I26" i="24"/>
  <c r="G27" i="24"/>
  <c r="E28" i="24"/>
  <c r="C29" i="24"/>
  <c r="I30" i="24"/>
  <c r="G31" i="24"/>
  <c r="E32" i="24"/>
  <c r="H6" i="24"/>
  <c r="B13" i="24"/>
  <c r="B21" i="24"/>
  <c r="H26" i="24"/>
  <c r="D32" i="24"/>
  <c r="D5" i="24"/>
  <c r="B6" i="24"/>
  <c r="J6" i="24"/>
  <c r="H7" i="24"/>
  <c r="F8" i="24"/>
  <c r="D9" i="24"/>
  <c r="B10" i="24"/>
  <c r="J10" i="24"/>
  <c r="H11" i="24"/>
  <c r="F12" i="24"/>
  <c r="D13" i="24"/>
  <c r="B14" i="24"/>
  <c r="J14" i="24"/>
  <c r="H15" i="24"/>
  <c r="F16" i="24"/>
  <c r="D17" i="24"/>
  <c r="B18" i="24"/>
  <c r="J18" i="24"/>
  <c r="H19" i="24"/>
  <c r="F20" i="24"/>
  <c r="D21" i="24"/>
  <c r="B22" i="24"/>
  <c r="J22" i="24"/>
  <c r="H23" i="24"/>
  <c r="F24" i="24"/>
  <c r="D25" i="24"/>
  <c r="B26" i="24"/>
  <c r="J26" i="24"/>
  <c r="H27" i="24"/>
  <c r="F28" i="24"/>
  <c r="D29" i="24"/>
  <c r="B30" i="24"/>
  <c r="J30" i="24"/>
  <c r="H31" i="24"/>
  <c r="F32" i="24"/>
  <c r="J9" i="24"/>
  <c r="F15" i="24"/>
  <c r="F19" i="24"/>
  <c r="B25" i="24"/>
  <c r="J29" i="24"/>
  <c r="E5" i="24"/>
  <c r="C6" i="24"/>
  <c r="I7" i="24"/>
  <c r="G8" i="24"/>
  <c r="E9" i="24"/>
  <c r="C10" i="24"/>
  <c r="I11" i="24"/>
  <c r="G12" i="24"/>
  <c r="E13" i="24"/>
  <c r="C14" i="24"/>
  <c r="I15" i="24"/>
  <c r="G16" i="24"/>
  <c r="E17" i="24"/>
  <c r="C18" i="24"/>
  <c r="I19" i="24"/>
  <c r="G20" i="24"/>
  <c r="E21" i="24"/>
  <c r="C22" i="24"/>
  <c r="I23" i="24"/>
  <c r="G24" i="24"/>
  <c r="E25" i="24"/>
  <c r="C26" i="24"/>
  <c r="I27" i="24"/>
  <c r="G28" i="24"/>
  <c r="E29" i="24"/>
  <c r="C30" i="24"/>
  <c r="I31" i="24"/>
  <c r="G32" i="24"/>
  <c r="D8" i="24"/>
  <c r="H14" i="24"/>
  <c r="D20" i="24"/>
  <c r="J25" i="24"/>
  <c r="F31" i="24"/>
  <c r="F5" i="24"/>
  <c r="D6" i="24"/>
  <c r="B7" i="24"/>
  <c r="J7" i="24"/>
  <c r="H8" i="24"/>
  <c r="F9" i="24"/>
  <c r="D10" i="24"/>
  <c r="B11" i="24"/>
  <c r="J11" i="24"/>
  <c r="H12" i="24"/>
  <c r="F13" i="24"/>
  <c r="D14" i="24"/>
  <c r="B15" i="24"/>
  <c r="J15" i="24"/>
  <c r="H16" i="24"/>
  <c r="F17" i="24"/>
  <c r="D18" i="24"/>
  <c r="B19" i="24"/>
  <c r="J19" i="24"/>
  <c r="H20" i="24"/>
  <c r="F21" i="24"/>
  <c r="D22" i="24"/>
  <c r="B23" i="24"/>
  <c r="J23" i="24"/>
  <c r="H24" i="24"/>
  <c r="F25" i="24"/>
  <c r="D26" i="24"/>
  <c r="B27" i="24"/>
  <c r="J27" i="24"/>
  <c r="H28" i="24"/>
  <c r="F29" i="24"/>
  <c r="D30" i="24"/>
  <c r="B31" i="24"/>
  <c r="J31" i="24"/>
  <c r="H32" i="24"/>
  <c r="J5" i="24"/>
  <c r="F11" i="24"/>
  <c r="B17" i="24"/>
  <c r="H22" i="24"/>
  <c r="F27" i="24"/>
  <c r="G5" i="24"/>
  <c r="E6" i="24"/>
  <c r="C7" i="24"/>
  <c r="I8" i="24"/>
  <c r="G9" i="24"/>
  <c r="E10" i="24"/>
  <c r="C11" i="24"/>
  <c r="I12" i="24"/>
  <c r="G13" i="24"/>
  <c r="E14" i="24"/>
  <c r="C15" i="24"/>
  <c r="I16" i="24"/>
  <c r="G17" i="24"/>
  <c r="E18" i="24"/>
  <c r="C19" i="24"/>
  <c r="I20" i="24"/>
  <c r="G21" i="24"/>
  <c r="E22" i="24"/>
  <c r="C23" i="24"/>
  <c r="I24" i="24"/>
  <c r="G25" i="24"/>
  <c r="E26" i="24"/>
  <c r="C27" i="24"/>
  <c r="I28" i="24"/>
  <c r="G29" i="24"/>
  <c r="E30" i="24"/>
  <c r="C31" i="24"/>
  <c r="I32" i="24"/>
  <c r="B9" i="24"/>
  <c r="J13" i="24"/>
  <c r="H18" i="24"/>
  <c r="D24" i="24"/>
  <c r="H30" i="24"/>
  <c r="H5" i="24"/>
  <c r="F6" i="24"/>
  <c r="D7" i="24"/>
  <c r="B8" i="24"/>
  <c r="J8" i="24"/>
  <c r="H9" i="24"/>
  <c r="F10" i="24"/>
  <c r="D11" i="24"/>
  <c r="B12" i="24"/>
  <c r="J12" i="24"/>
  <c r="H13" i="24"/>
  <c r="F14" i="24"/>
  <c r="D15" i="24"/>
  <c r="B16" i="24"/>
  <c r="J16" i="24"/>
  <c r="H17" i="24"/>
  <c r="F18" i="24"/>
  <c r="D19" i="24"/>
  <c r="B20" i="24"/>
  <c r="J20" i="24"/>
  <c r="H21" i="24"/>
  <c r="F22" i="24"/>
  <c r="D23" i="24"/>
  <c r="B24" i="24"/>
  <c r="J24" i="24"/>
  <c r="H25" i="24"/>
  <c r="F26" i="24"/>
  <c r="D27" i="24"/>
  <c r="B28" i="24"/>
  <c r="J28" i="24"/>
  <c r="H29" i="24"/>
  <c r="F30" i="24"/>
  <c r="D31" i="24"/>
  <c r="B32" i="24"/>
  <c r="J32" i="24"/>
  <c r="F7" i="24"/>
  <c r="D12" i="24"/>
  <c r="J17" i="24"/>
  <c r="F23" i="24"/>
  <c r="B29" i="24"/>
  <c r="I5" i="24"/>
  <c r="G6" i="24"/>
  <c r="E7" i="24"/>
  <c r="C8" i="24"/>
  <c r="I9" i="24"/>
  <c r="G10" i="24"/>
  <c r="E11" i="24"/>
  <c r="C12" i="24"/>
  <c r="I13" i="24"/>
  <c r="G14" i="24"/>
  <c r="E15" i="24"/>
  <c r="C16" i="24"/>
  <c r="I17" i="24"/>
  <c r="G18" i="24"/>
  <c r="E19" i="24"/>
  <c r="C20" i="24"/>
  <c r="I21" i="24"/>
  <c r="G22" i="24"/>
  <c r="E23" i="24"/>
  <c r="C24" i="24"/>
  <c r="I25" i="24"/>
  <c r="G26" i="24"/>
  <c r="E27" i="24"/>
  <c r="C28" i="24"/>
  <c r="I29" i="24"/>
  <c r="G30" i="24"/>
  <c r="E31" i="24"/>
  <c r="C32" i="24"/>
  <c r="L28" i="20" l="1"/>
  <c r="L123" i="20"/>
  <c r="L198" i="20"/>
  <c r="L230" i="20"/>
  <c r="L86" i="20"/>
  <c r="L14" i="20"/>
  <c r="L148" i="20"/>
  <c r="L177" i="20"/>
  <c r="L69" i="20"/>
  <c r="L192" i="20"/>
  <c r="L156" i="20"/>
  <c r="L220" i="24"/>
  <c r="L252" i="24"/>
  <c r="L244" i="24"/>
  <c r="L212" i="24"/>
  <c r="L236" i="24"/>
  <c r="L204" i="24"/>
  <c r="L108" i="24"/>
  <c r="L32" i="22"/>
  <c r="L92" i="20"/>
  <c r="L143" i="20"/>
  <c r="L31" i="20"/>
  <c r="L168" i="20"/>
  <c r="L158" i="20"/>
  <c r="L30" i="20"/>
  <c r="L12" i="20"/>
  <c r="L105" i="20"/>
  <c r="L88" i="20"/>
  <c r="L211" i="20"/>
  <c r="L243" i="20"/>
  <c r="L191" i="20"/>
  <c r="L175" i="20"/>
  <c r="L155" i="20"/>
  <c r="L139" i="20"/>
  <c r="L119" i="20"/>
  <c r="L103" i="20"/>
  <c r="L83" i="20"/>
  <c r="L63" i="20"/>
  <c r="L47" i="20"/>
  <c r="L27" i="20"/>
  <c r="L11" i="20"/>
  <c r="L108" i="20"/>
  <c r="L232" i="20"/>
  <c r="L200" i="20"/>
  <c r="L116" i="20"/>
  <c r="L44" i="20"/>
  <c r="L242" i="20"/>
  <c r="L210" i="20"/>
  <c r="L190" i="20"/>
  <c r="L174" i="20"/>
  <c r="L154" i="20"/>
  <c r="L138" i="20"/>
  <c r="L118" i="20"/>
  <c r="L102" i="20"/>
  <c r="L82" i="20"/>
  <c r="L62" i="20"/>
  <c r="L46" i="20"/>
  <c r="L26" i="20"/>
  <c r="L10" i="20"/>
  <c r="L56" i="20"/>
  <c r="L256" i="20"/>
  <c r="L224" i="20"/>
  <c r="L104" i="20"/>
  <c r="L8" i="20"/>
  <c r="L209" i="20"/>
  <c r="L241" i="20"/>
  <c r="L189" i="20"/>
  <c r="L173" i="20"/>
  <c r="L153" i="20"/>
  <c r="L137" i="20"/>
  <c r="L117" i="20"/>
  <c r="L101" i="20"/>
  <c r="L81" i="20"/>
  <c r="L61" i="20"/>
  <c r="L45" i="20"/>
  <c r="L25" i="20"/>
  <c r="L9" i="20"/>
  <c r="L180" i="20"/>
  <c r="L124" i="20"/>
  <c r="L160" i="24"/>
  <c r="L151" i="24"/>
  <c r="L222" i="22"/>
  <c r="L254" i="22"/>
  <c r="L159" i="20"/>
  <c r="L15" i="20"/>
  <c r="L48" i="20"/>
  <c r="L106" i="20"/>
  <c r="L245" i="20"/>
  <c r="L213" i="20"/>
  <c r="L121" i="20"/>
  <c r="L49" i="20"/>
  <c r="L144" i="20"/>
  <c r="L255" i="20"/>
  <c r="L223" i="20"/>
  <c r="L222" i="20"/>
  <c r="L254" i="20"/>
  <c r="L253" i="20"/>
  <c r="L221" i="20"/>
  <c r="L185" i="20"/>
  <c r="L220" i="20"/>
  <c r="L252" i="20"/>
  <c r="L122" i="24"/>
  <c r="L87" i="20"/>
  <c r="L80" i="20"/>
  <c r="L239" i="20"/>
  <c r="L207" i="20"/>
  <c r="L187" i="20"/>
  <c r="L151" i="20"/>
  <c r="L135" i="20"/>
  <c r="L115" i="20"/>
  <c r="L95" i="20"/>
  <c r="L79" i="20"/>
  <c r="L59" i="20"/>
  <c r="L43" i="20"/>
  <c r="L23" i="20"/>
  <c r="L184" i="20"/>
  <c r="L32" i="20"/>
  <c r="L176" i="20"/>
  <c r="L76" i="20"/>
  <c r="L206" i="20"/>
  <c r="L238" i="20"/>
  <c r="L186" i="20"/>
  <c r="L170" i="20"/>
  <c r="L150" i="20"/>
  <c r="L134" i="20"/>
  <c r="L114" i="20"/>
  <c r="L94" i="20"/>
  <c r="L78" i="20"/>
  <c r="L58" i="20"/>
  <c r="L42" i="20"/>
  <c r="L22" i="20"/>
  <c r="L6" i="20"/>
  <c r="L248" i="20"/>
  <c r="L216" i="20"/>
  <c r="L52" i="20"/>
  <c r="L160" i="20"/>
  <c r="L96" i="20"/>
  <c r="L237" i="20"/>
  <c r="L205" i="20"/>
  <c r="L169" i="20"/>
  <c r="L149" i="20"/>
  <c r="L133" i="20"/>
  <c r="L113" i="20"/>
  <c r="L93" i="20"/>
  <c r="L77" i="20"/>
  <c r="L57" i="20"/>
  <c r="L41" i="20"/>
  <c r="L21" i="20"/>
  <c r="L5" i="20"/>
  <c r="L84" i="20"/>
  <c r="L20" i="20"/>
  <c r="L124" i="24"/>
  <c r="L79" i="24"/>
  <c r="L247" i="20"/>
  <c r="L215" i="20"/>
  <c r="L107" i="20"/>
  <c r="L122" i="20"/>
  <c r="L50" i="20"/>
  <c r="L128" i="20"/>
  <c r="L229" i="20"/>
  <c r="L197" i="20"/>
  <c r="L85" i="20"/>
  <c r="L13" i="20"/>
  <c r="L136" i="20"/>
  <c r="L171" i="20"/>
  <c r="L7" i="20"/>
  <c r="L204" i="20"/>
  <c r="L236" i="20"/>
  <c r="L224" i="24"/>
  <c r="L256" i="24"/>
  <c r="L216" i="24"/>
  <c r="L248" i="24"/>
  <c r="L208" i="24"/>
  <c r="L240" i="24"/>
  <c r="L200" i="24"/>
  <c r="L232" i="24"/>
  <c r="L180" i="24"/>
  <c r="L187" i="24"/>
  <c r="L7" i="24"/>
  <c r="L50" i="24"/>
  <c r="L231" i="22"/>
  <c r="L199" i="22"/>
  <c r="L188" i="20"/>
  <c r="L179" i="20"/>
  <c r="L51" i="20"/>
  <c r="L112" i="20"/>
  <c r="L178" i="20"/>
  <c r="L70" i="20"/>
  <c r="L157" i="20"/>
  <c r="L120" i="20"/>
  <c r="L40" i="20"/>
  <c r="L219" i="20"/>
  <c r="L251" i="20"/>
  <c r="L203" i="20"/>
  <c r="L235" i="20"/>
  <c r="L183" i="20"/>
  <c r="L167" i="20"/>
  <c r="L147" i="20"/>
  <c r="L127" i="20"/>
  <c r="L111" i="20"/>
  <c r="L91" i="20"/>
  <c r="L75" i="20"/>
  <c r="L55" i="20"/>
  <c r="L39" i="20"/>
  <c r="L19" i="20"/>
  <c r="L140" i="20"/>
  <c r="L172" i="20"/>
  <c r="L72" i="20"/>
  <c r="L250" i="20"/>
  <c r="L218" i="20"/>
  <c r="L234" i="20"/>
  <c r="L202" i="20"/>
  <c r="L182" i="20"/>
  <c r="L166" i="20"/>
  <c r="L146" i="20"/>
  <c r="L126" i="20"/>
  <c r="L110" i="20"/>
  <c r="L90" i="20"/>
  <c r="L74" i="20"/>
  <c r="L54" i="20"/>
  <c r="L38" i="20"/>
  <c r="L18" i="20"/>
  <c r="L240" i="20"/>
  <c r="L208" i="20"/>
  <c r="L24" i="20"/>
  <c r="L152" i="20"/>
  <c r="L64" i="20"/>
  <c r="L217" i="20"/>
  <c r="L249" i="20"/>
  <c r="L201" i="20"/>
  <c r="L233" i="20"/>
  <c r="L181" i="20"/>
  <c r="L165" i="20"/>
  <c r="L145" i="20"/>
  <c r="L125" i="20"/>
  <c r="L109" i="20"/>
  <c r="L89" i="20"/>
  <c r="L73" i="20"/>
  <c r="L53" i="20"/>
  <c r="L37" i="20"/>
  <c r="L17" i="20"/>
  <c r="L60" i="20"/>
  <c r="L16" i="20"/>
  <c r="L244" i="22"/>
  <c r="L212" i="22"/>
  <c r="L88" i="24"/>
  <c r="L158" i="24"/>
  <c r="L30" i="22"/>
  <c r="L231" i="20"/>
  <c r="L199" i="20"/>
  <c r="L71" i="20"/>
  <c r="L212" i="20"/>
  <c r="L244" i="20"/>
  <c r="L142" i="20"/>
  <c r="L141" i="20"/>
  <c r="L29" i="20"/>
  <c r="L86" i="24"/>
  <c r="L214" i="20"/>
  <c r="L246" i="20"/>
  <c r="L144" i="24"/>
  <c r="L115" i="24"/>
  <c r="L55" i="24"/>
  <c r="L23" i="24"/>
  <c r="L245" i="22"/>
  <c r="L213" i="22"/>
  <c r="L216" i="22"/>
  <c r="L248" i="22"/>
  <c r="L180" i="22"/>
  <c r="L184" i="24"/>
  <c r="L148" i="24"/>
  <c r="L112" i="24"/>
  <c r="L76" i="24"/>
  <c r="L52" i="24"/>
  <c r="L40" i="24"/>
  <c r="L28" i="24"/>
  <c r="L12" i="24"/>
  <c r="L175" i="24"/>
  <c r="L139" i="24"/>
  <c r="L103" i="24"/>
  <c r="L63" i="24"/>
  <c r="L43" i="24"/>
  <c r="L242" i="22"/>
  <c r="L210" i="22"/>
  <c r="L182" i="24"/>
  <c r="L146" i="24"/>
  <c r="L110" i="24"/>
  <c r="L74" i="24"/>
  <c r="L30" i="24"/>
  <c r="L14" i="24"/>
  <c r="L160" i="22"/>
  <c r="L144" i="22"/>
  <c r="L124" i="22"/>
  <c r="L108" i="22"/>
  <c r="L88" i="22"/>
  <c r="L72" i="22"/>
  <c r="L52" i="22"/>
  <c r="L28" i="22"/>
  <c r="L219" i="22"/>
  <c r="L251" i="22"/>
  <c r="L191" i="22"/>
  <c r="L175" i="22"/>
  <c r="L155" i="22"/>
  <c r="L139" i="22"/>
  <c r="L119" i="22"/>
  <c r="L103" i="22"/>
  <c r="L83" i="22"/>
  <c r="L63" i="22"/>
  <c r="L47" i="22"/>
  <c r="L230" i="22"/>
  <c r="L198" i="22"/>
  <c r="L190" i="22"/>
  <c r="L174" i="22"/>
  <c r="L154" i="22"/>
  <c r="L138" i="22"/>
  <c r="L118" i="22"/>
  <c r="L102" i="22"/>
  <c r="L82" i="22"/>
  <c r="L62" i="22"/>
  <c r="L46" i="22"/>
  <c r="L26" i="22"/>
  <c r="L233" i="22"/>
  <c r="L201" i="22"/>
  <c r="L236" i="22"/>
  <c r="L204" i="22"/>
  <c r="L172" i="24"/>
  <c r="L136" i="24"/>
  <c r="L96" i="24"/>
  <c r="L60" i="24"/>
  <c r="L159" i="24"/>
  <c r="L123" i="24"/>
  <c r="L87" i="24"/>
  <c r="L27" i="24"/>
  <c r="L11" i="24"/>
  <c r="L170" i="24"/>
  <c r="L134" i="24"/>
  <c r="L94" i="24"/>
  <c r="L58" i="24"/>
  <c r="L38" i="24"/>
  <c r="L217" i="22"/>
  <c r="L249" i="22"/>
  <c r="L24" i="22"/>
  <c r="L239" i="22"/>
  <c r="L207" i="22"/>
  <c r="L22" i="22"/>
  <c r="L224" i="22"/>
  <c r="L256" i="22"/>
  <c r="L184" i="22"/>
  <c r="L192" i="24"/>
  <c r="L156" i="24"/>
  <c r="L120" i="24"/>
  <c r="L84" i="24"/>
  <c r="L48" i="24"/>
  <c r="L32" i="24"/>
  <c r="L16" i="24"/>
  <c r="L183" i="24"/>
  <c r="L147" i="24"/>
  <c r="L111" i="24"/>
  <c r="L75" i="24"/>
  <c r="L51" i="24"/>
  <c r="L250" i="22"/>
  <c r="L218" i="22"/>
  <c r="L190" i="24"/>
  <c r="L154" i="24"/>
  <c r="L118" i="24"/>
  <c r="L82" i="24"/>
  <c r="L18" i="24"/>
  <c r="L168" i="22"/>
  <c r="L148" i="22"/>
  <c r="L128" i="22"/>
  <c r="L112" i="22"/>
  <c r="L92" i="22"/>
  <c r="L76" i="22"/>
  <c r="L56" i="22"/>
  <c r="L40" i="22"/>
  <c r="L20" i="22"/>
  <c r="L179" i="22"/>
  <c r="L159" i="22"/>
  <c r="L143" i="22"/>
  <c r="L123" i="22"/>
  <c r="L107" i="22"/>
  <c r="L87" i="22"/>
  <c r="L71" i="22"/>
  <c r="L51" i="22"/>
  <c r="L178" i="22"/>
  <c r="L158" i="22"/>
  <c r="L142" i="22"/>
  <c r="L122" i="22"/>
  <c r="L106" i="22"/>
  <c r="L86" i="22"/>
  <c r="L70" i="22"/>
  <c r="L50" i="22"/>
  <c r="L18" i="22"/>
  <c r="L209" i="22"/>
  <c r="L241" i="22"/>
  <c r="L121" i="24"/>
  <c r="L72" i="24"/>
  <c r="L171" i="24"/>
  <c r="L135" i="24"/>
  <c r="L95" i="24"/>
  <c r="L39" i="24"/>
  <c r="L31" i="24"/>
  <c r="L15" i="24"/>
  <c r="L206" i="22"/>
  <c r="L238" i="22"/>
  <c r="L178" i="24"/>
  <c r="L142" i="24"/>
  <c r="L106" i="24"/>
  <c r="L70" i="24"/>
  <c r="L46" i="24"/>
  <c r="L16" i="22"/>
  <c r="L247" i="22"/>
  <c r="L215" i="22"/>
  <c r="L14" i="22"/>
  <c r="L229" i="22"/>
  <c r="L197" i="22"/>
  <c r="L39" i="22"/>
  <c r="L15" i="22"/>
  <c r="L232" i="22"/>
  <c r="L200" i="22"/>
  <c r="L188" i="22"/>
  <c r="L172" i="22"/>
  <c r="L168" i="24"/>
  <c r="L128" i="24"/>
  <c r="L92" i="24"/>
  <c r="L56" i="24"/>
  <c r="L20" i="24"/>
  <c r="L191" i="24"/>
  <c r="L155" i="24"/>
  <c r="L119" i="24"/>
  <c r="L83" i="24"/>
  <c r="L59" i="24"/>
  <c r="L166" i="24"/>
  <c r="L126" i="24"/>
  <c r="L90" i="24"/>
  <c r="L22" i="24"/>
  <c r="L6" i="24"/>
  <c r="L152" i="22"/>
  <c r="L136" i="22"/>
  <c r="L116" i="22"/>
  <c r="L96" i="22"/>
  <c r="L80" i="22"/>
  <c r="L60" i="22"/>
  <c r="L44" i="22"/>
  <c r="L12" i="22"/>
  <c r="L203" i="22"/>
  <c r="L235" i="22"/>
  <c r="L183" i="22"/>
  <c r="L167" i="22"/>
  <c r="L147" i="22"/>
  <c r="L127" i="22"/>
  <c r="L111" i="22"/>
  <c r="L91" i="22"/>
  <c r="L75" i="22"/>
  <c r="L55" i="22"/>
  <c r="L182" i="22"/>
  <c r="L166" i="22"/>
  <c r="L146" i="22"/>
  <c r="L126" i="22"/>
  <c r="L110" i="22"/>
  <c r="L90" i="22"/>
  <c r="L74" i="22"/>
  <c r="L54" i="22"/>
  <c r="L38" i="22"/>
  <c r="L10" i="22"/>
  <c r="L252" i="22"/>
  <c r="L220" i="22"/>
  <c r="L188" i="24"/>
  <c r="L152" i="24"/>
  <c r="L116" i="24"/>
  <c r="L80" i="24"/>
  <c r="L179" i="24"/>
  <c r="L143" i="24"/>
  <c r="L107" i="24"/>
  <c r="L71" i="24"/>
  <c r="L47" i="24"/>
  <c r="L19" i="24"/>
  <c r="L214" i="22"/>
  <c r="L246" i="22"/>
  <c r="L254" i="24"/>
  <c r="L222" i="24"/>
  <c r="L250" i="24"/>
  <c r="L218" i="24"/>
  <c r="L246" i="24"/>
  <c r="L214" i="24"/>
  <c r="L210" i="24"/>
  <c r="L242" i="24"/>
  <c r="L238" i="24"/>
  <c r="L206" i="24"/>
  <c r="L202" i="24"/>
  <c r="L234" i="24"/>
  <c r="L230" i="24"/>
  <c r="L198" i="24"/>
  <c r="L186" i="24"/>
  <c r="L150" i="24"/>
  <c r="L114" i="24"/>
  <c r="L78" i="24"/>
  <c r="L54" i="24"/>
  <c r="L42" i="24"/>
  <c r="L8" i="22"/>
  <c r="L255" i="22"/>
  <c r="L223" i="22"/>
  <c r="L234" i="22"/>
  <c r="L202" i="22"/>
  <c r="L6" i="22"/>
  <c r="L237" i="22"/>
  <c r="L205" i="22"/>
  <c r="L237" i="24"/>
  <c r="L205" i="24"/>
  <c r="L208" i="22"/>
  <c r="L240" i="22"/>
  <c r="L192" i="22"/>
  <c r="L176" i="22"/>
  <c r="L176" i="24"/>
  <c r="L140" i="24"/>
  <c r="L104" i="24"/>
  <c r="L64" i="24"/>
  <c r="L44" i="24"/>
  <c r="L24" i="24"/>
  <c r="L8" i="24"/>
  <c r="L255" i="24"/>
  <c r="L223" i="24"/>
  <c r="L251" i="24"/>
  <c r="L219" i="24"/>
  <c r="L215" i="24"/>
  <c r="L247" i="24"/>
  <c r="L243" i="24"/>
  <c r="L211" i="24"/>
  <c r="L207" i="24"/>
  <c r="L239" i="24"/>
  <c r="L235" i="24"/>
  <c r="L203" i="24"/>
  <c r="L199" i="24"/>
  <c r="L231" i="24"/>
  <c r="L167" i="24"/>
  <c r="L127" i="24"/>
  <c r="L91" i="24"/>
  <c r="L174" i="24"/>
  <c r="L138" i="24"/>
  <c r="L102" i="24"/>
  <c r="L62" i="24"/>
  <c r="L26" i="24"/>
  <c r="L10" i="24"/>
  <c r="L253" i="22"/>
  <c r="L221" i="22"/>
  <c r="L156" i="22"/>
  <c r="L140" i="22"/>
  <c r="L120" i="22"/>
  <c r="L104" i="22"/>
  <c r="L84" i="22"/>
  <c r="L64" i="22"/>
  <c r="L48" i="22"/>
  <c r="L211" i="22"/>
  <c r="L243" i="22"/>
  <c r="L187" i="22"/>
  <c r="L171" i="22"/>
  <c r="L151" i="22"/>
  <c r="L135" i="22"/>
  <c r="L115" i="22"/>
  <c r="L95" i="22"/>
  <c r="L79" i="22"/>
  <c r="L59" i="22"/>
  <c r="L186" i="22"/>
  <c r="L170" i="22"/>
  <c r="L150" i="22"/>
  <c r="L134" i="22"/>
  <c r="L114" i="22"/>
  <c r="L94" i="22"/>
  <c r="L78" i="22"/>
  <c r="L58" i="22"/>
  <c r="L42" i="22"/>
  <c r="L11" i="22"/>
  <c r="L43" i="22"/>
  <c r="L7" i="22"/>
  <c r="L49" i="24"/>
  <c r="L241" i="24"/>
  <c r="L209" i="24"/>
  <c r="L229" i="24"/>
  <c r="L197" i="24"/>
  <c r="L31" i="22"/>
  <c r="L25" i="24"/>
  <c r="L185" i="24"/>
  <c r="L27" i="22"/>
  <c r="L185" i="22"/>
  <c r="L169" i="22"/>
  <c r="L149" i="22"/>
  <c r="L133" i="22"/>
  <c r="L113" i="22"/>
  <c r="L93" i="22"/>
  <c r="L77" i="22"/>
  <c r="L57" i="22"/>
  <c r="L41" i="22"/>
  <c r="L29" i="22"/>
  <c r="L89" i="24"/>
  <c r="L23" i="22"/>
  <c r="L19" i="22"/>
  <c r="L189" i="22"/>
  <c r="L173" i="22"/>
  <c r="L153" i="22"/>
  <c r="L137" i="22"/>
  <c r="L117" i="22"/>
  <c r="L101" i="22"/>
  <c r="L81" i="22"/>
  <c r="L61" i="22"/>
  <c r="L45" i="22"/>
  <c r="L21" i="22"/>
  <c r="L189" i="24"/>
  <c r="L137" i="24"/>
  <c r="L101" i="24"/>
  <c r="L13" i="24"/>
  <c r="L169" i="24"/>
  <c r="L145" i="24"/>
  <c r="L17" i="22"/>
  <c r="L233" i="24"/>
  <c r="L201" i="24"/>
  <c r="L17" i="24"/>
  <c r="L45" i="24"/>
  <c r="L245" i="24"/>
  <c r="L213" i="24"/>
  <c r="L105" i="24"/>
  <c r="L177" i="22"/>
  <c r="L157" i="22"/>
  <c r="L141" i="22"/>
  <c r="L121" i="22"/>
  <c r="L105" i="22"/>
  <c r="L85" i="22"/>
  <c r="L69" i="22"/>
  <c r="L49" i="22"/>
  <c r="L13" i="22"/>
  <c r="L61" i="24"/>
  <c r="Y29" i="23"/>
  <c r="L109" i="24"/>
  <c r="L181" i="24"/>
  <c r="L173" i="24"/>
  <c r="L41" i="24"/>
  <c r="L9" i="22"/>
  <c r="L73" i="24"/>
  <c r="L93" i="24"/>
  <c r="L81" i="24"/>
  <c r="L29" i="24"/>
  <c r="L181" i="22"/>
  <c r="L165" i="22"/>
  <c r="L145" i="22"/>
  <c r="L125" i="22"/>
  <c r="L109" i="22"/>
  <c r="L89" i="22"/>
  <c r="L73" i="22"/>
  <c r="L53" i="22"/>
  <c r="L37" i="22"/>
  <c r="L253" i="24"/>
  <c r="L221" i="24"/>
  <c r="L117" i="24"/>
  <c r="L21" i="24"/>
  <c r="L249" i="24"/>
  <c r="L217" i="24"/>
  <c r="L85" i="24"/>
  <c r="L37" i="24"/>
  <c r="L141" i="24"/>
  <c r="L53" i="24"/>
  <c r="Y17" i="23"/>
  <c r="L57" i="24"/>
  <c r="L165" i="24"/>
  <c r="L125" i="24"/>
  <c r="L157" i="24"/>
  <c r="L153" i="24"/>
  <c r="L77" i="24"/>
  <c r="L149" i="24"/>
  <c r="L25" i="22"/>
  <c r="Y21" i="21"/>
  <c r="L9" i="24"/>
  <c r="L133" i="24"/>
  <c r="L69" i="24"/>
  <c r="L113" i="24"/>
  <c r="L177" i="24"/>
  <c r="B30" i="17"/>
  <c r="Y6" i="19" s="1"/>
  <c r="Y21" i="23" l="1"/>
  <c r="Y24" i="23"/>
  <c r="Y19" i="23"/>
  <c r="Y25" i="23"/>
  <c r="Y14" i="23"/>
  <c r="Y23" i="21"/>
  <c r="Y28" i="19"/>
  <c r="Y12" i="19"/>
  <c r="Y17" i="19"/>
  <c r="Y31" i="21"/>
  <c r="Y32" i="21"/>
  <c r="Y32" i="19"/>
  <c r="Y10" i="19"/>
  <c r="Y16" i="19"/>
  <c r="Y30" i="23"/>
  <c r="Y12" i="23"/>
  <c r="P31" i="25"/>
  <c r="X24" i="21"/>
  <c r="U6" i="23"/>
  <c r="T6" i="19"/>
  <c r="S30" i="19"/>
  <c r="O13" i="23"/>
  <c r="X16" i="19"/>
  <c r="W17" i="23"/>
  <c r="T26" i="19"/>
  <c r="W8" i="19"/>
  <c r="S23" i="23"/>
  <c r="S7" i="23"/>
  <c r="X24" i="19"/>
  <c r="W5" i="23"/>
  <c r="X32" i="19"/>
  <c r="U10" i="19"/>
  <c r="U18" i="19"/>
  <c r="U26" i="19"/>
  <c r="X32" i="21"/>
  <c r="S15" i="23"/>
  <c r="T18" i="19"/>
  <c r="O17" i="23"/>
  <c r="V25" i="19"/>
  <c r="O25" i="23"/>
  <c r="U18" i="23"/>
  <c r="P8" i="19"/>
  <c r="W20" i="19"/>
  <c r="P12" i="19"/>
  <c r="S26" i="19"/>
  <c r="S19" i="23"/>
  <c r="Q12" i="19"/>
  <c r="Q20" i="19"/>
  <c r="Q28" i="19"/>
  <c r="S6" i="19"/>
  <c r="O21" i="23"/>
  <c r="P24" i="19"/>
  <c r="V29" i="19"/>
  <c r="Q24" i="23"/>
  <c r="R15" i="19"/>
  <c r="W32" i="19"/>
  <c r="X8" i="21"/>
  <c r="V17" i="19"/>
  <c r="Q31" i="19"/>
  <c r="W25" i="23"/>
  <c r="U5" i="19"/>
  <c r="U14" i="23"/>
  <c r="W5" i="19"/>
  <c r="W13" i="19"/>
  <c r="W21" i="19"/>
  <c r="W29" i="19"/>
  <c r="W12" i="19"/>
  <c r="T30" i="19"/>
  <c r="Q7" i="19"/>
  <c r="U22" i="23"/>
  <c r="S10" i="19"/>
  <c r="U30" i="23"/>
  <c r="O29" i="23"/>
  <c r="R23" i="19"/>
  <c r="X28" i="21"/>
  <c r="T22" i="19"/>
  <c r="S31" i="23"/>
  <c r="V5" i="19"/>
  <c r="Q11" i="19"/>
  <c r="Q20" i="23"/>
  <c r="X8" i="19"/>
  <c r="U6" i="19"/>
  <c r="U14" i="19"/>
  <c r="U22" i="19"/>
  <c r="U30" i="19"/>
  <c r="S18" i="19"/>
  <c r="S27" i="23"/>
  <c r="U13" i="19"/>
  <c r="Q28" i="23"/>
  <c r="Q15" i="19"/>
  <c r="V9" i="19"/>
  <c r="U9" i="19"/>
  <c r="P32" i="19"/>
  <c r="P28" i="19"/>
  <c r="X20" i="21"/>
  <c r="R11" i="19"/>
  <c r="U17" i="19"/>
  <c r="U26" i="23"/>
  <c r="T14" i="19"/>
  <c r="S7" i="19"/>
  <c r="S15" i="19"/>
  <c r="S23" i="19"/>
  <c r="S31" i="19"/>
  <c r="S22" i="19"/>
  <c r="Q19" i="19"/>
  <c r="U21" i="19"/>
  <c r="V13" i="19"/>
  <c r="U25" i="19"/>
  <c r="W9" i="23"/>
  <c r="P16" i="19"/>
  <c r="Q23" i="19"/>
  <c r="Q32" i="23"/>
  <c r="X20" i="19"/>
  <c r="Q8" i="19"/>
  <c r="Q16" i="19"/>
  <c r="Q24" i="19"/>
  <c r="Q32" i="19"/>
  <c r="W28" i="19"/>
  <c r="W24" i="19"/>
  <c r="Q8" i="23"/>
  <c r="T10" i="19"/>
  <c r="Q27" i="19"/>
  <c r="Q12" i="23"/>
  <c r="R19" i="19"/>
  <c r="Q16" i="23"/>
  <c r="P20" i="19"/>
  <c r="U29" i="19"/>
  <c r="R27" i="19"/>
  <c r="W9" i="19"/>
  <c r="W17" i="19"/>
  <c r="W25" i="19"/>
  <c r="X12" i="21"/>
  <c r="X28" i="19"/>
  <c r="T11" i="19"/>
  <c r="X17" i="19"/>
  <c r="R24" i="19"/>
  <c r="V30" i="19"/>
  <c r="S8" i="19"/>
  <c r="S16" i="19"/>
  <c r="S24" i="19"/>
  <c r="S32" i="19"/>
  <c r="P10" i="19"/>
  <c r="T16" i="19"/>
  <c r="X22" i="19"/>
  <c r="R29" i="19"/>
  <c r="Q10" i="19"/>
  <c r="Q18" i="19"/>
  <c r="Q26" i="19"/>
  <c r="X7" i="21"/>
  <c r="X7" i="19"/>
  <c r="R14" i="19"/>
  <c r="V20" i="19"/>
  <c r="P27" i="19"/>
  <c r="W29" i="23"/>
  <c r="X5" i="19"/>
  <c r="R12" i="19"/>
  <c r="V18" i="19"/>
  <c r="P25" i="19"/>
  <c r="T31" i="19"/>
  <c r="Q9" i="19"/>
  <c r="Q17" i="19"/>
  <c r="Q25" i="19"/>
  <c r="X10" i="19"/>
  <c r="R17" i="19"/>
  <c r="V23" i="19"/>
  <c r="P30" i="19"/>
  <c r="R5" i="19"/>
  <c r="W11" i="19"/>
  <c r="W19" i="19"/>
  <c r="W27" i="19"/>
  <c r="X11" i="21"/>
  <c r="V8" i="19"/>
  <c r="P15" i="19"/>
  <c r="T21" i="19"/>
  <c r="X27" i="19"/>
  <c r="U10" i="23"/>
  <c r="S14" i="19"/>
  <c r="X16" i="21"/>
  <c r="V6" i="19"/>
  <c r="P13" i="19"/>
  <c r="T19" i="19"/>
  <c r="X25" i="19"/>
  <c r="R32" i="19"/>
  <c r="W10" i="19"/>
  <c r="W18" i="19"/>
  <c r="W26" i="19"/>
  <c r="V11" i="19"/>
  <c r="P18" i="19"/>
  <c r="T24" i="19"/>
  <c r="X30" i="19"/>
  <c r="T8" i="19"/>
  <c r="U12" i="19"/>
  <c r="U20" i="19"/>
  <c r="U28" i="19"/>
  <c r="X15" i="21"/>
  <c r="T9" i="19"/>
  <c r="X15" i="19"/>
  <c r="R22" i="19"/>
  <c r="V28" i="19"/>
  <c r="T7" i="19"/>
  <c r="X13" i="19"/>
  <c r="R20" i="19"/>
  <c r="V26" i="19"/>
  <c r="U11" i="19"/>
  <c r="U19" i="19"/>
  <c r="U27" i="19"/>
  <c r="T12" i="19"/>
  <c r="X18" i="19"/>
  <c r="R25" i="19"/>
  <c r="V31" i="19"/>
  <c r="S5" i="19"/>
  <c r="S13" i="19"/>
  <c r="S21" i="19"/>
  <c r="S29" i="19"/>
  <c r="V21" i="19"/>
  <c r="W16" i="19"/>
  <c r="S11" i="19"/>
  <c r="R8" i="19"/>
  <c r="V14" i="19"/>
  <c r="P21" i="19"/>
  <c r="T27" i="19"/>
  <c r="P5" i="19"/>
  <c r="S12" i="19"/>
  <c r="S20" i="19"/>
  <c r="S28" i="19"/>
  <c r="R13" i="19"/>
  <c r="V19" i="19"/>
  <c r="P26" i="19"/>
  <c r="T32" i="19"/>
  <c r="Q6" i="19"/>
  <c r="Q14" i="19"/>
  <c r="Q22" i="19"/>
  <c r="Q30" i="19"/>
  <c r="X23" i="21"/>
  <c r="V7" i="19"/>
  <c r="P11" i="19"/>
  <c r="T17" i="19"/>
  <c r="X23" i="19"/>
  <c r="R30" i="19"/>
  <c r="S11" i="23"/>
  <c r="S19" i="19"/>
  <c r="P9" i="19"/>
  <c r="T15" i="19"/>
  <c r="X21" i="19"/>
  <c r="R28" i="19"/>
  <c r="Q5" i="19"/>
  <c r="Q13" i="19"/>
  <c r="Q21" i="19"/>
  <c r="Q29" i="19"/>
  <c r="P14" i="19"/>
  <c r="T20" i="19"/>
  <c r="X26" i="19"/>
  <c r="W7" i="19"/>
  <c r="W15" i="19"/>
  <c r="W23" i="19"/>
  <c r="W31" i="19"/>
  <c r="X27" i="21"/>
  <c r="T5" i="19"/>
  <c r="X11" i="19"/>
  <c r="R18" i="19"/>
  <c r="V24" i="19"/>
  <c r="P31" i="19"/>
  <c r="W21" i="23"/>
  <c r="R31" i="19"/>
  <c r="W13" i="23"/>
  <c r="O9" i="23"/>
  <c r="S27" i="19"/>
  <c r="X9" i="19"/>
  <c r="R16" i="19"/>
  <c r="V22" i="19"/>
  <c r="P29" i="19"/>
  <c r="W6" i="19"/>
  <c r="W14" i="19"/>
  <c r="W22" i="19"/>
  <c r="W30" i="19"/>
  <c r="X6" i="19"/>
  <c r="X14" i="19"/>
  <c r="R21" i="19"/>
  <c r="V27" i="19"/>
  <c r="U8" i="19"/>
  <c r="U16" i="19"/>
  <c r="U24" i="19"/>
  <c r="U32" i="19"/>
  <c r="X31" i="21"/>
  <c r="R6" i="19"/>
  <c r="V12" i="19"/>
  <c r="P19" i="19"/>
  <c r="T25" i="19"/>
  <c r="X31" i="19"/>
  <c r="P17" i="19"/>
  <c r="T28" i="19"/>
  <c r="X19" i="21"/>
  <c r="T13" i="19"/>
  <c r="X6" i="21"/>
  <c r="P7" i="23"/>
  <c r="V10" i="23"/>
  <c r="P17" i="23"/>
  <c r="T23" i="23"/>
  <c r="X29" i="23"/>
  <c r="U11" i="23"/>
  <c r="Q17" i="23"/>
  <c r="U27" i="23"/>
  <c r="X6" i="23"/>
  <c r="R13" i="23"/>
  <c r="V19" i="23"/>
  <c r="P26" i="23"/>
  <c r="T32" i="23"/>
  <c r="S9" i="23"/>
  <c r="O15" i="23"/>
  <c r="W19" i="23"/>
  <c r="S25" i="23"/>
  <c r="O31" i="23"/>
  <c r="P11" i="23"/>
  <c r="T17" i="23"/>
  <c r="X23" i="23"/>
  <c r="R30" i="23"/>
  <c r="U9" i="23"/>
  <c r="Q15" i="23"/>
  <c r="U25" i="23"/>
  <c r="Q31" i="23"/>
  <c r="T6" i="23"/>
  <c r="X12" i="23"/>
  <c r="R19" i="23"/>
  <c r="V25" i="23"/>
  <c r="P32" i="23"/>
  <c r="X12" i="19"/>
  <c r="T23" i="19"/>
  <c r="V16" i="19"/>
  <c r="X10" i="21"/>
  <c r="X7" i="23"/>
  <c r="P5" i="23"/>
  <c r="T11" i="23"/>
  <c r="X17" i="23"/>
  <c r="R24" i="23"/>
  <c r="V30" i="23"/>
  <c r="W6" i="23"/>
  <c r="S12" i="23"/>
  <c r="O18" i="23"/>
  <c r="W22" i="23"/>
  <c r="S28" i="23"/>
  <c r="V7" i="23"/>
  <c r="P14" i="23"/>
  <c r="T20" i="23"/>
  <c r="X26" i="23"/>
  <c r="Q10" i="23"/>
  <c r="U20" i="23"/>
  <c r="Q26" i="23"/>
  <c r="X11" i="23"/>
  <c r="R18" i="23"/>
  <c r="V24" i="23"/>
  <c r="P31" i="23"/>
  <c r="S10" i="23"/>
  <c r="O16" i="23"/>
  <c r="W20" i="23"/>
  <c r="S26" i="23"/>
  <c r="O32" i="23"/>
  <c r="R7" i="23"/>
  <c r="V13" i="23"/>
  <c r="P20" i="23"/>
  <c r="T26" i="23"/>
  <c r="X32" i="23"/>
  <c r="X29" i="19"/>
  <c r="X19" i="19"/>
  <c r="X9" i="21"/>
  <c r="X14" i="21"/>
  <c r="V8" i="23"/>
  <c r="X5" i="23"/>
  <c r="R12" i="23"/>
  <c r="V18" i="23"/>
  <c r="P25" i="23"/>
  <c r="T31" i="23"/>
  <c r="U7" i="23"/>
  <c r="Q13" i="23"/>
  <c r="U23" i="23"/>
  <c r="Q29" i="23"/>
  <c r="T8" i="23"/>
  <c r="X14" i="23"/>
  <c r="R21" i="23"/>
  <c r="V27" i="23"/>
  <c r="S5" i="23"/>
  <c r="O11" i="23"/>
  <c r="W15" i="23"/>
  <c r="S21" i="23"/>
  <c r="O27" i="23"/>
  <c r="W31" i="23"/>
  <c r="V12" i="23"/>
  <c r="P19" i="23"/>
  <c r="T25" i="23"/>
  <c r="X31" i="23"/>
  <c r="U5" i="23"/>
  <c r="Q11" i="23"/>
  <c r="U21" i="23"/>
  <c r="Q27" i="23"/>
  <c r="P8" i="23"/>
  <c r="T14" i="23"/>
  <c r="X20" i="23"/>
  <c r="R27" i="23"/>
  <c r="P23" i="19"/>
  <c r="X13" i="21"/>
  <c r="X18" i="21"/>
  <c r="T9" i="23"/>
  <c r="V6" i="23"/>
  <c r="P13" i="23"/>
  <c r="T19" i="23"/>
  <c r="X25" i="23"/>
  <c r="R32" i="23"/>
  <c r="S8" i="23"/>
  <c r="O14" i="23"/>
  <c r="W18" i="23"/>
  <c r="S24" i="23"/>
  <c r="O30" i="23"/>
  <c r="R9" i="23"/>
  <c r="V15" i="23"/>
  <c r="P22" i="23"/>
  <c r="T28" i="23"/>
  <c r="Q6" i="23"/>
  <c r="U16" i="23"/>
  <c r="Q22" i="23"/>
  <c r="U32" i="23"/>
  <c r="T13" i="23"/>
  <c r="X19" i="23"/>
  <c r="R26" i="23"/>
  <c r="V32" i="23"/>
  <c r="S6" i="23"/>
  <c r="O12" i="23"/>
  <c r="W16" i="23"/>
  <c r="S22" i="23"/>
  <c r="O28" i="23"/>
  <c r="W32" i="23"/>
  <c r="U7" i="19"/>
  <c r="R26" i="19"/>
  <c r="X17" i="21"/>
  <c r="X22" i="21"/>
  <c r="T7" i="23"/>
  <c r="X13" i="23"/>
  <c r="R20" i="23"/>
  <c r="V26" i="23"/>
  <c r="Q9" i="23"/>
  <c r="U19" i="23"/>
  <c r="Q25" i="23"/>
  <c r="P10" i="23"/>
  <c r="T16" i="23"/>
  <c r="X22" i="23"/>
  <c r="R29" i="23"/>
  <c r="O7" i="23"/>
  <c r="W11" i="23"/>
  <c r="S17" i="23"/>
  <c r="O23" i="23"/>
  <c r="W27" i="23"/>
  <c r="R14" i="23"/>
  <c r="V20" i="23"/>
  <c r="P27" i="23"/>
  <c r="Q7" i="23"/>
  <c r="U17" i="23"/>
  <c r="Q23" i="23"/>
  <c r="V9" i="23"/>
  <c r="P16" i="23"/>
  <c r="T22" i="23"/>
  <c r="X28" i="23"/>
  <c r="R7" i="19"/>
  <c r="U15" i="19"/>
  <c r="R9" i="19"/>
  <c r="S9" i="19"/>
  <c r="P6" i="19"/>
  <c r="T29" i="19"/>
  <c r="X21" i="21"/>
  <c r="X26" i="21"/>
  <c r="R8" i="23"/>
  <c r="V14" i="23"/>
  <c r="P21" i="23"/>
  <c r="T27" i="23"/>
  <c r="O10" i="23"/>
  <c r="W14" i="23"/>
  <c r="S20" i="23"/>
  <c r="O26" i="23"/>
  <c r="W30" i="23"/>
  <c r="X10" i="23"/>
  <c r="R17" i="23"/>
  <c r="V23" i="23"/>
  <c r="P30" i="23"/>
  <c r="U12" i="23"/>
  <c r="Q18" i="23"/>
  <c r="U28" i="23"/>
  <c r="P15" i="23"/>
  <c r="T21" i="23"/>
  <c r="X27" i="23"/>
  <c r="O8" i="23"/>
  <c r="W12" i="23"/>
  <c r="S18" i="23"/>
  <c r="O24" i="23"/>
  <c r="W28" i="23"/>
  <c r="T10" i="23"/>
  <c r="X16" i="23"/>
  <c r="R23" i="23"/>
  <c r="V29" i="23"/>
  <c r="U23" i="19"/>
  <c r="V15" i="19"/>
  <c r="S17" i="19"/>
  <c r="P7" i="19"/>
  <c r="V32" i="19"/>
  <c r="X25" i="21"/>
  <c r="X30" i="21"/>
  <c r="T5" i="23"/>
  <c r="P9" i="23"/>
  <c r="T15" i="23"/>
  <c r="X21" i="23"/>
  <c r="R28" i="23"/>
  <c r="Q5" i="23"/>
  <c r="U15" i="23"/>
  <c r="Q21" i="23"/>
  <c r="U31" i="23"/>
  <c r="R5" i="23"/>
  <c r="V11" i="23"/>
  <c r="P18" i="23"/>
  <c r="T24" i="23"/>
  <c r="X30" i="23"/>
  <c r="W7" i="23"/>
  <c r="S13" i="23"/>
  <c r="O19" i="23"/>
  <c r="W23" i="23"/>
  <c r="S29" i="23"/>
  <c r="X15" i="23"/>
  <c r="R22" i="23"/>
  <c r="V28" i="23"/>
  <c r="U13" i="23"/>
  <c r="Q19" i="23"/>
  <c r="U29" i="23"/>
  <c r="R11" i="23"/>
  <c r="V17" i="23"/>
  <c r="P24" i="23"/>
  <c r="T30" i="23"/>
  <c r="X29" i="21"/>
  <c r="X9" i="23"/>
  <c r="V31" i="23"/>
  <c r="U8" i="23"/>
  <c r="Q30" i="23"/>
  <c r="V16" i="23"/>
  <c r="O20" i="23"/>
  <c r="R15" i="23"/>
  <c r="O9" i="19"/>
  <c r="O25" i="19"/>
  <c r="O24" i="19"/>
  <c r="O12" i="19"/>
  <c r="O10" i="19"/>
  <c r="O26" i="19"/>
  <c r="O11" i="19"/>
  <c r="O27" i="19"/>
  <c r="R25" i="23"/>
  <c r="R10" i="19"/>
  <c r="R6" i="23"/>
  <c r="R16" i="23"/>
  <c r="O22" i="23"/>
  <c r="P23" i="23"/>
  <c r="T18" i="23"/>
  <c r="S25" i="19"/>
  <c r="V22" i="23"/>
  <c r="O6" i="23"/>
  <c r="Q14" i="23"/>
  <c r="T29" i="23"/>
  <c r="V21" i="23"/>
  <c r="O13" i="19"/>
  <c r="O29" i="19"/>
  <c r="O28" i="19"/>
  <c r="O14" i="19"/>
  <c r="O30" i="19"/>
  <c r="O8" i="19"/>
  <c r="O15" i="19"/>
  <c r="O31" i="19"/>
  <c r="R10" i="23"/>
  <c r="P12" i="23"/>
  <c r="P22" i="19"/>
  <c r="P29" i="23"/>
  <c r="W24" i="23"/>
  <c r="X24" i="23"/>
  <c r="V10" i="19"/>
  <c r="W26" i="23"/>
  <c r="P6" i="23"/>
  <c r="W8" i="23"/>
  <c r="P28" i="23"/>
  <c r="O17" i="19"/>
  <c r="O32" i="19"/>
  <c r="O18" i="19"/>
  <c r="O19" i="19"/>
  <c r="W10" i="23"/>
  <c r="T12" i="23"/>
  <c r="S30" i="23"/>
  <c r="V5" i="23"/>
  <c r="R31" i="23"/>
  <c r="S16" i="23"/>
  <c r="U31" i="19"/>
  <c r="S32" i="23"/>
  <c r="X18" i="23"/>
  <c r="U24" i="23"/>
  <c r="S14" i="23"/>
  <c r="X8" i="23"/>
  <c r="O5" i="19"/>
  <c r="O21" i="19"/>
  <c r="O20" i="19"/>
  <c r="O6" i="19"/>
  <c r="O22" i="19"/>
  <c r="O7" i="19"/>
  <c r="O23" i="19"/>
  <c r="O16" i="19"/>
  <c r="Y9" i="21"/>
  <c r="Y15" i="21"/>
  <c r="Y30" i="21"/>
  <c r="Y6" i="23"/>
  <c r="Y14" i="21"/>
  <c r="Y28" i="23"/>
  <c r="Y24" i="19"/>
  <c r="Y14" i="19"/>
  <c r="Y8" i="19"/>
  <c r="Y11" i="19"/>
  <c r="Y18" i="19"/>
  <c r="Y22" i="19"/>
  <c r="Y25" i="21"/>
  <c r="Y22" i="23"/>
  <c r="Y20" i="23"/>
  <c r="Y24" i="21"/>
  <c r="Y26" i="19"/>
  <c r="Y30" i="19"/>
  <c r="Y9" i="19"/>
  <c r="Y27" i="19"/>
  <c r="Y13" i="21"/>
  <c r="Y16" i="23"/>
  <c r="Y20" i="21"/>
  <c r="Y7" i="23"/>
  <c r="Y10" i="23"/>
  <c r="Y13" i="19"/>
  <c r="Y19" i="19"/>
  <c r="Y5" i="19"/>
  <c r="Y28" i="21"/>
  <c r="Y9" i="23"/>
  <c r="Y17" i="21"/>
  <c r="Y13" i="23"/>
  <c r="Y15" i="23"/>
  <c r="Y32" i="23"/>
  <c r="Y12" i="21"/>
  <c r="Y11" i="23"/>
  <c r="Y16" i="21"/>
  <c r="Y23" i="23"/>
  <c r="Y26" i="23"/>
  <c r="Y29" i="19"/>
  <c r="Y15" i="19"/>
  <c r="Y25" i="19"/>
  <c r="Y21" i="19"/>
  <c r="Y7" i="19"/>
  <c r="Y29" i="21"/>
  <c r="Y19" i="21"/>
  <c r="Y31" i="23"/>
  <c r="Y6" i="21"/>
  <c r="Y8" i="21"/>
  <c r="Y27" i="23"/>
  <c r="Y18" i="21"/>
  <c r="Y22" i="21"/>
  <c r="Y26" i="21"/>
  <c r="Y31" i="19"/>
  <c r="Y23" i="19"/>
  <c r="Y27" i="21"/>
  <c r="Y7" i="21"/>
  <c r="Y18" i="23"/>
  <c r="Y11" i="21"/>
  <c r="Y10" i="21"/>
  <c r="Y8" i="23"/>
  <c r="Y20" i="19"/>
  <c r="I30" i="17"/>
  <c r="I29" i="17"/>
  <c r="W30" i="25" s="1"/>
  <c r="I28" i="17"/>
  <c r="W29" i="25" s="1"/>
  <c r="I27" i="17"/>
  <c r="W28" i="25" s="1"/>
  <c r="I26" i="17"/>
  <c r="W27" i="25" s="1"/>
  <c r="I25" i="17"/>
  <c r="W26" i="25" s="1"/>
  <c r="I24" i="17"/>
  <c r="W25" i="25" s="1"/>
  <c r="I23" i="17"/>
  <c r="W24" i="25" s="1"/>
  <c r="I22" i="17"/>
  <c r="W23" i="25" s="1"/>
  <c r="I21" i="17"/>
  <c r="W22" i="25" s="1"/>
  <c r="I20" i="17"/>
  <c r="W21" i="25" s="1"/>
  <c r="I19" i="17"/>
  <c r="W20" i="25" s="1"/>
  <c r="I18" i="17"/>
  <c r="W19" i="25" s="1"/>
  <c r="I17" i="17"/>
  <c r="W18" i="25" s="1"/>
  <c r="I16" i="17"/>
  <c r="W17" i="25" s="1"/>
  <c r="I15" i="17"/>
  <c r="W16" i="25" s="1"/>
  <c r="I14" i="17"/>
  <c r="W15" i="25" s="1"/>
  <c r="I13" i="17"/>
  <c r="W14" i="25" s="1"/>
  <c r="I12" i="17"/>
  <c r="W13" i="25" s="1"/>
  <c r="I11" i="17"/>
  <c r="W12" i="25" s="1"/>
  <c r="I10" i="17"/>
  <c r="W11" i="25" s="1"/>
  <c r="I9" i="17"/>
  <c r="W10" i="25" s="1"/>
  <c r="I8" i="17"/>
  <c r="W9" i="25" s="1"/>
  <c r="I7" i="17"/>
  <c r="W8" i="25" s="1"/>
  <c r="I6" i="17"/>
  <c r="W7" i="25" s="1"/>
  <c r="I5" i="17"/>
  <c r="W6" i="25" s="1"/>
  <c r="I4" i="17"/>
  <c r="W5" i="25" s="1"/>
  <c r="I3" i="17"/>
  <c r="W4" i="25" s="1"/>
  <c r="H30" i="17"/>
  <c r="H29" i="17"/>
  <c r="V30" i="25" s="1"/>
  <c r="H28" i="17"/>
  <c r="V29" i="25" s="1"/>
  <c r="H27" i="17"/>
  <c r="V28" i="25" s="1"/>
  <c r="H26" i="17"/>
  <c r="V27" i="25" s="1"/>
  <c r="H25" i="17"/>
  <c r="V26" i="25" s="1"/>
  <c r="H24" i="17"/>
  <c r="V25" i="25" s="1"/>
  <c r="H23" i="17"/>
  <c r="V24" i="25" s="1"/>
  <c r="H22" i="17"/>
  <c r="V23" i="25" s="1"/>
  <c r="H21" i="17"/>
  <c r="V22" i="25" s="1"/>
  <c r="H20" i="17"/>
  <c r="V21" i="25" s="1"/>
  <c r="H19" i="17"/>
  <c r="V20" i="25" s="1"/>
  <c r="H18" i="17"/>
  <c r="V19" i="25" s="1"/>
  <c r="H17" i="17"/>
  <c r="V18" i="25" s="1"/>
  <c r="H16" i="17"/>
  <c r="V17" i="25" s="1"/>
  <c r="H15" i="17"/>
  <c r="V16" i="25" s="1"/>
  <c r="H14" i="17"/>
  <c r="V15" i="25" s="1"/>
  <c r="H13" i="17"/>
  <c r="V14" i="25" s="1"/>
  <c r="H12" i="17"/>
  <c r="V13" i="25" s="1"/>
  <c r="H11" i="17"/>
  <c r="V12" i="25" s="1"/>
  <c r="H10" i="17"/>
  <c r="V11" i="25" s="1"/>
  <c r="H9" i="17"/>
  <c r="V10" i="25" s="1"/>
  <c r="H8" i="17"/>
  <c r="V9" i="25" s="1"/>
  <c r="H7" i="17"/>
  <c r="V8" i="25" s="1"/>
  <c r="H6" i="17"/>
  <c r="V7" i="25" s="1"/>
  <c r="H5" i="17"/>
  <c r="V6" i="25" s="1"/>
  <c r="H4" i="17"/>
  <c r="V5" i="25" s="1"/>
  <c r="H3" i="17"/>
  <c r="V4" i="25" s="1"/>
  <c r="G30" i="17"/>
  <c r="G29" i="17"/>
  <c r="U30" i="25" s="1"/>
  <c r="G28" i="17"/>
  <c r="U29" i="25" s="1"/>
  <c r="G27" i="17"/>
  <c r="U28" i="25" s="1"/>
  <c r="G26" i="17"/>
  <c r="U27" i="25" s="1"/>
  <c r="G25" i="17"/>
  <c r="U26" i="25" s="1"/>
  <c r="G24" i="17"/>
  <c r="U25" i="25" s="1"/>
  <c r="G23" i="17"/>
  <c r="U24" i="25" s="1"/>
  <c r="G22" i="17"/>
  <c r="U23" i="25" s="1"/>
  <c r="G21" i="17"/>
  <c r="U22" i="25" s="1"/>
  <c r="G20" i="17"/>
  <c r="U21" i="25" s="1"/>
  <c r="G19" i="17"/>
  <c r="U20" i="25" s="1"/>
  <c r="G18" i="17"/>
  <c r="U19" i="25" s="1"/>
  <c r="G17" i="17"/>
  <c r="U18" i="25" s="1"/>
  <c r="G16" i="17"/>
  <c r="U17" i="25" s="1"/>
  <c r="G15" i="17"/>
  <c r="U16" i="25" s="1"/>
  <c r="G14" i="17"/>
  <c r="U15" i="25" s="1"/>
  <c r="G13" i="17"/>
  <c r="U14" i="25" s="1"/>
  <c r="G12" i="17"/>
  <c r="U13" i="25" s="1"/>
  <c r="G11" i="17"/>
  <c r="U12" i="25" s="1"/>
  <c r="G10" i="17"/>
  <c r="U11" i="25" s="1"/>
  <c r="G9" i="17"/>
  <c r="U10" i="25" s="1"/>
  <c r="G8" i="17"/>
  <c r="U9" i="25" s="1"/>
  <c r="G7" i="17"/>
  <c r="U8" i="25" s="1"/>
  <c r="G6" i="17"/>
  <c r="U7" i="25" s="1"/>
  <c r="G5" i="17"/>
  <c r="U6" i="25" s="1"/>
  <c r="G4" i="17"/>
  <c r="U5" i="25" s="1"/>
  <c r="G3" i="17"/>
  <c r="U4" i="25" s="1"/>
  <c r="F30" i="17"/>
  <c r="F29" i="17"/>
  <c r="T30" i="25" s="1"/>
  <c r="F28" i="17"/>
  <c r="T29" i="25" s="1"/>
  <c r="F27" i="17"/>
  <c r="T28" i="25" s="1"/>
  <c r="F26" i="17"/>
  <c r="T27" i="25" s="1"/>
  <c r="F25" i="17"/>
  <c r="T26" i="25" s="1"/>
  <c r="F24" i="17"/>
  <c r="T25" i="25" s="1"/>
  <c r="F23" i="17"/>
  <c r="T24" i="25" s="1"/>
  <c r="F22" i="17"/>
  <c r="T23" i="25" s="1"/>
  <c r="F21" i="17"/>
  <c r="T22" i="25" s="1"/>
  <c r="F20" i="17"/>
  <c r="T21" i="25" s="1"/>
  <c r="F19" i="17"/>
  <c r="T20" i="25" s="1"/>
  <c r="F18" i="17"/>
  <c r="T19" i="25" s="1"/>
  <c r="F17" i="17"/>
  <c r="T18" i="25" s="1"/>
  <c r="F16" i="17"/>
  <c r="T17" i="25" s="1"/>
  <c r="F15" i="17"/>
  <c r="T16" i="25" s="1"/>
  <c r="F14" i="17"/>
  <c r="T15" i="25" s="1"/>
  <c r="F13" i="17"/>
  <c r="T14" i="25" s="1"/>
  <c r="F12" i="17"/>
  <c r="T13" i="25" s="1"/>
  <c r="F11" i="17"/>
  <c r="T12" i="25" s="1"/>
  <c r="F10" i="17"/>
  <c r="T11" i="25" s="1"/>
  <c r="F9" i="17"/>
  <c r="T10" i="25" s="1"/>
  <c r="F8" i="17"/>
  <c r="T9" i="25" s="1"/>
  <c r="F7" i="17"/>
  <c r="T8" i="25" s="1"/>
  <c r="F6" i="17"/>
  <c r="T7" i="25" s="1"/>
  <c r="F5" i="17"/>
  <c r="T6" i="25" s="1"/>
  <c r="F4" i="17"/>
  <c r="T5" i="25" s="1"/>
  <c r="F3" i="17"/>
  <c r="T4" i="25" s="1"/>
  <c r="E30" i="17"/>
  <c r="E29" i="17"/>
  <c r="S30" i="25" s="1"/>
  <c r="E28" i="17"/>
  <c r="S29" i="25" s="1"/>
  <c r="E27" i="17"/>
  <c r="S28" i="25" s="1"/>
  <c r="E26" i="17"/>
  <c r="S27" i="25" s="1"/>
  <c r="E25" i="17"/>
  <c r="S26" i="25" s="1"/>
  <c r="E24" i="17"/>
  <c r="S25" i="25" s="1"/>
  <c r="E23" i="17"/>
  <c r="S24" i="25" s="1"/>
  <c r="E22" i="17"/>
  <c r="S23" i="25" s="1"/>
  <c r="E21" i="17"/>
  <c r="S22" i="25" s="1"/>
  <c r="E20" i="17"/>
  <c r="S21" i="25" s="1"/>
  <c r="E19" i="17"/>
  <c r="S20" i="25" s="1"/>
  <c r="E18" i="17"/>
  <c r="S19" i="25" s="1"/>
  <c r="E17" i="17"/>
  <c r="S18" i="25" s="1"/>
  <c r="E16" i="17"/>
  <c r="S17" i="25" s="1"/>
  <c r="E15" i="17"/>
  <c r="S16" i="25" s="1"/>
  <c r="E14" i="17"/>
  <c r="S15" i="25" s="1"/>
  <c r="E13" i="17"/>
  <c r="S14" i="25" s="1"/>
  <c r="E12" i="17"/>
  <c r="S13" i="25" s="1"/>
  <c r="E11" i="17"/>
  <c r="S12" i="25" s="1"/>
  <c r="E10" i="17"/>
  <c r="S11" i="25" s="1"/>
  <c r="E9" i="17"/>
  <c r="S10" i="25" s="1"/>
  <c r="E8" i="17"/>
  <c r="S9" i="25" s="1"/>
  <c r="E7" i="17"/>
  <c r="S8" i="25" s="1"/>
  <c r="E6" i="17"/>
  <c r="S7" i="25" s="1"/>
  <c r="E5" i="17"/>
  <c r="S6" i="25" s="1"/>
  <c r="E4" i="17"/>
  <c r="S5" i="25" s="1"/>
  <c r="E3" i="17"/>
  <c r="S4" i="25" s="1"/>
  <c r="D30" i="17"/>
  <c r="D29" i="17"/>
  <c r="R30" i="25" s="1"/>
  <c r="D28" i="17"/>
  <c r="R29" i="25" s="1"/>
  <c r="D27" i="17"/>
  <c r="R28" i="25" s="1"/>
  <c r="D26" i="17"/>
  <c r="R27" i="25" s="1"/>
  <c r="D25" i="17"/>
  <c r="R26" i="25" s="1"/>
  <c r="D24" i="17"/>
  <c r="R25" i="25" s="1"/>
  <c r="D23" i="17"/>
  <c r="R24" i="25" s="1"/>
  <c r="D22" i="17"/>
  <c r="R23" i="25" s="1"/>
  <c r="D21" i="17"/>
  <c r="R22" i="25" s="1"/>
  <c r="D20" i="17"/>
  <c r="R21" i="25" s="1"/>
  <c r="D19" i="17"/>
  <c r="R20" i="25" s="1"/>
  <c r="D18" i="17"/>
  <c r="R19" i="25" s="1"/>
  <c r="D17" i="17"/>
  <c r="R18" i="25" s="1"/>
  <c r="D16" i="17"/>
  <c r="R17" i="25" s="1"/>
  <c r="D15" i="17"/>
  <c r="R16" i="25" s="1"/>
  <c r="D14" i="17"/>
  <c r="R15" i="25" s="1"/>
  <c r="D13" i="17"/>
  <c r="R14" i="25" s="1"/>
  <c r="D12" i="17"/>
  <c r="R13" i="25" s="1"/>
  <c r="D11" i="17"/>
  <c r="R12" i="25" s="1"/>
  <c r="D10" i="17"/>
  <c r="R11" i="25" s="1"/>
  <c r="D9" i="17"/>
  <c r="R10" i="25" s="1"/>
  <c r="D8" i="17"/>
  <c r="R9" i="25" s="1"/>
  <c r="D7" i="17"/>
  <c r="R8" i="25" s="1"/>
  <c r="D6" i="17"/>
  <c r="R7" i="25" s="1"/>
  <c r="D5" i="17"/>
  <c r="R6" i="25" s="1"/>
  <c r="D4" i="17"/>
  <c r="R5" i="25" s="1"/>
  <c r="D3" i="17"/>
  <c r="R4" i="25" s="1"/>
  <c r="C30" i="17"/>
  <c r="C29" i="17"/>
  <c r="Q30" i="25" s="1"/>
  <c r="C28" i="17"/>
  <c r="Q29" i="25" s="1"/>
  <c r="C27" i="17"/>
  <c r="Q28" i="25" s="1"/>
  <c r="C26" i="17"/>
  <c r="Q27" i="25" s="1"/>
  <c r="C25" i="17"/>
  <c r="Q26" i="25" s="1"/>
  <c r="C24" i="17"/>
  <c r="Q25" i="25" s="1"/>
  <c r="C23" i="17"/>
  <c r="Q24" i="25" s="1"/>
  <c r="C22" i="17"/>
  <c r="Q23" i="25" s="1"/>
  <c r="C21" i="17"/>
  <c r="Q22" i="25" s="1"/>
  <c r="C20" i="17"/>
  <c r="Q21" i="25" s="1"/>
  <c r="C19" i="17"/>
  <c r="Q20" i="25" s="1"/>
  <c r="C18" i="17"/>
  <c r="Q19" i="25" s="1"/>
  <c r="C17" i="17"/>
  <c r="Q18" i="25" s="1"/>
  <c r="C16" i="17"/>
  <c r="Q17" i="25" s="1"/>
  <c r="C15" i="17"/>
  <c r="Q16" i="25" s="1"/>
  <c r="C14" i="17"/>
  <c r="Q15" i="25" s="1"/>
  <c r="C13" i="17"/>
  <c r="Q14" i="25" s="1"/>
  <c r="C12" i="17"/>
  <c r="Q13" i="25" s="1"/>
  <c r="C11" i="17"/>
  <c r="Q12" i="25" s="1"/>
  <c r="C10" i="17"/>
  <c r="Q11" i="25" s="1"/>
  <c r="C9" i="17"/>
  <c r="Q10" i="25" s="1"/>
  <c r="C8" i="17"/>
  <c r="Q9" i="25" s="1"/>
  <c r="C7" i="17"/>
  <c r="Q8" i="25" s="1"/>
  <c r="C6" i="17"/>
  <c r="Q7" i="25" s="1"/>
  <c r="C5" i="17"/>
  <c r="Q6" i="25" s="1"/>
  <c r="C4" i="17"/>
  <c r="Q5" i="25" s="1"/>
  <c r="C3" i="17"/>
  <c r="Q4" i="25" s="1"/>
  <c r="B29" i="17"/>
  <c r="P30" i="25" s="1"/>
  <c r="B28" i="17"/>
  <c r="P29" i="25" s="1"/>
  <c r="B27" i="17"/>
  <c r="P28" i="25" s="1"/>
  <c r="B26" i="17"/>
  <c r="P27" i="25" s="1"/>
  <c r="B25" i="17"/>
  <c r="P26" i="25" s="1"/>
  <c r="B24" i="17"/>
  <c r="P25" i="25" s="1"/>
  <c r="B23" i="17"/>
  <c r="P24" i="25" s="1"/>
  <c r="B22" i="17"/>
  <c r="P23" i="25" s="1"/>
  <c r="B21" i="17"/>
  <c r="P22" i="25" s="1"/>
  <c r="B20" i="17"/>
  <c r="P21" i="25" s="1"/>
  <c r="B19" i="17"/>
  <c r="P20" i="25" s="1"/>
  <c r="B18" i="17"/>
  <c r="P19" i="25" s="1"/>
  <c r="B17" i="17"/>
  <c r="P18" i="25" s="1"/>
  <c r="B16" i="17"/>
  <c r="P17" i="25" s="1"/>
  <c r="B15" i="17"/>
  <c r="P16" i="25" s="1"/>
  <c r="B14" i="17"/>
  <c r="P15" i="25" s="1"/>
  <c r="B13" i="17"/>
  <c r="P14" i="25" s="1"/>
  <c r="B12" i="17"/>
  <c r="P13" i="25" s="1"/>
  <c r="B11" i="17"/>
  <c r="P12" i="25" s="1"/>
  <c r="B10" i="17"/>
  <c r="P11" i="25" s="1"/>
  <c r="B9" i="17"/>
  <c r="P10" i="25" s="1"/>
  <c r="B8" i="17"/>
  <c r="P9" i="25" s="1"/>
  <c r="B7" i="17"/>
  <c r="P8" i="25" s="1"/>
  <c r="B6" i="17"/>
  <c r="P7" i="25" s="1"/>
  <c r="B5" i="17"/>
  <c r="P6" i="25" s="1"/>
  <c r="B4" i="17"/>
  <c r="P5" i="25" s="1"/>
  <c r="B3" i="17"/>
  <c r="P4" i="25" s="1"/>
  <c r="R31" i="25" l="1"/>
  <c r="S83" i="23"/>
  <c r="U77" i="19"/>
  <c r="Q95" i="19"/>
  <c r="S70" i="19"/>
  <c r="X80" i="21"/>
  <c r="O89" i="23"/>
  <c r="S75" i="23"/>
  <c r="U94" i="23"/>
  <c r="T74" i="19"/>
  <c r="S71" i="19"/>
  <c r="U78" i="19"/>
  <c r="W85" i="19"/>
  <c r="Q96" i="19"/>
  <c r="W84" i="19"/>
  <c r="S87" i="23"/>
  <c r="Q83" i="19"/>
  <c r="U86" i="23"/>
  <c r="W69" i="23"/>
  <c r="Q75" i="19"/>
  <c r="Q80" i="23"/>
  <c r="V81" i="19"/>
  <c r="Q72" i="19"/>
  <c r="S79" i="19"/>
  <c r="U86" i="19"/>
  <c r="W93" i="19"/>
  <c r="U89" i="19"/>
  <c r="X72" i="21"/>
  <c r="O73" i="23"/>
  <c r="V73" i="19"/>
  <c r="X96" i="19"/>
  <c r="V85" i="19"/>
  <c r="U70" i="23"/>
  <c r="X84" i="19"/>
  <c r="U73" i="19"/>
  <c r="Q96" i="23"/>
  <c r="X72" i="19"/>
  <c r="W73" i="23"/>
  <c r="O93" i="23"/>
  <c r="P72" i="19"/>
  <c r="P92" i="19"/>
  <c r="X88" i="21"/>
  <c r="S95" i="23"/>
  <c r="R79" i="19"/>
  <c r="R95" i="19"/>
  <c r="Q76" i="19"/>
  <c r="S83" i="19"/>
  <c r="U90" i="19"/>
  <c r="W93" i="23"/>
  <c r="X84" i="21"/>
  <c r="Q92" i="23"/>
  <c r="U69" i="19"/>
  <c r="S86" i="19"/>
  <c r="S91" i="23"/>
  <c r="O77" i="23"/>
  <c r="W88" i="19"/>
  <c r="Q79" i="19"/>
  <c r="U74" i="23"/>
  <c r="W96" i="19"/>
  <c r="W85" i="23"/>
  <c r="P88" i="19"/>
  <c r="W69" i="19"/>
  <c r="Q80" i="19"/>
  <c r="S87" i="19"/>
  <c r="U94" i="19"/>
  <c r="S94" i="19"/>
  <c r="T78" i="19"/>
  <c r="U81" i="19"/>
  <c r="S71" i="23"/>
  <c r="T70" i="19"/>
  <c r="V89" i="19"/>
  <c r="Q76" i="23"/>
  <c r="T94" i="19"/>
  <c r="S82" i="19"/>
  <c r="P80" i="19"/>
  <c r="S79" i="23"/>
  <c r="X76" i="19"/>
  <c r="X92" i="21"/>
  <c r="R83" i="19"/>
  <c r="W76" i="19"/>
  <c r="W73" i="19"/>
  <c r="Q84" i="19"/>
  <c r="S91" i="19"/>
  <c r="Q71" i="19"/>
  <c r="U78" i="23"/>
  <c r="S74" i="19"/>
  <c r="S90" i="19"/>
  <c r="W92" i="19"/>
  <c r="X76" i="21"/>
  <c r="W81" i="23"/>
  <c r="Q72" i="23"/>
  <c r="U90" i="23"/>
  <c r="P96" i="19"/>
  <c r="U70" i="19"/>
  <c r="W77" i="19"/>
  <c r="Q88" i="19"/>
  <c r="S95" i="19"/>
  <c r="P84" i="19"/>
  <c r="Q87" i="19"/>
  <c r="W77" i="23"/>
  <c r="P76" i="19"/>
  <c r="V93" i="19"/>
  <c r="O81" i="23"/>
  <c r="R71" i="19"/>
  <c r="Q91" i="19"/>
  <c r="U82" i="23"/>
  <c r="T86" i="19"/>
  <c r="W72" i="19"/>
  <c r="Q84" i="23"/>
  <c r="T82" i="19"/>
  <c r="U93" i="19"/>
  <c r="X96" i="21"/>
  <c r="V69" i="19"/>
  <c r="R87" i="19"/>
  <c r="W80" i="19"/>
  <c r="U74" i="19"/>
  <c r="W81" i="19"/>
  <c r="Q92" i="19"/>
  <c r="O85" i="23"/>
  <c r="V77" i="19"/>
  <c r="V70" i="19"/>
  <c r="X73" i="19"/>
  <c r="P77" i="19"/>
  <c r="R80" i="19"/>
  <c r="T83" i="19"/>
  <c r="V86" i="19"/>
  <c r="X89" i="19"/>
  <c r="P93" i="19"/>
  <c r="R96" i="19"/>
  <c r="W70" i="19"/>
  <c r="Q81" i="19"/>
  <c r="S88" i="19"/>
  <c r="U95" i="19"/>
  <c r="W71" i="19"/>
  <c r="Q82" i="19"/>
  <c r="S89" i="19"/>
  <c r="U96" i="19"/>
  <c r="X71" i="19"/>
  <c r="P75" i="19"/>
  <c r="R78" i="19"/>
  <c r="T81" i="19"/>
  <c r="V84" i="19"/>
  <c r="X87" i="19"/>
  <c r="W74" i="19"/>
  <c r="Q85" i="19"/>
  <c r="S92" i="19"/>
  <c r="P70" i="19"/>
  <c r="R73" i="19"/>
  <c r="T76" i="19"/>
  <c r="V79" i="19"/>
  <c r="X82" i="19"/>
  <c r="P86" i="19"/>
  <c r="R89" i="19"/>
  <c r="T92" i="19"/>
  <c r="V95" i="19"/>
  <c r="W75" i="19"/>
  <c r="Q86" i="19"/>
  <c r="S93" i="19"/>
  <c r="X71" i="21"/>
  <c r="X80" i="19"/>
  <c r="R75" i="19"/>
  <c r="T71" i="19"/>
  <c r="V74" i="19"/>
  <c r="X77" i="19"/>
  <c r="P81" i="19"/>
  <c r="R84" i="19"/>
  <c r="T87" i="19"/>
  <c r="V90" i="19"/>
  <c r="X93" i="19"/>
  <c r="U71" i="19"/>
  <c r="W78" i="19"/>
  <c r="Q89" i="19"/>
  <c r="S96" i="19"/>
  <c r="U72" i="19"/>
  <c r="W79" i="19"/>
  <c r="Q90" i="19"/>
  <c r="T69" i="19"/>
  <c r="V72" i="19"/>
  <c r="X75" i="19"/>
  <c r="P79" i="19"/>
  <c r="R82" i="19"/>
  <c r="T85" i="19"/>
  <c r="S75" i="19"/>
  <c r="U75" i="19"/>
  <c r="W82" i="19"/>
  <c r="Q93" i="19"/>
  <c r="X70" i="19"/>
  <c r="P74" i="19"/>
  <c r="R77" i="19"/>
  <c r="T80" i="19"/>
  <c r="V83" i="19"/>
  <c r="X86" i="19"/>
  <c r="P90" i="19"/>
  <c r="R93" i="19"/>
  <c r="T96" i="19"/>
  <c r="S69" i="19"/>
  <c r="U76" i="19"/>
  <c r="W83" i="19"/>
  <c r="Q94" i="19"/>
  <c r="W89" i="23"/>
  <c r="X88" i="19"/>
  <c r="P69" i="19"/>
  <c r="R72" i="19"/>
  <c r="T75" i="19"/>
  <c r="V78" i="19"/>
  <c r="X81" i="19"/>
  <c r="P85" i="19"/>
  <c r="R88" i="19"/>
  <c r="T91" i="19"/>
  <c r="V94" i="19"/>
  <c r="S72" i="19"/>
  <c r="U79" i="19"/>
  <c r="W86" i="19"/>
  <c r="S73" i="19"/>
  <c r="U80" i="19"/>
  <c r="W87" i="19"/>
  <c r="R70" i="19"/>
  <c r="T73" i="19"/>
  <c r="V76" i="19"/>
  <c r="X79" i="19"/>
  <c r="P83" i="19"/>
  <c r="R86" i="19"/>
  <c r="R91" i="19"/>
  <c r="U82" i="19"/>
  <c r="Q69" i="19"/>
  <c r="S76" i="19"/>
  <c r="U83" i="19"/>
  <c r="W90" i="19"/>
  <c r="V71" i="19"/>
  <c r="X74" i="19"/>
  <c r="P78" i="19"/>
  <c r="R81" i="19"/>
  <c r="T84" i="19"/>
  <c r="V87" i="19"/>
  <c r="X90" i="19"/>
  <c r="P94" i="19"/>
  <c r="Q70" i="19"/>
  <c r="S77" i="19"/>
  <c r="U84" i="19"/>
  <c r="W91" i="19"/>
  <c r="X92" i="19"/>
  <c r="S78" i="19"/>
  <c r="U85" i="19"/>
  <c r="X69" i="19"/>
  <c r="P73" i="19"/>
  <c r="R76" i="19"/>
  <c r="T79" i="19"/>
  <c r="V82" i="19"/>
  <c r="X85" i="19"/>
  <c r="P89" i="19"/>
  <c r="R92" i="19"/>
  <c r="T95" i="19"/>
  <c r="Q73" i="19"/>
  <c r="S80" i="19"/>
  <c r="U87" i="19"/>
  <c r="W94" i="19"/>
  <c r="Q74" i="19"/>
  <c r="S81" i="19"/>
  <c r="U88" i="19"/>
  <c r="W95" i="19"/>
  <c r="P71" i="19"/>
  <c r="R74" i="19"/>
  <c r="T77" i="19"/>
  <c r="V80" i="19"/>
  <c r="X83" i="19"/>
  <c r="P87" i="19"/>
  <c r="Q88" i="23"/>
  <c r="V91" i="19"/>
  <c r="V88" i="19"/>
  <c r="X91" i="19"/>
  <c r="P95" i="19"/>
  <c r="X70" i="21"/>
  <c r="X86" i="21"/>
  <c r="X91" i="21"/>
  <c r="Q77" i="23"/>
  <c r="W82" i="23"/>
  <c r="O86" i="23"/>
  <c r="U91" i="23"/>
  <c r="Q70" i="23"/>
  <c r="W75" i="23"/>
  <c r="O79" i="23"/>
  <c r="U84" i="23"/>
  <c r="S93" i="23"/>
  <c r="R70" i="23"/>
  <c r="T73" i="23"/>
  <c r="V76" i="23"/>
  <c r="X79" i="23"/>
  <c r="P83" i="23"/>
  <c r="R86" i="23"/>
  <c r="T89" i="23"/>
  <c r="V92" i="23"/>
  <c r="X95" i="23"/>
  <c r="S70" i="23"/>
  <c r="Q79" i="23"/>
  <c r="W84" i="23"/>
  <c r="O88" i="23"/>
  <c r="U93" i="23"/>
  <c r="T90" i="19"/>
  <c r="U91" i="19"/>
  <c r="P82" i="19"/>
  <c r="S85" i="19"/>
  <c r="X75" i="21"/>
  <c r="X77" i="21"/>
  <c r="X93" i="21"/>
  <c r="V70" i="23"/>
  <c r="X73" i="23"/>
  <c r="P77" i="23"/>
  <c r="R80" i="23"/>
  <c r="T83" i="23"/>
  <c r="V86" i="23"/>
  <c r="X89" i="23"/>
  <c r="P93" i="23"/>
  <c r="R96" i="23"/>
  <c r="U71" i="23"/>
  <c r="S80" i="23"/>
  <c r="Q89" i="23"/>
  <c r="W94" i="23"/>
  <c r="V71" i="23"/>
  <c r="X74" i="23"/>
  <c r="P78" i="23"/>
  <c r="R81" i="23"/>
  <c r="T84" i="23"/>
  <c r="V87" i="23"/>
  <c r="X90" i="23"/>
  <c r="P94" i="23"/>
  <c r="S73" i="23"/>
  <c r="Q82" i="23"/>
  <c r="W87" i="23"/>
  <c r="O91" i="23"/>
  <c r="U96" i="23"/>
  <c r="U73" i="23"/>
  <c r="S82" i="23"/>
  <c r="Q91" i="23"/>
  <c r="W96" i="23"/>
  <c r="T72" i="19"/>
  <c r="T89" i="19"/>
  <c r="V92" i="19"/>
  <c r="X95" i="19"/>
  <c r="X82" i="21"/>
  <c r="X87" i="21"/>
  <c r="Q69" i="23"/>
  <c r="W74" i="23"/>
  <c r="O78" i="23"/>
  <c r="U83" i="23"/>
  <c r="S92" i="23"/>
  <c r="O71" i="23"/>
  <c r="U76" i="23"/>
  <c r="S85" i="23"/>
  <c r="Q94" i="23"/>
  <c r="P71" i="23"/>
  <c r="R74" i="23"/>
  <c r="T77" i="23"/>
  <c r="V80" i="23"/>
  <c r="X83" i="23"/>
  <c r="P87" i="23"/>
  <c r="R90" i="23"/>
  <c r="T93" i="23"/>
  <c r="V96" i="23"/>
  <c r="Q71" i="23"/>
  <c r="W76" i="23"/>
  <c r="O80" i="23"/>
  <c r="U85" i="23"/>
  <c r="S94" i="23"/>
  <c r="P72" i="23"/>
  <c r="R75" i="23"/>
  <c r="T78" i="23"/>
  <c r="V81" i="23"/>
  <c r="X84" i="23"/>
  <c r="P88" i="23"/>
  <c r="R91" i="23"/>
  <c r="T94" i="23"/>
  <c r="T88" i="19"/>
  <c r="U92" i="19"/>
  <c r="X73" i="21"/>
  <c r="X89" i="21"/>
  <c r="T71" i="23"/>
  <c r="V74" i="23"/>
  <c r="X77" i="23"/>
  <c r="P81" i="23"/>
  <c r="R84" i="23"/>
  <c r="T87" i="23"/>
  <c r="V90" i="23"/>
  <c r="X93" i="23"/>
  <c r="S72" i="23"/>
  <c r="Q81" i="23"/>
  <c r="W86" i="23"/>
  <c r="O90" i="23"/>
  <c r="U95" i="23"/>
  <c r="R69" i="23"/>
  <c r="T72" i="23"/>
  <c r="V75" i="23"/>
  <c r="X78" i="23"/>
  <c r="P82" i="23"/>
  <c r="R85" i="23"/>
  <c r="T88" i="23"/>
  <c r="V91" i="23"/>
  <c r="X94" i="23"/>
  <c r="Q74" i="23"/>
  <c r="W79" i="23"/>
  <c r="O83" i="23"/>
  <c r="U88" i="23"/>
  <c r="S74" i="23"/>
  <c r="Q83" i="23"/>
  <c r="W88" i="23"/>
  <c r="O92" i="23"/>
  <c r="X78" i="19"/>
  <c r="R90" i="19"/>
  <c r="T93" i="19"/>
  <c r="V96" i="19"/>
  <c r="X78" i="21"/>
  <c r="X94" i="21"/>
  <c r="X83" i="21"/>
  <c r="O70" i="23"/>
  <c r="U75" i="23"/>
  <c r="S84" i="23"/>
  <c r="Q93" i="23"/>
  <c r="S77" i="23"/>
  <c r="Q86" i="23"/>
  <c r="W91" i="23"/>
  <c r="O95" i="23"/>
  <c r="X71" i="23"/>
  <c r="P75" i="23"/>
  <c r="R78" i="23"/>
  <c r="T81" i="23"/>
  <c r="V84" i="23"/>
  <c r="X87" i="23"/>
  <c r="P91" i="23"/>
  <c r="R94" i="23"/>
  <c r="O72" i="23"/>
  <c r="U77" i="23"/>
  <c r="S86" i="23"/>
  <c r="Q95" i="23"/>
  <c r="W89" i="19"/>
  <c r="Q77" i="19"/>
  <c r="R69" i="19"/>
  <c r="X94" i="19"/>
  <c r="X85" i="21"/>
  <c r="P69" i="23"/>
  <c r="R72" i="23"/>
  <c r="T75" i="23"/>
  <c r="V78" i="23"/>
  <c r="X81" i="23"/>
  <c r="P85" i="23"/>
  <c r="R88" i="23"/>
  <c r="T91" i="23"/>
  <c r="V94" i="23"/>
  <c r="Q73" i="23"/>
  <c r="W78" i="23"/>
  <c r="O82" i="23"/>
  <c r="U87" i="23"/>
  <c r="S96" i="23"/>
  <c r="P70" i="23"/>
  <c r="R73" i="23"/>
  <c r="T76" i="23"/>
  <c r="V79" i="23"/>
  <c r="X82" i="23"/>
  <c r="P86" i="23"/>
  <c r="R89" i="23"/>
  <c r="T92" i="23"/>
  <c r="V95" i="23"/>
  <c r="W71" i="23"/>
  <c r="O75" i="23"/>
  <c r="U80" i="23"/>
  <c r="S89" i="23"/>
  <c r="Q75" i="23"/>
  <c r="W80" i="23"/>
  <c r="O84" i="23"/>
  <c r="U89" i="23"/>
  <c r="O69" i="23"/>
  <c r="R85" i="19"/>
  <c r="P91" i="19"/>
  <c r="R94" i="19"/>
  <c r="X74" i="21"/>
  <c r="X90" i="21"/>
  <c r="X79" i="21"/>
  <c r="X95" i="21"/>
  <c r="S76" i="23"/>
  <c r="Q85" i="23"/>
  <c r="W90" i="23"/>
  <c r="O94" i="23"/>
  <c r="S69" i="23"/>
  <c r="Q78" i="23"/>
  <c r="W83" i="23"/>
  <c r="O87" i="23"/>
  <c r="U92" i="23"/>
  <c r="T69" i="23"/>
  <c r="V72" i="23"/>
  <c r="X75" i="23"/>
  <c r="P79" i="23"/>
  <c r="R82" i="23"/>
  <c r="T85" i="23"/>
  <c r="V88" i="23"/>
  <c r="X91" i="23"/>
  <c r="P95" i="23"/>
  <c r="U69" i="23"/>
  <c r="S78" i="23"/>
  <c r="Q87" i="23"/>
  <c r="W92" i="23"/>
  <c r="O96" i="23"/>
  <c r="T70" i="23"/>
  <c r="V73" i="23"/>
  <c r="X76" i="23"/>
  <c r="P80" i="23"/>
  <c r="R83" i="23"/>
  <c r="T86" i="23"/>
  <c r="V89" i="23"/>
  <c r="X92" i="23"/>
  <c r="P96" i="23"/>
  <c r="X85" i="23"/>
  <c r="X86" i="23"/>
  <c r="W72" i="23"/>
  <c r="T74" i="23"/>
  <c r="R87" i="23"/>
  <c r="O81" i="19"/>
  <c r="O82" i="19"/>
  <c r="O80" i="19"/>
  <c r="O83" i="19"/>
  <c r="T96" i="23"/>
  <c r="X81" i="21"/>
  <c r="R76" i="23"/>
  <c r="R77" i="23"/>
  <c r="U72" i="23"/>
  <c r="R79" i="23"/>
  <c r="P92" i="23"/>
  <c r="X70" i="23"/>
  <c r="U81" i="23"/>
  <c r="S84" i="19"/>
  <c r="R92" i="23"/>
  <c r="R93" i="23"/>
  <c r="R71" i="23"/>
  <c r="P84" i="23"/>
  <c r="X96" i="23"/>
  <c r="O92" i="19"/>
  <c r="O69" i="19"/>
  <c r="O85" i="19"/>
  <c r="O96" i="19"/>
  <c r="O70" i="19"/>
  <c r="O86" i="19"/>
  <c r="O71" i="19"/>
  <c r="O87" i="19"/>
  <c r="O72" i="19"/>
  <c r="T95" i="23"/>
  <c r="W95" i="23"/>
  <c r="T82" i="23"/>
  <c r="V75" i="19"/>
  <c r="V82" i="23"/>
  <c r="O74" i="23"/>
  <c r="S88" i="23"/>
  <c r="V83" i="23"/>
  <c r="P76" i="23"/>
  <c r="X88" i="23"/>
  <c r="P73" i="23"/>
  <c r="P74" i="23"/>
  <c r="X80" i="23"/>
  <c r="V93" i="23"/>
  <c r="O73" i="19"/>
  <c r="O89" i="19"/>
  <c r="O84" i="19"/>
  <c r="O74" i="19"/>
  <c r="O90" i="19"/>
  <c r="O75" i="19"/>
  <c r="O91" i="19"/>
  <c r="P89" i="23"/>
  <c r="U79" i="23"/>
  <c r="P90" i="23"/>
  <c r="Q90" i="23"/>
  <c r="O76" i="23"/>
  <c r="S90" i="23"/>
  <c r="X72" i="23"/>
  <c r="V85" i="23"/>
  <c r="R95" i="23"/>
  <c r="Q78" i="19"/>
  <c r="T79" i="23"/>
  <c r="W70" i="23"/>
  <c r="T80" i="23"/>
  <c r="V77" i="23"/>
  <c r="T90" i="23"/>
  <c r="O77" i="19"/>
  <c r="O93" i="19"/>
  <c r="O88" i="19"/>
  <c r="O78" i="19"/>
  <c r="O94" i="19"/>
  <c r="O76" i="19"/>
  <c r="O79" i="19"/>
  <c r="O95" i="19"/>
  <c r="X69" i="23"/>
  <c r="S81" i="23"/>
  <c r="V69" i="23"/>
  <c r="Y82" i="19"/>
  <c r="Y70" i="19"/>
  <c r="Y95" i="23"/>
  <c r="Y69" i="23"/>
  <c r="Y82" i="23"/>
  <c r="Y84" i="23"/>
  <c r="Y80" i="23"/>
  <c r="Y72" i="21"/>
  <c r="Y94" i="23"/>
  <c r="Y95" i="19"/>
  <c r="Y84" i="19"/>
  <c r="Y73" i="19"/>
  <c r="Y72" i="23"/>
  <c r="Y75" i="23"/>
  <c r="Y84" i="21"/>
  <c r="Y79" i="21"/>
  <c r="Y73" i="21"/>
  <c r="Y77" i="23"/>
  <c r="Y69" i="21"/>
  <c r="Y89" i="19"/>
  <c r="Y95" i="21"/>
  <c r="Y83" i="23"/>
  <c r="Y78" i="23"/>
  <c r="Y85" i="21"/>
  <c r="Y76" i="19"/>
  <c r="Y93" i="19"/>
  <c r="Y83" i="21"/>
  <c r="Y82" i="21"/>
  <c r="Y91" i="21"/>
  <c r="Y90" i="21"/>
  <c r="Y75" i="21"/>
  <c r="Y73" i="23"/>
  <c r="Y88" i="19"/>
  <c r="Y75" i="19"/>
  <c r="Y92" i="23"/>
  <c r="Y77" i="21"/>
  <c r="Y85" i="23"/>
  <c r="Y79" i="19"/>
  <c r="Y80" i="19"/>
  <c r="Y87" i="19"/>
  <c r="Y90" i="23"/>
  <c r="Y93" i="23"/>
  <c r="Y76" i="23"/>
  <c r="Y77" i="19"/>
  <c r="Y85" i="19"/>
  <c r="Y92" i="19"/>
  <c r="Y87" i="23"/>
  <c r="Y94" i="21"/>
  <c r="Y71" i="23"/>
  <c r="Y91" i="23"/>
  <c r="Y92" i="21"/>
  <c r="Y87" i="21"/>
  <c r="Y86" i="21"/>
  <c r="Y86" i="23"/>
  <c r="Y96" i="21"/>
  <c r="Y74" i="21"/>
  <c r="Y89" i="23"/>
  <c r="Y78" i="19"/>
  <c r="Y74" i="19"/>
  <c r="Y89" i="21"/>
  <c r="Y94" i="19"/>
  <c r="Y81" i="19"/>
  <c r="Y91" i="19"/>
  <c r="Y90" i="19"/>
  <c r="Y72" i="19"/>
  <c r="Y71" i="19"/>
  <c r="Y96" i="19"/>
  <c r="Y70" i="23"/>
  <c r="Y88" i="21"/>
  <c r="Y71" i="21"/>
  <c r="Y96" i="23"/>
  <c r="Y81" i="23"/>
  <c r="Y93" i="21"/>
  <c r="Y83" i="19"/>
  <c r="Y86" i="19"/>
  <c r="Y69" i="19"/>
  <c r="Y78" i="21"/>
  <c r="Y88" i="23"/>
  <c r="Y76" i="21"/>
  <c r="Y70" i="21"/>
  <c r="Y79" i="23"/>
  <c r="Y74" i="23"/>
  <c r="Y80" i="21"/>
  <c r="Y81" i="21"/>
  <c r="V31" i="25"/>
  <c r="X212" i="21"/>
  <c r="U218" i="23"/>
  <c r="S207" i="23"/>
  <c r="Q207" i="19"/>
  <c r="U213" i="19"/>
  <c r="O197" i="23"/>
  <c r="S202" i="19"/>
  <c r="S218" i="19"/>
  <c r="W221" i="23"/>
  <c r="W217" i="23"/>
  <c r="Q211" i="19"/>
  <c r="U217" i="19"/>
  <c r="S206" i="19"/>
  <c r="W220" i="19"/>
  <c r="U198" i="23"/>
  <c r="S198" i="19"/>
  <c r="X220" i="21"/>
  <c r="O205" i="23"/>
  <c r="O213" i="23"/>
  <c r="P200" i="19"/>
  <c r="V213" i="19"/>
  <c r="U209" i="19"/>
  <c r="X200" i="19"/>
  <c r="X200" i="21"/>
  <c r="Q200" i="23"/>
  <c r="Q208" i="23"/>
  <c r="P216" i="19"/>
  <c r="W201" i="23"/>
  <c r="W213" i="23"/>
  <c r="Q224" i="23"/>
  <c r="R199" i="19"/>
  <c r="R211" i="19"/>
  <c r="U210" i="23"/>
  <c r="X212" i="19"/>
  <c r="P220" i="19"/>
  <c r="U202" i="19"/>
  <c r="W209" i="19"/>
  <c r="Q220" i="19"/>
  <c r="S223" i="23"/>
  <c r="W216" i="19"/>
  <c r="Q219" i="19"/>
  <c r="Q223" i="19"/>
  <c r="S210" i="19"/>
  <c r="W224" i="19"/>
  <c r="U201" i="19"/>
  <c r="W205" i="23"/>
  <c r="W204" i="19"/>
  <c r="P204" i="19"/>
  <c r="V217" i="19"/>
  <c r="Q215" i="19"/>
  <c r="O201" i="23"/>
  <c r="T206" i="19"/>
  <c r="U206" i="23"/>
  <c r="S219" i="23"/>
  <c r="T198" i="19"/>
  <c r="Q199" i="19"/>
  <c r="X204" i="21"/>
  <c r="Q204" i="23"/>
  <c r="S215" i="23"/>
  <c r="T202" i="19"/>
  <c r="T214" i="19"/>
  <c r="O221" i="23"/>
  <c r="V201" i="19"/>
  <c r="R215" i="19"/>
  <c r="V221" i="19"/>
  <c r="S203" i="19"/>
  <c r="U210" i="19"/>
  <c r="W217" i="19"/>
  <c r="X208" i="21"/>
  <c r="O209" i="23"/>
  <c r="U214" i="23"/>
  <c r="X224" i="21"/>
  <c r="U221" i="19"/>
  <c r="U197" i="19"/>
  <c r="S214" i="19"/>
  <c r="W208" i="19"/>
  <c r="Q216" i="23"/>
  <c r="W212" i="19"/>
  <c r="W197" i="23"/>
  <c r="R207" i="19"/>
  <c r="X220" i="19"/>
  <c r="Q203" i="19"/>
  <c r="P212" i="19"/>
  <c r="X216" i="21"/>
  <c r="O217" i="23"/>
  <c r="R203" i="19"/>
  <c r="W209" i="23"/>
  <c r="Q220" i="23"/>
  <c r="X204" i="19"/>
  <c r="T218" i="19"/>
  <c r="V205" i="19"/>
  <c r="X216" i="19"/>
  <c r="P224" i="19"/>
  <c r="Q204" i="19"/>
  <c r="S211" i="19"/>
  <c r="U218" i="19"/>
  <c r="S203" i="23"/>
  <c r="Q208" i="19"/>
  <c r="W221" i="19"/>
  <c r="V198" i="19"/>
  <c r="X201" i="19"/>
  <c r="P205" i="19"/>
  <c r="R208" i="19"/>
  <c r="T211" i="19"/>
  <c r="V214" i="19"/>
  <c r="X217" i="19"/>
  <c r="P221" i="19"/>
  <c r="R224" i="19"/>
  <c r="S200" i="19"/>
  <c r="U207" i="19"/>
  <c r="W214" i="19"/>
  <c r="S201" i="19"/>
  <c r="U208" i="19"/>
  <c r="W215" i="19"/>
  <c r="Q212" i="23"/>
  <c r="Q200" i="19"/>
  <c r="W213" i="19"/>
  <c r="Q197" i="19"/>
  <c r="S204" i="19"/>
  <c r="U211" i="19"/>
  <c r="W218" i="19"/>
  <c r="P198" i="19"/>
  <c r="R201" i="19"/>
  <c r="T204" i="19"/>
  <c r="V207" i="19"/>
  <c r="X210" i="19"/>
  <c r="P214" i="19"/>
  <c r="R217" i="19"/>
  <c r="T220" i="19"/>
  <c r="V223" i="19"/>
  <c r="Q198" i="19"/>
  <c r="S205" i="19"/>
  <c r="U212" i="19"/>
  <c r="W219" i="19"/>
  <c r="S211" i="23"/>
  <c r="R219" i="19"/>
  <c r="W205" i="19"/>
  <c r="U222" i="19"/>
  <c r="T199" i="19"/>
  <c r="V202" i="19"/>
  <c r="X205" i="19"/>
  <c r="P209" i="19"/>
  <c r="R212" i="19"/>
  <c r="T215" i="19"/>
  <c r="V218" i="19"/>
  <c r="X221" i="19"/>
  <c r="Q201" i="19"/>
  <c r="S208" i="19"/>
  <c r="U215" i="19"/>
  <c r="W222" i="19"/>
  <c r="Q202" i="19"/>
  <c r="S209" i="19"/>
  <c r="U216" i="19"/>
  <c r="W223" i="19"/>
  <c r="T210" i="19"/>
  <c r="W200" i="19"/>
  <c r="S199" i="23"/>
  <c r="W197" i="19"/>
  <c r="U214" i="19"/>
  <c r="Q205" i="19"/>
  <c r="S212" i="19"/>
  <c r="U219" i="19"/>
  <c r="X198" i="19"/>
  <c r="P202" i="19"/>
  <c r="R205" i="19"/>
  <c r="T208" i="19"/>
  <c r="V211" i="19"/>
  <c r="X214" i="19"/>
  <c r="P218" i="19"/>
  <c r="R221" i="19"/>
  <c r="T224" i="19"/>
  <c r="Q206" i="19"/>
  <c r="S213" i="19"/>
  <c r="U220" i="19"/>
  <c r="U202" i="23"/>
  <c r="T222" i="19"/>
  <c r="W201" i="19"/>
  <c r="U206" i="19"/>
  <c r="S219" i="19"/>
  <c r="S223" i="19"/>
  <c r="P197" i="19"/>
  <c r="R200" i="19"/>
  <c r="T203" i="19"/>
  <c r="V206" i="19"/>
  <c r="X209" i="19"/>
  <c r="P213" i="19"/>
  <c r="R216" i="19"/>
  <c r="T219" i="19"/>
  <c r="V222" i="19"/>
  <c r="W198" i="19"/>
  <c r="Q209" i="19"/>
  <c r="S216" i="19"/>
  <c r="U223" i="19"/>
  <c r="W199" i="19"/>
  <c r="Q210" i="19"/>
  <c r="S217" i="19"/>
  <c r="U224" i="19"/>
  <c r="R223" i="19"/>
  <c r="V209" i="19"/>
  <c r="U198" i="19"/>
  <c r="S215" i="19"/>
  <c r="W202" i="19"/>
  <c r="Q213" i="19"/>
  <c r="S220" i="19"/>
  <c r="V199" i="19"/>
  <c r="X202" i="19"/>
  <c r="P206" i="19"/>
  <c r="R209" i="19"/>
  <c r="T212" i="19"/>
  <c r="V215" i="19"/>
  <c r="X218" i="19"/>
  <c r="P222" i="19"/>
  <c r="W203" i="19"/>
  <c r="Q214" i="19"/>
  <c r="S221" i="19"/>
  <c r="V197" i="19"/>
  <c r="U205" i="19"/>
  <c r="U222" i="23"/>
  <c r="S222" i="19"/>
  <c r="S207" i="19"/>
  <c r="Q212" i="19"/>
  <c r="Q224" i="19"/>
  <c r="X197" i="19"/>
  <c r="P201" i="19"/>
  <c r="R204" i="19"/>
  <c r="T207" i="19"/>
  <c r="V210" i="19"/>
  <c r="X213" i="19"/>
  <c r="P217" i="19"/>
  <c r="R220" i="19"/>
  <c r="T223" i="19"/>
  <c r="U199" i="19"/>
  <c r="W206" i="19"/>
  <c r="Q217" i="19"/>
  <c r="S224" i="19"/>
  <c r="U200" i="19"/>
  <c r="W207" i="19"/>
  <c r="Q218" i="19"/>
  <c r="P210" i="19"/>
  <c r="T197" i="19"/>
  <c r="V200" i="19"/>
  <c r="X203" i="19"/>
  <c r="P207" i="19"/>
  <c r="R210" i="19"/>
  <c r="T213" i="19"/>
  <c r="V216" i="19"/>
  <c r="X219" i="19"/>
  <c r="P223" i="19"/>
  <c r="X198" i="21"/>
  <c r="X201" i="21"/>
  <c r="X217" i="21"/>
  <c r="O198" i="23"/>
  <c r="U203" i="23"/>
  <c r="S212" i="23"/>
  <c r="Q221" i="23"/>
  <c r="X210" i="21"/>
  <c r="S205" i="23"/>
  <c r="Q214" i="23"/>
  <c r="W219" i="23"/>
  <c r="O223" i="23"/>
  <c r="R198" i="23"/>
  <c r="T201" i="23"/>
  <c r="V204" i="23"/>
  <c r="X207" i="23"/>
  <c r="P211" i="23"/>
  <c r="R214" i="23"/>
  <c r="T217" i="23"/>
  <c r="V220" i="23"/>
  <c r="X223" i="23"/>
  <c r="O200" i="23"/>
  <c r="U205" i="23"/>
  <c r="S214" i="23"/>
  <c r="Q223" i="23"/>
  <c r="T200" i="19"/>
  <c r="W211" i="19"/>
  <c r="V198" i="23"/>
  <c r="X201" i="23"/>
  <c r="P205" i="23"/>
  <c r="R208" i="23"/>
  <c r="T211" i="23"/>
  <c r="V214" i="23"/>
  <c r="X217" i="23"/>
  <c r="P221" i="23"/>
  <c r="R224" i="23"/>
  <c r="Q201" i="23"/>
  <c r="W206" i="23"/>
  <c r="O210" i="23"/>
  <c r="U215" i="23"/>
  <c r="S224" i="23"/>
  <c r="V199" i="23"/>
  <c r="X202" i="23"/>
  <c r="P206" i="23"/>
  <c r="R209" i="23"/>
  <c r="T212" i="23"/>
  <c r="V215" i="23"/>
  <c r="X218" i="23"/>
  <c r="P222" i="23"/>
  <c r="W199" i="23"/>
  <c r="O203" i="23"/>
  <c r="U208" i="23"/>
  <c r="S217" i="23"/>
  <c r="X211" i="21"/>
  <c r="Q203" i="23"/>
  <c r="W208" i="23"/>
  <c r="O212" i="23"/>
  <c r="U217" i="23"/>
  <c r="X224" i="19"/>
  <c r="T216" i="19"/>
  <c r="R198" i="19"/>
  <c r="T201" i="19"/>
  <c r="V204" i="19"/>
  <c r="X207" i="19"/>
  <c r="P211" i="19"/>
  <c r="R214" i="19"/>
  <c r="T217" i="19"/>
  <c r="V220" i="19"/>
  <c r="X223" i="19"/>
  <c r="X213" i="21"/>
  <c r="S204" i="23"/>
  <c r="Q213" i="23"/>
  <c r="W218" i="23"/>
  <c r="O222" i="23"/>
  <c r="X206" i="21"/>
  <c r="X222" i="21"/>
  <c r="S197" i="23"/>
  <c r="Q206" i="23"/>
  <c r="W211" i="23"/>
  <c r="O215" i="23"/>
  <c r="U220" i="23"/>
  <c r="P199" i="23"/>
  <c r="R202" i="23"/>
  <c r="T205" i="23"/>
  <c r="V208" i="23"/>
  <c r="X211" i="23"/>
  <c r="P215" i="23"/>
  <c r="R218" i="23"/>
  <c r="T221" i="23"/>
  <c r="V224" i="23"/>
  <c r="U197" i="23"/>
  <c r="S206" i="23"/>
  <c r="Q215" i="23"/>
  <c r="W220" i="23"/>
  <c r="O224" i="23"/>
  <c r="X206" i="19"/>
  <c r="T199" i="23"/>
  <c r="V202" i="23"/>
  <c r="X205" i="23"/>
  <c r="P209" i="23"/>
  <c r="R212" i="23"/>
  <c r="T215" i="23"/>
  <c r="V218" i="23"/>
  <c r="X221" i="23"/>
  <c r="W198" i="23"/>
  <c r="O202" i="23"/>
  <c r="U207" i="23"/>
  <c r="S216" i="23"/>
  <c r="R197" i="23"/>
  <c r="T200" i="23"/>
  <c r="V203" i="23"/>
  <c r="X206" i="23"/>
  <c r="P210" i="23"/>
  <c r="R213" i="23"/>
  <c r="T216" i="23"/>
  <c r="V219" i="23"/>
  <c r="X222" i="23"/>
  <c r="U200" i="23"/>
  <c r="S209" i="23"/>
  <c r="Q218" i="23"/>
  <c r="W223" i="23"/>
  <c r="X207" i="21"/>
  <c r="X223" i="21"/>
  <c r="R197" i="19"/>
  <c r="X222" i="19"/>
  <c r="P199" i="19"/>
  <c r="R202" i="19"/>
  <c r="T205" i="19"/>
  <c r="V208" i="19"/>
  <c r="X211" i="19"/>
  <c r="P215" i="19"/>
  <c r="R218" i="19"/>
  <c r="T221" i="19"/>
  <c r="V224" i="19"/>
  <c r="X209" i="21"/>
  <c r="Q205" i="23"/>
  <c r="W210" i="23"/>
  <c r="O214" i="23"/>
  <c r="U219" i="23"/>
  <c r="X202" i="21"/>
  <c r="X218" i="21"/>
  <c r="Q198" i="23"/>
  <c r="W203" i="23"/>
  <c r="O207" i="23"/>
  <c r="U212" i="23"/>
  <c r="S221" i="23"/>
  <c r="X199" i="23"/>
  <c r="P203" i="23"/>
  <c r="R206" i="23"/>
  <c r="T209" i="23"/>
  <c r="V212" i="23"/>
  <c r="X215" i="23"/>
  <c r="P219" i="23"/>
  <c r="R222" i="23"/>
  <c r="S198" i="23"/>
  <c r="Q207" i="23"/>
  <c r="W212" i="23"/>
  <c r="O216" i="23"/>
  <c r="U221" i="23"/>
  <c r="P208" i="19"/>
  <c r="Q216" i="19"/>
  <c r="U203" i="19"/>
  <c r="Q221" i="19"/>
  <c r="R213" i="19"/>
  <c r="S197" i="19"/>
  <c r="P197" i="23"/>
  <c r="R200" i="23"/>
  <c r="T203" i="23"/>
  <c r="V206" i="23"/>
  <c r="X209" i="23"/>
  <c r="P213" i="23"/>
  <c r="R216" i="23"/>
  <c r="T219" i="23"/>
  <c r="V222" i="23"/>
  <c r="U199" i="23"/>
  <c r="S208" i="23"/>
  <c r="Q217" i="23"/>
  <c r="W222" i="23"/>
  <c r="P198" i="23"/>
  <c r="R201" i="23"/>
  <c r="T204" i="23"/>
  <c r="V207" i="23"/>
  <c r="X210" i="23"/>
  <c r="P214" i="23"/>
  <c r="R217" i="23"/>
  <c r="T220" i="23"/>
  <c r="V223" i="23"/>
  <c r="S201" i="23"/>
  <c r="Q210" i="23"/>
  <c r="W215" i="23"/>
  <c r="O219" i="23"/>
  <c r="U224" i="23"/>
  <c r="X203" i="21"/>
  <c r="X219" i="21"/>
  <c r="U201" i="23"/>
  <c r="S210" i="23"/>
  <c r="Q219" i="23"/>
  <c r="W224" i="23"/>
  <c r="V203" i="19"/>
  <c r="X199" i="19"/>
  <c r="P203" i="19"/>
  <c r="R206" i="19"/>
  <c r="T209" i="19"/>
  <c r="V212" i="19"/>
  <c r="X215" i="19"/>
  <c r="P219" i="19"/>
  <c r="R222" i="19"/>
  <c r="X205" i="21"/>
  <c r="X221" i="21"/>
  <c r="Q197" i="23"/>
  <c r="W202" i="23"/>
  <c r="O206" i="23"/>
  <c r="U211" i="23"/>
  <c r="S220" i="23"/>
  <c r="X214" i="21"/>
  <c r="O199" i="23"/>
  <c r="U204" i="23"/>
  <c r="S213" i="23"/>
  <c r="Q222" i="23"/>
  <c r="T197" i="23"/>
  <c r="V200" i="23"/>
  <c r="X203" i="23"/>
  <c r="P207" i="23"/>
  <c r="R210" i="23"/>
  <c r="T213" i="23"/>
  <c r="V216" i="23"/>
  <c r="X219" i="23"/>
  <c r="P223" i="23"/>
  <c r="Q199" i="23"/>
  <c r="W204" i="23"/>
  <c r="O208" i="23"/>
  <c r="U213" i="23"/>
  <c r="S222" i="23"/>
  <c r="V219" i="19"/>
  <c r="R204" i="23"/>
  <c r="Q209" i="23"/>
  <c r="R205" i="23"/>
  <c r="X215" i="21"/>
  <c r="P200" i="23"/>
  <c r="R203" i="23"/>
  <c r="T206" i="23"/>
  <c r="V209" i="23"/>
  <c r="X212" i="23"/>
  <c r="P216" i="23"/>
  <c r="R219" i="23"/>
  <c r="T222" i="23"/>
  <c r="O224" i="19"/>
  <c r="O209" i="19"/>
  <c r="O210" i="19"/>
  <c r="O200" i="19"/>
  <c r="O211" i="19"/>
  <c r="O220" i="19"/>
  <c r="X214" i="23"/>
  <c r="O220" i="23"/>
  <c r="R220" i="23"/>
  <c r="U223" i="23"/>
  <c r="R221" i="23"/>
  <c r="W216" i="23"/>
  <c r="Q222" i="19"/>
  <c r="V210" i="23"/>
  <c r="S200" i="23"/>
  <c r="W214" i="23"/>
  <c r="V211" i="23"/>
  <c r="O204" i="23"/>
  <c r="V197" i="23"/>
  <c r="X200" i="23"/>
  <c r="P204" i="23"/>
  <c r="R207" i="23"/>
  <c r="T210" i="23"/>
  <c r="V213" i="23"/>
  <c r="X216" i="23"/>
  <c r="P220" i="23"/>
  <c r="R223" i="23"/>
  <c r="O197" i="19"/>
  <c r="O213" i="19"/>
  <c r="O198" i="19"/>
  <c r="O214" i="19"/>
  <c r="O204" i="19"/>
  <c r="O199" i="19"/>
  <c r="O215" i="19"/>
  <c r="X208" i="19"/>
  <c r="U204" i="19"/>
  <c r="P201" i="23"/>
  <c r="P202" i="23"/>
  <c r="O211" i="23"/>
  <c r="X199" i="21"/>
  <c r="O217" i="19"/>
  <c r="P217" i="23"/>
  <c r="P218" i="23"/>
  <c r="Q202" i="23"/>
  <c r="W200" i="23"/>
  <c r="U209" i="23"/>
  <c r="S218" i="23"/>
  <c r="T198" i="23"/>
  <c r="V201" i="23"/>
  <c r="X204" i="23"/>
  <c r="P208" i="23"/>
  <c r="R211" i="23"/>
  <c r="T214" i="23"/>
  <c r="V217" i="23"/>
  <c r="X220" i="23"/>
  <c r="P224" i="23"/>
  <c r="O201" i="19"/>
  <c r="O202" i="19"/>
  <c r="O218" i="19"/>
  <c r="O208" i="19"/>
  <c r="O216" i="19"/>
  <c r="O203" i="19"/>
  <c r="O219" i="19"/>
  <c r="O218" i="23"/>
  <c r="Q211" i="23"/>
  <c r="T207" i="23"/>
  <c r="T208" i="23"/>
  <c r="U216" i="23"/>
  <c r="X213" i="23"/>
  <c r="S199" i="19"/>
  <c r="X197" i="23"/>
  <c r="T223" i="23"/>
  <c r="X198" i="23"/>
  <c r="T224" i="23"/>
  <c r="W207" i="23"/>
  <c r="R199" i="23"/>
  <c r="T202" i="23"/>
  <c r="V205" i="23"/>
  <c r="X208" i="23"/>
  <c r="P212" i="23"/>
  <c r="R215" i="23"/>
  <c r="T218" i="23"/>
  <c r="V221" i="23"/>
  <c r="X224" i="23"/>
  <c r="O212" i="19"/>
  <c r="O205" i="19"/>
  <c r="O221" i="19"/>
  <c r="O206" i="19"/>
  <c r="O222" i="19"/>
  <c r="O207" i="19"/>
  <c r="O223" i="19"/>
  <c r="W210" i="19"/>
  <c r="S202" i="23"/>
  <c r="Y208" i="19"/>
  <c r="Y214" i="19"/>
  <c r="Y197" i="19"/>
  <c r="Y216" i="23"/>
  <c r="Y206" i="21"/>
  <c r="Y224" i="23"/>
  <c r="Y215" i="23"/>
  <c r="Y199" i="21"/>
  <c r="Y198" i="21"/>
  <c r="Y213" i="23"/>
  <c r="Y199" i="19"/>
  <c r="Y221" i="21"/>
  <c r="Y206" i="19"/>
  <c r="Y219" i="19"/>
  <c r="Y202" i="19"/>
  <c r="Y212" i="23"/>
  <c r="Y223" i="21"/>
  <c r="Y204" i="23"/>
  <c r="Y200" i="21"/>
  <c r="Y200" i="23"/>
  <c r="Y206" i="23"/>
  <c r="Y217" i="21"/>
  <c r="Y205" i="21"/>
  <c r="Y209" i="21"/>
  <c r="Y213" i="21"/>
  <c r="Y222" i="19"/>
  <c r="Y218" i="19"/>
  <c r="Y214" i="23"/>
  <c r="Y224" i="19"/>
  <c r="Y200" i="19"/>
  <c r="Y217" i="19"/>
  <c r="Y219" i="23"/>
  <c r="Y198" i="19"/>
  <c r="Y207" i="23"/>
  <c r="Y205" i="23"/>
  <c r="Y204" i="21"/>
  <c r="Y223" i="19"/>
  <c r="Y201" i="19"/>
  <c r="Y220" i="19"/>
  <c r="Y210" i="19"/>
  <c r="Y207" i="21"/>
  <c r="Y224" i="21"/>
  <c r="Y199" i="23"/>
  <c r="Y201" i="21"/>
  <c r="Y197" i="21"/>
  <c r="Y221" i="19"/>
  <c r="Y212" i="19"/>
  <c r="Y216" i="19"/>
  <c r="Y211" i="21"/>
  <c r="Y210" i="21"/>
  <c r="Y218" i="23"/>
  <c r="Y219" i="21"/>
  <c r="Y218" i="21"/>
  <c r="Y217" i="23"/>
  <c r="Y221" i="23"/>
  <c r="Y201" i="23"/>
  <c r="Y208" i="23"/>
  <c r="Y207" i="19"/>
  <c r="Y203" i="19"/>
  <c r="Y211" i="19"/>
  <c r="Y215" i="19"/>
  <c r="Y202" i="23"/>
  <c r="Y222" i="23"/>
  <c r="Y203" i="23"/>
  <c r="Y220" i="21"/>
  <c r="Y223" i="23"/>
  <c r="Y211" i="23"/>
  <c r="Y208" i="21"/>
  <c r="Y209" i="23"/>
  <c r="Y197" i="23"/>
  <c r="Y210" i="23"/>
  <c r="Y198" i="23"/>
  <c r="Y209" i="19"/>
  <c r="Y205" i="19"/>
  <c r="Y204" i="19"/>
  <c r="Y213" i="19"/>
  <c r="Y212" i="21"/>
  <c r="Y222" i="21"/>
  <c r="Y216" i="21"/>
  <c r="Y215" i="21"/>
  <c r="Y214" i="21"/>
  <c r="Y220" i="23"/>
  <c r="Y203" i="21"/>
  <c r="Y202" i="21"/>
  <c r="Q31" i="25"/>
  <c r="S38" i="19"/>
  <c r="W49" i="23"/>
  <c r="R59" i="19"/>
  <c r="S43" i="23"/>
  <c r="X52" i="19"/>
  <c r="S42" i="19"/>
  <c r="X52" i="21"/>
  <c r="S51" i="23"/>
  <c r="U45" i="19"/>
  <c r="Q52" i="23"/>
  <c r="O57" i="23"/>
  <c r="V53" i="19"/>
  <c r="S59" i="23"/>
  <c r="Q39" i="19"/>
  <c r="U38" i="19"/>
  <c r="U46" i="19"/>
  <c r="U54" i="19"/>
  <c r="U62" i="19"/>
  <c r="Q43" i="19"/>
  <c r="U49" i="19"/>
  <c r="Q64" i="23"/>
  <c r="Q47" i="19"/>
  <c r="Q56" i="23"/>
  <c r="V57" i="19"/>
  <c r="Q55" i="19"/>
  <c r="W61" i="23"/>
  <c r="P40" i="19"/>
  <c r="U61" i="19"/>
  <c r="V61" i="19"/>
  <c r="U38" i="23"/>
  <c r="U62" i="23"/>
  <c r="P64" i="19"/>
  <c r="T38" i="19"/>
  <c r="S50" i="19"/>
  <c r="O53" i="23"/>
  <c r="Q40" i="19"/>
  <c r="Q48" i="19"/>
  <c r="Q56" i="19"/>
  <c r="Q64" i="19"/>
  <c r="U53" i="19"/>
  <c r="U57" i="19"/>
  <c r="O61" i="23"/>
  <c r="X60" i="19"/>
  <c r="W60" i="19"/>
  <c r="V45" i="19"/>
  <c r="X48" i="21"/>
  <c r="U42" i="23"/>
  <c r="X56" i="21"/>
  <c r="R43" i="19"/>
  <c r="S62" i="19"/>
  <c r="X60" i="21"/>
  <c r="T46" i="19"/>
  <c r="W41" i="19"/>
  <c r="W49" i="19"/>
  <c r="W57" i="19"/>
  <c r="S58" i="19"/>
  <c r="R39" i="19"/>
  <c r="T50" i="19"/>
  <c r="S54" i="19"/>
  <c r="U46" i="23"/>
  <c r="W40" i="19"/>
  <c r="V49" i="19"/>
  <c r="U58" i="23"/>
  <c r="R51" i="19"/>
  <c r="U42" i="19"/>
  <c r="U50" i="19"/>
  <c r="U58" i="19"/>
  <c r="Q63" i="19"/>
  <c r="T42" i="19"/>
  <c r="P44" i="19"/>
  <c r="Q40" i="23"/>
  <c r="P56" i="19"/>
  <c r="Q59" i="19"/>
  <c r="O49" i="23"/>
  <c r="S46" i="19"/>
  <c r="W41" i="23"/>
  <c r="R55" i="19"/>
  <c r="S63" i="23"/>
  <c r="X56" i="19"/>
  <c r="S43" i="19"/>
  <c r="S51" i="19"/>
  <c r="S59" i="19"/>
  <c r="W37" i="23"/>
  <c r="R47" i="19"/>
  <c r="O37" i="23"/>
  <c r="X48" i="19"/>
  <c r="O45" i="23"/>
  <c r="T62" i="19"/>
  <c r="S39" i="23"/>
  <c r="V41" i="19"/>
  <c r="W64" i="19"/>
  <c r="X64" i="21"/>
  <c r="V37" i="19"/>
  <c r="Q51" i="19"/>
  <c r="Q48" i="23"/>
  <c r="P60" i="19"/>
  <c r="Q44" i="19"/>
  <c r="Q52" i="19"/>
  <c r="Q60" i="19"/>
  <c r="Q44" i="23"/>
  <c r="T54" i="19"/>
  <c r="U37" i="19"/>
  <c r="W45" i="23"/>
  <c r="X44" i="19"/>
  <c r="W53" i="23"/>
  <c r="P48" i="19"/>
  <c r="W56" i="19"/>
  <c r="X40" i="21"/>
  <c r="U54" i="23"/>
  <c r="O41" i="23"/>
  <c r="R63" i="19"/>
  <c r="W37" i="19"/>
  <c r="W45" i="19"/>
  <c r="W53" i="19"/>
  <c r="W61" i="19"/>
  <c r="X64" i="19"/>
  <c r="W48" i="19"/>
  <c r="W52" i="19"/>
  <c r="T58" i="19"/>
  <c r="S47" i="19"/>
  <c r="P41" i="19"/>
  <c r="T51" i="19"/>
  <c r="P57" i="19"/>
  <c r="S44" i="19"/>
  <c r="S52" i="19"/>
  <c r="S60" i="19"/>
  <c r="T44" i="19"/>
  <c r="P50" i="19"/>
  <c r="T60" i="19"/>
  <c r="Q38" i="19"/>
  <c r="Q46" i="19"/>
  <c r="Q54" i="19"/>
  <c r="Q62" i="19"/>
  <c r="X39" i="21"/>
  <c r="X55" i="21"/>
  <c r="T37" i="19"/>
  <c r="P43" i="19"/>
  <c r="T53" i="19"/>
  <c r="P59" i="19"/>
  <c r="W57" i="23"/>
  <c r="S47" i="23"/>
  <c r="S55" i="19"/>
  <c r="X41" i="19"/>
  <c r="V46" i="19"/>
  <c r="R52" i="19"/>
  <c r="X57" i="19"/>
  <c r="V62" i="19"/>
  <c r="Q37" i="19"/>
  <c r="Q45" i="19"/>
  <c r="Q53" i="19"/>
  <c r="Q61" i="19"/>
  <c r="V39" i="19"/>
  <c r="R45" i="19"/>
  <c r="X50" i="19"/>
  <c r="V55" i="19"/>
  <c r="R61" i="19"/>
  <c r="W39" i="19"/>
  <c r="W47" i="19"/>
  <c r="W55" i="19"/>
  <c r="W63" i="19"/>
  <c r="R38" i="19"/>
  <c r="X43" i="19"/>
  <c r="V48" i="19"/>
  <c r="R54" i="19"/>
  <c r="X59" i="19"/>
  <c r="V64" i="19"/>
  <c r="P52" i="19"/>
  <c r="W44" i="19"/>
  <c r="X40" i="19"/>
  <c r="S63" i="19"/>
  <c r="T47" i="19"/>
  <c r="P53" i="19"/>
  <c r="T63" i="19"/>
  <c r="W38" i="19"/>
  <c r="W46" i="19"/>
  <c r="W54" i="19"/>
  <c r="W62" i="19"/>
  <c r="T40" i="19"/>
  <c r="P46" i="19"/>
  <c r="T56" i="19"/>
  <c r="P62" i="19"/>
  <c r="U40" i="19"/>
  <c r="U48" i="19"/>
  <c r="U56" i="19"/>
  <c r="U64" i="19"/>
  <c r="X43" i="21"/>
  <c r="X59" i="21"/>
  <c r="P39" i="19"/>
  <c r="T49" i="19"/>
  <c r="P55" i="19"/>
  <c r="U41" i="19"/>
  <c r="P37" i="19"/>
  <c r="V42" i="19"/>
  <c r="R48" i="19"/>
  <c r="X53" i="19"/>
  <c r="V58" i="19"/>
  <c r="R64" i="19"/>
  <c r="U39" i="19"/>
  <c r="U47" i="19"/>
  <c r="U55" i="19"/>
  <c r="U63" i="19"/>
  <c r="R41" i="19"/>
  <c r="X46" i="19"/>
  <c r="V51" i="19"/>
  <c r="R57" i="19"/>
  <c r="X62" i="19"/>
  <c r="S41" i="19"/>
  <c r="S49" i="19"/>
  <c r="S57" i="19"/>
  <c r="S55" i="23"/>
  <c r="U50" i="23"/>
  <c r="X37" i="19"/>
  <c r="T43" i="19"/>
  <c r="P49" i="19"/>
  <c r="T59" i="19"/>
  <c r="S40" i="19"/>
  <c r="S48" i="19"/>
  <c r="S56" i="19"/>
  <c r="S64" i="19"/>
  <c r="P42" i="19"/>
  <c r="T52" i="19"/>
  <c r="P58" i="19"/>
  <c r="Q42" i="19"/>
  <c r="Q50" i="19"/>
  <c r="Q58" i="19"/>
  <c r="X47" i="21"/>
  <c r="X63" i="21"/>
  <c r="T45" i="19"/>
  <c r="P51" i="19"/>
  <c r="T61" i="19"/>
  <c r="V38" i="19"/>
  <c r="R44" i="19"/>
  <c r="X49" i="19"/>
  <c r="V54" i="19"/>
  <c r="R60" i="19"/>
  <c r="Q41" i="19"/>
  <c r="Q49" i="19"/>
  <c r="Q57" i="19"/>
  <c r="R37" i="19"/>
  <c r="X42" i="19"/>
  <c r="V47" i="19"/>
  <c r="R53" i="19"/>
  <c r="X58" i="19"/>
  <c r="V63" i="19"/>
  <c r="W43" i="19"/>
  <c r="W51" i="19"/>
  <c r="W59" i="19"/>
  <c r="V40" i="19"/>
  <c r="R46" i="19"/>
  <c r="X51" i="19"/>
  <c r="V56" i="19"/>
  <c r="R62" i="19"/>
  <c r="T39" i="19"/>
  <c r="P45" i="19"/>
  <c r="T55" i="19"/>
  <c r="P61" i="19"/>
  <c r="W42" i="19"/>
  <c r="W50" i="19"/>
  <c r="W58" i="19"/>
  <c r="P38" i="19"/>
  <c r="T48" i="19"/>
  <c r="P54" i="19"/>
  <c r="T64" i="19"/>
  <c r="U44" i="19"/>
  <c r="U52" i="19"/>
  <c r="U60" i="19"/>
  <c r="X51" i="21"/>
  <c r="T41" i="19"/>
  <c r="P47" i="19"/>
  <c r="T57" i="19"/>
  <c r="P63" i="19"/>
  <c r="X44" i="21"/>
  <c r="V50" i="19"/>
  <c r="U43" i="19"/>
  <c r="X54" i="19"/>
  <c r="S37" i="19"/>
  <c r="V52" i="19"/>
  <c r="X38" i="21"/>
  <c r="X54" i="21"/>
  <c r="R40" i="23"/>
  <c r="X45" i="23"/>
  <c r="V50" i="23"/>
  <c r="R56" i="23"/>
  <c r="X61" i="23"/>
  <c r="Q37" i="23"/>
  <c r="U47" i="23"/>
  <c r="Q53" i="23"/>
  <c r="U63" i="23"/>
  <c r="P42" i="23"/>
  <c r="T52" i="23"/>
  <c r="P58" i="23"/>
  <c r="W39" i="23"/>
  <c r="S45" i="23"/>
  <c r="O51" i="23"/>
  <c r="W55" i="23"/>
  <c r="S61" i="23"/>
  <c r="T45" i="23"/>
  <c r="P51" i="23"/>
  <c r="T61" i="23"/>
  <c r="U45" i="23"/>
  <c r="Q51" i="23"/>
  <c r="U61" i="23"/>
  <c r="V41" i="23"/>
  <c r="R47" i="23"/>
  <c r="X52" i="23"/>
  <c r="Q60" i="23"/>
  <c r="U51" i="19"/>
  <c r="X38" i="19"/>
  <c r="S45" i="19"/>
  <c r="R42" i="19"/>
  <c r="X55" i="19"/>
  <c r="X41" i="21"/>
  <c r="X57" i="21"/>
  <c r="P41" i="23"/>
  <c r="T51" i="23"/>
  <c r="P57" i="23"/>
  <c r="O38" i="23"/>
  <c r="W42" i="23"/>
  <c r="S48" i="23"/>
  <c r="O54" i="23"/>
  <c r="W58" i="23"/>
  <c r="S64" i="23"/>
  <c r="R37" i="23"/>
  <c r="X42" i="23"/>
  <c r="V47" i="23"/>
  <c r="R53" i="23"/>
  <c r="X58" i="23"/>
  <c r="V63" i="23"/>
  <c r="U40" i="23"/>
  <c r="Q46" i="23"/>
  <c r="U56" i="23"/>
  <c r="Q62" i="23"/>
  <c r="V40" i="23"/>
  <c r="R46" i="23"/>
  <c r="X51" i="23"/>
  <c r="V56" i="23"/>
  <c r="R62" i="23"/>
  <c r="W40" i="23"/>
  <c r="S46" i="23"/>
  <c r="O52" i="23"/>
  <c r="W56" i="23"/>
  <c r="S62" i="23"/>
  <c r="T42" i="23"/>
  <c r="P48" i="23"/>
  <c r="T58" i="23"/>
  <c r="P64" i="23"/>
  <c r="S39" i="19"/>
  <c r="R56" i="19"/>
  <c r="U59" i="19"/>
  <c r="S53" i="19"/>
  <c r="X42" i="21"/>
  <c r="X58" i="21"/>
  <c r="X41" i="23"/>
  <c r="V46" i="23"/>
  <c r="R52" i="23"/>
  <c r="X57" i="23"/>
  <c r="V62" i="23"/>
  <c r="U43" i="23"/>
  <c r="Q49" i="23"/>
  <c r="U59" i="23"/>
  <c r="P38" i="23"/>
  <c r="T48" i="23"/>
  <c r="P54" i="23"/>
  <c r="T64" i="23"/>
  <c r="S41" i="23"/>
  <c r="O47" i="23"/>
  <c r="W51" i="23"/>
  <c r="S57" i="23"/>
  <c r="O63" i="23"/>
  <c r="T41" i="23"/>
  <c r="P47" i="23"/>
  <c r="T57" i="23"/>
  <c r="P63" i="23"/>
  <c r="U41" i="23"/>
  <c r="Q47" i="23"/>
  <c r="U57" i="23"/>
  <c r="Q63" i="23"/>
  <c r="V37" i="23"/>
  <c r="R43" i="23"/>
  <c r="X48" i="23"/>
  <c r="V53" i="23"/>
  <c r="R59" i="23"/>
  <c r="X64" i="23"/>
  <c r="R40" i="19"/>
  <c r="V59" i="19"/>
  <c r="S61" i="19"/>
  <c r="V44" i="19"/>
  <c r="R58" i="19"/>
  <c r="X45" i="21"/>
  <c r="X61" i="21"/>
  <c r="T47" i="23"/>
  <c r="P53" i="23"/>
  <c r="T63" i="23"/>
  <c r="W38" i="23"/>
  <c r="S44" i="23"/>
  <c r="O50" i="23"/>
  <c r="W54" i="23"/>
  <c r="S60" i="23"/>
  <c r="X38" i="23"/>
  <c r="V43" i="23"/>
  <c r="R49" i="23"/>
  <c r="X54" i="23"/>
  <c r="V59" i="23"/>
  <c r="Q42" i="23"/>
  <c r="U52" i="23"/>
  <c r="Q58" i="23"/>
  <c r="R42" i="23"/>
  <c r="X47" i="23"/>
  <c r="V52" i="23"/>
  <c r="R58" i="23"/>
  <c r="X63" i="23"/>
  <c r="S42" i="23"/>
  <c r="O48" i="23"/>
  <c r="W52" i="23"/>
  <c r="S58" i="23"/>
  <c r="O64" i="23"/>
  <c r="X61" i="19"/>
  <c r="V43" i="19"/>
  <c r="X47" i="19"/>
  <c r="X46" i="21"/>
  <c r="X62" i="21"/>
  <c r="P37" i="23"/>
  <c r="V42" i="23"/>
  <c r="R48" i="23"/>
  <c r="X53" i="23"/>
  <c r="V58" i="23"/>
  <c r="R64" i="23"/>
  <c r="U39" i="23"/>
  <c r="Q45" i="23"/>
  <c r="U55" i="23"/>
  <c r="Q61" i="23"/>
  <c r="T44" i="23"/>
  <c r="P50" i="23"/>
  <c r="T60" i="23"/>
  <c r="S37" i="23"/>
  <c r="O43" i="23"/>
  <c r="W47" i="23"/>
  <c r="S53" i="23"/>
  <c r="O59" i="23"/>
  <c r="W63" i="23"/>
  <c r="T37" i="23"/>
  <c r="P43" i="23"/>
  <c r="T53" i="23"/>
  <c r="P59" i="23"/>
  <c r="U37" i="23"/>
  <c r="Q43" i="23"/>
  <c r="U53" i="23"/>
  <c r="Q59" i="23"/>
  <c r="R39" i="23"/>
  <c r="X44" i="23"/>
  <c r="V49" i="23"/>
  <c r="R55" i="23"/>
  <c r="X45" i="19"/>
  <c r="V60" i="19"/>
  <c r="X49" i="21"/>
  <c r="X37" i="23"/>
  <c r="T43" i="23"/>
  <c r="P49" i="23"/>
  <c r="T59" i="23"/>
  <c r="S40" i="23"/>
  <c r="O46" i="23"/>
  <c r="W50" i="23"/>
  <c r="S56" i="23"/>
  <c r="O62" i="23"/>
  <c r="V39" i="23"/>
  <c r="R45" i="23"/>
  <c r="X50" i="23"/>
  <c r="V55" i="23"/>
  <c r="R61" i="23"/>
  <c r="Q38" i="23"/>
  <c r="U48" i="23"/>
  <c r="Q54" i="23"/>
  <c r="U64" i="23"/>
  <c r="R38" i="23"/>
  <c r="X43" i="23"/>
  <c r="V48" i="23"/>
  <c r="R54" i="23"/>
  <c r="X59" i="23"/>
  <c r="V64" i="23"/>
  <c r="S38" i="23"/>
  <c r="O44" i="23"/>
  <c r="W48" i="23"/>
  <c r="S54" i="23"/>
  <c r="O60" i="23"/>
  <c r="W64" i="23"/>
  <c r="P40" i="23"/>
  <c r="T50" i="23"/>
  <c r="P56" i="23"/>
  <c r="R49" i="19"/>
  <c r="R50" i="19"/>
  <c r="X63" i="19"/>
  <c r="X50" i="21"/>
  <c r="V38" i="23"/>
  <c r="R44" i="23"/>
  <c r="X49" i="23"/>
  <c r="V54" i="23"/>
  <c r="R60" i="23"/>
  <c r="Q41" i="23"/>
  <c r="U51" i="23"/>
  <c r="Q57" i="23"/>
  <c r="T40" i="23"/>
  <c r="P46" i="23"/>
  <c r="T56" i="23"/>
  <c r="P62" i="23"/>
  <c r="O39" i="23"/>
  <c r="W43" i="23"/>
  <c r="S49" i="23"/>
  <c r="O55" i="23"/>
  <c r="W59" i="23"/>
  <c r="P39" i="23"/>
  <c r="T49" i="23"/>
  <c r="P55" i="23"/>
  <c r="Q39" i="23"/>
  <c r="U49" i="23"/>
  <c r="Q55" i="23"/>
  <c r="X40" i="23"/>
  <c r="V45" i="23"/>
  <c r="R51" i="23"/>
  <c r="X56" i="23"/>
  <c r="V61" i="23"/>
  <c r="O42" i="23"/>
  <c r="R50" i="23"/>
  <c r="P44" i="23"/>
  <c r="V57" i="23"/>
  <c r="O45" i="19"/>
  <c r="O61" i="19"/>
  <c r="O44" i="19"/>
  <c r="O46" i="19"/>
  <c r="O62" i="19"/>
  <c r="O47" i="19"/>
  <c r="O63" i="19"/>
  <c r="O60" i="19"/>
  <c r="R57" i="23"/>
  <c r="W60" i="23"/>
  <c r="P60" i="23"/>
  <c r="X39" i="19"/>
  <c r="T55" i="23"/>
  <c r="W62" i="23"/>
  <c r="R41" i="23"/>
  <c r="U60" i="23"/>
  <c r="X55" i="23"/>
  <c r="W44" i="23"/>
  <c r="T46" i="23"/>
  <c r="X60" i="23"/>
  <c r="O48" i="19"/>
  <c r="O49" i="19"/>
  <c r="O56" i="19"/>
  <c r="O50" i="19"/>
  <c r="O51" i="19"/>
  <c r="O58" i="23"/>
  <c r="O40" i="23"/>
  <c r="W46" i="23"/>
  <c r="X62" i="23"/>
  <c r="X39" i="23"/>
  <c r="T39" i="23"/>
  <c r="P61" i="23"/>
  <c r="X46" i="23"/>
  <c r="U44" i="23"/>
  <c r="S50" i="23"/>
  <c r="P52" i="23"/>
  <c r="T62" i="23"/>
  <c r="O52" i="19"/>
  <c r="O37" i="19"/>
  <c r="O53" i="19"/>
  <c r="O38" i="19"/>
  <c r="O54" i="19"/>
  <c r="O64" i="19"/>
  <c r="O39" i="19"/>
  <c r="O55" i="19"/>
  <c r="X53" i="21"/>
  <c r="S52" i="23"/>
  <c r="V60" i="23"/>
  <c r="R63" i="23"/>
  <c r="V51" i="23"/>
  <c r="P45" i="23"/>
  <c r="Q50" i="23"/>
  <c r="V44" i="23"/>
  <c r="O56" i="23"/>
  <c r="T38" i="23"/>
  <c r="T54" i="23"/>
  <c r="O41" i="19"/>
  <c r="O57" i="19"/>
  <c r="O40" i="19"/>
  <c r="O42" i="19"/>
  <c r="O58" i="19"/>
  <c r="O43" i="19"/>
  <c r="O59" i="19"/>
  <c r="Y60" i="19"/>
  <c r="Y63" i="19"/>
  <c r="Y44" i="19"/>
  <c r="Y41" i="19"/>
  <c r="Y49" i="19"/>
  <c r="Y62" i="21"/>
  <c r="Y61" i="19"/>
  <c r="Y58" i="21"/>
  <c r="Y43" i="23"/>
  <c r="Y54" i="21"/>
  <c r="Y52" i="23"/>
  <c r="Y44" i="21"/>
  <c r="Y42" i="21"/>
  <c r="Y40" i="21"/>
  <c r="Y38" i="21"/>
  <c r="Y56" i="23"/>
  <c r="Y55" i="21"/>
  <c r="Y49" i="23"/>
  <c r="Y47" i="21"/>
  <c r="Y38" i="23"/>
  <c r="Y58" i="19"/>
  <c r="Y47" i="19"/>
  <c r="Y55" i="19"/>
  <c r="Y54" i="19"/>
  <c r="Y45" i="19"/>
  <c r="Y56" i="19"/>
  <c r="Y46" i="23"/>
  <c r="Y64" i="23"/>
  <c r="Y52" i="21"/>
  <c r="Y48" i="21"/>
  <c r="Y58" i="23"/>
  <c r="Y53" i="21"/>
  <c r="Y45" i="21"/>
  <c r="Y49" i="21"/>
  <c r="Y53" i="23"/>
  <c r="Y57" i="21"/>
  <c r="Y37" i="21"/>
  <c r="Y51" i="19"/>
  <c r="Y46" i="19"/>
  <c r="Y64" i="21"/>
  <c r="Y52" i="19"/>
  <c r="Y50" i="19"/>
  <c r="Y56" i="21"/>
  <c r="Y40" i="23"/>
  <c r="Y42" i="23"/>
  <c r="Y57" i="23"/>
  <c r="Y45" i="23"/>
  <c r="Y39" i="19"/>
  <c r="Y42" i="19"/>
  <c r="Y38" i="19"/>
  <c r="Y53" i="19"/>
  <c r="Y60" i="23"/>
  <c r="Y60" i="21"/>
  <c r="Y48" i="23"/>
  <c r="Y61" i="21"/>
  <c r="Y47" i="23"/>
  <c r="Y51" i="23"/>
  <c r="Y63" i="21"/>
  <c r="Y39" i="23"/>
  <c r="Y50" i="23"/>
  <c r="Y50" i="21"/>
  <c r="Y39" i="21"/>
  <c r="Y51" i="21"/>
  <c r="Y43" i="21"/>
  <c r="Y59" i="19"/>
  <c r="Y37" i="19"/>
  <c r="Y55" i="23"/>
  <c r="Y63" i="23"/>
  <c r="Y54" i="23"/>
  <c r="Y61" i="23"/>
  <c r="Y41" i="23"/>
  <c r="Y37" i="23"/>
  <c r="Y41" i="21"/>
  <c r="Y43" i="19"/>
  <c r="Y62" i="23"/>
  <c r="Y62" i="19"/>
  <c r="Y40" i="19"/>
  <c r="Y57" i="19"/>
  <c r="Y64" i="19"/>
  <c r="Y48" i="19"/>
  <c r="Y44" i="23"/>
  <c r="Y59" i="23"/>
  <c r="Y59" i="21"/>
  <c r="Y46" i="21"/>
  <c r="S31" i="25"/>
  <c r="U125" i="19"/>
  <c r="U106" i="23"/>
  <c r="Q124" i="23"/>
  <c r="O109" i="23"/>
  <c r="S107" i="23"/>
  <c r="S102" i="19"/>
  <c r="U117" i="19"/>
  <c r="W112" i="19"/>
  <c r="X112" i="19"/>
  <c r="S107" i="19"/>
  <c r="U114" i="19"/>
  <c r="W121" i="19"/>
  <c r="W108" i="19"/>
  <c r="W128" i="19"/>
  <c r="U110" i="23"/>
  <c r="Q128" i="23"/>
  <c r="W104" i="19"/>
  <c r="O113" i="23"/>
  <c r="U109" i="19"/>
  <c r="Q107" i="19"/>
  <c r="S122" i="19"/>
  <c r="O125" i="23"/>
  <c r="O105" i="23"/>
  <c r="Q108" i="19"/>
  <c r="S115" i="19"/>
  <c r="U122" i="19"/>
  <c r="X120" i="19"/>
  <c r="S114" i="19"/>
  <c r="W113" i="23"/>
  <c r="T106" i="19"/>
  <c r="T122" i="19"/>
  <c r="X128" i="21"/>
  <c r="T102" i="19"/>
  <c r="P124" i="19"/>
  <c r="W109" i="23"/>
  <c r="V113" i="19"/>
  <c r="P128" i="19"/>
  <c r="U105" i="19"/>
  <c r="P116" i="19"/>
  <c r="W124" i="19"/>
  <c r="W101" i="19"/>
  <c r="Q112" i="19"/>
  <c r="S119" i="19"/>
  <c r="U126" i="19"/>
  <c r="Q119" i="19"/>
  <c r="Q116" i="23"/>
  <c r="Q115" i="19"/>
  <c r="X124" i="21"/>
  <c r="S110" i="19"/>
  <c r="S126" i="19"/>
  <c r="X120" i="21"/>
  <c r="S123" i="23"/>
  <c r="X116" i="21"/>
  <c r="W105" i="19"/>
  <c r="Q116" i="19"/>
  <c r="S123" i="19"/>
  <c r="X104" i="19"/>
  <c r="V125" i="19"/>
  <c r="W117" i="23"/>
  <c r="T110" i="19"/>
  <c r="T126" i="19"/>
  <c r="W116" i="19"/>
  <c r="S119" i="23"/>
  <c r="Q108" i="23"/>
  <c r="P108" i="19"/>
  <c r="X128" i="19"/>
  <c r="X104" i="21"/>
  <c r="S115" i="23"/>
  <c r="V101" i="19"/>
  <c r="V117" i="19"/>
  <c r="Q111" i="19"/>
  <c r="W105" i="23"/>
  <c r="P104" i="19"/>
  <c r="P120" i="19"/>
  <c r="Q112" i="23"/>
  <c r="U102" i="19"/>
  <c r="W109" i="19"/>
  <c r="Q120" i="19"/>
  <c r="S127" i="19"/>
  <c r="U121" i="19"/>
  <c r="U102" i="23"/>
  <c r="Q120" i="23"/>
  <c r="S103" i="23"/>
  <c r="W101" i="23"/>
  <c r="Q123" i="19"/>
  <c r="U113" i="19"/>
  <c r="O101" i="23"/>
  <c r="S106" i="19"/>
  <c r="U106" i="19"/>
  <c r="W113" i="19"/>
  <c r="Q124" i="19"/>
  <c r="Q103" i="19"/>
  <c r="V109" i="19"/>
  <c r="U122" i="23"/>
  <c r="R115" i="19"/>
  <c r="W120" i="19"/>
  <c r="U126" i="23"/>
  <c r="P112" i="19"/>
  <c r="U114" i="23"/>
  <c r="T114" i="19"/>
  <c r="X108" i="21"/>
  <c r="O121" i="23"/>
  <c r="V105" i="19"/>
  <c r="V121" i="19"/>
  <c r="S118" i="19"/>
  <c r="S111" i="23"/>
  <c r="R107" i="19"/>
  <c r="R123" i="19"/>
  <c r="U118" i="23"/>
  <c r="S103" i="19"/>
  <c r="U110" i="19"/>
  <c r="W117" i="19"/>
  <c r="Q128" i="19"/>
  <c r="X112" i="21"/>
  <c r="U101" i="19"/>
  <c r="T103" i="19"/>
  <c r="V106" i="19"/>
  <c r="X109" i="19"/>
  <c r="P113" i="19"/>
  <c r="R116" i="19"/>
  <c r="T119" i="19"/>
  <c r="V122" i="19"/>
  <c r="X125" i="19"/>
  <c r="W106" i="19"/>
  <c r="Q117" i="19"/>
  <c r="S124" i="19"/>
  <c r="W107" i="19"/>
  <c r="Q118" i="19"/>
  <c r="S125" i="19"/>
  <c r="W121" i="23"/>
  <c r="X108" i="19"/>
  <c r="O117" i="23"/>
  <c r="R127" i="19"/>
  <c r="U118" i="19"/>
  <c r="U103" i="19"/>
  <c r="W110" i="19"/>
  <c r="Q121" i="19"/>
  <c r="S128" i="19"/>
  <c r="X102" i="19"/>
  <c r="P106" i="19"/>
  <c r="R109" i="19"/>
  <c r="T112" i="19"/>
  <c r="V115" i="19"/>
  <c r="X118" i="19"/>
  <c r="P122" i="19"/>
  <c r="R125" i="19"/>
  <c r="T128" i="19"/>
  <c r="U104" i="19"/>
  <c r="W111" i="19"/>
  <c r="Q122" i="19"/>
  <c r="X116" i="19"/>
  <c r="S127" i="23"/>
  <c r="P101" i="19"/>
  <c r="R104" i="19"/>
  <c r="T107" i="19"/>
  <c r="V110" i="19"/>
  <c r="X113" i="19"/>
  <c r="P117" i="19"/>
  <c r="R120" i="19"/>
  <c r="T123" i="19"/>
  <c r="V126" i="19"/>
  <c r="U107" i="19"/>
  <c r="W114" i="19"/>
  <c r="Q125" i="19"/>
  <c r="S101" i="19"/>
  <c r="U108" i="19"/>
  <c r="W115" i="19"/>
  <c r="Q126" i="19"/>
  <c r="R119" i="19"/>
  <c r="W125" i="19"/>
  <c r="S104" i="19"/>
  <c r="U111" i="19"/>
  <c r="W118" i="19"/>
  <c r="V103" i="19"/>
  <c r="X106" i="19"/>
  <c r="P110" i="19"/>
  <c r="R113" i="19"/>
  <c r="T116" i="19"/>
  <c r="V119" i="19"/>
  <c r="X122" i="19"/>
  <c r="P126" i="19"/>
  <c r="S105" i="19"/>
  <c r="U112" i="19"/>
  <c r="W119" i="19"/>
  <c r="T118" i="19"/>
  <c r="Q127" i="19"/>
  <c r="R111" i="19"/>
  <c r="X101" i="19"/>
  <c r="P105" i="19"/>
  <c r="R108" i="19"/>
  <c r="T111" i="19"/>
  <c r="V114" i="19"/>
  <c r="X117" i="19"/>
  <c r="P121" i="19"/>
  <c r="R124" i="19"/>
  <c r="T127" i="19"/>
  <c r="Q101" i="19"/>
  <c r="S108" i="19"/>
  <c r="U115" i="19"/>
  <c r="W122" i="19"/>
  <c r="Q102" i="19"/>
  <c r="S109" i="19"/>
  <c r="U116" i="19"/>
  <c r="W123" i="19"/>
  <c r="Q104" i="23"/>
  <c r="W125" i="23"/>
  <c r="Q104" i="19"/>
  <c r="Q105" i="19"/>
  <c r="S112" i="19"/>
  <c r="U119" i="19"/>
  <c r="W126" i="19"/>
  <c r="R101" i="19"/>
  <c r="T104" i="19"/>
  <c r="V107" i="19"/>
  <c r="X110" i="19"/>
  <c r="P114" i="19"/>
  <c r="R117" i="19"/>
  <c r="T120" i="19"/>
  <c r="V123" i="19"/>
  <c r="X126" i="19"/>
  <c r="Q106" i="19"/>
  <c r="S113" i="19"/>
  <c r="U120" i="19"/>
  <c r="W127" i="19"/>
  <c r="X124" i="19"/>
  <c r="V102" i="19"/>
  <c r="X105" i="19"/>
  <c r="P109" i="19"/>
  <c r="R112" i="19"/>
  <c r="T115" i="19"/>
  <c r="V118" i="19"/>
  <c r="X121" i="19"/>
  <c r="P125" i="19"/>
  <c r="R128" i="19"/>
  <c r="Q109" i="19"/>
  <c r="S116" i="19"/>
  <c r="U123" i="19"/>
  <c r="Q110" i="19"/>
  <c r="S117" i="19"/>
  <c r="U124" i="19"/>
  <c r="R121" i="19"/>
  <c r="R102" i="19"/>
  <c r="T105" i="19"/>
  <c r="V108" i="19"/>
  <c r="X111" i="19"/>
  <c r="P115" i="19"/>
  <c r="R118" i="19"/>
  <c r="T121" i="19"/>
  <c r="V124" i="19"/>
  <c r="X127" i="19"/>
  <c r="X113" i="21"/>
  <c r="X106" i="21"/>
  <c r="X122" i="21"/>
  <c r="X111" i="21"/>
  <c r="X127" i="21"/>
  <c r="S104" i="23"/>
  <c r="Q113" i="23"/>
  <c r="W118" i="23"/>
  <c r="O122" i="23"/>
  <c r="U127" i="23"/>
  <c r="Q106" i="23"/>
  <c r="W111" i="23"/>
  <c r="O115" i="23"/>
  <c r="U120" i="23"/>
  <c r="P103" i="23"/>
  <c r="R106" i="23"/>
  <c r="T109" i="23"/>
  <c r="V112" i="23"/>
  <c r="X115" i="23"/>
  <c r="P119" i="23"/>
  <c r="R122" i="23"/>
  <c r="T125" i="23"/>
  <c r="V128" i="23"/>
  <c r="S106" i="23"/>
  <c r="Q115" i="23"/>
  <c r="W120" i="23"/>
  <c r="O124" i="23"/>
  <c r="Q113" i="19"/>
  <c r="V111" i="19"/>
  <c r="T103" i="23"/>
  <c r="V106" i="23"/>
  <c r="X109" i="23"/>
  <c r="P113" i="23"/>
  <c r="R116" i="23"/>
  <c r="T119" i="23"/>
  <c r="V122" i="23"/>
  <c r="X125" i="23"/>
  <c r="O102" i="23"/>
  <c r="U107" i="23"/>
  <c r="S116" i="23"/>
  <c r="Q125" i="23"/>
  <c r="R101" i="23"/>
  <c r="T104" i="23"/>
  <c r="V107" i="23"/>
  <c r="X110" i="23"/>
  <c r="P114" i="23"/>
  <c r="R117" i="23"/>
  <c r="T120" i="23"/>
  <c r="V123" i="23"/>
  <c r="X126" i="23"/>
  <c r="S109" i="23"/>
  <c r="Q118" i="23"/>
  <c r="W123" i="23"/>
  <c r="O127" i="23"/>
  <c r="O104" i="23"/>
  <c r="U109" i="23"/>
  <c r="S118" i="23"/>
  <c r="Q127" i="23"/>
  <c r="R103" i="19"/>
  <c r="P102" i="19"/>
  <c r="V127" i="19"/>
  <c r="P103" i="19"/>
  <c r="R106" i="19"/>
  <c r="T109" i="19"/>
  <c r="V112" i="19"/>
  <c r="X115" i="19"/>
  <c r="P119" i="19"/>
  <c r="R122" i="19"/>
  <c r="T125" i="19"/>
  <c r="V128" i="19"/>
  <c r="X109" i="21"/>
  <c r="X125" i="21"/>
  <c r="X102" i="21"/>
  <c r="X118" i="21"/>
  <c r="X107" i="21"/>
  <c r="X123" i="21"/>
  <c r="Q105" i="23"/>
  <c r="W110" i="23"/>
  <c r="O114" i="23"/>
  <c r="U119" i="23"/>
  <c r="S128" i="23"/>
  <c r="W103" i="23"/>
  <c r="O107" i="23"/>
  <c r="U112" i="23"/>
  <c r="S121" i="23"/>
  <c r="X103" i="23"/>
  <c r="P107" i="23"/>
  <c r="R110" i="23"/>
  <c r="T113" i="23"/>
  <c r="V116" i="23"/>
  <c r="X119" i="23"/>
  <c r="P123" i="23"/>
  <c r="R126" i="23"/>
  <c r="Q107" i="23"/>
  <c r="W112" i="23"/>
  <c r="O116" i="23"/>
  <c r="U121" i="23"/>
  <c r="V101" i="23"/>
  <c r="X104" i="23"/>
  <c r="P108" i="23"/>
  <c r="R111" i="23"/>
  <c r="T114" i="23"/>
  <c r="V117" i="23"/>
  <c r="X120" i="23"/>
  <c r="P124" i="23"/>
  <c r="R127" i="23"/>
  <c r="W102" i="19"/>
  <c r="S120" i="19"/>
  <c r="P118" i="19"/>
  <c r="Q114" i="19"/>
  <c r="P101" i="23"/>
  <c r="R104" i="23"/>
  <c r="T107" i="23"/>
  <c r="V110" i="23"/>
  <c r="X113" i="23"/>
  <c r="P117" i="23"/>
  <c r="R120" i="23"/>
  <c r="T123" i="23"/>
  <c r="V126" i="23"/>
  <c r="S108" i="23"/>
  <c r="Q117" i="23"/>
  <c r="W122" i="23"/>
  <c r="O126" i="23"/>
  <c r="P102" i="23"/>
  <c r="R105" i="23"/>
  <c r="T108" i="23"/>
  <c r="V111" i="23"/>
  <c r="X114" i="23"/>
  <c r="P118" i="23"/>
  <c r="R121" i="23"/>
  <c r="T124" i="23"/>
  <c r="V127" i="23"/>
  <c r="S101" i="23"/>
  <c r="Q110" i="23"/>
  <c r="W115" i="23"/>
  <c r="O119" i="23"/>
  <c r="U124" i="23"/>
  <c r="U101" i="23"/>
  <c r="S110" i="23"/>
  <c r="Q119" i="23"/>
  <c r="S111" i="19"/>
  <c r="T108" i="19"/>
  <c r="X103" i="19"/>
  <c r="P107" i="19"/>
  <c r="R110" i="19"/>
  <c r="T113" i="19"/>
  <c r="V116" i="19"/>
  <c r="X119" i="19"/>
  <c r="P123" i="19"/>
  <c r="R126" i="19"/>
  <c r="X105" i="21"/>
  <c r="X121" i="21"/>
  <c r="X114" i="21"/>
  <c r="X103" i="21"/>
  <c r="X119" i="21"/>
  <c r="W102" i="23"/>
  <c r="O106" i="23"/>
  <c r="U111" i="23"/>
  <c r="S120" i="23"/>
  <c r="U104" i="23"/>
  <c r="S113" i="23"/>
  <c r="Q122" i="23"/>
  <c r="W127" i="23"/>
  <c r="T101" i="23"/>
  <c r="V104" i="23"/>
  <c r="X107" i="23"/>
  <c r="P111" i="23"/>
  <c r="R114" i="23"/>
  <c r="T117" i="23"/>
  <c r="V120" i="23"/>
  <c r="X123" i="23"/>
  <c r="P127" i="23"/>
  <c r="W104" i="23"/>
  <c r="O108" i="23"/>
  <c r="U113" i="23"/>
  <c r="S122" i="23"/>
  <c r="U127" i="19"/>
  <c r="T124" i="19"/>
  <c r="W103" i="19"/>
  <c r="S121" i="19"/>
  <c r="X101" i="23"/>
  <c r="P105" i="23"/>
  <c r="R108" i="23"/>
  <c r="T111" i="23"/>
  <c r="V114" i="23"/>
  <c r="X117" i="23"/>
  <c r="P121" i="23"/>
  <c r="R124" i="23"/>
  <c r="T127" i="23"/>
  <c r="Q109" i="23"/>
  <c r="W114" i="23"/>
  <c r="O118" i="23"/>
  <c r="U123" i="23"/>
  <c r="X102" i="23"/>
  <c r="P106" i="23"/>
  <c r="R109" i="23"/>
  <c r="T112" i="23"/>
  <c r="V115" i="23"/>
  <c r="X118" i="23"/>
  <c r="P122" i="23"/>
  <c r="R125" i="23"/>
  <c r="T128" i="23"/>
  <c r="Q102" i="23"/>
  <c r="W107" i="23"/>
  <c r="O111" i="23"/>
  <c r="U116" i="23"/>
  <c r="S125" i="23"/>
  <c r="S102" i="23"/>
  <c r="Q111" i="23"/>
  <c r="W116" i="23"/>
  <c r="O120" i="23"/>
  <c r="U125" i="23"/>
  <c r="X114" i="19"/>
  <c r="T101" i="19"/>
  <c r="V104" i="19"/>
  <c r="X107" i="19"/>
  <c r="P111" i="19"/>
  <c r="R114" i="19"/>
  <c r="T117" i="19"/>
  <c r="V120" i="19"/>
  <c r="X123" i="19"/>
  <c r="P127" i="19"/>
  <c r="X117" i="21"/>
  <c r="X110" i="21"/>
  <c r="X126" i="21"/>
  <c r="X115" i="21"/>
  <c r="U103" i="23"/>
  <c r="S112" i="23"/>
  <c r="Q121" i="23"/>
  <c r="W126" i="23"/>
  <c r="S105" i="23"/>
  <c r="Q114" i="23"/>
  <c r="W119" i="23"/>
  <c r="O123" i="23"/>
  <c r="U128" i="23"/>
  <c r="R102" i="23"/>
  <c r="T105" i="23"/>
  <c r="V108" i="23"/>
  <c r="X111" i="23"/>
  <c r="P115" i="23"/>
  <c r="R118" i="23"/>
  <c r="T121" i="23"/>
  <c r="V124" i="23"/>
  <c r="X127" i="23"/>
  <c r="U105" i="23"/>
  <c r="S114" i="23"/>
  <c r="Q123" i="23"/>
  <c r="W128" i="23"/>
  <c r="R103" i="23"/>
  <c r="T106" i="23"/>
  <c r="V109" i="23"/>
  <c r="X112" i="23"/>
  <c r="P116" i="23"/>
  <c r="R119" i="23"/>
  <c r="T122" i="23"/>
  <c r="V125" i="23"/>
  <c r="X128" i="23"/>
  <c r="T115" i="23"/>
  <c r="O110" i="23"/>
  <c r="S124" i="23"/>
  <c r="T116" i="23"/>
  <c r="W124" i="23"/>
  <c r="P104" i="23"/>
  <c r="X116" i="23"/>
  <c r="O101" i="19"/>
  <c r="O117" i="19"/>
  <c r="O102" i="19"/>
  <c r="O118" i="19"/>
  <c r="O103" i="19"/>
  <c r="O119" i="19"/>
  <c r="O124" i="19"/>
  <c r="U128" i="19"/>
  <c r="X105" i="23"/>
  <c r="Q101" i="23"/>
  <c r="X106" i="23"/>
  <c r="X108" i="23"/>
  <c r="V121" i="23"/>
  <c r="X124" i="23"/>
  <c r="X121" i="23"/>
  <c r="U115" i="23"/>
  <c r="X122" i="23"/>
  <c r="Q126" i="23"/>
  <c r="O112" i="23"/>
  <c r="V113" i="23"/>
  <c r="T126" i="23"/>
  <c r="O105" i="19"/>
  <c r="O121" i="19"/>
  <c r="O106" i="19"/>
  <c r="O122" i="19"/>
  <c r="O104" i="19"/>
  <c r="O107" i="19"/>
  <c r="O123" i="19"/>
  <c r="R112" i="23"/>
  <c r="W106" i="23"/>
  <c r="R113" i="23"/>
  <c r="Q103" i="23"/>
  <c r="S126" i="23"/>
  <c r="V105" i="23"/>
  <c r="T118" i="23"/>
  <c r="R105" i="19"/>
  <c r="V102" i="23"/>
  <c r="R128" i="23"/>
  <c r="V103" i="23"/>
  <c r="O103" i="23"/>
  <c r="S117" i="23"/>
  <c r="U117" i="23"/>
  <c r="T110" i="23"/>
  <c r="R123" i="23"/>
  <c r="O116" i="19"/>
  <c r="O109" i="19"/>
  <c r="O125" i="19"/>
  <c r="O128" i="19"/>
  <c r="O110" i="19"/>
  <c r="O126" i="19"/>
  <c r="O108" i="19"/>
  <c r="O111" i="19"/>
  <c r="O127" i="19"/>
  <c r="O112" i="19"/>
  <c r="P126" i="23"/>
  <c r="V118" i="23"/>
  <c r="V119" i="23"/>
  <c r="W108" i="23"/>
  <c r="T102" i="23"/>
  <c r="R115" i="23"/>
  <c r="P128" i="23"/>
  <c r="P109" i="23"/>
  <c r="P110" i="23"/>
  <c r="U108" i="23"/>
  <c r="O128" i="23"/>
  <c r="R107" i="23"/>
  <c r="P120" i="23"/>
  <c r="O113" i="19"/>
  <c r="O114" i="19"/>
  <c r="O115" i="19"/>
  <c r="O120" i="19"/>
  <c r="P125" i="23"/>
  <c r="P112" i="23"/>
  <c r="Y118" i="19"/>
  <c r="Y101" i="19"/>
  <c r="Y113" i="19"/>
  <c r="Y116" i="19"/>
  <c r="Y104" i="19"/>
  <c r="Y121" i="19"/>
  <c r="Y103" i="21"/>
  <c r="Y102" i="21"/>
  <c r="Y128" i="21"/>
  <c r="Y123" i="21"/>
  <c r="Y122" i="21"/>
  <c r="Y111" i="21"/>
  <c r="Y110" i="21"/>
  <c r="Y105" i="23"/>
  <c r="Y127" i="19"/>
  <c r="Y126" i="19"/>
  <c r="Y107" i="19"/>
  <c r="Y126" i="23"/>
  <c r="Y124" i="21"/>
  <c r="Y127" i="23"/>
  <c r="Y101" i="23"/>
  <c r="Y125" i="23"/>
  <c r="Y119" i="19"/>
  <c r="Y108" i="19"/>
  <c r="Y122" i="19"/>
  <c r="Y105" i="19"/>
  <c r="Y114" i="21"/>
  <c r="Y112" i="21"/>
  <c r="Y107" i="21"/>
  <c r="Y106" i="21"/>
  <c r="Y110" i="23"/>
  <c r="Y116" i="21"/>
  <c r="Y117" i="21"/>
  <c r="Y121" i="21"/>
  <c r="Y115" i="19"/>
  <c r="Y123" i="23"/>
  <c r="Y114" i="19"/>
  <c r="Y111" i="19"/>
  <c r="Y110" i="19"/>
  <c r="Y125" i="19"/>
  <c r="Y118" i="23"/>
  <c r="Y114" i="23"/>
  <c r="Y108" i="21"/>
  <c r="Y115" i="23"/>
  <c r="Y122" i="23"/>
  <c r="Y103" i="23"/>
  <c r="Y125" i="21"/>
  <c r="Y113" i="21"/>
  <c r="Y117" i="23"/>
  <c r="Y124" i="19"/>
  <c r="Y112" i="19"/>
  <c r="Y106" i="19"/>
  <c r="Y120" i="23"/>
  <c r="Y119" i="23"/>
  <c r="Y104" i="23"/>
  <c r="Y112" i="23"/>
  <c r="Y113" i="23"/>
  <c r="Y117" i="19"/>
  <c r="Y104" i="21"/>
  <c r="Y120" i="19"/>
  <c r="Y128" i="19"/>
  <c r="Y109" i="19"/>
  <c r="Y102" i="19"/>
  <c r="Y103" i="19"/>
  <c r="Y106" i="23"/>
  <c r="Y120" i="21"/>
  <c r="Y115" i="21"/>
  <c r="Y128" i="23"/>
  <c r="Y102" i="23"/>
  <c r="Y124" i="23"/>
  <c r="Y109" i="21"/>
  <c r="Y101" i="21"/>
  <c r="Y105" i="21"/>
  <c r="Y109" i="23"/>
  <c r="Y111" i="23"/>
  <c r="Y108" i="23"/>
  <c r="Y116" i="23"/>
  <c r="Y107" i="23"/>
  <c r="Y119" i="21"/>
  <c r="Y118" i="21"/>
  <c r="Y127" i="21"/>
  <c r="Y126" i="21"/>
  <c r="Y121" i="23"/>
  <c r="Y123" i="19"/>
  <c r="U31" i="25"/>
  <c r="O181" i="23"/>
  <c r="Q179" i="19"/>
  <c r="O185" i="23"/>
  <c r="O189" i="23"/>
  <c r="S175" i="23"/>
  <c r="S182" i="19"/>
  <c r="W172" i="19"/>
  <c r="W188" i="19"/>
  <c r="S167" i="23"/>
  <c r="Q188" i="23"/>
  <c r="W184" i="19"/>
  <c r="W181" i="23"/>
  <c r="S186" i="19"/>
  <c r="U177" i="19"/>
  <c r="W192" i="19"/>
  <c r="W173" i="23"/>
  <c r="W169" i="19"/>
  <c r="U174" i="23"/>
  <c r="Q184" i="23"/>
  <c r="T166" i="19"/>
  <c r="P184" i="19"/>
  <c r="X176" i="21"/>
  <c r="S191" i="23"/>
  <c r="T174" i="19"/>
  <c r="S174" i="19"/>
  <c r="X180" i="19"/>
  <c r="U173" i="19"/>
  <c r="S171" i="23"/>
  <c r="V169" i="19"/>
  <c r="X188" i="19"/>
  <c r="S166" i="19"/>
  <c r="U189" i="19"/>
  <c r="U166" i="23"/>
  <c r="P168" i="19"/>
  <c r="X184" i="19"/>
  <c r="S179" i="23"/>
  <c r="X172" i="19"/>
  <c r="P192" i="19"/>
  <c r="U166" i="19"/>
  <c r="W173" i="19"/>
  <c r="Q184" i="19"/>
  <c r="S191" i="19"/>
  <c r="S190" i="19"/>
  <c r="U170" i="23"/>
  <c r="Q176" i="23"/>
  <c r="U186" i="23"/>
  <c r="Q175" i="19"/>
  <c r="Q191" i="19"/>
  <c r="U181" i="19"/>
  <c r="W177" i="23"/>
  <c r="T182" i="19"/>
  <c r="U170" i="19"/>
  <c r="W177" i="19"/>
  <c r="O177" i="23"/>
  <c r="W189" i="23"/>
  <c r="R171" i="19"/>
  <c r="T186" i="19"/>
  <c r="U169" i="19"/>
  <c r="X180" i="21"/>
  <c r="T178" i="19"/>
  <c r="W180" i="19"/>
  <c r="Q180" i="23"/>
  <c r="V173" i="19"/>
  <c r="Q171" i="19"/>
  <c r="O169" i="23"/>
  <c r="P172" i="19"/>
  <c r="R187" i="19"/>
  <c r="W185" i="23"/>
  <c r="X176" i="19"/>
  <c r="S167" i="19"/>
  <c r="U174" i="19"/>
  <c r="W181" i="19"/>
  <c r="Q192" i="19"/>
  <c r="X168" i="21"/>
  <c r="U178" i="23"/>
  <c r="S183" i="23"/>
  <c r="U190" i="23"/>
  <c r="S178" i="19"/>
  <c r="X172" i="21"/>
  <c r="O165" i="23"/>
  <c r="W168" i="19"/>
  <c r="U185" i="19"/>
  <c r="U182" i="23"/>
  <c r="S170" i="19"/>
  <c r="W165" i="23"/>
  <c r="R175" i="19"/>
  <c r="T190" i="19"/>
  <c r="X184" i="21"/>
  <c r="R167" i="19"/>
  <c r="V185" i="19"/>
  <c r="X188" i="21"/>
  <c r="Q168" i="23"/>
  <c r="Q187" i="19"/>
  <c r="S187" i="23"/>
  <c r="V177" i="19"/>
  <c r="W176" i="19"/>
  <c r="P176" i="19"/>
  <c r="V189" i="19"/>
  <c r="Q192" i="23"/>
  <c r="V181" i="19"/>
  <c r="Q168" i="19"/>
  <c r="S175" i="19"/>
  <c r="U182" i="19"/>
  <c r="W189" i="19"/>
  <c r="R191" i="19"/>
  <c r="P188" i="19"/>
  <c r="S183" i="19"/>
  <c r="S187" i="19"/>
  <c r="X165" i="19"/>
  <c r="P169" i="19"/>
  <c r="R172" i="19"/>
  <c r="T175" i="19"/>
  <c r="V178" i="19"/>
  <c r="X181" i="19"/>
  <c r="P185" i="19"/>
  <c r="R188" i="19"/>
  <c r="T191" i="19"/>
  <c r="U171" i="19"/>
  <c r="W178" i="19"/>
  <c r="Q189" i="19"/>
  <c r="S165" i="19"/>
  <c r="U172" i="19"/>
  <c r="W179" i="19"/>
  <c r="Q190" i="19"/>
  <c r="R179" i="19"/>
  <c r="O173" i="23"/>
  <c r="S179" i="19"/>
  <c r="S168" i="19"/>
  <c r="U175" i="19"/>
  <c r="W182" i="19"/>
  <c r="R165" i="19"/>
  <c r="T168" i="19"/>
  <c r="V171" i="19"/>
  <c r="X174" i="19"/>
  <c r="P178" i="19"/>
  <c r="R181" i="19"/>
  <c r="T184" i="19"/>
  <c r="V187" i="19"/>
  <c r="X190" i="19"/>
  <c r="S169" i="19"/>
  <c r="U176" i="19"/>
  <c r="W183" i="19"/>
  <c r="W169" i="23"/>
  <c r="R183" i="19"/>
  <c r="X192" i="19"/>
  <c r="U165" i="19"/>
  <c r="Q188" i="19"/>
  <c r="V166" i="19"/>
  <c r="X169" i="19"/>
  <c r="P173" i="19"/>
  <c r="R176" i="19"/>
  <c r="T179" i="19"/>
  <c r="V182" i="19"/>
  <c r="X185" i="19"/>
  <c r="P189" i="19"/>
  <c r="R192" i="19"/>
  <c r="Q165" i="19"/>
  <c r="S172" i="19"/>
  <c r="U179" i="19"/>
  <c r="W186" i="19"/>
  <c r="Q166" i="19"/>
  <c r="S173" i="19"/>
  <c r="U180" i="19"/>
  <c r="W187" i="19"/>
  <c r="T170" i="19"/>
  <c r="Q172" i="23"/>
  <c r="X168" i="19"/>
  <c r="W165" i="19"/>
  <c r="S171" i="19"/>
  <c r="Q176" i="19"/>
  <c r="Q180" i="19"/>
  <c r="Q169" i="19"/>
  <c r="S176" i="19"/>
  <c r="U183" i="19"/>
  <c r="W190" i="19"/>
  <c r="P166" i="19"/>
  <c r="R169" i="19"/>
  <c r="T172" i="19"/>
  <c r="V175" i="19"/>
  <c r="X178" i="19"/>
  <c r="P182" i="19"/>
  <c r="R185" i="19"/>
  <c r="T188" i="19"/>
  <c r="V191" i="19"/>
  <c r="Q170" i="19"/>
  <c r="S177" i="19"/>
  <c r="U184" i="19"/>
  <c r="W191" i="19"/>
  <c r="X192" i="21"/>
  <c r="W185" i="19"/>
  <c r="T167" i="19"/>
  <c r="V170" i="19"/>
  <c r="X173" i="19"/>
  <c r="P177" i="19"/>
  <c r="R180" i="19"/>
  <c r="T183" i="19"/>
  <c r="V186" i="19"/>
  <c r="X189" i="19"/>
  <c r="Q173" i="19"/>
  <c r="S180" i="19"/>
  <c r="U187" i="19"/>
  <c r="Q174" i="19"/>
  <c r="S181" i="19"/>
  <c r="U188" i="19"/>
  <c r="V165" i="19"/>
  <c r="Q183" i="19"/>
  <c r="P180" i="19"/>
  <c r="Q172" i="19"/>
  <c r="W166" i="19"/>
  <c r="Q177" i="19"/>
  <c r="S184" i="19"/>
  <c r="U191" i="19"/>
  <c r="X166" i="19"/>
  <c r="P170" i="19"/>
  <c r="R173" i="19"/>
  <c r="T176" i="19"/>
  <c r="V179" i="19"/>
  <c r="X182" i="19"/>
  <c r="P186" i="19"/>
  <c r="R189" i="19"/>
  <c r="T192" i="19"/>
  <c r="W167" i="19"/>
  <c r="Q178" i="19"/>
  <c r="S185" i="19"/>
  <c r="U192" i="19"/>
  <c r="Q167" i="19"/>
  <c r="U186" i="19"/>
  <c r="U190" i="19"/>
  <c r="P165" i="19"/>
  <c r="R168" i="19"/>
  <c r="T171" i="19"/>
  <c r="V174" i="19"/>
  <c r="X177" i="19"/>
  <c r="P181" i="19"/>
  <c r="R184" i="19"/>
  <c r="T187" i="19"/>
  <c r="V190" i="19"/>
  <c r="W170" i="19"/>
  <c r="Q181" i="19"/>
  <c r="S188" i="19"/>
  <c r="W171" i="19"/>
  <c r="Q182" i="19"/>
  <c r="S189" i="19"/>
  <c r="T180" i="19"/>
  <c r="X167" i="19"/>
  <c r="P171" i="19"/>
  <c r="R174" i="19"/>
  <c r="T177" i="19"/>
  <c r="V180" i="19"/>
  <c r="X183" i="19"/>
  <c r="P187" i="19"/>
  <c r="R190" i="19"/>
  <c r="X181" i="21"/>
  <c r="X178" i="21"/>
  <c r="X167" i="21"/>
  <c r="X183" i="21"/>
  <c r="U167" i="23"/>
  <c r="S176" i="23"/>
  <c r="Q185" i="23"/>
  <c r="W190" i="23"/>
  <c r="S169" i="23"/>
  <c r="Q178" i="23"/>
  <c r="W183" i="23"/>
  <c r="O187" i="23"/>
  <c r="U192" i="23"/>
  <c r="T165" i="23"/>
  <c r="V168" i="23"/>
  <c r="X171" i="23"/>
  <c r="P175" i="23"/>
  <c r="R178" i="23"/>
  <c r="T181" i="23"/>
  <c r="V184" i="23"/>
  <c r="X187" i="23"/>
  <c r="P191" i="23"/>
  <c r="U169" i="23"/>
  <c r="S178" i="23"/>
  <c r="Q187" i="23"/>
  <c r="W192" i="23"/>
  <c r="U178" i="19"/>
  <c r="U167" i="19"/>
  <c r="Q185" i="19"/>
  <c r="X170" i="19"/>
  <c r="X165" i="23"/>
  <c r="P169" i="23"/>
  <c r="R172" i="23"/>
  <c r="T175" i="23"/>
  <c r="V178" i="23"/>
  <c r="X181" i="23"/>
  <c r="P185" i="23"/>
  <c r="R188" i="23"/>
  <c r="T191" i="23"/>
  <c r="Q165" i="23"/>
  <c r="W170" i="23"/>
  <c r="O174" i="23"/>
  <c r="U179" i="23"/>
  <c r="S188" i="23"/>
  <c r="X166" i="23"/>
  <c r="P170" i="23"/>
  <c r="R173" i="23"/>
  <c r="T176" i="23"/>
  <c r="V179" i="23"/>
  <c r="X182" i="23"/>
  <c r="P186" i="23"/>
  <c r="R189" i="23"/>
  <c r="T192" i="23"/>
  <c r="O167" i="23"/>
  <c r="U172" i="23"/>
  <c r="S181" i="23"/>
  <c r="Q190" i="23"/>
  <c r="Q167" i="23"/>
  <c r="W172" i="23"/>
  <c r="O176" i="23"/>
  <c r="U181" i="23"/>
  <c r="S190" i="23"/>
  <c r="X186" i="19"/>
  <c r="T165" i="19"/>
  <c r="V168" i="19"/>
  <c r="X171" i="19"/>
  <c r="P175" i="19"/>
  <c r="R178" i="19"/>
  <c r="T181" i="19"/>
  <c r="V184" i="19"/>
  <c r="X187" i="19"/>
  <c r="P191" i="19"/>
  <c r="X177" i="21"/>
  <c r="X174" i="21"/>
  <c r="X190" i="21"/>
  <c r="X179" i="21"/>
  <c r="S168" i="23"/>
  <c r="Q177" i="23"/>
  <c r="W182" i="23"/>
  <c r="O186" i="23"/>
  <c r="U191" i="23"/>
  <c r="Q170" i="23"/>
  <c r="W175" i="23"/>
  <c r="O179" i="23"/>
  <c r="U184" i="23"/>
  <c r="R166" i="23"/>
  <c r="T169" i="23"/>
  <c r="V172" i="23"/>
  <c r="X175" i="23"/>
  <c r="P179" i="23"/>
  <c r="R182" i="23"/>
  <c r="T185" i="23"/>
  <c r="V188" i="23"/>
  <c r="X191" i="23"/>
  <c r="S170" i="23"/>
  <c r="Q179" i="23"/>
  <c r="W184" i="23"/>
  <c r="O188" i="23"/>
  <c r="R167" i="23"/>
  <c r="T170" i="23"/>
  <c r="V173" i="23"/>
  <c r="X176" i="23"/>
  <c r="W174" i="19"/>
  <c r="S192" i="19"/>
  <c r="R177" i="19"/>
  <c r="U168" i="19"/>
  <c r="Q186" i="19"/>
  <c r="V166" i="23"/>
  <c r="X169" i="23"/>
  <c r="P173" i="23"/>
  <c r="R176" i="23"/>
  <c r="T179" i="23"/>
  <c r="V182" i="23"/>
  <c r="X185" i="23"/>
  <c r="P189" i="23"/>
  <c r="R192" i="23"/>
  <c r="O166" i="23"/>
  <c r="U171" i="23"/>
  <c r="S180" i="23"/>
  <c r="Q189" i="23"/>
  <c r="V167" i="23"/>
  <c r="X170" i="23"/>
  <c r="P174" i="23"/>
  <c r="R177" i="23"/>
  <c r="T180" i="23"/>
  <c r="V183" i="23"/>
  <c r="X186" i="23"/>
  <c r="P190" i="23"/>
  <c r="S173" i="23"/>
  <c r="Q182" i="23"/>
  <c r="W187" i="23"/>
  <c r="O191" i="23"/>
  <c r="V167" i="19"/>
  <c r="R166" i="19"/>
  <c r="T169" i="19"/>
  <c r="V172" i="19"/>
  <c r="X175" i="19"/>
  <c r="P179" i="19"/>
  <c r="R182" i="19"/>
  <c r="T185" i="19"/>
  <c r="V188" i="19"/>
  <c r="X191" i="19"/>
  <c r="X173" i="21"/>
  <c r="X189" i="21"/>
  <c r="X170" i="21"/>
  <c r="X186" i="21"/>
  <c r="X175" i="21"/>
  <c r="X191" i="21"/>
  <c r="Q169" i="23"/>
  <c r="W174" i="23"/>
  <c r="O178" i="23"/>
  <c r="U183" i="23"/>
  <c r="S192" i="23"/>
  <c r="W167" i="23"/>
  <c r="O171" i="23"/>
  <c r="U176" i="23"/>
  <c r="S185" i="23"/>
  <c r="P167" i="23"/>
  <c r="R170" i="23"/>
  <c r="T173" i="23"/>
  <c r="V176" i="23"/>
  <c r="X179" i="23"/>
  <c r="P183" i="23"/>
  <c r="R186" i="23"/>
  <c r="T189" i="23"/>
  <c r="V192" i="23"/>
  <c r="Q171" i="23"/>
  <c r="W176" i="23"/>
  <c r="O180" i="23"/>
  <c r="U185" i="23"/>
  <c r="V183" i="19"/>
  <c r="W175" i="19"/>
  <c r="T167" i="23"/>
  <c r="V170" i="23"/>
  <c r="X173" i="23"/>
  <c r="P177" i="23"/>
  <c r="R180" i="23"/>
  <c r="T183" i="23"/>
  <c r="V186" i="23"/>
  <c r="X189" i="23"/>
  <c r="S172" i="23"/>
  <c r="Q181" i="23"/>
  <c r="W186" i="23"/>
  <c r="O190" i="23"/>
  <c r="R165" i="23"/>
  <c r="T168" i="23"/>
  <c r="V171" i="23"/>
  <c r="X174" i="23"/>
  <c r="P178" i="23"/>
  <c r="R181" i="23"/>
  <c r="T184" i="23"/>
  <c r="V187" i="23"/>
  <c r="X190" i="23"/>
  <c r="S165" i="23"/>
  <c r="Q174" i="23"/>
  <c r="W179" i="23"/>
  <c r="O183" i="23"/>
  <c r="U188" i="23"/>
  <c r="U165" i="23"/>
  <c r="S174" i="23"/>
  <c r="Q183" i="23"/>
  <c r="W188" i="23"/>
  <c r="O192" i="23"/>
  <c r="P174" i="19"/>
  <c r="P167" i="19"/>
  <c r="R170" i="19"/>
  <c r="T173" i="19"/>
  <c r="V176" i="19"/>
  <c r="X179" i="19"/>
  <c r="P183" i="19"/>
  <c r="R186" i="19"/>
  <c r="T189" i="19"/>
  <c r="V192" i="19"/>
  <c r="X169" i="21"/>
  <c r="X185" i="21"/>
  <c r="X166" i="21"/>
  <c r="X182" i="21"/>
  <c r="X171" i="21"/>
  <c r="X187" i="21"/>
  <c r="W166" i="23"/>
  <c r="O170" i="23"/>
  <c r="U175" i="23"/>
  <c r="S184" i="23"/>
  <c r="U168" i="23"/>
  <c r="S177" i="23"/>
  <c r="Q186" i="23"/>
  <c r="W191" i="23"/>
  <c r="X167" i="23"/>
  <c r="P171" i="23"/>
  <c r="R174" i="23"/>
  <c r="T177" i="23"/>
  <c r="V180" i="23"/>
  <c r="X183" i="23"/>
  <c r="P187" i="23"/>
  <c r="R190" i="23"/>
  <c r="W168" i="23"/>
  <c r="O172" i="23"/>
  <c r="U177" i="23"/>
  <c r="S186" i="23"/>
  <c r="V165" i="23"/>
  <c r="X168" i="23"/>
  <c r="P172" i="23"/>
  <c r="R175" i="23"/>
  <c r="T178" i="23"/>
  <c r="V174" i="23"/>
  <c r="V175" i="23"/>
  <c r="U180" i="23"/>
  <c r="O168" i="23"/>
  <c r="P176" i="23"/>
  <c r="P180" i="23"/>
  <c r="R183" i="23"/>
  <c r="T186" i="23"/>
  <c r="V189" i="23"/>
  <c r="X192" i="23"/>
  <c r="O176" i="19"/>
  <c r="O173" i="19"/>
  <c r="O189" i="19"/>
  <c r="O180" i="19"/>
  <c r="O174" i="19"/>
  <c r="O190" i="19"/>
  <c r="O175" i="19"/>
  <c r="O191" i="19"/>
  <c r="U189" i="23"/>
  <c r="P165" i="23"/>
  <c r="V190" i="23"/>
  <c r="P166" i="23"/>
  <c r="V191" i="23"/>
  <c r="W171" i="23"/>
  <c r="P168" i="23"/>
  <c r="Q166" i="23"/>
  <c r="P181" i="23"/>
  <c r="O182" i="23"/>
  <c r="P182" i="23"/>
  <c r="U173" i="23"/>
  <c r="S182" i="23"/>
  <c r="Q191" i="23"/>
  <c r="X172" i="23"/>
  <c r="X180" i="23"/>
  <c r="P184" i="23"/>
  <c r="R187" i="23"/>
  <c r="T190" i="23"/>
  <c r="O177" i="19"/>
  <c r="O184" i="19"/>
  <c r="O178" i="19"/>
  <c r="O172" i="19"/>
  <c r="O179" i="19"/>
  <c r="T171" i="23"/>
  <c r="Q173" i="23"/>
  <c r="T172" i="23"/>
  <c r="V177" i="23"/>
  <c r="T187" i="23"/>
  <c r="U187" i="23"/>
  <c r="T188" i="23"/>
  <c r="V169" i="23"/>
  <c r="V181" i="23"/>
  <c r="X184" i="23"/>
  <c r="P188" i="23"/>
  <c r="R191" i="23"/>
  <c r="O165" i="19"/>
  <c r="O181" i="19"/>
  <c r="O192" i="19"/>
  <c r="O166" i="19"/>
  <c r="O182" i="19"/>
  <c r="O167" i="19"/>
  <c r="O183" i="19"/>
  <c r="O168" i="19"/>
  <c r="R185" i="23"/>
  <c r="W180" i="23"/>
  <c r="X177" i="23"/>
  <c r="W178" i="23"/>
  <c r="X178" i="23"/>
  <c r="S166" i="23"/>
  <c r="Q175" i="23"/>
  <c r="O184" i="23"/>
  <c r="T174" i="23"/>
  <c r="O188" i="19"/>
  <c r="R168" i="23"/>
  <c r="R169" i="23"/>
  <c r="O175" i="23"/>
  <c r="S189" i="23"/>
  <c r="T166" i="23"/>
  <c r="R179" i="23"/>
  <c r="T182" i="23"/>
  <c r="V185" i="23"/>
  <c r="X188" i="23"/>
  <c r="P192" i="23"/>
  <c r="O169" i="19"/>
  <c r="O185" i="19"/>
  <c r="O170" i="19"/>
  <c r="O186" i="19"/>
  <c r="O171" i="19"/>
  <c r="O187" i="19"/>
  <c r="P190" i="19"/>
  <c r="R184" i="23"/>
  <c r="R171" i="23"/>
  <c r="Y185" i="19"/>
  <c r="Y192" i="23"/>
  <c r="Y189" i="19"/>
  <c r="Y176" i="23"/>
  <c r="Y191" i="23"/>
  <c r="Y175" i="21"/>
  <c r="Y174" i="21"/>
  <c r="Y184" i="23"/>
  <c r="Y183" i="21"/>
  <c r="Y182" i="21"/>
  <c r="Y177" i="23"/>
  <c r="Y181" i="23"/>
  <c r="Y176" i="21"/>
  <c r="Y167" i="23"/>
  <c r="Y165" i="23"/>
  <c r="Y171" i="19"/>
  <c r="Y179" i="19"/>
  <c r="Y178" i="23"/>
  <c r="Y174" i="23"/>
  <c r="Y172" i="23"/>
  <c r="Y189" i="23"/>
  <c r="Y187" i="19"/>
  <c r="Y166" i="23"/>
  <c r="Y187" i="23"/>
  <c r="Y169" i="19"/>
  <c r="Y183" i="23"/>
  <c r="Y177" i="19"/>
  <c r="Y174" i="19"/>
  <c r="Y180" i="23"/>
  <c r="Y186" i="21"/>
  <c r="Y188" i="23"/>
  <c r="Y179" i="23"/>
  <c r="Y184" i="21"/>
  <c r="Y179" i="21"/>
  <c r="Y178" i="21"/>
  <c r="Y188" i="21"/>
  <c r="Y167" i="21"/>
  <c r="Y166" i="21"/>
  <c r="Y173" i="23"/>
  <c r="Y185" i="23"/>
  <c r="Y165" i="21"/>
  <c r="Y186" i="19"/>
  <c r="Y183" i="19"/>
  <c r="Y182" i="19"/>
  <c r="Y192" i="19"/>
  <c r="Y168" i="19"/>
  <c r="Y172" i="19"/>
  <c r="Y184" i="19"/>
  <c r="Y168" i="23"/>
  <c r="Y180" i="21"/>
  <c r="Y170" i="23"/>
  <c r="Y185" i="21"/>
  <c r="Y189" i="21"/>
  <c r="Y186" i="23"/>
  <c r="Y180" i="19"/>
  <c r="Y188" i="19"/>
  <c r="Y190" i="19"/>
  <c r="Y178" i="19"/>
  <c r="Y171" i="23"/>
  <c r="Y170" i="21"/>
  <c r="Y168" i="21"/>
  <c r="Y172" i="21"/>
  <c r="Y191" i="19"/>
  <c r="Y165" i="19"/>
  <c r="Y170" i="19"/>
  <c r="Y167" i="19"/>
  <c r="Y166" i="19"/>
  <c r="Y181" i="19"/>
  <c r="Y192" i="21"/>
  <c r="Y187" i="21"/>
  <c r="Y181" i="21"/>
  <c r="Y169" i="21"/>
  <c r="Y173" i="21"/>
  <c r="Y177" i="21"/>
  <c r="Y176" i="19"/>
  <c r="Y175" i="19"/>
  <c r="Y190" i="23"/>
  <c r="Y173" i="19"/>
  <c r="Y191" i="21"/>
  <c r="Y190" i="21"/>
  <c r="Y182" i="23"/>
  <c r="Y169" i="23"/>
  <c r="Y171" i="21"/>
  <c r="Y175" i="23"/>
  <c r="W31" i="25"/>
  <c r="U254" i="23"/>
  <c r="W240" i="19"/>
  <c r="X236" i="21"/>
  <c r="W233" i="23"/>
  <c r="S243" i="23"/>
  <c r="S234" i="19"/>
  <c r="Q231" i="19"/>
  <c r="S254" i="19"/>
  <c r="S231" i="23"/>
  <c r="U238" i="23"/>
  <c r="W245" i="23"/>
  <c r="O249" i="23"/>
  <c r="X252" i="19"/>
  <c r="O253" i="23"/>
  <c r="X240" i="19"/>
  <c r="R247" i="19"/>
  <c r="R255" i="19"/>
  <c r="U229" i="19"/>
  <c r="U230" i="23"/>
  <c r="S239" i="23"/>
  <c r="Q248" i="23"/>
  <c r="Q251" i="19"/>
  <c r="Q252" i="23"/>
  <c r="X232" i="21"/>
  <c r="U241" i="19"/>
  <c r="Q236" i="23"/>
  <c r="U242" i="23"/>
  <c r="W252" i="19"/>
  <c r="R235" i="19"/>
  <c r="R239" i="19"/>
  <c r="V245" i="19"/>
  <c r="P252" i="19"/>
  <c r="U245" i="19"/>
  <c r="S235" i="23"/>
  <c r="O245" i="23"/>
  <c r="W236" i="19"/>
  <c r="O233" i="23"/>
  <c r="Q240" i="23"/>
  <c r="S247" i="23"/>
  <c r="T234" i="19"/>
  <c r="V229" i="19"/>
  <c r="W232" i="19"/>
  <c r="S250" i="19"/>
  <c r="V241" i="19"/>
  <c r="P248" i="19"/>
  <c r="X256" i="19"/>
  <c r="U230" i="19"/>
  <c r="Q244" i="19"/>
  <c r="U246" i="19"/>
  <c r="W253" i="23"/>
  <c r="U253" i="19"/>
  <c r="Q247" i="19"/>
  <c r="Q243" i="19"/>
  <c r="X232" i="19"/>
  <c r="V237" i="19"/>
  <c r="P244" i="19"/>
  <c r="T250" i="19"/>
  <c r="Q235" i="19"/>
  <c r="Q232" i="23"/>
  <c r="W241" i="23"/>
  <c r="S251" i="23"/>
  <c r="W244" i="19"/>
  <c r="W256" i="19"/>
  <c r="R231" i="19"/>
  <c r="S246" i="19"/>
  <c r="W229" i="23"/>
  <c r="W237" i="23"/>
  <c r="Q244" i="23"/>
  <c r="P236" i="19"/>
  <c r="X244" i="21"/>
  <c r="P240" i="19"/>
  <c r="T246" i="19"/>
  <c r="V253" i="19"/>
  <c r="O229" i="23"/>
  <c r="O237" i="23"/>
  <c r="S242" i="19"/>
  <c r="X256" i="21"/>
  <c r="S230" i="19"/>
  <c r="O241" i="23"/>
  <c r="U250" i="23"/>
  <c r="T254" i="19"/>
  <c r="U233" i="19"/>
  <c r="T230" i="19"/>
  <c r="U237" i="19"/>
  <c r="Q255" i="19"/>
  <c r="P256" i="19"/>
  <c r="T242" i="19"/>
  <c r="X248" i="19"/>
  <c r="X252" i="21"/>
  <c r="U246" i="23"/>
  <c r="X240" i="21"/>
  <c r="W249" i="23"/>
  <c r="U234" i="23"/>
  <c r="U249" i="19"/>
  <c r="V233" i="19"/>
  <c r="T238" i="19"/>
  <c r="X244" i="19"/>
  <c r="R251" i="19"/>
  <c r="X236" i="19"/>
  <c r="V249" i="19"/>
  <c r="Q236" i="19"/>
  <c r="U238" i="19"/>
  <c r="W245" i="19"/>
  <c r="Q248" i="19"/>
  <c r="U250" i="19"/>
  <c r="V230" i="19"/>
  <c r="P237" i="19"/>
  <c r="T243" i="19"/>
  <c r="X249" i="19"/>
  <c r="Q229" i="19"/>
  <c r="U231" i="19"/>
  <c r="Q245" i="19"/>
  <c r="U247" i="19"/>
  <c r="P230" i="19"/>
  <c r="T236" i="19"/>
  <c r="X242" i="19"/>
  <c r="R249" i="19"/>
  <c r="V255" i="19"/>
  <c r="S241" i="19"/>
  <c r="W243" i="19"/>
  <c r="W248" i="19"/>
  <c r="Q239" i="19"/>
  <c r="S243" i="19"/>
  <c r="P233" i="19"/>
  <c r="T239" i="19"/>
  <c r="X245" i="19"/>
  <c r="R252" i="19"/>
  <c r="S236" i="19"/>
  <c r="W238" i="19"/>
  <c r="T232" i="19"/>
  <c r="X238" i="19"/>
  <c r="R245" i="19"/>
  <c r="V251" i="19"/>
  <c r="Q230" i="19"/>
  <c r="U232" i="19"/>
  <c r="Q246" i="19"/>
  <c r="U248" i="19"/>
  <c r="W229" i="19"/>
  <c r="Q232" i="19"/>
  <c r="U234" i="19"/>
  <c r="P229" i="19"/>
  <c r="T235" i="19"/>
  <c r="X241" i="19"/>
  <c r="R248" i="19"/>
  <c r="Q241" i="19"/>
  <c r="U243" i="19"/>
  <c r="X234" i="19"/>
  <c r="R241" i="19"/>
  <c r="V247" i="19"/>
  <c r="P254" i="19"/>
  <c r="S237" i="19"/>
  <c r="W239" i="19"/>
  <c r="S253" i="19"/>
  <c r="W255" i="19"/>
  <c r="S239" i="19"/>
  <c r="W241" i="19"/>
  <c r="S251" i="19"/>
  <c r="T231" i="19"/>
  <c r="X237" i="19"/>
  <c r="R244" i="19"/>
  <c r="V250" i="19"/>
  <c r="S232" i="19"/>
  <c r="W234" i="19"/>
  <c r="S248" i="19"/>
  <c r="W250" i="19"/>
  <c r="X230" i="19"/>
  <c r="R237" i="19"/>
  <c r="V243" i="19"/>
  <c r="P250" i="19"/>
  <c r="T256" i="19"/>
  <c r="X248" i="21"/>
  <c r="S238" i="19"/>
  <c r="X233" i="19"/>
  <c r="R240" i="19"/>
  <c r="V246" i="19"/>
  <c r="Q237" i="19"/>
  <c r="U239" i="19"/>
  <c r="R233" i="19"/>
  <c r="V239" i="19"/>
  <c r="P246" i="19"/>
  <c r="T252" i="19"/>
  <c r="S233" i="19"/>
  <c r="W235" i="19"/>
  <c r="S249" i="19"/>
  <c r="W251" i="19"/>
  <c r="P232" i="19"/>
  <c r="S235" i="19"/>
  <c r="W237" i="19"/>
  <c r="S247" i="19"/>
  <c r="W249" i="19"/>
  <c r="X229" i="19"/>
  <c r="R236" i="19"/>
  <c r="V242" i="19"/>
  <c r="P249" i="19"/>
  <c r="W230" i="19"/>
  <c r="S244" i="19"/>
  <c r="W246" i="19"/>
  <c r="R229" i="19"/>
  <c r="V235" i="19"/>
  <c r="P242" i="19"/>
  <c r="T248" i="19"/>
  <c r="X254" i="19"/>
  <c r="Q238" i="19"/>
  <c r="U240" i="19"/>
  <c r="Q254" i="19"/>
  <c r="U256" i="19"/>
  <c r="S255" i="23"/>
  <c r="Q240" i="19"/>
  <c r="U242" i="19"/>
  <c r="Q252" i="19"/>
  <c r="R232" i="19"/>
  <c r="V238" i="19"/>
  <c r="P245" i="19"/>
  <c r="T251" i="19"/>
  <c r="Q233" i="19"/>
  <c r="U235" i="19"/>
  <c r="Q249" i="19"/>
  <c r="V231" i="19"/>
  <c r="P238" i="19"/>
  <c r="T244" i="19"/>
  <c r="X250" i="19"/>
  <c r="S229" i="19"/>
  <c r="W231" i="19"/>
  <c r="S245" i="19"/>
  <c r="W247" i="19"/>
  <c r="Q234" i="19"/>
  <c r="R234" i="19"/>
  <c r="V240" i="19"/>
  <c r="P247" i="19"/>
  <c r="V252" i="19"/>
  <c r="V234" i="23"/>
  <c r="P241" i="23"/>
  <c r="T247" i="23"/>
  <c r="X253" i="23"/>
  <c r="X233" i="21"/>
  <c r="S232" i="23"/>
  <c r="S236" i="23"/>
  <c r="S240" i="23"/>
  <c r="S244" i="23"/>
  <c r="S248" i="23"/>
  <c r="S252" i="23"/>
  <c r="S256" i="23"/>
  <c r="R233" i="23"/>
  <c r="V239" i="23"/>
  <c r="P246" i="23"/>
  <c r="T252" i="23"/>
  <c r="V232" i="23"/>
  <c r="P239" i="23"/>
  <c r="T245" i="23"/>
  <c r="X251" i="23"/>
  <c r="X235" i="21"/>
  <c r="O232" i="23"/>
  <c r="O236" i="23"/>
  <c r="O240" i="23"/>
  <c r="O244" i="23"/>
  <c r="O248" i="23"/>
  <c r="O252" i="23"/>
  <c r="O256" i="23"/>
  <c r="R230" i="19"/>
  <c r="V236" i="19"/>
  <c r="P243" i="19"/>
  <c r="T249" i="19"/>
  <c r="U254" i="19"/>
  <c r="V254" i="19"/>
  <c r="P255" i="19"/>
  <c r="V230" i="23"/>
  <c r="P237" i="23"/>
  <c r="T243" i="23"/>
  <c r="X249" i="23"/>
  <c r="R256" i="23"/>
  <c r="X245" i="21"/>
  <c r="R229" i="23"/>
  <c r="V235" i="23"/>
  <c r="P242" i="23"/>
  <c r="T248" i="23"/>
  <c r="X254" i="23"/>
  <c r="X238" i="21"/>
  <c r="W231" i="23"/>
  <c r="W235" i="23"/>
  <c r="W239" i="23"/>
  <c r="W243" i="23"/>
  <c r="W247" i="23"/>
  <c r="W251" i="23"/>
  <c r="W255" i="23"/>
  <c r="P235" i="23"/>
  <c r="T241" i="23"/>
  <c r="X247" i="23"/>
  <c r="R254" i="23"/>
  <c r="X247" i="21"/>
  <c r="V232" i="19"/>
  <c r="P239" i="19"/>
  <c r="T245" i="19"/>
  <c r="X251" i="19"/>
  <c r="Q253" i="19"/>
  <c r="U255" i="19"/>
  <c r="P233" i="23"/>
  <c r="T239" i="23"/>
  <c r="X245" i="23"/>
  <c r="R252" i="23"/>
  <c r="W230" i="23"/>
  <c r="W234" i="23"/>
  <c r="W238" i="23"/>
  <c r="W242" i="23"/>
  <c r="W246" i="23"/>
  <c r="W250" i="23"/>
  <c r="W254" i="23"/>
  <c r="V231" i="23"/>
  <c r="P238" i="23"/>
  <c r="T244" i="23"/>
  <c r="X250" i="23"/>
  <c r="X250" i="21"/>
  <c r="Q230" i="23"/>
  <c r="Q234" i="23"/>
  <c r="Q238" i="23"/>
  <c r="Q242" i="23"/>
  <c r="Q246" i="23"/>
  <c r="Q250" i="23"/>
  <c r="Q254" i="23"/>
  <c r="P231" i="23"/>
  <c r="T237" i="23"/>
  <c r="X243" i="23"/>
  <c r="R250" i="23"/>
  <c r="V256" i="23"/>
  <c r="S230" i="23"/>
  <c r="S234" i="23"/>
  <c r="S238" i="23"/>
  <c r="S242" i="23"/>
  <c r="S246" i="23"/>
  <c r="S250" i="23"/>
  <c r="S254" i="23"/>
  <c r="V234" i="19"/>
  <c r="U252" i="19"/>
  <c r="P235" i="19"/>
  <c r="T241" i="19"/>
  <c r="X247" i="19"/>
  <c r="P253" i="19"/>
  <c r="T253" i="19"/>
  <c r="P229" i="23"/>
  <c r="T235" i="23"/>
  <c r="X241" i="23"/>
  <c r="R248" i="23"/>
  <c r="V254" i="23"/>
  <c r="X237" i="21"/>
  <c r="Q229" i="23"/>
  <c r="Q233" i="23"/>
  <c r="Q237" i="23"/>
  <c r="Q241" i="23"/>
  <c r="Q245" i="23"/>
  <c r="Q249" i="23"/>
  <c r="Q253" i="23"/>
  <c r="P234" i="23"/>
  <c r="T240" i="23"/>
  <c r="X246" i="23"/>
  <c r="R253" i="23"/>
  <c r="X230" i="21"/>
  <c r="T233" i="23"/>
  <c r="X239" i="23"/>
  <c r="R246" i="23"/>
  <c r="V252" i="23"/>
  <c r="X239" i="21"/>
  <c r="P241" i="19"/>
  <c r="P234" i="19"/>
  <c r="Q250" i="19"/>
  <c r="P231" i="19"/>
  <c r="T237" i="19"/>
  <c r="X243" i="19"/>
  <c r="R250" i="19"/>
  <c r="S255" i="19"/>
  <c r="T255" i="19"/>
  <c r="U251" i="19"/>
  <c r="X255" i="19"/>
  <c r="T231" i="23"/>
  <c r="X237" i="23"/>
  <c r="R244" i="23"/>
  <c r="V250" i="23"/>
  <c r="X249" i="21"/>
  <c r="P230" i="23"/>
  <c r="T236" i="23"/>
  <c r="X242" i="23"/>
  <c r="R249" i="23"/>
  <c r="V255" i="23"/>
  <c r="X242" i="21"/>
  <c r="U232" i="23"/>
  <c r="U236" i="23"/>
  <c r="U240" i="23"/>
  <c r="U244" i="23"/>
  <c r="U248" i="23"/>
  <c r="U252" i="23"/>
  <c r="U256" i="23"/>
  <c r="T229" i="23"/>
  <c r="X235" i="23"/>
  <c r="R242" i="23"/>
  <c r="V248" i="23"/>
  <c r="P255" i="23"/>
  <c r="X251" i="21"/>
  <c r="W232" i="23"/>
  <c r="W236" i="23"/>
  <c r="W240" i="23"/>
  <c r="W244" i="23"/>
  <c r="W248" i="23"/>
  <c r="W252" i="23"/>
  <c r="W256" i="23"/>
  <c r="T247" i="19"/>
  <c r="T240" i="19"/>
  <c r="U244" i="19"/>
  <c r="T233" i="19"/>
  <c r="X239" i="19"/>
  <c r="R246" i="19"/>
  <c r="Q256" i="23"/>
  <c r="S256" i="19"/>
  <c r="X233" i="23"/>
  <c r="R240" i="23"/>
  <c r="V246" i="23"/>
  <c r="P253" i="23"/>
  <c r="U231" i="23"/>
  <c r="U235" i="23"/>
  <c r="U239" i="23"/>
  <c r="U243" i="23"/>
  <c r="U247" i="23"/>
  <c r="U251" i="23"/>
  <c r="U255" i="23"/>
  <c r="T232" i="23"/>
  <c r="X238" i="23"/>
  <c r="R245" i="23"/>
  <c r="V251" i="23"/>
  <c r="X254" i="21"/>
  <c r="O231" i="23"/>
  <c r="O235" i="23"/>
  <c r="O239" i="23"/>
  <c r="O243" i="23"/>
  <c r="O247" i="23"/>
  <c r="O251" i="23"/>
  <c r="O255" i="23"/>
  <c r="X231" i="23"/>
  <c r="R238" i="23"/>
  <c r="V244" i="23"/>
  <c r="P251" i="23"/>
  <c r="X231" i="21"/>
  <c r="Q231" i="23"/>
  <c r="Q235" i="23"/>
  <c r="Q239" i="23"/>
  <c r="Q243" i="23"/>
  <c r="Q247" i="23"/>
  <c r="Q251" i="23"/>
  <c r="Q255" i="23"/>
  <c r="R243" i="19"/>
  <c r="W233" i="19"/>
  <c r="W242" i="19"/>
  <c r="X246" i="19"/>
  <c r="Q242" i="19"/>
  <c r="T229" i="19"/>
  <c r="X235" i="19"/>
  <c r="R242" i="19"/>
  <c r="V248" i="19"/>
  <c r="W253" i="19"/>
  <c r="X253" i="19"/>
  <c r="R254" i="19"/>
  <c r="X229" i="23"/>
  <c r="R236" i="23"/>
  <c r="V242" i="23"/>
  <c r="P249" i="23"/>
  <c r="T255" i="23"/>
  <c r="X241" i="21"/>
  <c r="O230" i="23"/>
  <c r="O234" i="23"/>
  <c r="O238" i="23"/>
  <c r="O242" i="23"/>
  <c r="O246" i="23"/>
  <c r="O250" i="23"/>
  <c r="O254" i="23"/>
  <c r="X234" i="23"/>
  <c r="R241" i="23"/>
  <c r="V247" i="23"/>
  <c r="P254" i="23"/>
  <c r="X234" i="21"/>
  <c r="R234" i="23"/>
  <c r="V240" i="23"/>
  <c r="P247" i="23"/>
  <c r="T253" i="23"/>
  <c r="X243" i="21"/>
  <c r="R238" i="19"/>
  <c r="S252" i="19"/>
  <c r="T256" i="23"/>
  <c r="R230" i="23"/>
  <c r="X255" i="21"/>
  <c r="V229" i="23"/>
  <c r="P236" i="23"/>
  <c r="T242" i="23"/>
  <c r="X248" i="23"/>
  <c r="R255" i="23"/>
  <c r="O229" i="19"/>
  <c r="O245" i="19"/>
  <c r="O230" i="19"/>
  <c r="O244" i="19"/>
  <c r="O231" i="19"/>
  <c r="O247" i="19"/>
  <c r="T246" i="23"/>
  <c r="U236" i="19"/>
  <c r="V244" i="19"/>
  <c r="R256" i="19"/>
  <c r="R232" i="23"/>
  <c r="V236" i="23"/>
  <c r="U229" i="23"/>
  <c r="U237" i="23"/>
  <c r="U245" i="23"/>
  <c r="U253" i="23"/>
  <c r="P232" i="23"/>
  <c r="T238" i="23"/>
  <c r="X244" i="23"/>
  <c r="R251" i="23"/>
  <c r="O236" i="19"/>
  <c r="S241" i="23"/>
  <c r="P240" i="23"/>
  <c r="P251" i="19"/>
  <c r="V238" i="23"/>
  <c r="P243" i="23"/>
  <c r="T234" i="23"/>
  <c r="X240" i="23"/>
  <c r="R247" i="23"/>
  <c r="V253" i="23"/>
  <c r="O233" i="19"/>
  <c r="O249" i="19"/>
  <c r="O240" i="19"/>
  <c r="O234" i="19"/>
  <c r="O250" i="19"/>
  <c r="O235" i="19"/>
  <c r="O251" i="19"/>
  <c r="O255" i="19"/>
  <c r="X231" i="19"/>
  <c r="P250" i="23"/>
  <c r="V233" i="23"/>
  <c r="O246" i="19"/>
  <c r="P245" i="23"/>
  <c r="X253" i="21"/>
  <c r="S229" i="23"/>
  <c r="S237" i="23"/>
  <c r="S245" i="23"/>
  <c r="S253" i="23"/>
  <c r="T249" i="23"/>
  <c r="T230" i="23"/>
  <c r="X236" i="23"/>
  <c r="R243" i="23"/>
  <c r="V249" i="23"/>
  <c r="P256" i="23"/>
  <c r="O252" i="19"/>
  <c r="O253" i="19"/>
  <c r="O254" i="19"/>
  <c r="R253" i="19"/>
  <c r="T251" i="23"/>
  <c r="X230" i="23"/>
  <c r="X255" i="23"/>
  <c r="X232" i="23"/>
  <c r="R239" i="23"/>
  <c r="V245" i="23"/>
  <c r="P252" i="23"/>
  <c r="O237" i="19"/>
  <c r="O248" i="19"/>
  <c r="O238" i="19"/>
  <c r="O239" i="19"/>
  <c r="S233" i="23"/>
  <c r="S231" i="19"/>
  <c r="Q256" i="19"/>
  <c r="R237" i="23"/>
  <c r="U233" i="23"/>
  <c r="U241" i="23"/>
  <c r="U249" i="23"/>
  <c r="R235" i="23"/>
  <c r="V241" i="23"/>
  <c r="P248" i="23"/>
  <c r="T254" i="23"/>
  <c r="W254" i="19"/>
  <c r="X252" i="23"/>
  <c r="S240" i="19"/>
  <c r="V256" i="19"/>
  <c r="V243" i="23"/>
  <c r="X246" i="21"/>
  <c r="R231" i="23"/>
  <c r="V237" i="23"/>
  <c r="P244" i="23"/>
  <c r="T250" i="23"/>
  <c r="X256" i="23"/>
  <c r="O241" i="19"/>
  <c r="O256" i="19"/>
  <c r="O242" i="19"/>
  <c r="O232" i="19"/>
  <c r="O243" i="19"/>
  <c r="S249" i="23"/>
  <c r="Y252" i="23"/>
  <c r="Y243" i="19"/>
  <c r="Y245" i="19"/>
  <c r="Y237" i="19"/>
  <c r="Y247" i="19"/>
  <c r="Y249" i="19"/>
  <c r="Y249" i="21"/>
  <c r="Y241" i="21"/>
  <c r="Y254" i="23"/>
  <c r="Y243" i="23"/>
  <c r="Y253" i="21"/>
  <c r="Y253" i="19"/>
  <c r="Y234" i="23"/>
  <c r="Y256" i="19"/>
  <c r="Y241" i="19"/>
  <c r="Y255" i="19"/>
  <c r="Y236" i="19"/>
  <c r="Y248" i="23"/>
  <c r="Y245" i="21"/>
  <c r="Y242" i="23"/>
  <c r="Y240" i="21"/>
  <c r="Y239" i="23"/>
  <c r="Y231" i="21"/>
  <c r="Y235" i="19"/>
  <c r="Y250" i="19"/>
  <c r="Y244" i="21"/>
  <c r="Y231" i="19"/>
  <c r="Y230" i="23"/>
  <c r="Y251" i="23"/>
  <c r="Y243" i="21"/>
  <c r="Y241" i="23"/>
  <c r="Y251" i="19"/>
  <c r="Y244" i="19"/>
  <c r="Y251" i="21"/>
  <c r="Y244" i="23"/>
  <c r="Y233" i="19"/>
  <c r="Y250" i="21"/>
  <c r="Y229" i="21"/>
  <c r="Y232" i="21"/>
  <c r="Y250" i="23"/>
  <c r="Y255" i="21"/>
  <c r="Y237" i="21"/>
  <c r="Y247" i="23"/>
  <c r="Y242" i="19"/>
  <c r="Y254" i="19"/>
  <c r="Y252" i="19"/>
  <c r="Y238" i="19"/>
  <c r="Y229" i="19"/>
  <c r="Y240" i="23"/>
  <c r="Y246" i="19"/>
  <c r="Y248" i="21"/>
  <c r="Y230" i="21"/>
  <c r="Y233" i="21"/>
  <c r="Y256" i="21"/>
  <c r="Y235" i="21"/>
  <c r="Y252" i="21"/>
  <c r="Y238" i="23"/>
  <c r="Y236" i="21"/>
  <c r="Y230" i="19"/>
  <c r="Y232" i="19"/>
  <c r="Y234" i="19"/>
  <c r="Y242" i="21"/>
  <c r="Y238" i="21"/>
  <c r="Y247" i="21"/>
  <c r="Y246" i="21"/>
  <c r="Y255" i="23"/>
  <c r="Y229" i="23"/>
  <c r="Y245" i="23"/>
  <c r="Y249" i="23"/>
  <c r="Y253" i="23"/>
  <c r="Y236" i="23"/>
  <c r="Y254" i="21"/>
  <c r="Y239" i="19"/>
  <c r="Y248" i="19"/>
  <c r="Y256" i="23"/>
  <c r="Y240" i="19"/>
  <c r="Y239" i="21"/>
  <c r="Y246" i="23"/>
  <c r="Y234" i="21"/>
  <c r="Y237" i="23"/>
  <c r="Y235" i="23"/>
  <c r="Y233" i="23"/>
  <c r="Y232" i="23"/>
  <c r="Y231" i="23"/>
  <c r="T31" i="25"/>
  <c r="W144" i="19"/>
  <c r="X144" i="21"/>
  <c r="Q143" i="19"/>
  <c r="U157" i="19"/>
  <c r="S138" i="19"/>
  <c r="X136" i="21"/>
  <c r="W137" i="23"/>
  <c r="O157" i="23"/>
  <c r="Q140" i="23"/>
  <c r="Q136" i="19"/>
  <c r="S143" i="19"/>
  <c r="W148" i="19"/>
  <c r="Q160" i="23"/>
  <c r="S142" i="19"/>
  <c r="X140" i="21"/>
  <c r="U142" i="23"/>
  <c r="U146" i="23"/>
  <c r="X140" i="19"/>
  <c r="W133" i="19"/>
  <c r="Q144" i="19"/>
  <c r="S151" i="19"/>
  <c r="U158" i="19"/>
  <c r="X152" i="21"/>
  <c r="S151" i="23"/>
  <c r="R143" i="19"/>
  <c r="S158" i="19"/>
  <c r="U138" i="23"/>
  <c r="P144" i="19"/>
  <c r="X156" i="19"/>
  <c r="U137" i="19"/>
  <c r="O141" i="23"/>
  <c r="S155" i="23"/>
  <c r="S146" i="19"/>
  <c r="S135" i="23"/>
  <c r="T146" i="19"/>
  <c r="P148" i="19"/>
  <c r="U145" i="19"/>
  <c r="X160" i="21"/>
  <c r="R135" i="19"/>
  <c r="V153" i="19"/>
  <c r="W152" i="19"/>
  <c r="U134" i="23"/>
  <c r="W137" i="19"/>
  <c r="Q148" i="19"/>
  <c r="S155" i="19"/>
  <c r="W136" i="19"/>
  <c r="O137" i="23"/>
  <c r="Q148" i="23"/>
  <c r="U154" i="23"/>
  <c r="W153" i="23"/>
  <c r="U134" i="19"/>
  <c r="W141" i="19"/>
  <c r="Q152" i="19"/>
  <c r="S159" i="19"/>
  <c r="W160" i="19"/>
  <c r="Q156" i="23"/>
  <c r="V149" i="19"/>
  <c r="W145" i="23"/>
  <c r="R147" i="19"/>
  <c r="R159" i="19"/>
  <c r="S159" i="23"/>
  <c r="Q151" i="19"/>
  <c r="S143" i="23"/>
  <c r="R151" i="19"/>
  <c r="U153" i="19"/>
  <c r="O133" i="23"/>
  <c r="P136" i="19"/>
  <c r="P152" i="19"/>
  <c r="U149" i="19"/>
  <c r="V141" i="19"/>
  <c r="V157" i="19"/>
  <c r="Q135" i="19"/>
  <c r="S139" i="23"/>
  <c r="U138" i="19"/>
  <c r="W145" i="19"/>
  <c r="Q156" i="19"/>
  <c r="Q139" i="19"/>
  <c r="S134" i="19"/>
  <c r="S150" i="19"/>
  <c r="O145" i="23"/>
  <c r="U133" i="19"/>
  <c r="Q152" i="23"/>
  <c r="W133" i="23"/>
  <c r="W157" i="23"/>
  <c r="S135" i="19"/>
  <c r="U142" i="19"/>
  <c r="W141" i="23"/>
  <c r="V133" i="19"/>
  <c r="X152" i="19"/>
  <c r="O153" i="23"/>
  <c r="T134" i="19"/>
  <c r="T150" i="19"/>
  <c r="X148" i="21"/>
  <c r="W156" i="19"/>
  <c r="U150" i="23"/>
  <c r="X136" i="19"/>
  <c r="R155" i="19"/>
  <c r="Q155" i="19"/>
  <c r="P140" i="19"/>
  <c r="P156" i="19"/>
  <c r="S154" i="19"/>
  <c r="V145" i="19"/>
  <c r="X160" i="19"/>
  <c r="W140" i="19"/>
  <c r="Q144" i="23"/>
  <c r="S139" i="19"/>
  <c r="U146" i="19"/>
  <c r="W153" i="19"/>
  <c r="T142" i="19"/>
  <c r="Q159" i="19"/>
  <c r="P160" i="19"/>
  <c r="Q147" i="19"/>
  <c r="Q160" i="19"/>
  <c r="P133" i="19"/>
  <c r="R136" i="19"/>
  <c r="T139" i="19"/>
  <c r="V142" i="19"/>
  <c r="X145" i="19"/>
  <c r="P149" i="19"/>
  <c r="R152" i="19"/>
  <c r="T155" i="19"/>
  <c r="V158" i="19"/>
  <c r="U135" i="19"/>
  <c r="W142" i="19"/>
  <c r="Q153" i="19"/>
  <c r="S160" i="19"/>
  <c r="U136" i="19"/>
  <c r="W143" i="19"/>
  <c r="Q154" i="19"/>
  <c r="R139" i="19"/>
  <c r="U141" i="19"/>
  <c r="X156" i="21"/>
  <c r="Q140" i="19"/>
  <c r="U150" i="19"/>
  <c r="U139" i="19"/>
  <c r="W146" i="19"/>
  <c r="Q157" i="19"/>
  <c r="V135" i="19"/>
  <c r="X138" i="19"/>
  <c r="P142" i="19"/>
  <c r="R145" i="19"/>
  <c r="T148" i="19"/>
  <c r="V151" i="19"/>
  <c r="X154" i="19"/>
  <c r="P158" i="19"/>
  <c r="S133" i="19"/>
  <c r="U140" i="19"/>
  <c r="W147" i="19"/>
  <c r="Q158" i="19"/>
  <c r="O149" i="23"/>
  <c r="X133" i="19"/>
  <c r="P137" i="19"/>
  <c r="R140" i="19"/>
  <c r="T143" i="19"/>
  <c r="V146" i="19"/>
  <c r="X149" i="19"/>
  <c r="P153" i="19"/>
  <c r="R156" i="19"/>
  <c r="T159" i="19"/>
  <c r="S136" i="19"/>
  <c r="U143" i="19"/>
  <c r="W150" i="19"/>
  <c r="S137" i="19"/>
  <c r="U144" i="19"/>
  <c r="W151" i="19"/>
  <c r="X144" i="19"/>
  <c r="S147" i="19"/>
  <c r="Q133" i="19"/>
  <c r="S140" i="19"/>
  <c r="U147" i="19"/>
  <c r="W154" i="19"/>
  <c r="R133" i="19"/>
  <c r="T136" i="19"/>
  <c r="V139" i="19"/>
  <c r="X142" i="19"/>
  <c r="P146" i="19"/>
  <c r="R149" i="19"/>
  <c r="T152" i="19"/>
  <c r="V155" i="19"/>
  <c r="X158" i="19"/>
  <c r="Q134" i="19"/>
  <c r="S141" i="19"/>
  <c r="U148" i="19"/>
  <c r="W155" i="19"/>
  <c r="T158" i="19"/>
  <c r="W149" i="23"/>
  <c r="W157" i="19"/>
  <c r="V134" i="19"/>
  <c r="X137" i="19"/>
  <c r="P141" i="19"/>
  <c r="R144" i="19"/>
  <c r="T147" i="19"/>
  <c r="V150" i="19"/>
  <c r="X153" i="19"/>
  <c r="P157" i="19"/>
  <c r="R160" i="19"/>
  <c r="Q137" i="19"/>
  <c r="S144" i="19"/>
  <c r="U151" i="19"/>
  <c r="W158" i="19"/>
  <c r="Q138" i="19"/>
  <c r="S145" i="19"/>
  <c r="U152" i="19"/>
  <c r="W159" i="19"/>
  <c r="S147" i="23"/>
  <c r="T138" i="19"/>
  <c r="Q141" i="19"/>
  <c r="S148" i="19"/>
  <c r="U155" i="19"/>
  <c r="P134" i="19"/>
  <c r="R137" i="19"/>
  <c r="T140" i="19"/>
  <c r="V143" i="19"/>
  <c r="X146" i="19"/>
  <c r="P150" i="19"/>
  <c r="R153" i="19"/>
  <c r="T156" i="19"/>
  <c r="V159" i="19"/>
  <c r="Q142" i="19"/>
  <c r="S149" i="19"/>
  <c r="U156" i="19"/>
  <c r="T154" i="19"/>
  <c r="Q136" i="23"/>
  <c r="U158" i="23"/>
  <c r="X148" i="19"/>
  <c r="T135" i="19"/>
  <c r="V138" i="19"/>
  <c r="X141" i="19"/>
  <c r="P145" i="19"/>
  <c r="R148" i="19"/>
  <c r="T151" i="19"/>
  <c r="V154" i="19"/>
  <c r="X157" i="19"/>
  <c r="W134" i="19"/>
  <c r="Q145" i="19"/>
  <c r="S152" i="19"/>
  <c r="U159" i="19"/>
  <c r="W135" i="19"/>
  <c r="Q146" i="19"/>
  <c r="S153" i="19"/>
  <c r="U160" i="19"/>
  <c r="W149" i="19"/>
  <c r="X150" i="19"/>
  <c r="P135" i="19"/>
  <c r="R138" i="19"/>
  <c r="T141" i="19"/>
  <c r="V144" i="19"/>
  <c r="X147" i="19"/>
  <c r="P151" i="19"/>
  <c r="R154" i="19"/>
  <c r="T157" i="19"/>
  <c r="V160" i="19"/>
  <c r="X142" i="21"/>
  <c r="X158" i="21"/>
  <c r="X147" i="21"/>
  <c r="S140" i="23"/>
  <c r="Q149" i="23"/>
  <c r="W154" i="23"/>
  <c r="O158" i="23"/>
  <c r="S133" i="23"/>
  <c r="Q142" i="23"/>
  <c r="W147" i="23"/>
  <c r="O151" i="23"/>
  <c r="U156" i="23"/>
  <c r="X135" i="23"/>
  <c r="P139" i="23"/>
  <c r="R142" i="23"/>
  <c r="T145" i="23"/>
  <c r="V148" i="23"/>
  <c r="X151" i="23"/>
  <c r="P155" i="23"/>
  <c r="R158" i="23"/>
  <c r="U133" i="23"/>
  <c r="S142" i="23"/>
  <c r="Q151" i="23"/>
  <c r="W156" i="23"/>
  <c r="O160" i="23"/>
  <c r="R141" i="19"/>
  <c r="W139" i="19"/>
  <c r="S157" i="19"/>
  <c r="X145" i="21"/>
  <c r="P133" i="23"/>
  <c r="R136" i="23"/>
  <c r="T139" i="23"/>
  <c r="V142" i="23"/>
  <c r="X145" i="23"/>
  <c r="P149" i="23"/>
  <c r="R152" i="23"/>
  <c r="T155" i="23"/>
  <c r="V158" i="23"/>
  <c r="W134" i="23"/>
  <c r="O138" i="23"/>
  <c r="U143" i="23"/>
  <c r="S152" i="23"/>
  <c r="P134" i="23"/>
  <c r="R137" i="23"/>
  <c r="T140" i="23"/>
  <c r="V143" i="23"/>
  <c r="X146" i="23"/>
  <c r="P150" i="23"/>
  <c r="R153" i="23"/>
  <c r="T156" i="23"/>
  <c r="V159" i="23"/>
  <c r="U136" i="23"/>
  <c r="S145" i="23"/>
  <c r="Q154" i="23"/>
  <c r="W159" i="23"/>
  <c r="W136" i="23"/>
  <c r="O140" i="23"/>
  <c r="U145" i="23"/>
  <c r="S154" i="23"/>
  <c r="R157" i="19"/>
  <c r="X135" i="19"/>
  <c r="P139" i="19"/>
  <c r="R142" i="19"/>
  <c r="T145" i="19"/>
  <c r="V148" i="19"/>
  <c r="X151" i="19"/>
  <c r="P155" i="19"/>
  <c r="R158" i="19"/>
  <c r="X138" i="21"/>
  <c r="X154" i="21"/>
  <c r="X143" i="21"/>
  <c r="X159" i="21"/>
  <c r="Q141" i="23"/>
  <c r="W146" i="23"/>
  <c r="O150" i="23"/>
  <c r="U155" i="23"/>
  <c r="Q134" i="23"/>
  <c r="W139" i="23"/>
  <c r="O143" i="23"/>
  <c r="U148" i="23"/>
  <c r="S157" i="23"/>
  <c r="T133" i="23"/>
  <c r="V136" i="23"/>
  <c r="X139" i="23"/>
  <c r="P143" i="23"/>
  <c r="R146" i="23"/>
  <c r="T149" i="23"/>
  <c r="V152" i="23"/>
  <c r="X155" i="23"/>
  <c r="P159" i="23"/>
  <c r="S134" i="23"/>
  <c r="Q143" i="23"/>
  <c r="W148" i="23"/>
  <c r="O152" i="23"/>
  <c r="U157" i="23"/>
  <c r="T134" i="23"/>
  <c r="V137" i="23"/>
  <c r="X140" i="23"/>
  <c r="P144" i="23"/>
  <c r="R147" i="23"/>
  <c r="T150" i="23"/>
  <c r="V153" i="23"/>
  <c r="X156" i="23"/>
  <c r="P160" i="23"/>
  <c r="V147" i="19"/>
  <c r="X141" i="21"/>
  <c r="X157" i="21"/>
  <c r="X133" i="23"/>
  <c r="P137" i="23"/>
  <c r="R140" i="23"/>
  <c r="T143" i="23"/>
  <c r="V146" i="23"/>
  <c r="X149" i="23"/>
  <c r="P153" i="23"/>
  <c r="R156" i="23"/>
  <c r="T159" i="23"/>
  <c r="U135" i="23"/>
  <c r="S144" i="23"/>
  <c r="Q153" i="23"/>
  <c r="W158" i="23"/>
  <c r="X134" i="23"/>
  <c r="P138" i="23"/>
  <c r="R141" i="23"/>
  <c r="T144" i="23"/>
  <c r="V147" i="23"/>
  <c r="X150" i="23"/>
  <c r="P154" i="23"/>
  <c r="R157" i="23"/>
  <c r="T160" i="23"/>
  <c r="S137" i="23"/>
  <c r="Q146" i="23"/>
  <c r="W151" i="23"/>
  <c r="O155" i="23"/>
  <c r="U160" i="23"/>
  <c r="P138" i="19"/>
  <c r="T133" i="19"/>
  <c r="V136" i="19"/>
  <c r="X139" i="19"/>
  <c r="P143" i="19"/>
  <c r="R146" i="19"/>
  <c r="T149" i="19"/>
  <c r="V152" i="19"/>
  <c r="X155" i="19"/>
  <c r="P159" i="19"/>
  <c r="X134" i="21"/>
  <c r="X150" i="21"/>
  <c r="X139" i="21"/>
  <c r="X155" i="21"/>
  <c r="Q133" i="23"/>
  <c r="W138" i="23"/>
  <c r="O142" i="23"/>
  <c r="U147" i="23"/>
  <c r="S156" i="23"/>
  <c r="O135" i="23"/>
  <c r="U140" i="23"/>
  <c r="S149" i="23"/>
  <c r="Q158" i="23"/>
  <c r="R134" i="23"/>
  <c r="T137" i="23"/>
  <c r="V140" i="23"/>
  <c r="X143" i="23"/>
  <c r="P147" i="23"/>
  <c r="R150" i="23"/>
  <c r="T153" i="23"/>
  <c r="V156" i="23"/>
  <c r="X159" i="23"/>
  <c r="Q135" i="23"/>
  <c r="W140" i="23"/>
  <c r="O144" i="23"/>
  <c r="U149" i="23"/>
  <c r="S158" i="23"/>
  <c r="Q149" i="19"/>
  <c r="P154" i="19"/>
  <c r="X137" i="21"/>
  <c r="X153" i="21"/>
  <c r="V134" i="23"/>
  <c r="X137" i="23"/>
  <c r="P141" i="23"/>
  <c r="R144" i="23"/>
  <c r="T147" i="23"/>
  <c r="V150" i="23"/>
  <c r="X153" i="23"/>
  <c r="P157" i="23"/>
  <c r="R160" i="23"/>
  <c r="S136" i="23"/>
  <c r="Q145" i="23"/>
  <c r="W150" i="23"/>
  <c r="O154" i="23"/>
  <c r="U159" i="23"/>
  <c r="V135" i="23"/>
  <c r="X138" i="23"/>
  <c r="P142" i="23"/>
  <c r="R145" i="23"/>
  <c r="T148" i="23"/>
  <c r="V151" i="23"/>
  <c r="X154" i="23"/>
  <c r="P158" i="23"/>
  <c r="Q138" i="23"/>
  <c r="W143" i="23"/>
  <c r="O147" i="23"/>
  <c r="U152" i="23"/>
  <c r="S138" i="23"/>
  <c r="Q147" i="23"/>
  <c r="W152" i="23"/>
  <c r="O156" i="23"/>
  <c r="V137" i="19"/>
  <c r="T144" i="19"/>
  <c r="R134" i="19"/>
  <c r="T137" i="19"/>
  <c r="V140" i="19"/>
  <c r="X143" i="19"/>
  <c r="P147" i="19"/>
  <c r="R150" i="19"/>
  <c r="T153" i="19"/>
  <c r="V156" i="19"/>
  <c r="X159" i="19"/>
  <c r="X146" i="21"/>
  <c r="X135" i="21"/>
  <c r="X151" i="21"/>
  <c r="O134" i="23"/>
  <c r="U139" i="23"/>
  <c r="S148" i="23"/>
  <c r="Q157" i="23"/>
  <c r="S141" i="23"/>
  <c r="Q150" i="23"/>
  <c r="W155" i="23"/>
  <c r="O159" i="23"/>
  <c r="P135" i="23"/>
  <c r="R138" i="23"/>
  <c r="T141" i="23"/>
  <c r="V144" i="23"/>
  <c r="X147" i="23"/>
  <c r="P151" i="23"/>
  <c r="R154" i="23"/>
  <c r="T157" i="23"/>
  <c r="V160" i="23"/>
  <c r="O136" i="23"/>
  <c r="U141" i="23"/>
  <c r="S150" i="23"/>
  <c r="Q159" i="23"/>
  <c r="P136" i="23"/>
  <c r="R139" i="23"/>
  <c r="T142" i="23"/>
  <c r="V145" i="23"/>
  <c r="X148" i="23"/>
  <c r="P152" i="23"/>
  <c r="R155" i="23"/>
  <c r="T158" i="23"/>
  <c r="Q150" i="19"/>
  <c r="P145" i="23"/>
  <c r="W142" i="23"/>
  <c r="P146" i="23"/>
  <c r="U137" i="23"/>
  <c r="S146" i="23"/>
  <c r="Q155" i="23"/>
  <c r="V133" i="23"/>
  <c r="T146" i="23"/>
  <c r="R159" i="23"/>
  <c r="O137" i="19"/>
  <c r="O153" i="19"/>
  <c r="O160" i="19"/>
  <c r="O138" i="19"/>
  <c r="O154" i="19"/>
  <c r="O144" i="19"/>
  <c r="O139" i="19"/>
  <c r="O155" i="19"/>
  <c r="T135" i="23"/>
  <c r="T136" i="23"/>
  <c r="O139" i="23"/>
  <c r="S153" i="23"/>
  <c r="T138" i="23"/>
  <c r="R151" i="23"/>
  <c r="V155" i="23"/>
  <c r="T151" i="23"/>
  <c r="T152" i="23"/>
  <c r="W160" i="23"/>
  <c r="R143" i="23"/>
  <c r="P156" i="23"/>
  <c r="O141" i="19"/>
  <c r="O157" i="19"/>
  <c r="O142" i="19"/>
  <c r="O158" i="19"/>
  <c r="O143" i="19"/>
  <c r="O159" i="19"/>
  <c r="O152" i="19"/>
  <c r="X141" i="23"/>
  <c r="X142" i="23"/>
  <c r="U144" i="23"/>
  <c r="Q139" i="23"/>
  <c r="O148" i="23"/>
  <c r="R135" i="23"/>
  <c r="P148" i="23"/>
  <c r="X160" i="23"/>
  <c r="S156" i="19"/>
  <c r="X157" i="23"/>
  <c r="R133" i="23"/>
  <c r="X158" i="23"/>
  <c r="W135" i="23"/>
  <c r="P140" i="23"/>
  <c r="X152" i="23"/>
  <c r="O145" i="19"/>
  <c r="O146" i="19"/>
  <c r="O147" i="19"/>
  <c r="V141" i="23"/>
  <c r="W138" i="19"/>
  <c r="X134" i="19"/>
  <c r="X149" i="21"/>
  <c r="R148" i="23"/>
  <c r="O146" i="23"/>
  <c r="S160" i="23"/>
  <c r="R149" i="23"/>
  <c r="W144" i="23"/>
  <c r="U153" i="23"/>
  <c r="X144" i="23"/>
  <c r="V157" i="23"/>
  <c r="V154" i="23"/>
  <c r="U151" i="23"/>
  <c r="T154" i="23"/>
  <c r="T160" i="19"/>
  <c r="V138" i="23"/>
  <c r="Q137" i="23"/>
  <c r="V139" i="23"/>
  <c r="X136" i="23"/>
  <c r="V149" i="23"/>
  <c r="O156" i="19"/>
  <c r="O133" i="19"/>
  <c r="O149" i="19"/>
  <c r="O136" i="19"/>
  <c r="O134" i="19"/>
  <c r="O150" i="19"/>
  <c r="O148" i="19"/>
  <c r="O140" i="19"/>
  <c r="O135" i="19"/>
  <c r="O151" i="19"/>
  <c r="U154" i="19"/>
  <c r="Y140" i="23"/>
  <c r="Y148" i="19"/>
  <c r="Y142" i="19"/>
  <c r="Y134" i="21"/>
  <c r="Y146" i="23"/>
  <c r="Y136" i="21"/>
  <c r="Y133" i="23"/>
  <c r="Y149" i="23"/>
  <c r="Y157" i="23"/>
  <c r="Y150" i="19"/>
  <c r="Y146" i="19"/>
  <c r="Y134" i="19"/>
  <c r="Y154" i="23"/>
  <c r="Y145" i="19"/>
  <c r="Y144" i="19"/>
  <c r="Y147" i="23"/>
  <c r="Y156" i="21"/>
  <c r="Y151" i="21"/>
  <c r="Y150" i="23"/>
  <c r="Y151" i="23"/>
  <c r="Y158" i="23"/>
  <c r="Y139" i="23"/>
  <c r="Y145" i="21"/>
  <c r="Y133" i="21"/>
  <c r="Y137" i="21"/>
  <c r="Y141" i="21"/>
  <c r="Y145" i="23"/>
  <c r="Y137" i="23"/>
  <c r="Y155" i="19"/>
  <c r="Y137" i="19"/>
  <c r="Y160" i="19"/>
  <c r="Y155" i="23"/>
  <c r="Y155" i="21"/>
  <c r="Y154" i="21"/>
  <c r="Y153" i="23"/>
  <c r="Y148" i="23"/>
  <c r="Y144" i="21"/>
  <c r="Y151" i="19"/>
  <c r="Y140" i="19"/>
  <c r="Y153" i="19"/>
  <c r="Y139" i="19"/>
  <c r="Y152" i="19"/>
  <c r="Y159" i="19"/>
  <c r="Y142" i="23"/>
  <c r="Y140" i="21"/>
  <c r="Y135" i="21"/>
  <c r="Y138" i="23"/>
  <c r="Y160" i="23"/>
  <c r="Y136" i="23"/>
  <c r="Y136" i="19"/>
  <c r="Y149" i="19"/>
  <c r="Y157" i="19"/>
  <c r="Y144" i="23"/>
  <c r="Y152" i="23"/>
  <c r="Y143" i="23"/>
  <c r="Y139" i="21"/>
  <c r="Y138" i="21"/>
  <c r="Y159" i="21"/>
  <c r="Y158" i="21"/>
  <c r="Y147" i="21"/>
  <c r="Y146" i="21"/>
  <c r="Y147" i="19"/>
  <c r="Y135" i="19"/>
  <c r="Y138" i="19"/>
  <c r="Y156" i="23"/>
  <c r="Y143" i="19"/>
  <c r="Y160" i="21"/>
  <c r="Y159" i="23"/>
  <c r="Y134" i="23"/>
  <c r="Y153" i="21"/>
  <c r="Y133" i="19"/>
  <c r="Y156" i="19"/>
  <c r="Y154" i="19"/>
  <c r="Y158" i="19"/>
  <c r="Y141" i="19"/>
  <c r="Y135" i="23"/>
  <c r="Y150" i="21"/>
  <c r="Y148" i="21"/>
  <c r="Y143" i="21"/>
  <c r="Y142" i="21"/>
  <c r="Y152" i="21"/>
  <c r="Y141" i="23"/>
  <c r="Y149" i="21"/>
  <c r="Y157" i="21"/>
  <c r="B34" i="17"/>
  <c r="B5" i="23" l="1"/>
  <c r="O5" i="23" l="1"/>
  <c r="L5" i="23"/>
  <c r="B5" i="24"/>
  <c r="B5" i="21"/>
  <c r="L5" i="21" s="1"/>
  <c r="Y5" i="21" l="1"/>
  <c r="L5" i="22"/>
  <c r="Y5" i="23"/>
  <c r="L5" i="24"/>
  <c r="AL45" i="25"/>
  <c r="AK26" i="25"/>
  <c r="AK41" i="25"/>
  <c r="AF44" i="25"/>
  <c r="AL37" i="25"/>
  <c r="AL26" i="25"/>
  <c r="AM26" i="25"/>
  <c r="AM45" i="25"/>
  <c r="AL40" i="25"/>
  <c r="AH40" i="25"/>
  <c r="AL41" i="25"/>
  <c r="AJ37" i="25"/>
  <c r="AM34" i="25"/>
  <c r="AF34" i="25"/>
  <c r="AF45" i="25"/>
  <c r="AF37" i="25"/>
  <c r="AF40" i="25"/>
  <c r="AF26" i="25"/>
  <c r="AF41" i="25"/>
  <c r="AG37" i="25"/>
  <c r="AG40" i="25"/>
  <c r="AG26" i="25"/>
  <c r="AG41" i="25"/>
  <c r="AG44" i="25"/>
  <c r="AG34" i="25"/>
  <c r="AG45" i="25"/>
  <c r="AH26" i="25"/>
  <c r="AH41" i="25"/>
  <c r="AH44" i="25"/>
  <c r="AH34" i="25"/>
  <c r="AH45" i="25"/>
  <c r="AH37" i="25"/>
  <c r="AJ40" i="25"/>
  <c r="AJ26" i="25"/>
  <c r="AJ44" i="25"/>
  <c r="AJ34" i="25"/>
  <c r="AJ45" i="25"/>
  <c r="AJ41" i="25"/>
  <c r="AK44" i="25"/>
  <c r="AK34" i="25"/>
  <c r="AK45" i="25"/>
  <c r="AK37" i="25"/>
  <c r="AK40" i="25"/>
  <c r="AL34" i="25"/>
  <c r="AI45" i="25"/>
  <c r="AI44" i="25"/>
  <c r="AI41" i="25"/>
  <c r="AI40" i="25"/>
  <c r="AI38" i="25"/>
  <c r="AI37" i="25"/>
  <c r="AI35" i="25"/>
  <c r="AI34" i="25"/>
  <c r="AI28" i="25"/>
  <c r="AI26" i="25"/>
  <c r="AI15" i="25"/>
  <c r="AI10" i="25"/>
  <c r="AI5" i="25"/>
  <c r="AI39" i="25"/>
  <c r="AI29" i="25"/>
  <c r="AI30" i="25"/>
  <c r="AI31" i="25"/>
  <c r="AI32" i="25"/>
  <c r="AI33" i="25"/>
  <c r="AI19" i="25"/>
  <c r="AI20" i="25"/>
  <c r="AI21" i="25"/>
  <c r="AI22" i="25"/>
  <c r="AI18" i="25"/>
  <c r="AI17" i="25"/>
  <c r="AI16" i="25"/>
  <c r="AI23" i="25"/>
  <c r="AI24" i="25"/>
  <c r="AI25" i="25"/>
  <c r="AI36" i="25"/>
  <c r="AI14" i="25"/>
  <c r="AI11" i="25"/>
  <c r="AI47" i="25"/>
  <c r="AI48" i="25"/>
  <c r="AI49" i="25"/>
  <c r="AI42" i="25"/>
  <c r="AI43" i="25"/>
  <c r="AI4" i="25"/>
  <c r="AI6" i="25"/>
  <c r="AI8" i="25"/>
  <c r="AI7" i="25"/>
  <c r="AI9" i="25"/>
  <c r="D7" i="25" l="1"/>
  <c r="AH27" i="25"/>
  <c r="C7" i="25"/>
  <c r="AG27" i="25"/>
  <c r="H7" i="25"/>
  <c r="AL27" i="25"/>
  <c r="B7" i="25"/>
  <c r="AF27" i="25"/>
  <c r="E7" i="25"/>
  <c r="AI27" i="25"/>
  <c r="F7" i="25"/>
  <c r="AJ27" i="25"/>
  <c r="I7" i="25"/>
  <c r="AM27" i="25"/>
  <c r="G7" i="25"/>
  <c r="AK27" i="25"/>
  <c r="AL38" i="25"/>
  <c r="AG35" i="25"/>
  <c r="AF28" i="25"/>
  <c r="AG38" i="25"/>
  <c r="AJ38" i="25"/>
  <c r="AL35" i="25"/>
  <c r="AF38" i="25"/>
  <c r="AH38" i="25"/>
  <c r="AF35" i="25"/>
  <c r="AM23" i="25"/>
  <c r="AM21" i="25"/>
  <c r="AM6" i="25"/>
  <c r="AM12" i="25"/>
  <c r="AM35" i="25"/>
  <c r="AM33" i="25"/>
  <c r="E8" i="25"/>
  <c r="E11" i="25"/>
  <c r="AM36" i="25"/>
  <c r="AM22" i="25"/>
  <c r="AM28" i="25"/>
  <c r="AF4" i="25"/>
  <c r="AK4" i="25"/>
  <c r="AM5" i="25"/>
  <c r="AF10" i="25"/>
  <c r="AK35" i="25"/>
  <c r="AK24" i="25"/>
  <c r="AM25" i="25"/>
  <c r="AJ23" i="25"/>
  <c r="AH23" i="25"/>
  <c r="AM17" i="25"/>
  <c r="AK16" i="25"/>
  <c r="AM32" i="25"/>
  <c r="AM7" i="25"/>
  <c r="AJ7" i="25"/>
  <c r="AL9" i="25"/>
  <c r="AL23" i="25"/>
  <c r="AG24" i="25"/>
  <c r="AM16" i="25"/>
  <c r="AK30" i="25"/>
  <c r="AH29" i="25"/>
  <c r="AM30" i="25"/>
  <c r="AK43" i="25"/>
  <c r="AJ12" i="25"/>
  <c r="AJ10" i="25"/>
  <c r="AM13" i="25"/>
  <c r="AH35" i="25"/>
  <c r="AJ31" i="25"/>
  <c r="AM31" i="25"/>
  <c r="AJ28" i="25"/>
  <c r="AM29" i="25"/>
  <c r="AG4" i="25"/>
  <c r="AM9" i="25"/>
  <c r="AM11" i="25"/>
  <c r="AM14" i="25"/>
  <c r="AL25" i="25"/>
  <c r="AM24" i="25"/>
  <c r="AM20" i="25"/>
  <c r="AM19" i="25"/>
  <c r="AM8" i="25"/>
  <c r="AK14" i="25"/>
  <c r="AL24" i="25"/>
  <c r="AL28" i="25"/>
  <c r="AL8" i="25"/>
  <c r="AM4" i="25"/>
  <c r="AG42" i="25"/>
  <c r="AL11" i="25"/>
  <c r="AJ35" i="25"/>
  <c r="AM18" i="25"/>
  <c r="AM15" i="25"/>
  <c r="AG7" i="25"/>
  <c r="AH5" i="25"/>
  <c r="AF9" i="25"/>
  <c r="AM10" i="25"/>
  <c r="AH15" i="25"/>
  <c r="AH19" i="25"/>
  <c r="AL39" i="25"/>
  <c r="E12" i="25"/>
  <c r="AF49" i="25"/>
  <c r="AF22" i="25"/>
  <c r="AF32" i="25"/>
  <c r="AF46" i="25"/>
  <c r="AF48" i="25"/>
  <c r="AF15" i="25"/>
  <c r="AF21" i="25"/>
  <c r="AF31" i="25"/>
  <c r="AF43" i="25"/>
  <c r="AF42" i="25"/>
  <c r="AF47" i="25"/>
  <c r="AF25" i="25"/>
  <c r="AF29" i="25"/>
  <c r="AF33" i="25"/>
  <c r="AF24" i="25"/>
  <c r="AF18" i="25"/>
  <c r="AF11" i="25"/>
  <c r="AF12" i="25"/>
  <c r="AF36" i="25"/>
  <c r="AF23" i="25"/>
  <c r="AF17" i="25"/>
  <c r="AF39" i="25"/>
  <c r="AF5" i="25"/>
  <c r="AF6" i="25"/>
  <c r="AF14" i="25"/>
  <c r="AF16" i="25"/>
  <c r="AF19" i="25"/>
  <c r="AF7" i="25"/>
  <c r="AF8" i="25"/>
  <c r="AF13" i="25"/>
  <c r="AF20" i="25"/>
  <c r="AF30" i="25"/>
  <c r="AG19" i="25"/>
  <c r="AG32" i="25"/>
  <c r="AG9" i="25"/>
  <c r="AG25" i="25"/>
  <c r="AG31" i="25"/>
  <c r="AG43" i="25"/>
  <c r="AG11" i="25"/>
  <c r="AG5" i="25"/>
  <c r="AG14" i="25"/>
  <c r="AG30" i="25"/>
  <c r="AG23" i="25"/>
  <c r="AG17" i="25"/>
  <c r="AG28" i="25"/>
  <c r="AG46" i="25"/>
  <c r="AG36" i="25"/>
  <c r="AG18" i="25"/>
  <c r="AG39" i="25"/>
  <c r="AG49" i="25"/>
  <c r="AG16" i="25"/>
  <c r="AG22" i="25"/>
  <c r="AG8" i="25"/>
  <c r="AG6" i="25"/>
  <c r="AG48" i="25"/>
  <c r="AG10" i="25"/>
  <c r="AG13" i="25"/>
  <c r="AG15" i="25"/>
  <c r="AG21" i="25"/>
  <c r="AG47" i="25"/>
  <c r="AG12" i="25"/>
  <c r="AG20" i="25"/>
  <c r="AG29" i="25"/>
  <c r="AG33" i="25"/>
  <c r="AH6" i="25"/>
  <c r="AH49" i="25"/>
  <c r="AH14" i="25"/>
  <c r="AH22" i="25"/>
  <c r="AH16" i="25"/>
  <c r="AH4" i="25"/>
  <c r="AH8" i="25"/>
  <c r="AH48" i="25"/>
  <c r="AH13" i="25"/>
  <c r="AH25" i="25"/>
  <c r="AH21" i="25"/>
  <c r="AH7" i="25"/>
  <c r="AH47" i="25"/>
  <c r="AH10" i="25"/>
  <c r="AH24" i="25"/>
  <c r="AH30" i="25"/>
  <c r="AH33" i="25"/>
  <c r="AH12" i="25"/>
  <c r="AH11" i="25"/>
  <c r="AH36" i="25"/>
  <c r="AH18" i="25"/>
  <c r="AH28" i="25"/>
  <c r="AH32" i="25"/>
  <c r="AH39" i="25"/>
  <c r="AH9" i="25"/>
  <c r="AH43" i="25"/>
  <c r="AH46" i="25"/>
  <c r="AH17" i="25"/>
  <c r="AH31" i="25"/>
  <c r="AH42" i="25"/>
  <c r="AH20" i="25"/>
  <c r="E13" i="25"/>
  <c r="E4" i="25"/>
  <c r="AJ5" i="25"/>
  <c r="AJ43" i="25"/>
  <c r="AJ13" i="25"/>
  <c r="AJ17" i="25"/>
  <c r="AJ42" i="25"/>
  <c r="AJ11" i="25"/>
  <c r="AJ25" i="25"/>
  <c r="AJ20" i="25"/>
  <c r="AJ8" i="25"/>
  <c r="AJ18" i="25"/>
  <c r="AJ24" i="25"/>
  <c r="AJ22" i="25"/>
  <c r="AJ9" i="25"/>
  <c r="AJ6" i="25"/>
  <c r="AJ16" i="25"/>
  <c r="AJ21" i="25"/>
  <c r="AJ4" i="25"/>
  <c r="AJ49" i="25"/>
  <c r="AJ36" i="25"/>
  <c r="AJ39" i="25"/>
  <c r="AJ46" i="25"/>
  <c r="AJ47" i="25"/>
  <c r="AJ14" i="25"/>
  <c r="AJ48" i="25"/>
  <c r="AJ15" i="25"/>
  <c r="AJ33" i="25"/>
  <c r="AJ19" i="25"/>
  <c r="AJ32" i="25"/>
  <c r="AJ29" i="25"/>
  <c r="AJ30" i="25"/>
  <c r="AK9" i="25"/>
  <c r="AK42" i="25"/>
  <c r="AK23" i="25"/>
  <c r="AK19" i="25"/>
  <c r="AK46" i="25"/>
  <c r="AK10" i="25"/>
  <c r="AK18" i="25"/>
  <c r="AK28" i="25"/>
  <c r="AK32" i="25"/>
  <c r="AK6" i="25"/>
  <c r="AK38" i="25"/>
  <c r="AK7" i="25"/>
  <c r="AK5" i="25"/>
  <c r="AK49" i="25"/>
  <c r="AK36" i="25"/>
  <c r="AK22" i="25"/>
  <c r="AK31" i="25"/>
  <c r="AK48" i="25"/>
  <c r="AK21" i="25"/>
  <c r="AK29" i="25"/>
  <c r="AK39" i="25"/>
  <c r="AK47" i="25"/>
  <c r="AK13" i="25"/>
  <c r="AK25" i="25"/>
  <c r="AK20" i="25"/>
  <c r="AK33" i="25"/>
  <c r="AK17" i="25"/>
  <c r="AK11" i="25"/>
  <c r="AK12" i="25"/>
  <c r="AK8" i="25"/>
  <c r="AK15" i="25"/>
  <c r="AL12" i="25"/>
  <c r="AL36" i="25"/>
  <c r="AL30" i="25"/>
  <c r="AL10" i="25"/>
  <c r="AL14" i="25"/>
  <c r="AL16" i="25"/>
  <c r="AL19" i="25"/>
  <c r="AL7" i="25"/>
  <c r="AL13" i="25"/>
  <c r="AL15" i="25"/>
  <c r="AL18" i="25"/>
  <c r="AL33" i="25"/>
  <c r="AL6" i="25"/>
  <c r="AL17" i="25"/>
  <c r="AL32" i="25"/>
  <c r="AL29" i="25"/>
  <c r="AL4" i="25"/>
  <c r="AL5" i="25"/>
  <c r="AL20" i="25"/>
  <c r="AL31" i="25"/>
  <c r="AL21" i="25"/>
  <c r="AL22" i="25"/>
  <c r="E6" i="25"/>
  <c r="G30" i="18"/>
  <c r="F30" i="18"/>
  <c r="E30" i="18"/>
  <c r="D30" i="18"/>
  <c r="C30" i="18"/>
  <c r="B30" i="18"/>
  <c r="G29" i="18"/>
  <c r="F29" i="18"/>
  <c r="E29" i="18"/>
  <c r="D29" i="18"/>
  <c r="C29" i="18"/>
  <c r="B29" i="18"/>
  <c r="G28" i="18"/>
  <c r="F28" i="18"/>
  <c r="E28" i="18"/>
  <c r="D28" i="18"/>
  <c r="C28" i="18"/>
  <c r="B28" i="18"/>
  <c r="G27" i="18"/>
  <c r="F27" i="18"/>
  <c r="E27" i="18"/>
  <c r="D27" i="18"/>
  <c r="C27" i="18"/>
  <c r="B27" i="18"/>
  <c r="G26" i="18"/>
  <c r="F26" i="18"/>
  <c r="E26" i="18"/>
  <c r="D26" i="18"/>
  <c r="C26" i="18"/>
  <c r="B26" i="18"/>
  <c r="G25" i="18"/>
  <c r="F25" i="18"/>
  <c r="E25" i="18"/>
  <c r="D25" i="18"/>
  <c r="C25" i="18"/>
  <c r="B25" i="18"/>
  <c r="G24" i="18"/>
  <c r="F24" i="18"/>
  <c r="E24" i="18"/>
  <c r="D24" i="18"/>
  <c r="C24" i="18"/>
  <c r="B24" i="18"/>
  <c r="G23" i="18"/>
  <c r="F23" i="18"/>
  <c r="E23" i="18"/>
  <c r="D23" i="18"/>
  <c r="C23" i="18"/>
  <c r="B23" i="18"/>
  <c r="G22" i="18"/>
  <c r="F22" i="18"/>
  <c r="E22" i="18"/>
  <c r="D22" i="18"/>
  <c r="C22" i="18"/>
  <c r="B22" i="18"/>
  <c r="G21" i="18"/>
  <c r="F21" i="18"/>
  <c r="E21" i="18"/>
  <c r="D21" i="18"/>
  <c r="C21" i="18"/>
  <c r="B21" i="18"/>
  <c r="G20" i="18"/>
  <c r="F20" i="18"/>
  <c r="E20" i="18"/>
  <c r="D20" i="18"/>
  <c r="C20" i="18"/>
  <c r="B20" i="18"/>
  <c r="G19" i="18"/>
  <c r="F19" i="18"/>
  <c r="E19" i="18"/>
  <c r="D19" i="18"/>
  <c r="C19" i="18"/>
  <c r="B19" i="18"/>
  <c r="G18" i="18"/>
  <c r="F18" i="18"/>
  <c r="E18" i="18"/>
  <c r="D18" i="18"/>
  <c r="C18" i="18"/>
  <c r="B18" i="18"/>
  <c r="G17" i="18"/>
  <c r="F17" i="18"/>
  <c r="E17" i="18"/>
  <c r="D17" i="18"/>
  <c r="C17" i="18"/>
  <c r="B17" i="18"/>
  <c r="G16" i="18"/>
  <c r="F16" i="18"/>
  <c r="E16" i="18"/>
  <c r="D16" i="18"/>
  <c r="C16" i="18"/>
  <c r="B16" i="18"/>
  <c r="G15" i="18"/>
  <c r="F15" i="18"/>
  <c r="E15" i="18"/>
  <c r="D15" i="18"/>
  <c r="C15" i="18"/>
  <c r="B15" i="18"/>
  <c r="G14" i="18"/>
  <c r="F14" i="18"/>
  <c r="E14" i="18"/>
  <c r="D14" i="18"/>
  <c r="C14" i="18"/>
  <c r="B14" i="18"/>
  <c r="G13" i="18"/>
  <c r="F13" i="18"/>
  <c r="E13" i="18"/>
  <c r="D13" i="18"/>
  <c r="C13" i="18"/>
  <c r="B13" i="18"/>
  <c r="G12" i="18"/>
  <c r="F12" i="18"/>
  <c r="E12" i="18"/>
  <c r="D12" i="18"/>
  <c r="C12" i="18"/>
  <c r="B12" i="18"/>
  <c r="G11" i="18"/>
  <c r="F11" i="18"/>
  <c r="E11" i="18"/>
  <c r="D11" i="18"/>
  <c r="C11" i="18"/>
  <c r="B11" i="18"/>
  <c r="G10" i="18"/>
  <c r="F10" i="18"/>
  <c r="E10" i="18"/>
  <c r="D10" i="18"/>
  <c r="C10" i="18"/>
  <c r="B10" i="18"/>
  <c r="G9" i="18"/>
  <c r="F9" i="18"/>
  <c r="E9" i="18"/>
  <c r="D9" i="18"/>
  <c r="C9" i="18"/>
  <c r="B9" i="18"/>
  <c r="G8" i="18"/>
  <c r="F8" i="18"/>
  <c r="E8" i="18"/>
  <c r="D8" i="18"/>
  <c r="C8" i="18"/>
  <c r="B8" i="18"/>
  <c r="G7" i="18"/>
  <c r="F7" i="18"/>
  <c r="E7" i="18"/>
  <c r="D7" i="18"/>
  <c r="C7" i="18"/>
  <c r="B7" i="18"/>
  <c r="G6" i="18"/>
  <c r="F6" i="18"/>
  <c r="E6" i="18"/>
  <c r="D6" i="18"/>
  <c r="C6" i="18"/>
  <c r="B6" i="18"/>
  <c r="G5" i="18"/>
  <c r="F5" i="18"/>
  <c r="E5" i="18"/>
  <c r="D5" i="18"/>
  <c r="C5" i="18"/>
  <c r="B5" i="18"/>
  <c r="G4" i="18"/>
  <c r="F4" i="18"/>
  <c r="E4" i="18"/>
  <c r="D4" i="18"/>
  <c r="C4" i="18"/>
  <c r="B4" i="18"/>
  <c r="H3" i="18"/>
  <c r="G3" i="18"/>
  <c r="F3" i="18"/>
  <c r="E3" i="18"/>
  <c r="D3" i="18"/>
  <c r="C3" i="18"/>
  <c r="B3" i="18"/>
  <c r="J32" i="22"/>
  <c r="I32" i="22"/>
  <c r="H32" i="22"/>
  <c r="G32" i="22"/>
  <c r="F32" i="22"/>
  <c r="E32" i="22"/>
  <c r="D32" i="22"/>
  <c r="C32" i="22"/>
  <c r="B32" i="22"/>
  <c r="J31" i="22"/>
  <c r="I31" i="22"/>
  <c r="H31" i="22"/>
  <c r="G31" i="22"/>
  <c r="F31" i="22"/>
  <c r="E31" i="22"/>
  <c r="D31" i="22"/>
  <c r="C31" i="22"/>
  <c r="B31" i="22"/>
  <c r="J30" i="22"/>
  <c r="I30" i="22"/>
  <c r="H30" i="22"/>
  <c r="G30" i="22"/>
  <c r="F30" i="22"/>
  <c r="E30" i="22"/>
  <c r="D30" i="22"/>
  <c r="C30" i="22"/>
  <c r="B30" i="22"/>
  <c r="J29" i="22"/>
  <c r="I29" i="22"/>
  <c r="H29" i="22"/>
  <c r="G29" i="22"/>
  <c r="F29" i="22"/>
  <c r="E29" i="22"/>
  <c r="D29" i="22"/>
  <c r="C29" i="22"/>
  <c r="B29" i="22"/>
  <c r="J28" i="22"/>
  <c r="I28" i="22"/>
  <c r="H28" i="22"/>
  <c r="G28" i="22"/>
  <c r="F28" i="22"/>
  <c r="E28" i="22"/>
  <c r="D28" i="22"/>
  <c r="C28" i="22"/>
  <c r="B28" i="22"/>
  <c r="J27" i="22"/>
  <c r="I27" i="22"/>
  <c r="H27" i="22"/>
  <c r="G27" i="22"/>
  <c r="F27" i="22"/>
  <c r="E27" i="22"/>
  <c r="D27" i="22"/>
  <c r="C27" i="22"/>
  <c r="B27" i="22"/>
  <c r="J26" i="22"/>
  <c r="I26" i="22"/>
  <c r="H26" i="22"/>
  <c r="G26" i="22"/>
  <c r="F26" i="22"/>
  <c r="E26" i="22"/>
  <c r="D26" i="22"/>
  <c r="C26" i="22"/>
  <c r="B26" i="22"/>
  <c r="J25" i="22"/>
  <c r="I25" i="22"/>
  <c r="H25" i="22"/>
  <c r="G25" i="22"/>
  <c r="F25" i="22"/>
  <c r="E25" i="22"/>
  <c r="D25" i="22"/>
  <c r="C25" i="22"/>
  <c r="B25" i="22"/>
  <c r="J24" i="22"/>
  <c r="I24" i="22"/>
  <c r="H24" i="22"/>
  <c r="G24" i="22"/>
  <c r="F24" i="22"/>
  <c r="E24" i="22"/>
  <c r="D24" i="22"/>
  <c r="C24" i="22"/>
  <c r="B24" i="22"/>
  <c r="J23" i="22"/>
  <c r="I23" i="22"/>
  <c r="H23" i="22"/>
  <c r="G23" i="22"/>
  <c r="F23" i="22"/>
  <c r="E23" i="22"/>
  <c r="D23" i="22"/>
  <c r="C23" i="22"/>
  <c r="B23" i="22"/>
  <c r="J22" i="22"/>
  <c r="I22" i="22"/>
  <c r="H22" i="22"/>
  <c r="G22" i="22"/>
  <c r="F22" i="22"/>
  <c r="E22" i="22"/>
  <c r="D22" i="22"/>
  <c r="C22" i="22"/>
  <c r="B22" i="22"/>
  <c r="J21" i="22"/>
  <c r="I21" i="22"/>
  <c r="H21" i="22"/>
  <c r="G21" i="22"/>
  <c r="F21" i="22"/>
  <c r="E21" i="22"/>
  <c r="D21" i="22"/>
  <c r="C21" i="22"/>
  <c r="B21" i="22"/>
  <c r="J20" i="22"/>
  <c r="I20" i="22"/>
  <c r="H20" i="22"/>
  <c r="G20" i="22"/>
  <c r="F20" i="22"/>
  <c r="E20" i="22"/>
  <c r="D20" i="22"/>
  <c r="C20" i="22"/>
  <c r="B20" i="22"/>
  <c r="J19" i="22"/>
  <c r="I19" i="22"/>
  <c r="H19" i="22"/>
  <c r="G19" i="22"/>
  <c r="F19" i="22"/>
  <c r="E19" i="22"/>
  <c r="D19" i="22"/>
  <c r="C19" i="22"/>
  <c r="B19" i="22"/>
  <c r="J18" i="22"/>
  <c r="I18" i="22"/>
  <c r="H18" i="22"/>
  <c r="G18" i="22"/>
  <c r="F18" i="22"/>
  <c r="E18" i="22"/>
  <c r="D18" i="22"/>
  <c r="C18" i="22"/>
  <c r="B18" i="22"/>
  <c r="J17" i="22"/>
  <c r="I17" i="22"/>
  <c r="H17" i="22"/>
  <c r="G17" i="22"/>
  <c r="F17" i="22"/>
  <c r="E17" i="22"/>
  <c r="D17" i="22"/>
  <c r="C17" i="22"/>
  <c r="B17" i="22"/>
  <c r="J16" i="22"/>
  <c r="I16" i="22"/>
  <c r="H16" i="22"/>
  <c r="G16" i="22"/>
  <c r="F16" i="22"/>
  <c r="E16" i="22"/>
  <c r="D16" i="22"/>
  <c r="C16" i="22"/>
  <c r="B16" i="22"/>
  <c r="J15" i="22"/>
  <c r="I15" i="22"/>
  <c r="H15" i="22"/>
  <c r="G15" i="22"/>
  <c r="F15" i="22"/>
  <c r="E15" i="22"/>
  <c r="D15" i="22"/>
  <c r="C15" i="22"/>
  <c r="B15" i="22"/>
  <c r="J14" i="22"/>
  <c r="I14" i="22"/>
  <c r="H14" i="22"/>
  <c r="G14" i="22"/>
  <c r="F14" i="22"/>
  <c r="E14" i="22"/>
  <c r="D14" i="22"/>
  <c r="C14" i="22"/>
  <c r="B14" i="22"/>
  <c r="J13" i="22"/>
  <c r="I13" i="22"/>
  <c r="H13" i="22"/>
  <c r="G13" i="22"/>
  <c r="F13" i="22"/>
  <c r="E13" i="22"/>
  <c r="D13" i="22"/>
  <c r="C13" i="22"/>
  <c r="B13" i="22"/>
  <c r="J12" i="22"/>
  <c r="I12" i="22"/>
  <c r="H12" i="22"/>
  <c r="G12" i="22"/>
  <c r="F12" i="22"/>
  <c r="E12" i="22"/>
  <c r="D12" i="22"/>
  <c r="C12" i="22"/>
  <c r="B12" i="22"/>
  <c r="J11" i="22"/>
  <c r="I11" i="22"/>
  <c r="H11" i="22"/>
  <c r="G11" i="22"/>
  <c r="F11" i="22"/>
  <c r="E11" i="22"/>
  <c r="D11" i="22"/>
  <c r="C11" i="22"/>
  <c r="B11" i="22"/>
  <c r="J10" i="22"/>
  <c r="I10" i="22"/>
  <c r="H10" i="22"/>
  <c r="G10" i="22"/>
  <c r="F10" i="22"/>
  <c r="E10" i="22"/>
  <c r="D10" i="22"/>
  <c r="C10" i="22"/>
  <c r="B10" i="22"/>
  <c r="J9" i="22"/>
  <c r="I9" i="22"/>
  <c r="H9" i="22"/>
  <c r="G9" i="22"/>
  <c r="F9" i="22"/>
  <c r="E9" i="22"/>
  <c r="D9" i="22"/>
  <c r="C9" i="22"/>
  <c r="B9" i="22"/>
  <c r="J8" i="22"/>
  <c r="I8" i="22"/>
  <c r="H8" i="22"/>
  <c r="G8" i="22"/>
  <c r="F8" i="22"/>
  <c r="E8" i="22"/>
  <c r="D8" i="22"/>
  <c r="C8" i="22"/>
  <c r="B8" i="22"/>
  <c r="J7" i="22"/>
  <c r="I7" i="22"/>
  <c r="H7" i="22"/>
  <c r="G7" i="22"/>
  <c r="F7" i="22"/>
  <c r="E7" i="22"/>
  <c r="D7" i="22"/>
  <c r="C7" i="22"/>
  <c r="B7" i="22"/>
  <c r="J6" i="22"/>
  <c r="I6" i="22"/>
  <c r="H6" i="22"/>
  <c r="G6" i="22"/>
  <c r="F6" i="22"/>
  <c r="E6" i="22"/>
  <c r="D6" i="22"/>
  <c r="C6" i="22"/>
  <c r="B6" i="22"/>
  <c r="K5" i="22"/>
  <c r="J5" i="22"/>
  <c r="I5" i="22"/>
  <c r="H5" i="22"/>
  <c r="G5" i="22"/>
  <c r="F5" i="22"/>
  <c r="E5" i="22"/>
  <c r="D5" i="22"/>
  <c r="C5" i="22"/>
  <c r="B5" i="22"/>
  <c r="W256" i="21"/>
  <c r="V256" i="21"/>
  <c r="U256" i="21"/>
  <c r="T256" i="21"/>
  <c r="S256" i="21"/>
  <c r="R256" i="21"/>
  <c r="Q256" i="21"/>
  <c r="P256" i="21"/>
  <c r="O256" i="21"/>
  <c r="W255" i="21"/>
  <c r="V255" i="21"/>
  <c r="U255" i="21"/>
  <c r="T255" i="21"/>
  <c r="S255" i="21"/>
  <c r="R255" i="21"/>
  <c r="Q255" i="21"/>
  <c r="P255" i="21"/>
  <c r="O255" i="21"/>
  <c r="W254" i="21"/>
  <c r="V254" i="21"/>
  <c r="U254" i="21"/>
  <c r="T254" i="21"/>
  <c r="S254" i="21"/>
  <c r="R254" i="21"/>
  <c r="Q254" i="21"/>
  <c r="P254" i="21"/>
  <c r="O254" i="21"/>
  <c r="W253" i="21"/>
  <c r="V253" i="21"/>
  <c r="U253" i="21"/>
  <c r="T253" i="21"/>
  <c r="S253" i="21"/>
  <c r="R253" i="21"/>
  <c r="Q253" i="21"/>
  <c r="P253" i="21"/>
  <c r="O253" i="21"/>
  <c r="W252" i="21"/>
  <c r="V252" i="21"/>
  <c r="U252" i="21"/>
  <c r="T252" i="21"/>
  <c r="S252" i="21"/>
  <c r="R252" i="21"/>
  <c r="Q252" i="21"/>
  <c r="P252" i="21"/>
  <c r="O252" i="21"/>
  <c r="W251" i="21"/>
  <c r="V251" i="21"/>
  <c r="U251" i="21"/>
  <c r="T251" i="21"/>
  <c r="S251" i="21"/>
  <c r="R251" i="21"/>
  <c r="Q251" i="21"/>
  <c r="P251" i="21"/>
  <c r="O251" i="21"/>
  <c r="W250" i="21"/>
  <c r="V250" i="21"/>
  <c r="U250" i="21"/>
  <c r="T250" i="21"/>
  <c r="S250" i="21"/>
  <c r="R250" i="21"/>
  <c r="Q250" i="21"/>
  <c r="P250" i="21"/>
  <c r="O250" i="21"/>
  <c r="W249" i="21"/>
  <c r="V249" i="21"/>
  <c r="U249" i="21"/>
  <c r="T249" i="21"/>
  <c r="S249" i="21"/>
  <c r="R249" i="21"/>
  <c r="Q249" i="21"/>
  <c r="P249" i="21"/>
  <c r="O249" i="21"/>
  <c r="W248" i="21"/>
  <c r="V248" i="21"/>
  <c r="U248" i="21"/>
  <c r="T248" i="21"/>
  <c r="S248" i="21"/>
  <c r="R248" i="21"/>
  <c r="Q248" i="21"/>
  <c r="P248" i="21"/>
  <c r="O248" i="21"/>
  <c r="W247" i="21"/>
  <c r="V247" i="21"/>
  <c r="U247" i="21"/>
  <c r="T247" i="21"/>
  <c r="S247" i="21"/>
  <c r="R247" i="21"/>
  <c r="Q247" i="21"/>
  <c r="P247" i="21"/>
  <c r="O247" i="21"/>
  <c r="W246" i="21"/>
  <c r="V246" i="21"/>
  <c r="U246" i="21"/>
  <c r="T246" i="21"/>
  <c r="S246" i="21"/>
  <c r="R246" i="21"/>
  <c r="Q246" i="21"/>
  <c r="P246" i="21"/>
  <c r="O246" i="21"/>
  <c r="W245" i="21"/>
  <c r="V245" i="21"/>
  <c r="U245" i="21"/>
  <c r="T245" i="21"/>
  <c r="S245" i="21"/>
  <c r="R245" i="21"/>
  <c r="Q245" i="21"/>
  <c r="P245" i="21"/>
  <c r="O245" i="21"/>
  <c r="W244" i="21"/>
  <c r="V244" i="21"/>
  <c r="U244" i="21"/>
  <c r="T244" i="21"/>
  <c r="S244" i="21"/>
  <c r="R244" i="21"/>
  <c r="Q244" i="21"/>
  <c r="P244" i="21"/>
  <c r="O244" i="21"/>
  <c r="W243" i="21"/>
  <c r="V243" i="21"/>
  <c r="U243" i="21"/>
  <c r="T243" i="21"/>
  <c r="S243" i="21"/>
  <c r="R243" i="21"/>
  <c r="Q243" i="21"/>
  <c r="P243" i="21"/>
  <c r="O243" i="21"/>
  <c r="W242" i="21"/>
  <c r="V242" i="21"/>
  <c r="U242" i="21"/>
  <c r="T242" i="21"/>
  <c r="S242" i="21"/>
  <c r="R242" i="21"/>
  <c r="Q242" i="21"/>
  <c r="P242" i="21"/>
  <c r="O242" i="21"/>
  <c r="W241" i="21"/>
  <c r="V241" i="21"/>
  <c r="U241" i="21"/>
  <c r="T241" i="21"/>
  <c r="S241" i="21"/>
  <c r="R241" i="21"/>
  <c r="Q241" i="21"/>
  <c r="P241" i="21"/>
  <c r="O241" i="21"/>
  <c r="W240" i="21"/>
  <c r="V240" i="21"/>
  <c r="U240" i="21"/>
  <c r="T240" i="21"/>
  <c r="S240" i="21"/>
  <c r="R240" i="21"/>
  <c r="Q240" i="21"/>
  <c r="P240" i="21"/>
  <c r="O240" i="21"/>
  <c r="W239" i="21"/>
  <c r="V239" i="21"/>
  <c r="U239" i="21"/>
  <c r="T239" i="21"/>
  <c r="S239" i="21"/>
  <c r="R239" i="21"/>
  <c r="Q239" i="21"/>
  <c r="P239" i="21"/>
  <c r="O239" i="21"/>
  <c r="W238" i="21"/>
  <c r="V238" i="21"/>
  <c r="U238" i="21"/>
  <c r="T238" i="21"/>
  <c r="S238" i="21"/>
  <c r="R238" i="21"/>
  <c r="Q238" i="21"/>
  <c r="P238" i="21"/>
  <c r="O238" i="21"/>
  <c r="W237" i="21"/>
  <c r="V237" i="21"/>
  <c r="U237" i="21"/>
  <c r="T237" i="21"/>
  <c r="S237" i="21"/>
  <c r="R237" i="21"/>
  <c r="Q237" i="21"/>
  <c r="P237" i="21"/>
  <c r="O237" i="21"/>
  <c r="W236" i="21"/>
  <c r="V236" i="21"/>
  <c r="U236" i="21"/>
  <c r="T236" i="21"/>
  <c r="S236" i="21"/>
  <c r="R236" i="21"/>
  <c r="Q236" i="21"/>
  <c r="P236" i="21"/>
  <c r="O236" i="21"/>
  <c r="W235" i="21"/>
  <c r="V235" i="21"/>
  <c r="U235" i="21"/>
  <c r="T235" i="21"/>
  <c r="S235" i="21"/>
  <c r="R235" i="21"/>
  <c r="Q235" i="21"/>
  <c r="P235" i="21"/>
  <c r="O235" i="21"/>
  <c r="W234" i="21"/>
  <c r="V234" i="21"/>
  <c r="U234" i="21"/>
  <c r="T234" i="21"/>
  <c r="S234" i="21"/>
  <c r="R234" i="21"/>
  <c r="Q234" i="21"/>
  <c r="P234" i="21"/>
  <c r="O234" i="21"/>
  <c r="W233" i="21"/>
  <c r="V233" i="21"/>
  <c r="U233" i="21"/>
  <c r="T233" i="21"/>
  <c r="S233" i="21"/>
  <c r="R233" i="21"/>
  <c r="Q233" i="21"/>
  <c r="P233" i="21"/>
  <c r="O233" i="21"/>
  <c r="W232" i="21"/>
  <c r="V232" i="21"/>
  <c r="U232" i="21"/>
  <c r="T232" i="21"/>
  <c r="S232" i="21"/>
  <c r="R232" i="21"/>
  <c r="Q232" i="21"/>
  <c r="P232" i="21"/>
  <c r="O232" i="21"/>
  <c r="W231" i="21"/>
  <c r="V231" i="21"/>
  <c r="U231" i="21"/>
  <c r="T231" i="21"/>
  <c r="S231" i="21"/>
  <c r="R231" i="21"/>
  <c r="Q231" i="21"/>
  <c r="P231" i="21"/>
  <c r="O231" i="21"/>
  <c r="W230" i="21"/>
  <c r="V230" i="21"/>
  <c r="U230" i="21"/>
  <c r="T230" i="21"/>
  <c r="S230" i="21"/>
  <c r="R230" i="21"/>
  <c r="Q230" i="21"/>
  <c r="P230" i="21"/>
  <c r="O230" i="21"/>
  <c r="X229" i="21"/>
  <c r="W229" i="21"/>
  <c r="V229" i="21"/>
  <c r="U229" i="21"/>
  <c r="T229" i="21"/>
  <c r="S229" i="21"/>
  <c r="R229" i="21"/>
  <c r="Q229" i="21"/>
  <c r="P229" i="21"/>
  <c r="O229" i="21"/>
  <c r="W224" i="21"/>
  <c r="V224" i="21"/>
  <c r="U224" i="21"/>
  <c r="T224" i="21"/>
  <c r="S224" i="21"/>
  <c r="R224" i="21"/>
  <c r="Q224" i="21"/>
  <c r="P224" i="21"/>
  <c r="O224" i="21"/>
  <c r="W223" i="21"/>
  <c r="V223" i="21"/>
  <c r="U223" i="21"/>
  <c r="T223" i="21"/>
  <c r="S223" i="21"/>
  <c r="R223" i="21"/>
  <c r="Q223" i="21"/>
  <c r="P223" i="21"/>
  <c r="O223" i="21"/>
  <c r="W222" i="21"/>
  <c r="V222" i="21"/>
  <c r="U222" i="21"/>
  <c r="T222" i="21"/>
  <c r="S222" i="21"/>
  <c r="R222" i="21"/>
  <c r="Q222" i="21"/>
  <c r="P222" i="21"/>
  <c r="O222" i="21"/>
  <c r="W221" i="21"/>
  <c r="V221" i="21"/>
  <c r="U221" i="21"/>
  <c r="T221" i="21"/>
  <c r="S221" i="21"/>
  <c r="R221" i="21"/>
  <c r="Q221" i="21"/>
  <c r="P221" i="21"/>
  <c r="O221" i="21"/>
  <c r="W220" i="21"/>
  <c r="V220" i="21"/>
  <c r="U220" i="21"/>
  <c r="T220" i="21"/>
  <c r="S220" i="21"/>
  <c r="R220" i="21"/>
  <c r="Q220" i="21"/>
  <c r="P220" i="21"/>
  <c r="O220" i="21"/>
  <c r="W219" i="21"/>
  <c r="V219" i="21"/>
  <c r="U219" i="21"/>
  <c r="T219" i="21"/>
  <c r="S219" i="21"/>
  <c r="R219" i="21"/>
  <c r="Q219" i="21"/>
  <c r="P219" i="21"/>
  <c r="O219" i="21"/>
  <c r="W218" i="21"/>
  <c r="V218" i="21"/>
  <c r="U218" i="21"/>
  <c r="T218" i="21"/>
  <c r="S218" i="21"/>
  <c r="R218" i="21"/>
  <c r="Q218" i="21"/>
  <c r="P218" i="21"/>
  <c r="O218" i="21"/>
  <c r="W217" i="21"/>
  <c r="V217" i="21"/>
  <c r="U217" i="21"/>
  <c r="T217" i="21"/>
  <c r="S217" i="21"/>
  <c r="R217" i="21"/>
  <c r="Q217" i="21"/>
  <c r="P217" i="21"/>
  <c r="O217" i="21"/>
  <c r="W216" i="21"/>
  <c r="V216" i="21"/>
  <c r="U216" i="21"/>
  <c r="T216" i="21"/>
  <c r="S216" i="21"/>
  <c r="R216" i="21"/>
  <c r="Q216" i="21"/>
  <c r="P216" i="21"/>
  <c r="O216" i="21"/>
  <c r="W215" i="21"/>
  <c r="V215" i="21"/>
  <c r="U215" i="21"/>
  <c r="T215" i="21"/>
  <c r="S215" i="21"/>
  <c r="R215" i="21"/>
  <c r="Q215" i="21"/>
  <c r="P215" i="21"/>
  <c r="O215" i="21"/>
  <c r="W214" i="21"/>
  <c r="V214" i="21"/>
  <c r="U214" i="21"/>
  <c r="T214" i="21"/>
  <c r="S214" i="21"/>
  <c r="R214" i="21"/>
  <c r="Q214" i="21"/>
  <c r="P214" i="21"/>
  <c r="O214" i="21"/>
  <c r="W213" i="21"/>
  <c r="V213" i="21"/>
  <c r="U213" i="21"/>
  <c r="T213" i="21"/>
  <c r="S213" i="21"/>
  <c r="R213" i="21"/>
  <c r="Q213" i="21"/>
  <c r="P213" i="21"/>
  <c r="O213" i="21"/>
  <c r="W212" i="21"/>
  <c r="V212" i="21"/>
  <c r="U212" i="21"/>
  <c r="T212" i="21"/>
  <c r="S212" i="21"/>
  <c r="R212" i="21"/>
  <c r="Q212" i="21"/>
  <c r="P212" i="21"/>
  <c r="O212" i="21"/>
  <c r="W211" i="21"/>
  <c r="V211" i="21"/>
  <c r="U211" i="21"/>
  <c r="T211" i="21"/>
  <c r="S211" i="21"/>
  <c r="R211" i="21"/>
  <c r="Q211" i="21"/>
  <c r="P211" i="21"/>
  <c r="O211" i="21"/>
  <c r="W210" i="21"/>
  <c r="V210" i="21"/>
  <c r="U210" i="21"/>
  <c r="T210" i="21"/>
  <c r="S210" i="21"/>
  <c r="R210" i="21"/>
  <c r="Q210" i="21"/>
  <c r="P210" i="21"/>
  <c r="O210" i="21"/>
  <c r="W209" i="21"/>
  <c r="V209" i="21"/>
  <c r="U209" i="21"/>
  <c r="T209" i="21"/>
  <c r="S209" i="21"/>
  <c r="R209" i="21"/>
  <c r="Q209" i="21"/>
  <c r="P209" i="21"/>
  <c r="O209" i="21"/>
  <c r="W208" i="21"/>
  <c r="V208" i="21"/>
  <c r="U208" i="21"/>
  <c r="T208" i="21"/>
  <c r="S208" i="21"/>
  <c r="R208" i="21"/>
  <c r="Q208" i="21"/>
  <c r="P208" i="21"/>
  <c r="O208" i="21"/>
  <c r="W207" i="21"/>
  <c r="V207" i="21"/>
  <c r="U207" i="21"/>
  <c r="T207" i="21"/>
  <c r="S207" i="21"/>
  <c r="R207" i="21"/>
  <c r="Q207" i="21"/>
  <c r="P207" i="21"/>
  <c r="O207" i="21"/>
  <c r="W206" i="21"/>
  <c r="V206" i="21"/>
  <c r="U206" i="21"/>
  <c r="T206" i="21"/>
  <c r="S206" i="21"/>
  <c r="R206" i="21"/>
  <c r="Q206" i="21"/>
  <c r="P206" i="21"/>
  <c r="O206" i="21"/>
  <c r="W205" i="21"/>
  <c r="V205" i="21"/>
  <c r="U205" i="21"/>
  <c r="T205" i="21"/>
  <c r="S205" i="21"/>
  <c r="R205" i="21"/>
  <c r="Q205" i="21"/>
  <c r="P205" i="21"/>
  <c r="O205" i="21"/>
  <c r="W204" i="21"/>
  <c r="V204" i="21"/>
  <c r="U204" i="21"/>
  <c r="T204" i="21"/>
  <c r="S204" i="21"/>
  <c r="R204" i="21"/>
  <c r="Q204" i="21"/>
  <c r="P204" i="21"/>
  <c r="O204" i="21"/>
  <c r="W203" i="21"/>
  <c r="V203" i="21"/>
  <c r="U203" i="21"/>
  <c r="T203" i="21"/>
  <c r="S203" i="21"/>
  <c r="R203" i="21"/>
  <c r="Q203" i="21"/>
  <c r="P203" i="21"/>
  <c r="O203" i="21"/>
  <c r="W202" i="21"/>
  <c r="V202" i="21"/>
  <c r="U202" i="21"/>
  <c r="T202" i="21"/>
  <c r="S202" i="21"/>
  <c r="R202" i="21"/>
  <c r="Q202" i="21"/>
  <c r="P202" i="21"/>
  <c r="O202" i="21"/>
  <c r="W201" i="21"/>
  <c r="V201" i="21"/>
  <c r="U201" i="21"/>
  <c r="T201" i="21"/>
  <c r="S201" i="21"/>
  <c r="R201" i="21"/>
  <c r="Q201" i="21"/>
  <c r="P201" i="21"/>
  <c r="O201" i="21"/>
  <c r="W200" i="21"/>
  <c r="V200" i="21"/>
  <c r="U200" i="21"/>
  <c r="T200" i="21"/>
  <c r="S200" i="21"/>
  <c r="R200" i="21"/>
  <c r="Q200" i="21"/>
  <c r="P200" i="21"/>
  <c r="O200" i="21"/>
  <c r="W199" i="21"/>
  <c r="V199" i="21"/>
  <c r="U199" i="21"/>
  <c r="T199" i="21"/>
  <c r="S199" i="21"/>
  <c r="R199" i="21"/>
  <c r="Q199" i="21"/>
  <c r="P199" i="21"/>
  <c r="O199" i="21"/>
  <c r="W198" i="21"/>
  <c r="V198" i="21"/>
  <c r="U198" i="21"/>
  <c r="T198" i="21"/>
  <c r="S198" i="21"/>
  <c r="R198" i="21"/>
  <c r="Q198" i="21"/>
  <c r="P198" i="21"/>
  <c r="O198" i="21"/>
  <c r="X197" i="21"/>
  <c r="W197" i="21"/>
  <c r="V197" i="21"/>
  <c r="U197" i="21"/>
  <c r="T197" i="21"/>
  <c r="S197" i="21"/>
  <c r="R197" i="21"/>
  <c r="Q197" i="21"/>
  <c r="P197" i="21"/>
  <c r="O197" i="21"/>
  <c r="W192" i="21"/>
  <c r="V192" i="21"/>
  <c r="U192" i="21"/>
  <c r="T192" i="21"/>
  <c r="S192" i="21"/>
  <c r="R192" i="21"/>
  <c r="Q192" i="21"/>
  <c r="P192" i="21"/>
  <c r="O192" i="21"/>
  <c r="W191" i="21"/>
  <c r="V191" i="21"/>
  <c r="U191" i="21"/>
  <c r="T191" i="21"/>
  <c r="S191" i="21"/>
  <c r="R191" i="21"/>
  <c r="Q191" i="21"/>
  <c r="P191" i="21"/>
  <c r="O191" i="21"/>
  <c r="W190" i="21"/>
  <c r="V190" i="21"/>
  <c r="U190" i="21"/>
  <c r="T190" i="21"/>
  <c r="S190" i="21"/>
  <c r="R190" i="21"/>
  <c r="Q190" i="21"/>
  <c r="P190" i="21"/>
  <c r="O190" i="21"/>
  <c r="W189" i="21"/>
  <c r="V189" i="21"/>
  <c r="U189" i="21"/>
  <c r="T189" i="21"/>
  <c r="S189" i="21"/>
  <c r="R189" i="21"/>
  <c r="Q189" i="21"/>
  <c r="P189" i="21"/>
  <c r="O189" i="21"/>
  <c r="W188" i="21"/>
  <c r="V188" i="21"/>
  <c r="U188" i="21"/>
  <c r="T188" i="21"/>
  <c r="S188" i="21"/>
  <c r="R188" i="21"/>
  <c r="Q188" i="21"/>
  <c r="P188" i="21"/>
  <c r="O188" i="21"/>
  <c r="W187" i="21"/>
  <c r="V187" i="21"/>
  <c r="U187" i="21"/>
  <c r="T187" i="21"/>
  <c r="S187" i="21"/>
  <c r="R187" i="21"/>
  <c r="Q187" i="21"/>
  <c r="P187" i="21"/>
  <c r="O187" i="21"/>
  <c r="W186" i="21"/>
  <c r="V186" i="21"/>
  <c r="U186" i="21"/>
  <c r="T186" i="21"/>
  <c r="S186" i="21"/>
  <c r="R186" i="21"/>
  <c r="Q186" i="21"/>
  <c r="P186" i="21"/>
  <c r="O186" i="21"/>
  <c r="W185" i="21"/>
  <c r="V185" i="21"/>
  <c r="U185" i="21"/>
  <c r="T185" i="21"/>
  <c r="S185" i="21"/>
  <c r="R185" i="21"/>
  <c r="Q185" i="21"/>
  <c r="P185" i="21"/>
  <c r="O185" i="21"/>
  <c r="W184" i="21"/>
  <c r="V184" i="21"/>
  <c r="U184" i="21"/>
  <c r="T184" i="21"/>
  <c r="S184" i="21"/>
  <c r="R184" i="21"/>
  <c r="Q184" i="21"/>
  <c r="P184" i="21"/>
  <c r="O184" i="21"/>
  <c r="W183" i="21"/>
  <c r="V183" i="21"/>
  <c r="U183" i="21"/>
  <c r="T183" i="21"/>
  <c r="S183" i="21"/>
  <c r="R183" i="21"/>
  <c r="Q183" i="21"/>
  <c r="P183" i="21"/>
  <c r="O183" i="21"/>
  <c r="W182" i="21"/>
  <c r="V182" i="21"/>
  <c r="U182" i="21"/>
  <c r="T182" i="21"/>
  <c r="S182" i="21"/>
  <c r="R182" i="21"/>
  <c r="Q182" i="21"/>
  <c r="P182" i="21"/>
  <c r="O182" i="21"/>
  <c r="W181" i="21"/>
  <c r="V181" i="21"/>
  <c r="U181" i="21"/>
  <c r="T181" i="21"/>
  <c r="S181" i="21"/>
  <c r="R181" i="21"/>
  <c r="Q181" i="21"/>
  <c r="P181" i="21"/>
  <c r="O181" i="21"/>
  <c r="W180" i="21"/>
  <c r="V180" i="21"/>
  <c r="U180" i="21"/>
  <c r="T180" i="21"/>
  <c r="S180" i="21"/>
  <c r="R180" i="21"/>
  <c r="Q180" i="21"/>
  <c r="P180" i="21"/>
  <c r="O180" i="21"/>
  <c r="W179" i="21"/>
  <c r="V179" i="21"/>
  <c r="U179" i="21"/>
  <c r="T179" i="21"/>
  <c r="S179" i="21"/>
  <c r="R179" i="21"/>
  <c r="Q179" i="21"/>
  <c r="P179" i="21"/>
  <c r="O179" i="21"/>
  <c r="W178" i="21"/>
  <c r="V178" i="21"/>
  <c r="U178" i="21"/>
  <c r="T178" i="21"/>
  <c r="S178" i="21"/>
  <c r="R178" i="21"/>
  <c r="Q178" i="21"/>
  <c r="P178" i="21"/>
  <c r="O178" i="21"/>
  <c r="W177" i="21"/>
  <c r="V177" i="21"/>
  <c r="U177" i="21"/>
  <c r="T177" i="21"/>
  <c r="S177" i="21"/>
  <c r="R177" i="21"/>
  <c r="Q177" i="21"/>
  <c r="P177" i="21"/>
  <c r="O177" i="21"/>
  <c r="W176" i="21"/>
  <c r="V176" i="21"/>
  <c r="U176" i="21"/>
  <c r="T176" i="21"/>
  <c r="S176" i="21"/>
  <c r="R176" i="21"/>
  <c r="Q176" i="21"/>
  <c r="P176" i="21"/>
  <c r="O176" i="21"/>
  <c r="W175" i="21"/>
  <c r="V175" i="21"/>
  <c r="U175" i="21"/>
  <c r="T175" i="21"/>
  <c r="S175" i="21"/>
  <c r="R175" i="21"/>
  <c r="Q175" i="21"/>
  <c r="P175" i="21"/>
  <c r="O175" i="21"/>
  <c r="W174" i="21"/>
  <c r="V174" i="21"/>
  <c r="U174" i="21"/>
  <c r="T174" i="21"/>
  <c r="S174" i="21"/>
  <c r="R174" i="21"/>
  <c r="Q174" i="21"/>
  <c r="P174" i="21"/>
  <c r="O174" i="21"/>
  <c r="W173" i="21"/>
  <c r="V173" i="21"/>
  <c r="U173" i="21"/>
  <c r="T173" i="21"/>
  <c r="S173" i="21"/>
  <c r="R173" i="21"/>
  <c r="Q173" i="21"/>
  <c r="P173" i="21"/>
  <c r="O173" i="21"/>
  <c r="W172" i="21"/>
  <c r="V172" i="21"/>
  <c r="U172" i="21"/>
  <c r="T172" i="21"/>
  <c r="S172" i="21"/>
  <c r="R172" i="21"/>
  <c r="Q172" i="21"/>
  <c r="P172" i="21"/>
  <c r="O172" i="21"/>
  <c r="W171" i="21"/>
  <c r="V171" i="21"/>
  <c r="U171" i="21"/>
  <c r="T171" i="21"/>
  <c r="S171" i="21"/>
  <c r="R171" i="21"/>
  <c r="Q171" i="21"/>
  <c r="P171" i="21"/>
  <c r="O171" i="21"/>
  <c r="W170" i="21"/>
  <c r="V170" i="21"/>
  <c r="U170" i="21"/>
  <c r="T170" i="21"/>
  <c r="S170" i="21"/>
  <c r="R170" i="21"/>
  <c r="Q170" i="21"/>
  <c r="P170" i="21"/>
  <c r="O170" i="21"/>
  <c r="W169" i="21"/>
  <c r="V169" i="21"/>
  <c r="U169" i="21"/>
  <c r="T169" i="21"/>
  <c r="S169" i="21"/>
  <c r="R169" i="21"/>
  <c r="Q169" i="21"/>
  <c r="P169" i="21"/>
  <c r="O169" i="21"/>
  <c r="W168" i="21"/>
  <c r="V168" i="21"/>
  <c r="U168" i="21"/>
  <c r="T168" i="21"/>
  <c r="S168" i="21"/>
  <c r="R168" i="21"/>
  <c r="Q168" i="21"/>
  <c r="P168" i="21"/>
  <c r="O168" i="21"/>
  <c r="W167" i="21"/>
  <c r="V167" i="21"/>
  <c r="U167" i="21"/>
  <c r="T167" i="21"/>
  <c r="S167" i="21"/>
  <c r="R167" i="21"/>
  <c r="Q167" i="21"/>
  <c r="P167" i="21"/>
  <c r="O167" i="21"/>
  <c r="W166" i="21"/>
  <c r="V166" i="21"/>
  <c r="U166" i="21"/>
  <c r="T166" i="21"/>
  <c r="S166" i="21"/>
  <c r="R166" i="21"/>
  <c r="Q166" i="21"/>
  <c r="P166" i="21"/>
  <c r="O166" i="21"/>
  <c r="X165" i="21"/>
  <c r="W165" i="21"/>
  <c r="V165" i="21"/>
  <c r="U165" i="21"/>
  <c r="T165" i="21"/>
  <c r="S165" i="21"/>
  <c r="R165" i="21"/>
  <c r="Q165" i="21"/>
  <c r="P165" i="21"/>
  <c r="O165" i="21"/>
  <c r="W160" i="21"/>
  <c r="V160" i="21"/>
  <c r="U160" i="21"/>
  <c r="T160" i="21"/>
  <c r="S160" i="21"/>
  <c r="R160" i="21"/>
  <c r="Q160" i="21"/>
  <c r="P160" i="21"/>
  <c r="O160" i="21"/>
  <c r="W159" i="21"/>
  <c r="V159" i="21"/>
  <c r="U159" i="21"/>
  <c r="T159" i="21"/>
  <c r="S159" i="21"/>
  <c r="R159" i="21"/>
  <c r="Q159" i="21"/>
  <c r="P159" i="21"/>
  <c r="O159" i="21"/>
  <c r="W158" i="21"/>
  <c r="V158" i="21"/>
  <c r="U158" i="21"/>
  <c r="T158" i="21"/>
  <c r="S158" i="21"/>
  <c r="R158" i="21"/>
  <c r="Q158" i="21"/>
  <c r="P158" i="21"/>
  <c r="O158" i="21"/>
  <c r="W157" i="21"/>
  <c r="V157" i="21"/>
  <c r="U157" i="21"/>
  <c r="T157" i="21"/>
  <c r="S157" i="21"/>
  <c r="R157" i="21"/>
  <c r="Q157" i="21"/>
  <c r="P157" i="21"/>
  <c r="O157" i="21"/>
  <c r="W156" i="21"/>
  <c r="V156" i="21"/>
  <c r="U156" i="21"/>
  <c r="T156" i="21"/>
  <c r="S156" i="21"/>
  <c r="R156" i="21"/>
  <c r="Q156" i="21"/>
  <c r="P156" i="21"/>
  <c r="O156" i="21"/>
  <c r="W155" i="21"/>
  <c r="V155" i="21"/>
  <c r="U155" i="21"/>
  <c r="T155" i="21"/>
  <c r="S155" i="21"/>
  <c r="R155" i="21"/>
  <c r="Q155" i="21"/>
  <c r="P155" i="21"/>
  <c r="O155" i="21"/>
  <c r="W154" i="21"/>
  <c r="V154" i="21"/>
  <c r="U154" i="21"/>
  <c r="T154" i="21"/>
  <c r="S154" i="21"/>
  <c r="R154" i="21"/>
  <c r="Q154" i="21"/>
  <c r="P154" i="21"/>
  <c r="O154" i="21"/>
  <c r="W153" i="21"/>
  <c r="V153" i="21"/>
  <c r="U153" i="21"/>
  <c r="T153" i="21"/>
  <c r="S153" i="21"/>
  <c r="R153" i="21"/>
  <c r="Q153" i="21"/>
  <c r="P153" i="21"/>
  <c r="O153" i="21"/>
  <c r="W152" i="21"/>
  <c r="V152" i="21"/>
  <c r="U152" i="21"/>
  <c r="T152" i="21"/>
  <c r="S152" i="21"/>
  <c r="R152" i="21"/>
  <c r="Q152" i="21"/>
  <c r="P152" i="21"/>
  <c r="O152" i="21"/>
  <c r="W151" i="21"/>
  <c r="V151" i="21"/>
  <c r="U151" i="21"/>
  <c r="T151" i="21"/>
  <c r="S151" i="21"/>
  <c r="R151" i="21"/>
  <c r="Q151" i="21"/>
  <c r="P151" i="21"/>
  <c r="O151" i="21"/>
  <c r="W150" i="21"/>
  <c r="V150" i="21"/>
  <c r="U150" i="21"/>
  <c r="T150" i="21"/>
  <c r="S150" i="21"/>
  <c r="R150" i="21"/>
  <c r="Q150" i="21"/>
  <c r="P150" i="21"/>
  <c r="O150" i="21"/>
  <c r="W149" i="21"/>
  <c r="V149" i="21"/>
  <c r="U149" i="21"/>
  <c r="T149" i="21"/>
  <c r="S149" i="21"/>
  <c r="R149" i="21"/>
  <c r="Q149" i="21"/>
  <c r="P149" i="21"/>
  <c r="O149" i="21"/>
  <c r="W148" i="21"/>
  <c r="V148" i="21"/>
  <c r="U148" i="21"/>
  <c r="T148" i="21"/>
  <c r="S148" i="21"/>
  <c r="R148" i="21"/>
  <c r="Q148" i="21"/>
  <c r="P148" i="21"/>
  <c r="O148" i="21"/>
  <c r="W147" i="21"/>
  <c r="V147" i="21"/>
  <c r="U147" i="21"/>
  <c r="T147" i="21"/>
  <c r="S147" i="21"/>
  <c r="R147" i="21"/>
  <c r="Q147" i="21"/>
  <c r="P147" i="21"/>
  <c r="O147" i="21"/>
  <c r="W146" i="21"/>
  <c r="V146" i="21"/>
  <c r="U146" i="21"/>
  <c r="T146" i="21"/>
  <c r="S146" i="21"/>
  <c r="R146" i="21"/>
  <c r="Q146" i="21"/>
  <c r="P146" i="21"/>
  <c r="O146" i="21"/>
  <c r="W145" i="21"/>
  <c r="V145" i="21"/>
  <c r="U145" i="21"/>
  <c r="T145" i="21"/>
  <c r="S145" i="21"/>
  <c r="R145" i="21"/>
  <c r="Q145" i="21"/>
  <c r="P145" i="21"/>
  <c r="O145" i="21"/>
  <c r="W144" i="21"/>
  <c r="V144" i="21"/>
  <c r="U144" i="21"/>
  <c r="T144" i="21"/>
  <c r="S144" i="21"/>
  <c r="R144" i="21"/>
  <c r="Q144" i="21"/>
  <c r="P144" i="21"/>
  <c r="O144" i="21"/>
  <c r="W143" i="21"/>
  <c r="V143" i="21"/>
  <c r="U143" i="21"/>
  <c r="T143" i="21"/>
  <c r="S143" i="21"/>
  <c r="R143" i="21"/>
  <c r="Q143" i="21"/>
  <c r="P143" i="21"/>
  <c r="O143" i="21"/>
  <c r="W142" i="21"/>
  <c r="V142" i="21"/>
  <c r="U142" i="21"/>
  <c r="T142" i="21"/>
  <c r="S142" i="21"/>
  <c r="R142" i="21"/>
  <c r="Q142" i="21"/>
  <c r="P142" i="21"/>
  <c r="O142" i="21"/>
  <c r="W141" i="21"/>
  <c r="V141" i="21"/>
  <c r="U141" i="21"/>
  <c r="T141" i="21"/>
  <c r="S141" i="21"/>
  <c r="R141" i="21"/>
  <c r="Q141" i="21"/>
  <c r="P141" i="21"/>
  <c r="O141" i="21"/>
  <c r="W140" i="21"/>
  <c r="V140" i="21"/>
  <c r="U140" i="21"/>
  <c r="T140" i="21"/>
  <c r="S140" i="21"/>
  <c r="R140" i="21"/>
  <c r="Q140" i="21"/>
  <c r="P140" i="21"/>
  <c r="O140" i="21"/>
  <c r="W139" i="21"/>
  <c r="V139" i="21"/>
  <c r="U139" i="21"/>
  <c r="T139" i="21"/>
  <c r="S139" i="21"/>
  <c r="R139" i="21"/>
  <c r="Q139" i="21"/>
  <c r="P139" i="21"/>
  <c r="O139" i="21"/>
  <c r="W138" i="21"/>
  <c r="V138" i="21"/>
  <c r="U138" i="21"/>
  <c r="T138" i="21"/>
  <c r="S138" i="21"/>
  <c r="R138" i="21"/>
  <c r="Q138" i="21"/>
  <c r="P138" i="21"/>
  <c r="O138" i="21"/>
  <c r="W137" i="21"/>
  <c r="V137" i="21"/>
  <c r="U137" i="21"/>
  <c r="T137" i="21"/>
  <c r="S137" i="21"/>
  <c r="R137" i="21"/>
  <c r="Q137" i="21"/>
  <c r="P137" i="21"/>
  <c r="O137" i="21"/>
  <c r="W136" i="21"/>
  <c r="V136" i="21"/>
  <c r="U136" i="21"/>
  <c r="T136" i="21"/>
  <c r="S136" i="21"/>
  <c r="R136" i="21"/>
  <c r="Q136" i="21"/>
  <c r="P136" i="21"/>
  <c r="O136" i="21"/>
  <c r="W135" i="21"/>
  <c r="V135" i="21"/>
  <c r="U135" i="21"/>
  <c r="T135" i="21"/>
  <c r="S135" i="21"/>
  <c r="R135" i="21"/>
  <c r="Q135" i="21"/>
  <c r="P135" i="21"/>
  <c r="O135" i="21"/>
  <c r="W134" i="21"/>
  <c r="V134" i="21"/>
  <c r="U134" i="21"/>
  <c r="T134" i="21"/>
  <c r="S134" i="21"/>
  <c r="R134" i="21"/>
  <c r="Q134" i="21"/>
  <c r="P134" i="21"/>
  <c r="O134" i="21"/>
  <c r="X133" i="21"/>
  <c r="W133" i="21"/>
  <c r="V133" i="21"/>
  <c r="U133" i="21"/>
  <c r="T133" i="21"/>
  <c r="S133" i="21"/>
  <c r="R133" i="21"/>
  <c r="Q133" i="21"/>
  <c r="P133" i="21"/>
  <c r="O133" i="21"/>
  <c r="W128" i="21"/>
  <c r="V128" i="21"/>
  <c r="U128" i="21"/>
  <c r="T128" i="21"/>
  <c r="S128" i="21"/>
  <c r="R128" i="21"/>
  <c r="Q128" i="21"/>
  <c r="P128" i="21"/>
  <c r="O128" i="21"/>
  <c r="W127" i="21"/>
  <c r="V127" i="21"/>
  <c r="U127" i="21"/>
  <c r="T127" i="21"/>
  <c r="S127" i="21"/>
  <c r="R127" i="21"/>
  <c r="Q127" i="21"/>
  <c r="P127" i="21"/>
  <c r="O127" i="21"/>
  <c r="W126" i="21"/>
  <c r="V126" i="21"/>
  <c r="U126" i="21"/>
  <c r="T126" i="21"/>
  <c r="S126" i="21"/>
  <c r="R126" i="21"/>
  <c r="Q126" i="21"/>
  <c r="P126" i="21"/>
  <c r="O126" i="21"/>
  <c r="W125" i="21"/>
  <c r="V125" i="21"/>
  <c r="U125" i="21"/>
  <c r="T125" i="21"/>
  <c r="S125" i="21"/>
  <c r="R125" i="21"/>
  <c r="Q125" i="21"/>
  <c r="P125" i="21"/>
  <c r="O125" i="21"/>
  <c r="W124" i="21"/>
  <c r="V124" i="21"/>
  <c r="U124" i="21"/>
  <c r="T124" i="21"/>
  <c r="S124" i="21"/>
  <c r="R124" i="21"/>
  <c r="Q124" i="21"/>
  <c r="P124" i="21"/>
  <c r="O124" i="21"/>
  <c r="W123" i="21"/>
  <c r="V123" i="21"/>
  <c r="U123" i="21"/>
  <c r="T123" i="21"/>
  <c r="S123" i="21"/>
  <c r="R123" i="21"/>
  <c r="Q123" i="21"/>
  <c r="P123" i="21"/>
  <c r="O123" i="21"/>
  <c r="W122" i="21"/>
  <c r="V122" i="21"/>
  <c r="U122" i="21"/>
  <c r="T122" i="21"/>
  <c r="S122" i="21"/>
  <c r="R122" i="21"/>
  <c r="Q122" i="21"/>
  <c r="P122" i="21"/>
  <c r="O122" i="21"/>
  <c r="W121" i="21"/>
  <c r="V121" i="21"/>
  <c r="U121" i="21"/>
  <c r="T121" i="21"/>
  <c r="S121" i="21"/>
  <c r="R121" i="21"/>
  <c r="Q121" i="21"/>
  <c r="P121" i="21"/>
  <c r="O121" i="21"/>
  <c r="W120" i="21"/>
  <c r="V120" i="21"/>
  <c r="U120" i="21"/>
  <c r="T120" i="21"/>
  <c r="S120" i="21"/>
  <c r="R120" i="21"/>
  <c r="Q120" i="21"/>
  <c r="P120" i="21"/>
  <c r="O120" i="21"/>
  <c r="W119" i="21"/>
  <c r="V119" i="21"/>
  <c r="U119" i="21"/>
  <c r="T119" i="21"/>
  <c r="S119" i="21"/>
  <c r="R119" i="21"/>
  <c r="Q119" i="21"/>
  <c r="P119" i="21"/>
  <c r="O119" i="21"/>
  <c r="W118" i="21"/>
  <c r="V118" i="21"/>
  <c r="U118" i="21"/>
  <c r="T118" i="21"/>
  <c r="S118" i="21"/>
  <c r="R118" i="21"/>
  <c r="Q118" i="21"/>
  <c r="P118" i="21"/>
  <c r="O118" i="21"/>
  <c r="W117" i="21"/>
  <c r="V117" i="21"/>
  <c r="U117" i="21"/>
  <c r="T117" i="21"/>
  <c r="S117" i="21"/>
  <c r="R117" i="21"/>
  <c r="Q117" i="21"/>
  <c r="P117" i="21"/>
  <c r="O117" i="21"/>
  <c r="W116" i="21"/>
  <c r="V116" i="21"/>
  <c r="U116" i="21"/>
  <c r="T116" i="21"/>
  <c r="S116" i="21"/>
  <c r="R116" i="21"/>
  <c r="Q116" i="21"/>
  <c r="P116" i="21"/>
  <c r="O116" i="21"/>
  <c r="W115" i="21"/>
  <c r="V115" i="21"/>
  <c r="U115" i="21"/>
  <c r="T115" i="21"/>
  <c r="S115" i="21"/>
  <c r="R115" i="21"/>
  <c r="Q115" i="21"/>
  <c r="P115" i="21"/>
  <c r="O115" i="21"/>
  <c r="W114" i="21"/>
  <c r="V114" i="21"/>
  <c r="U114" i="21"/>
  <c r="T114" i="21"/>
  <c r="S114" i="21"/>
  <c r="R114" i="21"/>
  <c r="Q114" i="21"/>
  <c r="P114" i="21"/>
  <c r="O114" i="21"/>
  <c r="W113" i="21"/>
  <c r="V113" i="21"/>
  <c r="U113" i="21"/>
  <c r="T113" i="21"/>
  <c r="S113" i="21"/>
  <c r="R113" i="21"/>
  <c r="Q113" i="21"/>
  <c r="P113" i="21"/>
  <c r="O113" i="21"/>
  <c r="W112" i="21"/>
  <c r="V112" i="21"/>
  <c r="U112" i="21"/>
  <c r="T112" i="21"/>
  <c r="S112" i="21"/>
  <c r="R112" i="21"/>
  <c r="Q112" i="21"/>
  <c r="P112" i="21"/>
  <c r="O112" i="21"/>
  <c r="W111" i="21"/>
  <c r="V111" i="21"/>
  <c r="U111" i="21"/>
  <c r="T111" i="21"/>
  <c r="S111" i="21"/>
  <c r="R111" i="21"/>
  <c r="Q111" i="21"/>
  <c r="P111" i="21"/>
  <c r="O111" i="21"/>
  <c r="W110" i="21"/>
  <c r="V110" i="21"/>
  <c r="U110" i="21"/>
  <c r="T110" i="21"/>
  <c r="S110" i="21"/>
  <c r="R110" i="21"/>
  <c r="Q110" i="21"/>
  <c r="P110" i="21"/>
  <c r="O110" i="21"/>
  <c r="W109" i="21"/>
  <c r="V109" i="21"/>
  <c r="U109" i="21"/>
  <c r="T109" i="21"/>
  <c r="S109" i="21"/>
  <c r="R109" i="21"/>
  <c r="Q109" i="21"/>
  <c r="P109" i="21"/>
  <c r="O109" i="21"/>
  <c r="W108" i="21"/>
  <c r="V108" i="21"/>
  <c r="U108" i="21"/>
  <c r="T108" i="21"/>
  <c r="S108" i="21"/>
  <c r="R108" i="21"/>
  <c r="Q108" i="21"/>
  <c r="P108" i="21"/>
  <c r="O108" i="21"/>
  <c r="W107" i="21"/>
  <c r="V107" i="21"/>
  <c r="U107" i="21"/>
  <c r="T107" i="21"/>
  <c r="S107" i="21"/>
  <c r="R107" i="21"/>
  <c r="Q107" i="21"/>
  <c r="P107" i="21"/>
  <c r="O107" i="21"/>
  <c r="W106" i="21"/>
  <c r="V106" i="21"/>
  <c r="U106" i="21"/>
  <c r="T106" i="21"/>
  <c r="S106" i="21"/>
  <c r="R106" i="21"/>
  <c r="Q106" i="21"/>
  <c r="P106" i="21"/>
  <c r="O106" i="21"/>
  <c r="W105" i="21"/>
  <c r="V105" i="21"/>
  <c r="U105" i="21"/>
  <c r="T105" i="21"/>
  <c r="S105" i="21"/>
  <c r="R105" i="21"/>
  <c r="Q105" i="21"/>
  <c r="P105" i="21"/>
  <c r="O105" i="21"/>
  <c r="W104" i="21"/>
  <c r="V104" i="21"/>
  <c r="U104" i="21"/>
  <c r="T104" i="21"/>
  <c r="S104" i="21"/>
  <c r="R104" i="21"/>
  <c r="Q104" i="21"/>
  <c r="P104" i="21"/>
  <c r="O104" i="21"/>
  <c r="W103" i="21"/>
  <c r="V103" i="21"/>
  <c r="U103" i="21"/>
  <c r="T103" i="21"/>
  <c r="S103" i="21"/>
  <c r="R103" i="21"/>
  <c r="Q103" i="21"/>
  <c r="P103" i="21"/>
  <c r="O103" i="21"/>
  <c r="W102" i="21"/>
  <c r="V102" i="21"/>
  <c r="U102" i="21"/>
  <c r="T102" i="21"/>
  <c r="S102" i="21"/>
  <c r="R102" i="21"/>
  <c r="Q102" i="21"/>
  <c r="P102" i="21"/>
  <c r="O102" i="21"/>
  <c r="X101" i="21"/>
  <c r="W101" i="21"/>
  <c r="V101" i="21"/>
  <c r="U101" i="21"/>
  <c r="T101" i="21"/>
  <c r="S101" i="21"/>
  <c r="R101" i="21"/>
  <c r="Q101" i="21"/>
  <c r="P101" i="21"/>
  <c r="O101" i="21"/>
  <c r="W96" i="21"/>
  <c r="V96" i="21"/>
  <c r="U96" i="21"/>
  <c r="T96" i="21"/>
  <c r="S96" i="21"/>
  <c r="R96" i="21"/>
  <c r="Q96" i="21"/>
  <c r="P96" i="21"/>
  <c r="O96" i="21"/>
  <c r="W95" i="21"/>
  <c r="V95" i="21"/>
  <c r="U95" i="21"/>
  <c r="T95" i="21"/>
  <c r="S95" i="21"/>
  <c r="R95" i="21"/>
  <c r="Q95" i="21"/>
  <c r="P95" i="21"/>
  <c r="O95" i="21"/>
  <c r="W94" i="21"/>
  <c r="V94" i="21"/>
  <c r="U94" i="21"/>
  <c r="T94" i="21"/>
  <c r="S94" i="21"/>
  <c r="R94" i="21"/>
  <c r="Q94" i="21"/>
  <c r="P94" i="21"/>
  <c r="O94" i="21"/>
  <c r="W93" i="21"/>
  <c r="V93" i="21"/>
  <c r="U93" i="21"/>
  <c r="T93" i="21"/>
  <c r="S93" i="21"/>
  <c r="R93" i="21"/>
  <c r="Q93" i="21"/>
  <c r="P93" i="21"/>
  <c r="O93" i="21"/>
  <c r="W92" i="21"/>
  <c r="V92" i="21"/>
  <c r="U92" i="21"/>
  <c r="T92" i="21"/>
  <c r="S92" i="21"/>
  <c r="R92" i="21"/>
  <c r="Q92" i="21"/>
  <c r="P92" i="21"/>
  <c r="O92" i="21"/>
  <c r="W91" i="21"/>
  <c r="V91" i="21"/>
  <c r="U91" i="21"/>
  <c r="T91" i="21"/>
  <c r="S91" i="21"/>
  <c r="R91" i="21"/>
  <c r="Q91" i="21"/>
  <c r="P91" i="21"/>
  <c r="O91" i="21"/>
  <c r="W90" i="21"/>
  <c r="V90" i="21"/>
  <c r="U90" i="21"/>
  <c r="T90" i="21"/>
  <c r="S90" i="21"/>
  <c r="R90" i="21"/>
  <c r="Q90" i="21"/>
  <c r="P90" i="21"/>
  <c r="O90" i="21"/>
  <c r="W89" i="21"/>
  <c r="V89" i="21"/>
  <c r="U89" i="21"/>
  <c r="T89" i="21"/>
  <c r="S89" i="21"/>
  <c r="R89" i="21"/>
  <c r="Q89" i="21"/>
  <c r="P89" i="21"/>
  <c r="O89" i="21"/>
  <c r="W88" i="21"/>
  <c r="V88" i="21"/>
  <c r="U88" i="21"/>
  <c r="T88" i="21"/>
  <c r="S88" i="21"/>
  <c r="R88" i="21"/>
  <c r="Q88" i="21"/>
  <c r="P88" i="21"/>
  <c r="O88" i="21"/>
  <c r="W87" i="21"/>
  <c r="V87" i="21"/>
  <c r="U87" i="21"/>
  <c r="T87" i="21"/>
  <c r="S87" i="21"/>
  <c r="R87" i="21"/>
  <c r="Q87" i="21"/>
  <c r="P87" i="21"/>
  <c r="O87" i="21"/>
  <c r="W86" i="21"/>
  <c r="V86" i="21"/>
  <c r="U86" i="21"/>
  <c r="T86" i="21"/>
  <c r="S86" i="21"/>
  <c r="R86" i="21"/>
  <c r="Q86" i="21"/>
  <c r="P86" i="21"/>
  <c r="O86" i="21"/>
  <c r="W85" i="21"/>
  <c r="V85" i="21"/>
  <c r="U85" i="21"/>
  <c r="T85" i="21"/>
  <c r="S85" i="21"/>
  <c r="R85" i="21"/>
  <c r="Q85" i="21"/>
  <c r="P85" i="21"/>
  <c r="O85" i="21"/>
  <c r="W84" i="21"/>
  <c r="V84" i="21"/>
  <c r="U84" i="21"/>
  <c r="T84" i="21"/>
  <c r="S84" i="21"/>
  <c r="R84" i="21"/>
  <c r="Q84" i="21"/>
  <c r="P84" i="21"/>
  <c r="O84" i="21"/>
  <c r="W83" i="21"/>
  <c r="V83" i="21"/>
  <c r="U83" i="21"/>
  <c r="T83" i="21"/>
  <c r="S83" i="21"/>
  <c r="R83" i="21"/>
  <c r="Q83" i="21"/>
  <c r="P83" i="21"/>
  <c r="O83" i="21"/>
  <c r="W82" i="21"/>
  <c r="V82" i="21"/>
  <c r="U82" i="21"/>
  <c r="T82" i="21"/>
  <c r="S82" i="21"/>
  <c r="R82" i="21"/>
  <c r="Q82" i="21"/>
  <c r="P82" i="21"/>
  <c r="O82" i="21"/>
  <c r="W81" i="21"/>
  <c r="V81" i="21"/>
  <c r="U81" i="21"/>
  <c r="T81" i="21"/>
  <c r="S81" i="21"/>
  <c r="R81" i="21"/>
  <c r="Q81" i="21"/>
  <c r="P81" i="21"/>
  <c r="O81" i="21"/>
  <c r="W80" i="21"/>
  <c r="V80" i="21"/>
  <c r="U80" i="21"/>
  <c r="T80" i="21"/>
  <c r="S80" i="21"/>
  <c r="R80" i="21"/>
  <c r="Q80" i="21"/>
  <c r="P80" i="21"/>
  <c r="O80" i="21"/>
  <c r="W79" i="21"/>
  <c r="V79" i="21"/>
  <c r="U79" i="21"/>
  <c r="T79" i="21"/>
  <c r="S79" i="21"/>
  <c r="R79" i="21"/>
  <c r="Q79" i="21"/>
  <c r="P79" i="21"/>
  <c r="O79" i="21"/>
  <c r="W78" i="21"/>
  <c r="V78" i="21"/>
  <c r="U78" i="21"/>
  <c r="T78" i="21"/>
  <c r="S78" i="21"/>
  <c r="R78" i="21"/>
  <c r="Q78" i="21"/>
  <c r="P78" i="21"/>
  <c r="O78" i="21"/>
  <c r="W77" i="21"/>
  <c r="V77" i="21"/>
  <c r="U77" i="21"/>
  <c r="T77" i="21"/>
  <c r="S77" i="21"/>
  <c r="R77" i="21"/>
  <c r="Q77" i="21"/>
  <c r="P77" i="21"/>
  <c r="O77" i="21"/>
  <c r="W76" i="21"/>
  <c r="V76" i="21"/>
  <c r="U76" i="21"/>
  <c r="T76" i="21"/>
  <c r="S76" i="21"/>
  <c r="R76" i="21"/>
  <c r="Q76" i="21"/>
  <c r="P76" i="21"/>
  <c r="O76" i="21"/>
  <c r="W75" i="21"/>
  <c r="V75" i="21"/>
  <c r="U75" i="21"/>
  <c r="T75" i="21"/>
  <c r="S75" i="21"/>
  <c r="R75" i="21"/>
  <c r="Q75" i="21"/>
  <c r="P75" i="21"/>
  <c r="O75" i="21"/>
  <c r="W74" i="21"/>
  <c r="V74" i="21"/>
  <c r="U74" i="21"/>
  <c r="T74" i="21"/>
  <c r="S74" i="21"/>
  <c r="R74" i="21"/>
  <c r="Q74" i="21"/>
  <c r="P74" i="21"/>
  <c r="O74" i="21"/>
  <c r="W73" i="21"/>
  <c r="V73" i="21"/>
  <c r="U73" i="21"/>
  <c r="T73" i="21"/>
  <c r="S73" i="21"/>
  <c r="R73" i="21"/>
  <c r="Q73" i="21"/>
  <c r="P73" i="21"/>
  <c r="O73" i="21"/>
  <c r="W72" i="21"/>
  <c r="V72" i="21"/>
  <c r="U72" i="21"/>
  <c r="T72" i="21"/>
  <c r="S72" i="21"/>
  <c r="R72" i="21"/>
  <c r="Q72" i="21"/>
  <c r="P72" i="21"/>
  <c r="O72" i="21"/>
  <c r="W71" i="21"/>
  <c r="V71" i="21"/>
  <c r="U71" i="21"/>
  <c r="T71" i="21"/>
  <c r="S71" i="21"/>
  <c r="R71" i="21"/>
  <c r="Q71" i="21"/>
  <c r="P71" i="21"/>
  <c r="O71" i="21"/>
  <c r="W70" i="21"/>
  <c r="V70" i="21"/>
  <c r="U70" i="21"/>
  <c r="T70" i="21"/>
  <c r="S70" i="21"/>
  <c r="R70" i="21"/>
  <c r="Q70" i="21"/>
  <c r="P70" i="21"/>
  <c r="O70" i="21"/>
  <c r="X69" i="21"/>
  <c r="W69" i="21"/>
  <c r="V69" i="21"/>
  <c r="U69" i="21"/>
  <c r="T69" i="21"/>
  <c r="S69" i="21"/>
  <c r="R69" i="21"/>
  <c r="Q69" i="21"/>
  <c r="P69" i="21"/>
  <c r="O69" i="21"/>
  <c r="W64" i="21"/>
  <c r="V64" i="21"/>
  <c r="U64" i="21"/>
  <c r="T64" i="21"/>
  <c r="S64" i="21"/>
  <c r="R64" i="21"/>
  <c r="Q64" i="21"/>
  <c r="P64" i="21"/>
  <c r="O64" i="21"/>
  <c r="W63" i="21"/>
  <c r="V63" i="21"/>
  <c r="U63" i="21"/>
  <c r="T63" i="21"/>
  <c r="S63" i="21"/>
  <c r="R63" i="21"/>
  <c r="Q63" i="21"/>
  <c r="P63" i="21"/>
  <c r="O63" i="21"/>
  <c r="W62" i="21"/>
  <c r="V62" i="21"/>
  <c r="U62" i="21"/>
  <c r="T62" i="21"/>
  <c r="S62" i="21"/>
  <c r="R62" i="21"/>
  <c r="Q62" i="21"/>
  <c r="P62" i="21"/>
  <c r="O62" i="21"/>
  <c r="W61" i="21"/>
  <c r="V61" i="21"/>
  <c r="U61" i="21"/>
  <c r="T61" i="21"/>
  <c r="S61" i="21"/>
  <c r="R61" i="21"/>
  <c r="Q61" i="21"/>
  <c r="P61" i="21"/>
  <c r="O61" i="21"/>
  <c r="W60" i="21"/>
  <c r="V60" i="21"/>
  <c r="U60" i="21"/>
  <c r="T60" i="21"/>
  <c r="S60" i="21"/>
  <c r="R60" i="21"/>
  <c r="Q60" i="21"/>
  <c r="P60" i="21"/>
  <c r="O60" i="21"/>
  <c r="W59" i="21"/>
  <c r="V59" i="21"/>
  <c r="U59" i="21"/>
  <c r="T59" i="21"/>
  <c r="S59" i="21"/>
  <c r="R59" i="21"/>
  <c r="Q59" i="21"/>
  <c r="P59" i="21"/>
  <c r="O59" i="21"/>
  <c r="W58" i="21"/>
  <c r="V58" i="21"/>
  <c r="U58" i="21"/>
  <c r="T58" i="21"/>
  <c r="S58" i="21"/>
  <c r="R58" i="21"/>
  <c r="Q58" i="21"/>
  <c r="P58" i="21"/>
  <c r="O58" i="21"/>
  <c r="W57" i="21"/>
  <c r="V57" i="21"/>
  <c r="U57" i="21"/>
  <c r="T57" i="21"/>
  <c r="S57" i="21"/>
  <c r="R57" i="21"/>
  <c r="Q57" i="21"/>
  <c r="P57" i="21"/>
  <c r="O57" i="21"/>
  <c r="W56" i="21"/>
  <c r="V56" i="21"/>
  <c r="U56" i="21"/>
  <c r="T56" i="21"/>
  <c r="S56" i="21"/>
  <c r="R56" i="21"/>
  <c r="Q56" i="21"/>
  <c r="P56" i="21"/>
  <c r="O56" i="21"/>
  <c r="W55" i="21"/>
  <c r="V55" i="21"/>
  <c r="U55" i="21"/>
  <c r="T55" i="21"/>
  <c r="S55" i="21"/>
  <c r="R55" i="21"/>
  <c r="Q55" i="21"/>
  <c r="P55" i="21"/>
  <c r="O55" i="21"/>
  <c r="W54" i="21"/>
  <c r="V54" i="21"/>
  <c r="U54" i="21"/>
  <c r="T54" i="21"/>
  <c r="S54" i="21"/>
  <c r="R54" i="21"/>
  <c r="Q54" i="21"/>
  <c r="P54" i="21"/>
  <c r="O54" i="21"/>
  <c r="W53" i="21"/>
  <c r="V53" i="21"/>
  <c r="U53" i="21"/>
  <c r="T53" i="21"/>
  <c r="S53" i="21"/>
  <c r="R53" i="21"/>
  <c r="Q53" i="21"/>
  <c r="P53" i="21"/>
  <c r="O53" i="21"/>
  <c r="W52" i="21"/>
  <c r="V52" i="21"/>
  <c r="U52" i="21"/>
  <c r="T52" i="21"/>
  <c r="S52" i="21"/>
  <c r="R52" i="21"/>
  <c r="Q52" i="21"/>
  <c r="P52" i="21"/>
  <c r="O52" i="21"/>
  <c r="W51" i="21"/>
  <c r="V51" i="21"/>
  <c r="U51" i="21"/>
  <c r="T51" i="21"/>
  <c r="S51" i="21"/>
  <c r="R51" i="21"/>
  <c r="Q51" i="21"/>
  <c r="P51" i="21"/>
  <c r="O51" i="21"/>
  <c r="W50" i="21"/>
  <c r="V50" i="21"/>
  <c r="U50" i="21"/>
  <c r="T50" i="21"/>
  <c r="S50" i="21"/>
  <c r="R50" i="21"/>
  <c r="Q50" i="21"/>
  <c r="P50" i="21"/>
  <c r="O50" i="21"/>
  <c r="W49" i="21"/>
  <c r="V49" i="21"/>
  <c r="U49" i="21"/>
  <c r="T49" i="21"/>
  <c r="S49" i="21"/>
  <c r="R49" i="21"/>
  <c r="Q49" i="21"/>
  <c r="P49" i="21"/>
  <c r="O49" i="21"/>
  <c r="W48" i="21"/>
  <c r="V48" i="21"/>
  <c r="U48" i="21"/>
  <c r="T48" i="21"/>
  <c r="S48" i="21"/>
  <c r="R48" i="21"/>
  <c r="Q48" i="21"/>
  <c r="P48" i="21"/>
  <c r="O48" i="21"/>
  <c r="W47" i="21"/>
  <c r="V47" i="21"/>
  <c r="U47" i="21"/>
  <c r="T47" i="21"/>
  <c r="S47" i="21"/>
  <c r="R47" i="21"/>
  <c r="Q47" i="21"/>
  <c r="P47" i="21"/>
  <c r="O47" i="21"/>
  <c r="W46" i="21"/>
  <c r="V46" i="21"/>
  <c r="U46" i="21"/>
  <c r="T46" i="21"/>
  <c r="S46" i="21"/>
  <c r="R46" i="21"/>
  <c r="Q46" i="21"/>
  <c r="P46" i="21"/>
  <c r="O46" i="21"/>
  <c r="W45" i="21"/>
  <c r="V45" i="21"/>
  <c r="U45" i="21"/>
  <c r="T45" i="21"/>
  <c r="S45" i="21"/>
  <c r="R45" i="21"/>
  <c r="Q45" i="21"/>
  <c r="P45" i="21"/>
  <c r="O45" i="21"/>
  <c r="W44" i="21"/>
  <c r="V44" i="21"/>
  <c r="U44" i="21"/>
  <c r="T44" i="21"/>
  <c r="S44" i="21"/>
  <c r="R44" i="21"/>
  <c r="Q44" i="21"/>
  <c r="P44" i="21"/>
  <c r="O44" i="21"/>
  <c r="W43" i="21"/>
  <c r="V43" i="21"/>
  <c r="U43" i="21"/>
  <c r="T43" i="21"/>
  <c r="S43" i="21"/>
  <c r="R43" i="21"/>
  <c r="Q43" i="21"/>
  <c r="P43" i="21"/>
  <c r="O43" i="21"/>
  <c r="W42" i="21"/>
  <c r="V42" i="21"/>
  <c r="U42" i="21"/>
  <c r="T42" i="21"/>
  <c r="S42" i="21"/>
  <c r="R42" i="21"/>
  <c r="Q42" i="21"/>
  <c r="P42" i="21"/>
  <c r="O42" i="21"/>
  <c r="W41" i="21"/>
  <c r="V41" i="21"/>
  <c r="U41" i="21"/>
  <c r="T41" i="21"/>
  <c r="S41" i="21"/>
  <c r="R41" i="21"/>
  <c r="Q41" i="21"/>
  <c r="P41" i="21"/>
  <c r="O41" i="21"/>
  <c r="W40" i="21"/>
  <c r="V40" i="21"/>
  <c r="U40" i="21"/>
  <c r="T40" i="21"/>
  <c r="S40" i="21"/>
  <c r="R40" i="21"/>
  <c r="Q40" i="21"/>
  <c r="P40" i="21"/>
  <c r="O40" i="21"/>
  <c r="W39" i="21"/>
  <c r="V39" i="21"/>
  <c r="U39" i="21"/>
  <c r="T39" i="21"/>
  <c r="S39" i="21"/>
  <c r="R39" i="21"/>
  <c r="Q39" i="21"/>
  <c r="P39" i="21"/>
  <c r="O39" i="21"/>
  <c r="W38" i="21"/>
  <c r="V38" i="21"/>
  <c r="U38" i="21"/>
  <c r="T38" i="21"/>
  <c r="S38" i="21"/>
  <c r="R38" i="21"/>
  <c r="Q38" i="21"/>
  <c r="P38" i="21"/>
  <c r="O38" i="21"/>
  <c r="X37" i="21"/>
  <c r="W37" i="21"/>
  <c r="V37" i="21"/>
  <c r="U37" i="21"/>
  <c r="T37" i="21"/>
  <c r="S37" i="21"/>
  <c r="R37" i="21"/>
  <c r="Q37" i="21"/>
  <c r="P37" i="21"/>
  <c r="O37" i="21"/>
  <c r="W32" i="21"/>
  <c r="V32" i="21"/>
  <c r="U32" i="21"/>
  <c r="T32" i="21"/>
  <c r="S32" i="21"/>
  <c r="R32" i="21"/>
  <c r="Q32" i="21"/>
  <c r="P32" i="21"/>
  <c r="O32" i="21"/>
  <c r="W31" i="21"/>
  <c r="V31" i="21"/>
  <c r="U31" i="21"/>
  <c r="T31" i="21"/>
  <c r="S31" i="21"/>
  <c r="R31" i="21"/>
  <c r="Q31" i="21"/>
  <c r="P31" i="21"/>
  <c r="O31" i="21"/>
  <c r="W30" i="21"/>
  <c r="V30" i="21"/>
  <c r="U30" i="21"/>
  <c r="T30" i="21"/>
  <c r="S30" i="21"/>
  <c r="R30" i="21"/>
  <c r="Q30" i="21"/>
  <c r="P30" i="21"/>
  <c r="O30" i="21"/>
  <c r="W29" i="21"/>
  <c r="V29" i="21"/>
  <c r="U29" i="21"/>
  <c r="T29" i="21"/>
  <c r="S29" i="21"/>
  <c r="R29" i="21"/>
  <c r="Q29" i="21"/>
  <c r="P29" i="21"/>
  <c r="O29" i="21"/>
  <c r="W28" i="21"/>
  <c r="V28" i="21"/>
  <c r="U28" i="21"/>
  <c r="T28" i="21"/>
  <c r="S28" i="21"/>
  <c r="R28" i="21"/>
  <c r="Q28" i="21"/>
  <c r="P28" i="21"/>
  <c r="O28" i="21"/>
  <c r="W27" i="21"/>
  <c r="V27" i="21"/>
  <c r="U27" i="21"/>
  <c r="T27" i="21"/>
  <c r="S27" i="21"/>
  <c r="R27" i="21"/>
  <c r="Q27" i="21"/>
  <c r="P27" i="21"/>
  <c r="O27" i="21"/>
  <c r="W26" i="21"/>
  <c r="V26" i="21"/>
  <c r="U26" i="21"/>
  <c r="T26" i="21"/>
  <c r="S26" i="21"/>
  <c r="R26" i="21"/>
  <c r="Q26" i="21"/>
  <c r="P26" i="21"/>
  <c r="O26" i="21"/>
  <c r="W25" i="21"/>
  <c r="V25" i="21"/>
  <c r="U25" i="21"/>
  <c r="T25" i="21"/>
  <c r="S25" i="21"/>
  <c r="R25" i="21"/>
  <c r="Q25" i="21"/>
  <c r="P25" i="21"/>
  <c r="O25" i="21"/>
  <c r="W24" i="21"/>
  <c r="V24" i="21"/>
  <c r="U24" i="21"/>
  <c r="T24" i="21"/>
  <c r="S24" i="21"/>
  <c r="R24" i="21"/>
  <c r="Q24" i="21"/>
  <c r="P24" i="21"/>
  <c r="O24" i="21"/>
  <c r="W23" i="21"/>
  <c r="V23" i="21"/>
  <c r="U23" i="21"/>
  <c r="T23" i="21"/>
  <c r="S23" i="21"/>
  <c r="R23" i="21"/>
  <c r="Q23" i="21"/>
  <c r="P23" i="21"/>
  <c r="O23" i="21"/>
  <c r="W22" i="21"/>
  <c r="V22" i="21"/>
  <c r="U22" i="21"/>
  <c r="T22" i="21"/>
  <c r="S22" i="21"/>
  <c r="R22" i="21"/>
  <c r="Q22" i="21"/>
  <c r="P22" i="21"/>
  <c r="O22" i="21"/>
  <c r="W21" i="21"/>
  <c r="V21" i="21"/>
  <c r="U21" i="21"/>
  <c r="T21" i="21"/>
  <c r="S21" i="21"/>
  <c r="R21" i="21"/>
  <c r="Q21" i="21"/>
  <c r="P21" i="21"/>
  <c r="O21" i="21"/>
  <c r="W20" i="21"/>
  <c r="V20" i="21"/>
  <c r="U20" i="21"/>
  <c r="T20" i="21"/>
  <c r="S20" i="21"/>
  <c r="R20" i="21"/>
  <c r="Q20" i="21"/>
  <c r="P20" i="21"/>
  <c r="O20" i="21"/>
  <c r="W19" i="21"/>
  <c r="V19" i="21"/>
  <c r="U19" i="21"/>
  <c r="T19" i="21"/>
  <c r="S19" i="21"/>
  <c r="R19" i="21"/>
  <c r="Q19" i="21"/>
  <c r="P19" i="21"/>
  <c r="O19" i="21"/>
  <c r="W18" i="21"/>
  <c r="V18" i="21"/>
  <c r="U18" i="21"/>
  <c r="T18" i="21"/>
  <c r="S18" i="21"/>
  <c r="R18" i="21"/>
  <c r="Q18" i="21"/>
  <c r="P18" i="21"/>
  <c r="O18" i="21"/>
  <c r="W17" i="21"/>
  <c r="V17" i="21"/>
  <c r="U17" i="21"/>
  <c r="T17" i="21"/>
  <c r="S17" i="21"/>
  <c r="R17" i="21"/>
  <c r="Q17" i="21"/>
  <c r="P17" i="21"/>
  <c r="O17" i="21"/>
  <c r="W16" i="21"/>
  <c r="V16" i="21"/>
  <c r="U16" i="21"/>
  <c r="T16" i="21"/>
  <c r="S16" i="21"/>
  <c r="R16" i="21"/>
  <c r="Q16" i="21"/>
  <c r="P16" i="21"/>
  <c r="O16" i="21"/>
  <c r="W15" i="21"/>
  <c r="V15" i="21"/>
  <c r="U15" i="21"/>
  <c r="T15" i="21"/>
  <c r="S15" i="21"/>
  <c r="R15" i="21"/>
  <c r="Q15" i="21"/>
  <c r="P15" i="21"/>
  <c r="O15" i="21"/>
  <c r="W14" i="21"/>
  <c r="V14" i="21"/>
  <c r="U14" i="21"/>
  <c r="T14" i="21"/>
  <c r="S14" i="21"/>
  <c r="R14" i="21"/>
  <c r="Q14" i="21"/>
  <c r="P14" i="21"/>
  <c r="O14" i="21"/>
  <c r="W13" i="21"/>
  <c r="V13" i="21"/>
  <c r="U13" i="21"/>
  <c r="T13" i="21"/>
  <c r="S13" i="21"/>
  <c r="R13" i="21"/>
  <c r="Q13" i="21"/>
  <c r="P13" i="21"/>
  <c r="O13" i="21"/>
  <c r="W12" i="21"/>
  <c r="V12" i="21"/>
  <c r="U12" i="21"/>
  <c r="T12" i="21"/>
  <c r="S12" i="21"/>
  <c r="R12" i="21"/>
  <c r="Q12" i="21"/>
  <c r="P12" i="21"/>
  <c r="O12" i="21"/>
  <c r="W11" i="21"/>
  <c r="V11" i="21"/>
  <c r="U11" i="21"/>
  <c r="T11" i="21"/>
  <c r="S11" i="21"/>
  <c r="R11" i="21"/>
  <c r="Q11" i="21"/>
  <c r="P11" i="21"/>
  <c r="O11" i="21"/>
  <c r="W10" i="21"/>
  <c r="V10" i="21"/>
  <c r="U10" i="21"/>
  <c r="T10" i="21"/>
  <c r="S10" i="21"/>
  <c r="R10" i="21"/>
  <c r="Q10" i="21"/>
  <c r="P10" i="21"/>
  <c r="O10" i="21"/>
  <c r="W9" i="21"/>
  <c r="V9" i="21"/>
  <c r="U9" i="21"/>
  <c r="T9" i="21"/>
  <c r="S9" i="21"/>
  <c r="R9" i="21"/>
  <c r="Q9" i="21"/>
  <c r="P9" i="21"/>
  <c r="O9" i="21"/>
  <c r="W8" i="21"/>
  <c r="V8" i="21"/>
  <c r="U8" i="21"/>
  <c r="T8" i="21"/>
  <c r="S8" i="21"/>
  <c r="R8" i="21"/>
  <c r="Q8" i="21"/>
  <c r="P8" i="21"/>
  <c r="O8" i="21"/>
  <c r="W7" i="21"/>
  <c r="V7" i="21"/>
  <c r="U7" i="21"/>
  <c r="T7" i="21"/>
  <c r="S7" i="21"/>
  <c r="R7" i="21"/>
  <c r="Q7" i="21"/>
  <c r="P7" i="21"/>
  <c r="O7" i="21"/>
  <c r="W6" i="21"/>
  <c r="V6" i="21"/>
  <c r="U6" i="21"/>
  <c r="T6" i="21"/>
  <c r="S6" i="21"/>
  <c r="R6" i="21"/>
  <c r="Q6" i="21"/>
  <c r="P6" i="21"/>
  <c r="O6" i="21"/>
  <c r="X5" i="21"/>
  <c r="W5" i="21"/>
  <c r="V5" i="21"/>
  <c r="U5" i="21"/>
  <c r="T5" i="21"/>
  <c r="S5" i="21"/>
  <c r="R5" i="21"/>
  <c r="Q5" i="21"/>
  <c r="P5" i="21"/>
  <c r="O5" i="21"/>
  <c r="H61" i="17"/>
  <c r="G61" i="17"/>
  <c r="F61" i="17"/>
  <c r="E61" i="17"/>
  <c r="D61" i="17"/>
  <c r="C61" i="17"/>
  <c r="B61" i="17"/>
  <c r="H60" i="17"/>
  <c r="G60" i="17"/>
  <c r="F60" i="17"/>
  <c r="E60" i="17"/>
  <c r="D60" i="17"/>
  <c r="C60" i="17"/>
  <c r="B60" i="17"/>
  <c r="H59" i="17"/>
  <c r="G59" i="17"/>
  <c r="F59" i="17"/>
  <c r="E59" i="17"/>
  <c r="D59" i="17"/>
  <c r="C59" i="17"/>
  <c r="B59" i="17"/>
  <c r="H58" i="17"/>
  <c r="G58" i="17"/>
  <c r="F58" i="17"/>
  <c r="E58" i="17"/>
  <c r="D58" i="17"/>
  <c r="C58" i="17"/>
  <c r="B58" i="17"/>
  <c r="H57" i="17"/>
  <c r="G57" i="17"/>
  <c r="F57" i="17"/>
  <c r="E57" i="17"/>
  <c r="D57" i="17"/>
  <c r="C57" i="17"/>
  <c r="B57" i="17"/>
  <c r="H56" i="17"/>
  <c r="G56" i="17"/>
  <c r="F56" i="17"/>
  <c r="E56" i="17"/>
  <c r="D56" i="17"/>
  <c r="C56" i="17"/>
  <c r="B56" i="17"/>
  <c r="H55" i="17"/>
  <c r="G55" i="17"/>
  <c r="F55" i="17"/>
  <c r="E55" i="17"/>
  <c r="D55" i="17"/>
  <c r="C55" i="17"/>
  <c r="B55" i="17"/>
  <c r="H54" i="17"/>
  <c r="G54" i="17"/>
  <c r="F54" i="17"/>
  <c r="E54" i="17"/>
  <c r="D54" i="17"/>
  <c r="C54" i="17"/>
  <c r="B54" i="17"/>
  <c r="H53" i="17"/>
  <c r="G53" i="17"/>
  <c r="F53" i="17"/>
  <c r="E53" i="17"/>
  <c r="D53" i="17"/>
  <c r="C53" i="17"/>
  <c r="B53" i="17"/>
  <c r="H52" i="17"/>
  <c r="G52" i="17"/>
  <c r="F52" i="17"/>
  <c r="E52" i="17"/>
  <c r="D52" i="17"/>
  <c r="C52" i="17"/>
  <c r="B52" i="17"/>
  <c r="H51" i="17"/>
  <c r="G51" i="17"/>
  <c r="F51" i="17"/>
  <c r="E51" i="17"/>
  <c r="D51" i="17"/>
  <c r="C51" i="17"/>
  <c r="B51" i="17"/>
  <c r="H50" i="17"/>
  <c r="G50" i="17"/>
  <c r="F50" i="17"/>
  <c r="E50" i="17"/>
  <c r="D50" i="17"/>
  <c r="C50" i="17"/>
  <c r="B50" i="17"/>
  <c r="H49" i="17"/>
  <c r="G49" i="17"/>
  <c r="F49" i="17"/>
  <c r="E49" i="17"/>
  <c r="D49" i="17"/>
  <c r="C49" i="17"/>
  <c r="B49" i="17"/>
  <c r="H48" i="17"/>
  <c r="G48" i="17"/>
  <c r="F48" i="17"/>
  <c r="E48" i="17"/>
  <c r="D48" i="17"/>
  <c r="C48" i="17"/>
  <c r="B48" i="17"/>
  <c r="H47" i="17"/>
  <c r="G47" i="17"/>
  <c r="F47" i="17"/>
  <c r="E47" i="17"/>
  <c r="D47" i="17"/>
  <c r="C47" i="17"/>
  <c r="B47" i="17"/>
  <c r="H46" i="17"/>
  <c r="G46" i="17"/>
  <c r="F46" i="17"/>
  <c r="E46" i="17"/>
  <c r="D46" i="17"/>
  <c r="C46" i="17"/>
  <c r="B46" i="17"/>
  <c r="H45" i="17"/>
  <c r="G45" i="17"/>
  <c r="F45" i="17"/>
  <c r="E45" i="17"/>
  <c r="D45" i="17"/>
  <c r="C45" i="17"/>
  <c r="B45" i="17"/>
  <c r="H44" i="17"/>
  <c r="G44" i="17"/>
  <c r="F44" i="17"/>
  <c r="E44" i="17"/>
  <c r="D44" i="17"/>
  <c r="C44" i="17"/>
  <c r="B44" i="17"/>
  <c r="H43" i="17"/>
  <c r="G43" i="17"/>
  <c r="F43" i="17"/>
  <c r="E43" i="17"/>
  <c r="D43" i="17"/>
  <c r="C43" i="17"/>
  <c r="B43" i="17"/>
  <c r="H42" i="17"/>
  <c r="G42" i="17"/>
  <c r="F42" i="17"/>
  <c r="E42" i="17"/>
  <c r="D42" i="17"/>
  <c r="C42" i="17"/>
  <c r="B42" i="17"/>
  <c r="H41" i="17"/>
  <c r="G41" i="17"/>
  <c r="F41" i="17"/>
  <c r="E41" i="17"/>
  <c r="D41" i="17"/>
  <c r="C41" i="17"/>
  <c r="B41" i="17"/>
  <c r="H40" i="17"/>
  <c r="G40" i="17"/>
  <c r="F40" i="17"/>
  <c r="E40" i="17"/>
  <c r="D40" i="17"/>
  <c r="C40" i="17"/>
  <c r="B40" i="17"/>
  <c r="H39" i="17"/>
  <c r="G39" i="17"/>
  <c r="F39" i="17"/>
  <c r="E39" i="17"/>
  <c r="D39" i="17"/>
  <c r="C39" i="17"/>
  <c r="B39" i="17"/>
  <c r="H38" i="17"/>
  <c r="G38" i="17"/>
  <c r="F38" i="17"/>
  <c r="E38" i="17"/>
  <c r="D38" i="17"/>
  <c r="C38" i="17"/>
  <c r="B38" i="17"/>
  <c r="H37" i="17"/>
  <c r="G37" i="17"/>
  <c r="F37" i="17"/>
  <c r="E37" i="17"/>
  <c r="D37" i="17"/>
  <c r="C37" i="17"/>
  <c r="B37" i="17"/>
  <c r="H36" i="17"/>
  <c r="G36" i="17"/>
  <c r="F36" i="17"/>
  <c r="E36" i="17"/>
  <c r="D36" i="17"/>
  <c r="C36" i="17"/>
  <c r="B36" i="17"/>
  <c r="H35" i="17"/>
  <c r="G35" i="17"/>
  <c r="F35" i="17"/>
  <c r="E35" i="17"/>
  <c r="D35" i="17"/>
  <c r="C35" i="17"/>
  <c r="B35" i="17"/>
  <c r="I34" i="17"/>
  <c r="H34" i="17"/>
  <c r="G34" i="17"/>
  <c r="F34" i="17"/>
  <c r="E34" i="17"/>
  <c r="D34" i="17"/>
  <c r="C34" i="17"/>
  <c r="E5" i="25" l="1"/>
  <c r="AI46" i="25"/>
  <c r="E10" i="25"/>
  <c r="AI13" i="25"/>
  <c r="E9" i="25"/>
  <c r="AI12" i="25"/>
  <c r="C10" i="25"/>
  <c r="C13" i="25"/>
  <c r="H13" i="25"/>
  <c r="H8" i="25"/>
  <c r="I9" i="25"/>
  <c r="H9" i="25"/>
  <c r="D6" i="25"/>
  <c r="H11" i="25"/>
  <c r="C4" i="25"/>
  <c r="D9" i="25"/>
  <c r="B10" i="25"/>
  <c r="F8" i="25"/>
  <c r="F13" i="25"/>
  <c r="B8" i="25"/>
  <c r="I13" i="25"/>
  <c r="G10" i="25"/>
  <c r="G4" i="25"/>
  <c r="I6" i="25"/>
  <c r="B4" i="25"/>
  <c r="B12" i="25"/>
  <c r="C12" i="25"/>
  <c r="B5" i="25"/>
  <c r="F5" i="25"/>
  <c r="B11" i="25"/>
  <c r="B6" i="25"/>
  <c r="B9" i="25"/>
  <c r="B13" i="25"/>
  <c r="C6" i="25"/>
  <c r="C11" i="25"/>
  <c r="C5" i="25"/>
  <c r="C8" i="25"/>
  <c r="C9" i="25"/>
  <c r="D13" i="25"/>
  <c r="D4" i="25"/>
  <c r="D5" i="25"/>
  <c r="D11" i="25"/>
  <c r="D10" i="25"/>
  <c r="D8" i="25"/>
  <c r="D12" i="25"/>
  <c r="F4" i="25"/>
  <c r="F12" i="25"/>
  <c r="F11" i="25"/>
  <c r="F9" i="25"/>
  <c r="F6" i="25"/>
  <c r="F10" i="25"/>
  <c r="G5" i="25"/>
  <c r="G11" i="25"/>
  <c r="G9" i="25"/>
  <c r="G6" i="25"/>
  <c r="G12" i="25"/>
  <c r="G13" i="25"/>
  <c r="G8" i="25"/>
  <c r="H6" i="25"/>
  <c r="C5" i="20"/>
  <c r="K5" i="20"/>
  <c r="G6" i="20"/>
  <c r="C7" i="20"/>
  <c r="G8" i="20"/>
  <c r="C9" i="20"/>
  <c r="G10" i="20"/>
  <c r="C11" i="20"/>
  <c r="G12" i="20"/>
  <c r="C13" i="20"/>
  <c r="G14" i="20"/>
  <c r="C15" i="20"/>
  <c r="G16" i="20"/>
  <c r="C17" i="20"/>
  <c r="G18" i="20"/>
  <c r="C19" i="20"/>
  <c r="G20" i="20"/>
  <c r="C21" i="20"/>
  <c r="G22" i="20"/>
  <c r="C23" i="20"/>
  <c r="G24" i="20"/>
  <c r="C25" i="20"/>
  <c r="G26" i="20"/>
  <c r="C27" i="20"/>
  <c r="I28" i="20"/>
  <c r="E30" i="20"/>
  <c r="I32" i="20"/>
  <c r="D5" i="20"/>
  <c r="H6" i="20"/>
  <c r="D7" i="20"/>
  <c r="H8" i="20"/>
  <c r="D9" i="20"/>
  <c r="H10" i="20"/>
  <c r="D11" i="20"/>
  <c r="H12" i="20"/>
  <c r="D13" i="20"/>
  <c r="H14" i="20"/>
  <c r="D15" i="20"/>
  <c r="H16" i="20"/>
  <c r="D17" i="20"/>
  <c r="H18" i="20"/>
  <c r="D19" i="20"/>
  <c r="H20" i="20"/>
  <c r="D21" i="20"/>
  <c r="H22" i="20"/>
  <c r="D23" i="20"/>
  <c r="H24" i="20"/>
  <c r="D25" i="20"/>
  <c r="H26" i="20"/>
  <c r="D27" i="20"/>
  <c r="B28" i="20"/>
  <c r="J28" i="20"/>
  <c r="H29" i="20"/>
  <c r="F30" i="20"/>
  <c r="D31" i="20"/>
  <c r="B32" i="20"/>
  <c r="J32" i="20"/>
  <c r="E5" i="20"/>
  <c r="I6" i="20"/>
  <c r="E7" i="20"/>
  <c r="I8" i="20"/>
  <c r="E9" i="20"/>
  <c r="I10" i="20"/>
  <c r="E11" i="20"/>
  <c r="I12" i="20"/>
  <c r="E13" i="20"/>
  <c r="I14" i="20"/>
  <c r="E15" i="20"/>
  <c r="I16" i="20"/>
  <c r="E17" i="20"/>
  <c r="I18" i="20"/>
  <c r="E19" i="20"/>
  <c r="I20" i="20"/>
  <c r="E21" i="20"/>
  <c r="I22" i="20"/>
  <c r="E23" i="20"/>
  <c r="I24" i="20"/>
  <c r="E25" i="20"/>
  <c r="I26" i="20"/>
  <c r="E27" i="20"/>
  <c r="I29" i="20"/>
  <c r="E31" i="20"/>
  <c r="F5" i="20"/>
  <c r="B6" i="20"/>
  <c r="J6" i="20"/>
  <c r="F7" i="20"/>
  <c r="B8" i="20"/>
  <c r="J8" i="20"/>
  <c r="F9" i="20"/>
  <c r="B10" i="20"/>
  <c r="J10" i="20"/>
  <c r="F11" i="20"/>
  <c r="B12" i="20"/>
  <c r="J12" i="20"/>
  <c r="F13" i="20"/>
  <c r="B14" i="20"/>
  <c r="J14" i="20"/>
  <c r="F15" i="20"/>
  <c r="B16" i="20"/>
  <c r="J16" i="20"/>
  <c r="F17" i="20"/>
  <c r="B18" i="20"/>
  <c r="J18" i="20"/>
  <c r="F19" i="20"/>
  <c r="B20" i="20"/>
  <c r="J20" i="20"/>
  <c r="F21" i="20"/>
  <c r="B22" i="20"/>
  <c r="J22" i="20"/>
  <c r="F23" i="20"/>
  <c r="B24" i="20"/>
  <c r="J24" i="20"/>
  <c r="F25" i="20"/>
  <c r="B26" i="20"/>
  <c r="J26" i="20"/>
  <c r="F27" i="20"/>
  <c r="D28" i="20"/>
  <c r="B29" i="20"/>
  <c r="J29" i="20"/>
  <c r="H30" i="20"/>
  <c r="F31" i="20"/>
  <c r="D32" i="20"/>
  <c r="G5" i="20"/>
  <c r="C6" i="20"/>
  <c r="G7" i="20"/>
  <c r="C8" i="20"/>
  <c r="G9" i="20"/>
  <c r="C10" i="20"/>
  <c r="G11" i="20"/>
  <c r="C12" i="20"/>
  <c r="G13" i="20"/>
  <c r="C14" i="20"/>
  <c r="G15" i="20"/>
  <c r="C16" i="20"/>
  <c r="G17" i="20"/>
  <c r="C18" i="20"/>
  <c r="G19" i="20"/>
  <c r="C20" i="20"/>
  <c r="G21" i="20"/>
  <c r="C22" i="20"/>
  <c r="G23" i="20"/>
  <c r="C24" i="20"/>
  <c r="G25" i="20"/>
  <c r="C26" i="20"/>
  <c r="G27" i="20"/>
  <c r="E28" i="20"/>
  <c r="I30" i="20"/>
  <c r="E32" i="20"/>
  <c r="H5" i="20"/>
  <c r="D6" i="20"/>
  <c r="H7" i="20"/>
  <c r="D8" i="20"/>
  <c r="H9" i="20"/>
  <c r="D10" i="20"/>
  <c r="H11" i="20"/>
  <c r="D12" i="20"/>
  <c r="H13" i="20"/>
  <c r="D14" i="20"/>
  <c r="H15" i="20"/>
  <c r="D16" i="20"/>
  <c r="H17" i="20"/>
  <c r="D18" i="20"/>
  <c r="H19" i="20"/>
  <c r="D20" i="20"/>
  <c r="H21" i="20"/>
  <c r="D22" i="20"/>
  <c r="H23" i="20"/>
  <c r="D24" i="20"/>
  <c r="H25" i="20"/>
  <c r="D26" i="20"/>
  <c r="H27" i="20"/>
  <c r="F28" i="20"/>
  <c r="D29" i="20"/>
  <c r="B30" i="20"/>
  <c r="J30" i="20"/>
  <c r="H31" i="20"/>
  <c r="F32" i="20"/>
  <c r="I5" i="20"/>
  <c r="E6" i="20"/>
  <c r="I7" i="20"/>
  <c r="E8" i="20"/>
  <c r="I9" i="20"/>
  <c r="E10" i="20"/>
  <c r="I11" i="20"/>
  <c r="E12" i="20"/>
  <c r="I13" i="20"/>
  <c r="E14" i="20"/>
  <c r="I15" i="20"/>
  <c r="E16" i="20"/>
  <c r="I17" i="20"/>
  <c r="E18" i="20"/>
  <c r="I19" i="20"/>
  <c r="E20" i="20"/>
  <c r="I21" i="20"/>
  <c r="E22" i="20"/>
  <c r="I23" i="20"/>
  <c r="E24" i="20"/>
  <c r="I25" i="20"/>
  <c r="E26" i="20"/>
  <c r="I27" i="20"/>
  <c r="E29" i="20"/>
  <c r="I31" i="20"/>
  <c r="B5" i="20"/>
  <c r="J5" i="20"/>
  <c r="F6" i="20"/>
  <c r="B7" i="20"/>
  <c r="J7" i="20"/>
  <c r="F8" i="20"/>
  <c r="B9" i="20"/>
  <c r="J9" i="20"/>
  <c r="F10" i="20"/>
  <c r="B11" i="20"/>
  <c r="J11" i="20"/>
  <c r="F12" i="20"/>
  <c r="B13" i="20"/>
  <c r="J13" i="20"/>
  <c r="F14" i="20"/>
  <c r="B15" i="20"/>
  <c r="J15" i="20"/>
  <c r="F16" i="20"/>
  <c r="B17" i="20"/>
  <c r="J17" i="20"/>
  <c r="F18" i="20"/>
  <c r="B19" i="20"/>
  <c r="J19" i="20"/>
  <c r="F20" i="20"/>
  <c r="B21" i="20"/>
  <c r="J21" i="20"/>
  <c r="F22" i="20"/>
  <c r="B23" i="20"/>
  <c r="J23" i="20"/>
  <c r="F24" i="20"/>
  <c r="B25" i="20"/>
  <c r="J25" i="20"/>
  <c r="F26" i="20"/>
  <c r="B27" i="20"/>
  <c r="J27" i="20"/>
  <c r="H28" i="20"/>
  <c r="F29" i="20"/>
  <c r="D30" i="20"/>
  <c r="B31" i="20"/>
  <c r="J31" i="20"/>
  <c r="H32" i="20"/>
  <c r="C28" i="20"/>
  <c r="G29" i="20"/>
  <c r="C30" i="20"/>
  <c r="G31" i="20"/>
  <c r="C32" i="20"/>
  <c r="G28" i="20"/>
  <c r="C29" i="20"/>
  <c r="G30" i="20"/>
  <c r="C31" i="20"/>
  <c r="G32" i="20"/>
  <c r="AM41" i="25" l="1"/>
  <c r="AM40" i="25"/>
  <c r="AM37" i="25"/>
  <c r="H10" i="25" l="1"/>
  <c r="AL44" i="25"/>
  <c r="I10" i="25"/>
  <c r="AM44" i="25"/>
  <c r="AM43" i="25"/>
  <c r="AL43" i="25"/>
  <c r="AM47" i="25"/>
  <c r="AL47" i="25"/>
  <c r="AM48" i="25"/>
  <c r="AL49" i="25"/>
  <c r="AM49" i="25"/>
  <c r="AL48" i="25"/>
  <c r="H5" i="25" l="1"/>
  <c r="AL46" i="25"/>
  <c r="I5" i="25"/>
  <c r="AM46" i="25"/>
  <c r="H4" i="25"/>
  <c r="AL42" i="25"/>
  <c r="I4" i="25"/>
  <c r="AM42" i="25"/>
  <c r="I8" i="25"/>
  <c r="AM38" i="25"/>
  <c r="I11" i="25"/>
  <c r="AM39" i="25"/>
  <c r="I12" i="25"/>
  <c r="H12" i="25" l="1"/>
</calcChain>
</file>

<file path=xl/sharedStrings.xml><?xml version="1.0" encoding="utf-8"?>
<sst xmlns="http://schemas.openxmlformats.org/spreadsheetml/2006/main" count="5903" uniqueCount="872">
  <si>
    <t>Soma de Total_2014</t>
  </si>
  <si>
    <t>Soma de Total_2013</t>
  </si>
  <si>
    <t>Soma de Total_2012</t>
  </si>
  <si>
    <t>Soma de Total_2011</t>
  </si>
  <si>
    <t>Soma de Total_2010</t>
  </si>
  <si>
    <t>Soma de Total_2009</t>
  </si>
  <si>
    <t>Soma de Total_2008</t>
  </si>
  <si>
    <t>Soma de Total_2007</t>
  </si>
  <si>
    <t>Edição e edição integrada à impressão</t>
  </si>
  <si>
    <t>Serviços audiovisuais</t>
  </si>
  <si>
    <t>Telecomunicações</t>
  </si>
  <si>
    <t>Serviços técnico profissionais</t>
  </si>
  <si>
    <t>Atividades de ensino continuado</t>
  </si>
  <si>
    <t>Atividades culturais, recreativas e esportivas</t>
  </si>
  <si>
    <t>46.47-8</t>
  </si>
  <si>
    <t>Eletrodomésticos, equipamentos de áudio e vídeo, instrumentos musicais e acessórios</t>
  </si>
  <si>
    <t>Artigos culturais, recreativos e esportivos</t>
  </si>
  <si>
    <t>Outros produtos novos</t>
  </si>
  <si>
    <t>Fabricação de artigos de joalheria, bijuteria e semelhantes</t>
  </si>
  <si>
    <t>Fabricação de instrumentos musicais</t>
  </si>
  <si>
    <t>Audiovisual</t>
  </si>
  <si>
    <t>Música</t>
  </si>
  <si>
    <t>Entretenimento</t>
  </si>
  <si>
    <t>PAS</t>
  </si>
  <si>
    <t>PAC</t>
  </si>
  <si>
    <t>PIA</t>
  </si>
  <si>
    <t>Aluguel de Fitas de Vídeo, Dvds e Similares</t>
  </si>
  <si>
    <t>Artes Cênicas, Espetáculos e Atividades Complementares</t>
  </si>
  <si>
    <t>Atividades de Bibliotecas e Arquivos</t>
  </si>
  <si>
    <t>Patrimônio</t>
  </si>
  <si>
    <t>Atividades de Exibição Cinematográfica</t>
  </si>
  <si>
    <t>Atividades de Gravação de Som e de Edição de Música</t>
  </si>
  <si>
    <t>Atividades de Jardins Botânicos, Zoológicos, Parques Nacionais, Reservas Ecológicas e áreas de Proteção Ambiental</t>
  </si>
  <si>
    <t>Atividades de Museus e de Exploração, Restauração Artística e Conservação de Lugares e Prédios Históricos e Atrações Similares</t>
  </si>
  <si>
    <t>Atividades de Organizações Associativas Ligadas à Cultura e à Arte</t>
  </si>
  <si>
    <t>Atividades de Pós-Produção Cinematográfica, de Vídeos e de Programas de Televisão</t>
  </si>
  <si>
    <t>Atividades de Produção Cinematográfica, de Vídeos e de Programas de Televisão</t>
  </si>
  <si>
    <t>Atividades de Rádio</t>
  </si>
  <si>
    <t>Atividades de Recreação e Lazer não Especificadas Anteriormente</t>
  </si>
  <si>
    <t>Atividades de Televisão Aberta</t>
  </si>
  <si>
    <t>Atividades Fotográficas e Similares</t>
  </si>
  <si>
    <t>Comércio Atacadista de Artigos de Escritório e de Papelaria</t>
  </si>
  <si>
    <t>Comércio</t>
  </si>
  <si>
    <t>Comércio Varejista de Discos, Cds, Dvds e Fitas</t>
  </si>
  <si>
    <t>Comércio Varejista de Jóias e Relógios</t>
  </si>
  <si>
    <t>Comércio Varejista de Livros, Jornais, Revistas e Papelaria</t>
  </si>
  <si>
    <t>Comércio Varejista Especializado de Instrumentos Musicais e Acessórios</t>
  </si>
  <si>
    <t>Criação Artística</t>
  </si>
  <si>
    <t>Design e Decoração de Interiores</t>
  </si>
  <si>
    <t>Distribuição Cinematográfica, de Vídeo e de Programas de Televisão</t>
  </si>
  <si>
    <t>Edição de Jornais</t>
  </si>
  <si>
    <t>Edição de Revistas</t>
  </si>
  <si>
    <t>Edição Integrada à Impressão de Jornais</t>
  </si>
  <si>
    <t>Edição Integrada à Impressão de Livros</t>
  </si>
  <si>
    <t>Edição Integrada à Impressão de Revistas</t>
  </si>
  <si>
    <t>Ensino de Arte e Cultura</t>
  </si>
  <si>
    <t>Ensino de Idiomas</t>
  </si>
  <si>
    <t>Fabricação de Bijuterias e Artefatos Semelhantes</t>
  </si>
  <si>
    <t>Fabricação de Instrumentos Musicais</t>
  </si>
  <si>
    <t>Gestão de Espaços para Artes Cênicas, Espetáculos e Outras Atividades Artísticas</t>
  </si>
  <si>
    <t>Lapidação de Gemas e Fabricação de Artefatos de Ourivesaria e Joalheria</t>
  </si>
  <si>
    <t>Operadoras de Televisão por Assinatura por Cabo</t>
  </si>
  <si>
    <t>Operadoras de Televisão por Assinatura por Microondas</t>
  </si>
  <si>
    <t>Operadoras de Televisão por Assinatura por Satélite</t>
  </si>
  <si>
    <t>Parques de Diversão e Parques Temáticos</t>
  </si>
  <si>
    <t>Programadoras e Atividades Relacionadas à Televisão por Assinatura</t>
  </si>
  <si>
    <t>Serviços de Arquitetura</t>
  </si>
  <si>
    <t>Edição de livros</t>
  </si>
  <si>
    <t>Tabelão de conversão - Agregação da pesquisa PAS, PAC, PIA para todas as classes CNAE da cultura (ABAIXO HÁ A AGREGAÇÃO COM AS CNAES CULTURAIS SOMENTE, UTILIZADA PARA O CÁLCULO DAS CONVERSÕES)</t>
  </si>
  <si>
    <t>1P</t>
  </si>
  <si>
    <t>2P</t>
  </si>
  <si>
    <t>3P</t>
  </si>
  <si>
    <t>1G</t>
  </si>
  <si>
    <t>Total Geral</t>
  </si>
  <si>
    <t>Soma de Soma de Total_2014</t>
  </si>
  <si>
    <t>Soma de Soma de Total_2013</t>
  </si>
  <si>
    <t>Soma de Soma de Total_2012</t>
  </si>
  <si>
    <t>Soma de Soma de Total_2011</t>
  </si>
  <si>
    <t>Soma de Soma de Total_2010</t>
  </si>
  <si>
    <t>Soma de Soma de Total_2009</t>
  </si>
  <si>
    <t>Soma de Soma de Total_2008</t>
  </si>
  <si>
    <t>Soma de Soma de Total_2007</t>
  </si>
  <si>
    <t>Rótulos de Coluna</t>
  </si>
  <si>
    <t>Valores</t>
  </si>
  <si>
    <t>Total</t>
  </si>
  <si>
    <t>Abaixo, as tabelas dinamicas automaticas para "Tipo de Atuacao".</t>
  </si>
  <si>
    <t>Soma de 11 - Rondônia_2014</t>
  </si>
  <si>
    <t>Soma de 12 - Acre_2014</t>
  </si>
  <si>
    <t>Soma de 13 - Amazonas_2014</t>
  </si>
  <si>
    <t>Soma de 14 - Roraima_2014</t>
  </si>
  <si>
    <t>Soma de 15 - Pará_2014</t>
  </si>
  <si>
    <t>Soma de 16 - Amapá_2014</t>
  </si>
  <si>
    <t>Soma de 17 - Tocantins_2014</t>
  </si>
  <si>
    <t>Soma de 21 - Maranhão_2014</t>
  </si>
  <si>
    <t>Soma de 22 - Piauí_2014</t>
  </si>
  <si>
    <t>Soma de 23 - Ceará_2014</t>
  </si>
  <si>
    <t>Soma de 24 - Rio Grande do Norte_2014</t>
  </si>
  <si>
    <t>Soma de 25 - Paraíba_2014</t>
  </si>
  <si>
    <t>Soma de 26 - Pernambuco_2014</t>
  </si>
  <si>
    <t>Soma de 27 - Alagoas_2014</t>
  </si>
  <si>
    <t>Soma de 28 - Sergipe_2014</t>
  </si>
  <si>
    <t>Soma de 29 - Bahia_2014</t>
  </si>
  <si>
    <t>Soma de 31 - Minas Gerais_2014</t>
  </si>
  <si>
    <t>Soma de 32 - Espírito Santo_2014</t>
  </si>
  <si>
    <t>Soma de 33 - Rio de Janeiro_2014</t>
  </si>
  <si>
    <t>Soma de 35 - São Paulo_2014</t>
  </si>
  <si>
    <t>Soma de 41 - Paraná_2014</t>
  </si>
  <si>
    <t>Soma de 42 - Santa Catarina_2014</t>
  </si>
  <si>
    <t>Soma de 43 - Rio Grande do Sul_2014</t>
  </si>
  <si>
    <t>Soma de 50 - Mato Grosso do Sul_2014</t>
  </si>
  <si>
    <t>Soma de 51 - Mato Grosso_2014</t>
  </si>
  <si>
    <t>Soma de 52 - Goiás_2014</t>
  </si>
  <si>
    <t>Soma de 53 - Distrito Federal_2014</t>
  </si>
  <si>
    <t>Soma de 11 - Rondônia_2013</t>
  </si>
  <si>
    <t>Soma de 12 - Acre_2013</t>
  </si>
  <si>
    <t>Soma de 13 - Amazonas_2013</t>
  </si>
  <si>
    <t>Soma de 14 - Roraima_2013</t>
  </si>
  <si>
    <t>Soma de 15 - Pará_2013</t>
  </si>
  <si>
    <t>Soma de 16 - Amapá_2013</t>
  </si>
  <si>
    <t>Soma de 17 - Tocantins_2013</t>
  </si>
  <si>
    <t>Soma de 21 - Maranhão_2013</t>
  </si>
  <si>
    <t>Soma de 22 - Piauí_2013</t>
  </si>
  <si>
    <t>Soma de 23 - Ceará_2013</t>
  </si>
  <si>
    <t>Soma de 24 - Rio Grande do Norte_2013</t>
  </si>
  <si>
    <t>Soma de 25 - Paraíba_2013</t>
  </si>
  <si>
    <t>Soma de 26 - Pernambuco_2013</t>
  </si>
  <si>
    <t>Soma de 27 - Alagoas_2013</t>
  </si>
  <si>
    <t>Soma de 28 - Sergipe_2013</t>
  </si>
  <si>
    <t>Soma de 29 - Bahia_2013</t>
  </si>
  <si>
    <t>Soma de 31 - Minas Gerais_2013</t>
  </si>
  <si>
    <t>Soma de 32 - Espírito Santo_2013</t>
  </si>
  <si>
    <t>Soma de 33 - Rio de Janeiro_2013</t>
  </si>
  <si>
    <t>Soma de 35 - São Paulo_2013</t>
  </si>
  <si>
    <t>Soma de 41 - Paraná_2013</t>
  </si>
  <si>
    <t>Soma de 42 - Santa Catarina_2013</t>
  </si>
  <si>
    <t>Soma de 43 - Rio Grande do Sul_2013</t>
  </si>
  <si>
    <t>Soma de 50 - Mato Grosso do Sul_2013</t>
  </si>
  <si>
    <t>Soma de 51 - Mato Grosso_2013</t>
  </si>
  <si>
    <t>Soma de 52 - Goiás_2013</t>
  </si>
  <si>
    <t>Soma de 53 - Distrito Federal_2013</t>
  </si>
  <si>
    <t>Soma de 11 - Rondônia_2012</t>
  </si>
  <si>
    <t>Soma de 12 - Acre_2012</t>
  </si>
  <si>
    <t>Soma de 13 - Amazonas_2012</t>
  </si>
  <si>
    <t>Soma de 14 - Roraima_2012</t>
  </si>
  <si>
    <t>Soma de 15 - Pará_2012</t>
  </si>
  <si>
    <t>Soma de 16 - Amapá_2012</t>
  </si>
  <si>
    <t>Soma de 17 - Tocantins_2012</t>
  </si>
  <si>
    <t>Soma de 21 - Maranhão_2012</t>
  </si>
  <si>
    <t>Soma de 22 - Piauí_2012</t>
  </si>
  <si>
    <t>Soma de 23 - Ceará_2012</t>
  </si>
  <si>
    <t>Soma de 24 - Rio Grande do Norte_2012</t>
  </si>
  <si>
    <t>Soma de 25 - Paraíba_2012</t>
  </si>
  <si>
    <t>Soma de 26 - Pernambuco_2012</t>
  </si>
  <si>
    <t>Soma de 27 - Alagoas_2012</t>
  </si>
  <si>
    <t>Soma de 28 - Sergipe_2012</t>
  </si>
  <si>
    <t>Soma de 29 - Bahia_2012</t>
  </si>
  <si>
    <t>Soma de 31 - Minas Gerais_2012</t>
  </si>
  <si>
    <t>Soma de 32 - Espírito Santo_2012</t>
  </si>
  <si>
    <t>Soma de 33 - Rio de Janeiro_2012</t>
  </si>
  <si>
    <t>Soma de 35 - São Paulo_2012</t>
  </si>
  <si>
    <t>Soma de 41 - Paraná_2012</t>
  </si>
  <si>
    <t>Soma de 42 - Santa Catarina_2012</t>
  </si>
  <si>
    <t>Soma de 43 - Rio Grande do Sul_2012</t>
  </si>
  <si>
    <t>Soma de 50 - Mato Grosso do Sul_2012</t>
  </si>
  <si>
    <t>Soma de 51 - Mato Grosso_2012</t>
  </si>
  <si>
    <t>Soma de 52 - Goiás_2012</t>
  </si>
  <si>
    <t>Soma de 53 - Distrito Federal_2012</t>
  </si>
  <si>
    <t>Soma de 11 - Rondônia_2011</t>
  </si>
  <si>
    <t>Soma de 12 - Acre_2011</t>
  </si>
  <si>
    <t>Soma de 13 - Amazonas_2011</t>
  </si>
  <si>
    <t>Soma de 14 - Roraima_2011</t>
  </si>
  <si>
    <t>Soma de 15 - Pará_2011</t>
  </si>
  <si>
    <t>Soma de 16 - Amapá_2011</t>
  </si>
  <si>
    <t>Soma de 17 - Tocantins_2011</t>
  </si>
  <si>
    <t>Soma de 21 - Maranhão_2011</t>
  </si>
  <si>
    <t>Soma de 22 - Piauí_2011</t>
  </si>
  <si>
    <t>Soma de 23 - Ceará_2011</t>
  </si>
  <si>
    <t>Soma de 24 - Rio Grande do Norte_2011</t>
  </si>
  <si>
    <t>Soma de 25 - Paraíba_2011</t>
  </si>
  <si>
    <t>Soma de 26 - Pernambuco_2011</t>
  </si>
  <si>
    <t>Soma de 27 - Alagoas_2011</t>
  </si>
  <si>
    <t>Soma de 28 - Sergipe_2011</t>
  </si>
  <si>
    <t>Soma de 29 - Bahia_2011</t>
  </si>
  <si>
    <t>Soma de 31 - Minas Gerais_2011</t>
  </si>
  <si>
    <t>Soma de 32 - Espírito Santo_2011</t>
  </si>
  <si>
    <t>Soma de 33 - Rio de Janeiro_2011</t>
  </si>
  <si>
    <t>Soma de 35 - São Paulo_2011</t>
  </si>
  <si>
    <t>Soma de 41 - Paraná_2011</t>
  </si>
  <si>
    <t>Soma de 42 - Santa Catarina_2011</t>
  </si>
  <si>
    <t>Soma de 43 - Rio Grande do Sul_2011</t>
  </si>
  <si>
    <t>Soma de 50 - Mato Grosso do Sul_2011</t>
  </si>
  <si>
    <t>Soma de 51 - Mato Grosso_2011</t>
  </si>
  <si>
    <t>Soma de 52 - Goiás_2011</t>
  </si>
  <si>
    <t>Soma de 53 - Distrito Federal_2011</t>
  </si>
  <si>
    <t>Soma de 11 - Rondônia_2010</t>
  </si>
  <si>
    <t>Soma de 12 - Acre_2010</t>
  </si>
  <si>
    <t>Soma de 13 - Amazonas_2010</t>
  </si>
  <si>
    <t>Soma de 14 - Roraima_2010</t>
  </si>
  <si>
    <t>Soma de 15 - Pará_2010</t>
  </si>
  <si>
    <t>Soma de 16 - Amapá_2010</t>
  </si>
  <si>
    <t>Soma de 17 - Tocantins_2010</t>
  </si>
  <si>
    <t>Soma de 21 - Maranhão_2010</t>
  </si>
  <si>
    <t>Soma de 22 - Piauí_2010</t>
  </si>
  <si>
    <t>Soma de 23 - Ceará_2010</t>
  </si>
  <si>
    <t>Soma de 24 - Rio Grande do Norte_2010</t>
  </si>
  <si>
    <t>Soma de 25 - Paraíba_2010</t>
  </si>
  <si>
    <t>Soma de 26 - Pernambuco_2010</t>
  </si>
  <si>
    <t>Soma de 27 - Alagoas_2010</t>
  </si>
  <si>
    <t>Soma de 28 - Sergipe_2010</t>
  </si>
  <si>
    <t>Soma de 29 - Bahia_2010</t>
  </si>
  <si>
    <t>Soma de 31 - Minas Gerais_2010</t>
  </si>
  <si>
    <t>Soma de 32 - Espírito Santo_2010</t>
  </si>
  <si>
    <t>Soma de 33 - Rio de Janeiro_2010</t>
  </si>
  <si>
    <t>Soma de 35 - São Paulo_2010</t>
  </si>
  <si>
    <t>Soma de 41 - Paraná_2010</t>
  </si>
  <si>
    <t>Soma de 42 - Santa Catarina_2010</t>
  </si>
  <si>
    <t>Soma de 43 - Rio Grande do Sul_2010</t>
  </si>
  <si>
    <t>Soma de 50 - Mato Grosso do Sul_2010</t>
  </si>
  <si>
    <t>Soma de 51 - Mato Grosso_2010</t>
  </si>
  <si>
    <t>Soma de 52 - Goiás_2010</t>
  </si>
  <si>
    <t>Soma de 53 - Distrito Federal_2010</t>
  </si>
  <si>
    <t>Soma de 11 - Rondônia_2009</t>
  </si>
  <si>
    <t>Soma de 12 - Acre_2009</t>
  </si>
  <si>
    <t>Soma de 13 - Amazonas_2009</t>
  </si>
  <si>
    <t>Soma de 14 - Roraima_2009</t>
  </si>
  <si>
    <t>Soma de 15 - Pará_2009</t>
  </si>
  <si>
    <t>Soma de 16 - Amapá_2009</t>
  </si>
  <si>
    <t>Soma de 17 - Tocantins_2009</t>
  </si>
  <si>
    <t>Soma de 21 - Maranhão_2009</t>
  </si>
  <si>
    <t>Soma de 22 - Piauí_2009</t>
  </si>
  <si>
    <t>Soma de 23 - Ceará_2009</t>
  </si>
  <si>
    <t>Soma de 24 - Rio Grande do Norte_2009</t>
  </si>
  <si>
    <t>Soma de 25 - Paraíba_2009</t>
  </si>
  <si>
    <t>Soma de 26 - Pernambuco_2009</t>
  </si>
  <si>
    <t>Soma de 27 - Alagoas_2009</t>
  </si>
  <si>
    <t>Soma de 28 - Sergipe_2009</t>
  </si>
  <si>
    <t>Soma de 29 - Bahia_2009</t>
  </si>
  <si>
    <t>Soma de 31 - Minas Gerais_2009</t>
  </si>
  <si>
    <t>Soma de 32 - Espírito Santo_2009</t>
  </si>
  <si>
    <t>Soma de 33 - Rio de Janeiro_2009</t>
  </si>
  <si>
    <t>Soma de 35 - São Paulo_2009</t>
  </si>
  <si>
    <t>Soma de 41 - Paraná_2009</t>
  </si>
  <si>
    <t>Soma de 42 - Santa Catarina_2009</t>
  </si>
  <si>
    <t>Soma de 43 - Rio Grande do Sul_2009</t>
  </si>
  <si>
    <t>Soma de 50 - Mato Grosso do Sul_2009</t>
  </si>
  <si>
    <t>Soma de 51 - Mato Grosso_2009</t>
  </si>
  <si>
    <t>Soma de 52 - Goiás_2009</t>
  </si>
  <si>
    <t>Soma de 53 - Distrito Federal_2009</t>
  </si>
  <si>
    <t>Soma de 11 - Rondônia_2008</t>
  </si>
  <si>
    <t>Soma de 12 - Acre_2008</t>
  </si>
  <si>
    <t>Soma de 13 - Amazonas_2008</t>
  </si>
  <si>
    <t>Soma de 14 - Roraima_2008</t>
  </si>
  <si>
    <t>Soma de 15 - Pará_2008</t>
  </si>
  <si>
    <t>Soma de 16 - Amapá_2008</t>
  </si>
  <si>
    <t>Soma de 17 - Tocantins_2008</t>
  </si>
  <si>
    <t>Soma de 21 - Maranhão_2008</t>
  </si>
  <si>
    <t>Soma de 22 - Piauí_2008</t>
  </si>
  <si>
    <t>Soma de 23 - Ceará_2008</t>
  </si>
  <si>
    <t>Soma de 24 - Rio Grande do Norte_2008</t>
  </si>
  <si>
    <t>Soma de 25 - Paraíba_2008</t>
  </si>
  <si>
    <t>Soma de 26 - Pernambuco_2008</t>
  </si>
  <si>
    <t>Soma de 27 - Alagoas_2008</t>
  </si>
  <si>
    <t>Soma de 28 - Sergipe_2008</t>
  </si>
  <si>
    <t>Soma de 29 - Bahia_2008</t>
  </si>
  <si>
    <t>Soma de 31 - Minas Gerais_2008</t>
  </si>
  <si>
    <t>Soma de 32 - Espírito Santo_2008</t>
  </si>
  <si>
    <t>Soma de 33 - Rio de Janeiro_2008</t>
  </si>
  <si>
    <t>Soma de 35 - São Paulo_2008</t>
  </si>
  <si>
    <t>Soma de 41 - Paraná_2008</t>
  </si>
  <si>
    <t>Soma de 42 - Santa Catarina_2008</t>
  </si>
  <si>
    <t>Soma de 43 - Rio Grande do Sul_2008</t>
  </si>
  <si>
    <t>Soma de 50 - Mato Grosso do Sul_2008</t>
  </si>
  <si>
    <t>Soma de 51 - Mato Grosso_2008</t>
  </si>
  <si>
    <t>Soma de 52 - Goiás_2008</t>
  </si>
  <si>
    <t>Soma de 53 - Distrito Federal_2008</t>
  </si>
  <si>
    <t>Soma de 11 - Rondônia_2007</t>
  </si>
  <si>
    <t>Soma de 12 - Acre_2007</t>
  </si>
  <si>
    <t>Soma de 13 - Amazonas_2007</t>
  </si>
  <si>
    <t>Soma de 14 - Roraima_2007</t>
  </si>
  <si>
    <t>Soma de 15 - Pará_2007</t>
  </si>
  <si>
    <t>Soma de 16 - Amapá_2007</t>
  </si>
  <si>
    <t>Soma de 17 - Tocantins_2007</t>
  </si>
  <si>
    <t>Soma de 21 - Maranhão_2007</t>
  </si>
  <si>
    <t>Soma de 22 - Piauí_2007</t>
  </si>
  <si>
    <t>Soma de 23 - Ceará_2007</t>
  </si>
  <si>
    <t>Soma de 24 - Rio Grande do Norte_2007</t>
  </si>
  <si>
    <t>Soma de 25 - Paraíba_2007</t>
  </si>
  <si>
    <t>Soma de 26 - Pernambuco_2007</t>
  </si>
  <si>
    <t>Soma de 27 - Alagoas_2007</t>
  </si>
  <si>
    <t>Soma de 28 - Sergipe_2007</t>
  </si>
  <si>
    <t>Soma de 29 - Bahia_2007</t>
  </si>
  <si>
    <t>Soma de 31 - Minas Gerais_2007</t>
  </si>
  <si>
    <t>Soma de 32 - Espírito Santo_2007</t>
  </si>
  <si>
    <t>Soma de 33 - Rio de Janeiro_2007</t>
  </si>
  <si>
    <t>Soma de 35 - São Paulo_2007</t>
  </si>
  <si>
    <t>Soma de 41 - Paraná_2007</t>
  </si>
  <si>
    <t>Soma de 42 - Santa Catarina_2007</t>
  </si>
  <si>
    <t>Soma de 43 - Rio Grande do Sul_2007</t>
  </si>
  <si>
    <t>Soma de 50 - Mato Grosso do Sul_2007</t>
  </si>
  <si>
    <t>Soma de 51 - Mato Grosso_2007</t>
  </si>
  <si>
    <t>Soma de 52 - Goiás_2007</t>
  </si>
  <si>
    <t>Soma de 53 - Distrito Federal_2007</t>
  </si>
  <si>
    <t>Soma de Soma de 11 - Rondônia_2007</t>
  </si>
  <si>
    <t>Soma de Soma de 12 - Acre_2007</t>
  </si>
  <si>
    <t>Soma de Soma de 13 - Amazonas_2007</t>
  </si>
  <si>
    <t>Soma de Soma de 14 - Roraima_2007</t>
  </si>
  <si>
    <t>Soma de Soma de 15 - Pará_2007</t>
  </si>
  <si>
    <t>Soma de Soma de 16 - Amapá_2007</t>
  </si>
  <si>
    <t>Soma de Soma de 17 - Tocantins_2007</t>
  </si>
  <si>
    <t>Soma de Soma de 21 - Maranhão_2007</t>
  </si>
  <si>
    <t>Soma de Soma de 22 - Piauí_2007</t>
  </si>
  <si>
    <t>Soma de Soma de 23 - Ceará_2007</t>
  </si>
  <si>
    <t>Soma de Soma de 24 - Rio Grande do Norte_2007</t>
  </si>
  <si>
    <t>Soma de Soma de 25 - Paraíba_2007</t>
  </si>
  <si>
    <t>Soma de Soma de 26 - Pernambuco_2007</t>
  </si>
  <si>
    <t>Soma de Soma de 27 - Alagoas_2007</t>
  </si>
  <si>
    <t>Soma de Soma de 28 - Sergipe_2007</t>
  </si>
  <si>
    <t>Soma de Soma de 29 - Bahia_2007</t>
  </si>
  <si>
    <t>Soma de Soma de 31 - Minas Gerais_2007</t>
  </si>
  <si>
    <t>Soma de Soma de 32 - Espírito Santo_2007</t>
  </si>
  <si>
    <t>Soma de Soma de 33 - Rio de Janeiro_2007</t>
  </si>
  <si>
    <t>Soma de Soma de 35 - São Paulo_2007</t>
  </si>
  <si>
    <t>Soma de Soma de 41 - Paraná_2007</t>
  </si>
  <si>
    <t>Soma de Soma de 42 - Santa Catarina_2007</t>
  </si>
  <si>
    <t>Soma de Soma de 43 - Rio Grande do Sul_2007</t>
  </si>
  <si>
    <t>Soma de Soma de 50 - Mato Grosso do Sul_2007</t>
  </si>
  <si>
    <t>Soma de Soma de 51 - Mato Grosso_2007</t>
  </si>
  <si>
    <t>Soma de Soma de 52 - Goiás_2007</t>
  </si>
  <si>
    <t>Soma de Soma de 53 - Distrito Federal_2007</t>
  </si>
  <si>
    <t>Soma de Soma de 11 - Rondônia_2008</t>
  </si>
  <si>
    <t>Soma de Soma de 12 - Acre_2008</t>
  </si>
  <si>
    <t>Soma de Soma de 13 - Amazonas_2008</t>
  </si>
  <si>
    <t>Soma de Soma de 14 - Roraima_2008</t>
  </si>
  <si>
    <t>Soma de Soma de 15 - Pará_2008</t>
  </si>
  <si>
    <t>Soma de Soma de 16 - Amapá_2008</t>
  </si>
  <si>
    <t>Soma de Soma de 17 - Tocantins_2008</t>
  </si>
  <si>
    <t>Soma de Soma de 21 - Maranhão_2008</t>
  </si>
  <si>
    <t>Soma de Soma de 22 - Piauí_2008</t>
  </si>
  <si>
    <t>Soma de Soma de 23 - Ceará_2008</t>
  </si>
  <si>
    <t>Soma de Soma de 24 - Rio Grande do Norte_2008</t>
  </si>
  <si>
    <t>Soma de Soma de 25 - Paraíba_2008</t>
  </si>
  <si>
    <t>Soma de Soma de 26 - Pernambuco_2008</t>
  </si>
  <si>
    <t>Soma de Soma de 27 - Alagoas_2008</t>
  </si>
  <si>
    <t>Soma de Soma de 28 - Sergipe_2008</t>
  </si>
  <si>
    <t>Soma de Soma de 29 - Bahia_2008</t>
  </si>
  <si>
    <t>Soma de Soma de 31 - Minas Gerais_2008</t>
  </si>
  <si>
    <t>Soma de Soma de 32 - Espírito Santo_2008</t>
  </si>
  <si>
    <t>Soma de Soma de 33 - Rio de Janeiro_2008</t>
  </si>
  <si>
    <t>Soma de Soma de 35 - São Paulo_2008</t>
  </si>
  <si>
    <t>Soma de Soma de 41 - Paraná_2008</t>
  </si>
  <si>
    <t>Soma de Soma de 42 - Santa Catarina_2008</t>
  </si>
  <si>
    <t>Soma de Soma de 43 - Rio Grande do Sul_2008</t>
  </si>
  <si>
    <t>Soma de Soma de 50 - Mato Grosso do Sul_2008</t>
  </si>
  <si>
    <t>Soma de Soma de 51 - Mato Grosso_2008</t>
  </si>
  <si>
    <t>Soma de Soma de 52 - Goiás_2008</t>
  </si>
  <si>
    <t>Soma de Soma de 53 - Distrito Federal_2008</t>
  </si>
  <si>
    <t>Soma de Soma de 11 - Rondônia_2009</t>
  </si>
  <si>
    <t>Soma de Soma de 12 - Acre_2009</t>
  </si>
  <si>
    <t>Soma de Soma de 13 - Amazonas_2009</t>
  </si>
  <si>
    <t>Soma de Soma de 14 - Roraima_2009</t>
  </si>
  <si>
    <t>Soma de Soma de 15 - Pará_2009</t>
  </si>
  <si>
    <t>Soma de Soma de 16 - Amapá_2009</t>
  </si>
  <si>
    <t>Soma de Soma de 17 - Tocantins_2009</t>
  </si>
  <si>
    <t>Soma de Soma de 21 - Maranhão_2009</t>
  </si>
  <si>
    <t>Soma de Soma de 22 - Piauí_2009</t>
  </si>
  <si>
    <t>Soma de Soma de 23 - Ceará_2009</t>
  </si>
  <si>
    <t>Soma de Soma de 24 - Rio Grande do Norte_2009</t>
  </si>
  <si>
    <t>Soma de Soma de 25 - Paraíba_2009</t>
  </si>
  <si>
    <t>Soma de Soma de 26 - Pernambuco_2009</t>
  </si>
  <si>
    <t>Soma de Soma de 27 - Alagoas_2009</t>
  </si>
  <si>
    <t>Soma de Soma de 28 - Sergipe_2009</t>
  </si>
  <si>
    <t>Soma de Soma de 29 - Bahia_2009</t>
  </si>
  <si>
    <t>Soma de Soma de 31 - Minas Gerais_2009</t>
  </si>
  <si>
    <t>Soma de Soma de 32 - Espírito Santo_2009</t>
  </si>
  <si>
    <t>Soma de Soma de 33 - Rio de Janeiro_2009</t>
  </si>
  <si>
    <t>Soma de Soma de 35 - São Paulo_2009</t>
  </si>
  <si>
    <t>Soma de Soma de 41 - Paraná_2009</t>
  </si>
  <si>
    <t>Soma de Soma de 42 - Santa Catarina_2009</t>
  </si>
  <si>
    <t>Soma de Soma de 43 - Rio Grande do Sul_2009</t>
  </si>
  <si>
    <t>Soma de Soma de 50 - Mato Grosso do Sul_2009</t>
  </si>
  <si>
    <t>Soma de Soma de 51 - Mato Grosso_2009</t>
  </si>
  <si>
    <t>Soma de Soma de 52 - Goiás_2009</t>
  </si>
  <si>
    <t>Soma de Soma de 53 - Distrito Federal_2009</t>
  </si>
  <si>
    <t>Soma de Soma de 11 - Rondônia_2010</t>
  </si>
  <si>
    <t>Soma de Soma de 12 - Acre_2010</t>
  </si>
  <si>
    <t>Soma de Soma de 13 - Amazonas_2010</t>
  </si>
  <si>
    <t>Soma de Soma de 14 - Roraima_2010</t>
  </si>
  <si>
    <t>Soma de Soma de 15 - Pará_2010</t>
  </si>
  <si>
    <t>Soma de Soma de 16 - Amapá_2010</t>
  </si>
  <si>
    <t>Soma de Soma de 17 - Tocantins_2010</t>
  </si>
  <si>
    <t>Soma de Soma de 21 - Maranhão_2010</t>
  </si>
  <si>
    <t>Soma de Soma de 22 - Piauí_2010</t>
  </si>
  <si>
    <t>Soma de Soma de 23 - Ceará_2010</t>
  </si>
  <si>
    <t>Soma de Soma de 24 - Rio Grande do Norte_2010</t>
  </si>
  <si>
    <t>Soma de Soma de 25 - Paraíba_2010</t>
  </si>
  <si>
    <t>Soma de Soma de 26 - Pernambuco_2010</t>
  </si>
  <si>
    <t>Soma de Soma de 27 - Alagoas_2010</t>
  </si>
  <si>
    <t>Soma de Soma de 28 - Sergipe_2010</t>
  </si>
  <si>
    <t>Soma de Soma de 29 - Bahia_2010</t>
  </si>
  <si>
    <t>Soma de Soma de 31 - Minas Gerais_2010</t>
  </si>
  <si>
    <t>Soma de Soma de 32 - Espírito Santo_2010</t>
  </si>
  <si>
    <t>Soma de Soma de 33 - Rio de Janeiro_2010</t>
  </si>
  <si>
    <t>Soma de Soma de 35 - São Paulo_2010</t>
  </si>
  <si>
    <t>Soma de Soma de 41 - Paraná_2010</t>
  </si>
  <si>
    <t>Soma de Soma de 42 - Santa Catarina_2010</t>
  </si>
  <si>
    <t>Soma de Soma de 43 - Rio Grande do Sul_2010</t>
  </si>
  <si>
    <t>Soma de Soma de 50 - Mato Grosso do Sul_2010</t>
  </si>
  <si>
    <t>Soma de Soma de 51 - Mato Grosso_2010</t>
  </si>
  <si>
    <t>Soma de Soma de 52 - Goiás_2010</t>
  </si>
  <si>
    <t>Soma de Soma de 53 - Distrito Federal_2010</t>
  </si>
  <si>
    <t>Soma de Soma de 11 - Rondônia_2011</t>
  </si>
  <si>
    <t>Soma de Soma de 12 - Acre_2011</t>
  </si>
  <si>
    <t>Soma de Soma de 13 - Amazonas_2011</t>
  </si>
  <si>
    <t>Soma de Soma de 14 - Roraima_2011</t>
  </si>
  <si>
    <t>Soma de Soma de 15 - Pará_2011</t>
  </si>
  <si>
    <t>Soma de Soma de 16 - Amapá_2011</t>
  </si>
  <si>
    <t>Soma de Soma de 17 - Tocantins_2011</t>
  </si>
  <si>
    <t>Soma de Soma de 21 - Maranhão_2011</t>
  </si>
  <si>
    <t>Soma de Soma de 22 - Piauí_2011</t>
  </si>
  <si>
    <t>Soma de Soma de 23 - Ceará_2011</t>
  </si>
  <si>
    <t>Soma de Soma de 24 - Rio Grande do Norte_2011</t>
  </si>
  <si>
    <t>Soma de Soma de 25 - Paraíba_2011</t>
  </si>
  <si>
    <t>Soma de Soma de 26 - Pernambuco_2011</t>
  </si>
  <si>
    <t>Soma de Soma de 27 - Alagoas_2011</t>
  </si>
  <si>
    <t>Soma de Soma de 28 - Sergipe_2011</t>
  </si>
  <si>
    <t>Soma de Soma de 29 - Bahia_2011</t>
  </si>
  <si>
    <t>Soma de Soma de 31 - Minas Gerais_2011</t>
  </si>
  <si>
    <t>Soma de Soma de 32 - Espírito Santo_2011</t>
  </si>
  <si>
    <t>Soma de Soma de 33 - Rio de Janeiro_2011</t>
  </si>
  <si>
    <t>Soma de Soma de 35 - São Paulo_2011</t>
  </si>
  <si>
    <t>Soma de Soma de 41 - Paraná_2011</t>
  </si>
  <si>
    <t>Soma de Soma de 42 - Santa Catarina_2011</t>
  </si>
  <si>
    <t>Soma de Soma de 43 - Rio Grande do Sul_2011</t>
  </si>
  <si>
    <t>Soma de Soma de 50 - Mato Grosso do Sul_2011</t>
  </si>
  <si>
    <t>Soma de Soma de 51 - Mato Grosso_2011</t>
  </si>
  <si>
    <t>Soma de Soma de 52 - Goiás_2011</t>
  </si>
  <si>
    <t>Soma de Soma de 53 - Distrito Federal_2011</t>
  </si>
  <si>
    <t>Soma de Soma de 11 - Rondônia_2012</t>
  </si>
  <si>
    <t>Soma de Soma de 12 - Acre_2012</t>
  </si>
  <si>
    <t>Soma de Soma de 13 - Amazonas_2012</t>
  </si>
  <si>
    <t>Soma de Soma de 14 - Roraima_2012</t>
  </si>
  <si>
    <t>Soma de Soma de 15 - Pará_2012</t>
  </si>
  <si>
    <t>Soma de Soma de 16 - Amapá_2012</t>
  </si>
  <si>
    <t>Soma de Soma de 17 - Tocantins_2012</t>
  </si>
  <si>
    <t>Soma de Soma de 21 - Maranhão_2012</t>
  </si>
  <si>
    <t>Soma de Soma de 22 - Piauí_2012</t>
  </si>
  <si>
    <t>Soma de Soma de 23 - Ceará_2012</t>
  </si>
  <si>
    <t>Soma de Soma de 24 - Rio Grande do Norte_2012</t>
  </si>
  <si>
    <t>Soma de Soma de 25 - Paraíba_2012</t>
  </si>
  <si>
    <t>Soma de Soma de 26 - Pernambuco_2012</t>
  </si>
  <si>
    <t>Soma de Soma de 27 - Alagoas_2012</t>
  </si>
  <si>
    <t>Soma de Soma de 28 - Sergipe_2012</t>
  </si>
  <si>
    <t>Soma de Soma de 29 - Bahia_2012</t>
  </si>
  <si>
    <t>Soma de Soma de 31 - Minas Gerais_2012</t>
  </si>
  <si>
    <t>Soma de Soma de 32 - Espírito Santo_2012</t>
  </si>
  <si>
    <t>Soma de Soma de 33 - Rio de Janeiro_2012</t>
  </si>
  <si>
    <t>Soma de Soma de 35 - São Paulo_2012</t>
  </si>
  <si>
    <t>Soma de Soma de 41 - Paraná_2012</t>
  </si>
  <si>
    <t>Soma de Soma de 42 - Santa Catarina_2012</t>
  </si>
  <si>
    <t>Soma de Soma de 43 - Rio Grande do Sul_2012</t>
  </si>
  <si>
    <t>Soma de Soma de 50 - Mato Grosso do Sul_2012</t>
  </si>
  <si>
    <t>Soma de Soma de 51 - Mato Grosso_2012</t>
  </si>
  <si>
    <t>Soma de Soma de 52 - Goiás_2012</t>
  </si>
  <si>
    <t>Soma de Soma de 53 - Distrito Federal_2012</t>
  </si>
  <si>
    <t>Soma de Soma de 11 - Rondônia_2013</t>
  </si>
  <si>
    <t>Soma de Soma de 12 - Acre_2013</t>
  </si>
  <si>
    <t>Soma de Soma de 13 - Amazonas_2013</t>
  </si>
  <si>
    <t>Soma de Soma de 14 - Roraima_2013</t>
  </si>
  <si>
    <t>Soma de Soma de 15 - Pará_2013</t>
  </si>
  <si>
    <t>Soma de Soma de 16 - Amapá_2013</t>
  </si>
  <si>
    <t>Soma de Soma de 17 - Tocantins_2013</t>
  </si>
  <si>
    <t>Soma de Soma de 21 - Maranhão_2013</t>
  </si>
  <si>
    <t>Soma de Soma de 22 - Piauí_2013</t>
  </si>
  <si>
    <t>Soma de Soma de 23 - Ceará_2013</t>
  </si>
  <si>
    <t>Soma de Soma de 24 - Rio Grande do Norte_2013</t>
  </si>
  <si>
    <t>Soma de Soma de 25 - Paraíba_2013</t>
  </si>
  <si>
    <t>Soma de Soma de 26 - Pernambuco_2013</t>
  </si>
  <si>
    <t>Soma de Soma de 27 - Alagoas_2013</t>
  </si>
  <si>
    <t>Soma de Soma de 28 - Sergipe_2013</t>
  </si>
  <si>
    <t>Soma de Soma de 29 - Bahia_2013</t>
  </si>
  <si>
    <t>Soma de Soma de 31 - Minas Gerais_2013</t>
  </si>
  <si>
    <t>Soma de Soma de 32 - Espírito Santo_2013</t>
  </si>
  <si>
    <t>Soma de Soma de 33 - Rio de Janeiro_2013</t>
  </si>
  <si>
    <t>Soma de Soma de 35 - São Paulo_2013</t>
  </si>
  <si>
    <t>Soma de Soma de 41 - Paraná_2013</t>
  </si>
  <si>
    <t>Soma de Soma de 42 - Santa Catarina_2013</t>
  </si>
  <si>
    <t>Soma de Soma de 43 - Rio Grande do Sul_2013</t>
  </si>
  <si>
    <t>Soma de Soma de 50 - Mato Grosso do Sul_2013</t>
  </si>
  <si>
    <t>Soma de Soma de 51 - Mato Grosso_2013</t>
  </si>
  <si>
    <t>Soma de Soma de 52 - Goiás_2013</t>
  </si>
  <si>
    <t>Soma de Soma de 53 - Distrito Federal_2013</t>
  </si>
  <si>
    <t>Soma de Soma de 11 - Rondônia_2014</t>
  </si>
  <si>
    <t>Soma de Soma de 12 - Acre_2014</t>
  </si>
  <si>
    <t>Soma de Soma de 13 - Amazonas_2014</t>
  </si>
  <si>
    <t>Soma de Soma de 14 - Roraima_2014</t>
  </si>
  <si>
    <t>Soma de Soma de 15 - Pará_2014</t>
  </si>
  <si>
    <t>Soma de Soma de 16 - Amapá_2014</t>
  </si>
  <si>
    <t>Soma de Soma de 17 - Tocantins_2014</t>
  </si>
  <si>
    <t>Soma de Soma de 21 - Maranhão_2014</t>
  </si>
  <si>
    <t>Soma de Soma de 22 - Piauí_2014</t>
  </si>
  <si>
    <t>Soma de Soma de 23 - Ceará_2014</t>
  </si>
  <si>
    <t>Soma de Soma de 24 - Rio Grande do Norte_2014</t>
  </si>
  <si>
    <t>Soma de Soma de 25 - Paraíba_2014</t>
  </si>
  <si>
    <t>Soma de Soma de 26 - Pernambuco_2014</t>
  </si>
  <si>
    <t>Soma de Soma de 27 - Alagoas_2014</t>
  </si>
  <si>
    <t>Soma de Soma de 28 - Sergipe_2014</t>
  </si>
  <si>
    <t>Soma de Soma de 29 - Bahia_2014</t>
  </si>
  <si>
    <t>Soma de Soma de 31 - Minas Gerais_2014</t>
  </si>
  <si>
    <t>Soma de Soma de 32 - Espírito Santo_2014</t>
  </si>
  <si>
    <t>Soma de Soma de 33 - Rio de Janeiro_2014</t>
  </si>
  <si>
    <t>Soma de Soma de 35 - São Paulo_2014</t>
  </si>
  <si>
    <t>Soma de Soma de 41 - Paraná_2014</t>
  </si>
  <si>
    <t>Soma de Soma de 42 - Santa Catarina_2014</t>
  </si>
  <si>
    <t>Soma de Soma de 43 - Rio Grande do Sul_2014</t>
  </si>
  <si>
    <t>Soma de Soma de 50 - Mato Grosso do Sul_2014</t>
  </si>
  <si>
    <t>Soma de Soma de 51 - Mato Grosso_2014</t>
  </si>
  <si>
    <t>Soma de Soma de 52 - Goiás_2014</t>
  </si>
  <si>
    <t>Soma de Soma de 53 - Distrito Federal_2014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</si>
  <si>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</si>
  <si>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</si>
  <si>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</si>
  <si>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</si>
  <si>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</si>
  <si>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</si>
  <si>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</si>
  <si>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21 - Maranhão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</si>
  <si>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</si>
  <si>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</si>
  <si>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</si>
  <si>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</si>
  <si>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</si>
  <si>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</si>
  <si>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</si>
  <si>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</si>
  <si>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</si>
  <si>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</si>
  <si>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</si>
  <si>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</si>
  <si>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</si>
  <si>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</si>
  <si>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</si>
  <si>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</si>
  <si>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</si>
  <si>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</si>
  <si>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</si>
  <si>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11 - Rondônia_2014</t>
  </si>
  <si>
    <t>12 - Acre_2014</t>
  </si>
  <si>
    <t>13 - Amazonas_2014</t>
  </si>
  <si>
    <t>14 - Roraima_2014</t>
  </si>
  <si>
    <t>15 - Pará_2014</t>
  </si>
  <si>
    <t>16 - Amapá_2014</t>
  </si>
  <si>
    <t>17 - Tocantins_2014</t>
  </si>
  <si>
    <t>21 - Maranhão_2014</t>
  </si>
  <si>
    <t>22 - Piauí_2014</t>
  </si>
  <si>
    <t>23 - Ceará_2014</t>
  </si>
  <si>
    <t>24 - Rio Grande do Norte_2014</t>
  </si>
  <si>
    <t>25 - Paraíba_2014</t>
  </si>
  <si>
    <t>26 - Pernambuco_2014</t>
  </si>
  <si>
    <t>27 - Alagoas_2014</t>
  </si>
  <si>
    <t>28 - Sergipe_2014</t>
  </si>
  <si>
    <t>29 - Bahia_2014</t>
  </si>
  <si>
    <t>31 - Minas Gerais_2014</t>
  </si>
  <si>
    <t>32 - Espírito Santo_2014</t>
  </si>
  <si>
    <t>33 - Rio de Janeiro_2014</t>
  </si>
  <si>
    <t>35 - São Paulo_2014</t>
  </si>
  <si>
    <t>41 - Paraná_2014</t>
  </si>
  <si>
    <t>42 - Santa Catarina_2014</t>
  </si>
  <si>
    <t>43 - Rio Grande do Sul_2014</t>
  </si>
  <si>
    <t>50 - Mato Grosso do Sul_2014</t>
  </si>
  <si>
    <t>51 - Mato Grosso_2014</t>
  </si>
  <si>
    <t>52 - Goiás_2014</t>
  </si>
  <si>
    <t>53 - Distrito Federal_2014</t>
  </si>
  <si>
    <t>Total_2014</t>
  </si>
  <si>
    <t>11 - Rondônia_2013</t>
  </si>
  <si>
    <t>12 - Acre_2013</t>
  </si>
  <si>
    <t>13 - Amazonas_2013</t>
  </si>
  <si>
    <t>14 - Roraima_2013</t>
  </si>
  <si>
    <t>15 - Pará_2013</t>
  </si>
  <si>
    <t>16 - Amapá_2013</t>
  </si>
  <si>
    <t>17 - Tocantins_2013</t>
  </si>
  <si>
    <t>21 - Maranhão_2013</t>
  </si>
  <si>
    <t>22 - Piauí_2013</t>
  </si>
  <si>
    <t>23 - Ceará_2013</t>
  </si>
  <si>
    <t>24 - Rio Grande do Norte_2013</t>
  </si>
  <si>
    <t>25 - Paraíba_2013</t>
  </si>
  <si>
    <t>26 - Pernambuco_2013</t>
  </si>
  <si>
    <t>27 - Alagoas_2013</t>
  </si>
  <si>
    <t>28 - Sergipe_2013</t>
  </si>
  <si>
    <t>29 - Bahia_2013</t>
  </si>
  <si>
    <t>31 - Minas Gerais_2013</t>
  </si>
  <si>
    <t>32 - Espírito Santo_2013</t>
  </si>
  <si>
    <t>33 - Rio de Janeiro_2013</t>
  </si>
  <si>
    <t>35 - São Paulo_2013</t>
  </si>
  <si>
    <t>41 - Paraná_2013</t>
  </si>
  <si>
    <t>42 - Santa Catarina_2013</t>
  </si>
  <si>
    <t>43 - Rio Grande do Sul_2013</t>
  </si>
  <si>
    <t>50 - Mato Grosso do Sul_2013</t>
  </si>
  <si>
    <t>51 - Mato Grosso_2013</t>
  </si>
  <si>
    <t>52 - Goiás_2013</t>
  </si>
  <si>
    <t>53 - Distrito Federal_2013</t>
  </si>
  <si>
    <t>Total_2013</t>
  </si>
  <si>
    <t>11 - Rondônia_2012</t>
  </si>
  <si>
    <t>12 - Acre_2012</t>
  </si>
  <si>
    <t>13 - Amazonas_2012</t>
  </si>
  <si>
    <t>14 - Roraima_2012</t>
  </si>
  <si>
    <t>15 - Pará_2012</t>
  </si>
  <si>
    <t>16 - Amapá_2012</t>
  </si>
  <si>
    <t>17 - Tocantins_2012</t>
  </si>
  <si>
    <t>21 - Maranhão_2012</t>
  </si>
  <si>
    <t>22 - Piauí_2012</t>
  </si>
  <si>
    <t>23 - Ceará_2012</t>
  </si>
  <si>
    <t>24 - Rio Grande do Norte_2012</t>
  </si>
  <si>
    <t>25 - Paraíba_2012</t>
  </si>
  <si>
    <t>26 - Pernambuco_2012</t>
  </si>
  <si>
    <t>27 - Alagoas_2012</t>
  </si>
  <si>
    <t>28 - Sergipe_2012</t>
  </si>
  <si>
    <t>29 - Bahia_2012</t>
  </si>
  <si>
    <t>31 - Minas Gerais_2012</t>
  </si>
  <si>
    <t>32 - Espírito Santo_2012</t>
  </si>
  <si>
    <t>33 - Rio de Janeiro_2012</t>
  </si>
  <si>
    <t>35 - São Paulo_2012</t>
  </si>
  <si>
    <t>41 - Paraná_2012</t>
  </si>
  <si>
    <t>42 - Santa Catarina_2012</t>
  </si>
  <si>
    <t>43 - Rio Grande do Sul_2012</t>
  </si>
  <si>
    <t>50 - Mato Grosso do Sul_2012</t>
  </si>
  <si>
    <t>51 - Mato Grosso_2012</t>
  </si>
  <si>
    <t>52 - Goiás_2012</t>
  </si>
  <si>
    <t>53 - Distrito Federal_2012</t>
  </si>
  <si>
    <t>Total_2012</t>
  </si>
  <si>
    <t>11 - Rondônia_2011</t>
  </si>
  <si>
    <t>12 - Acre_2011</t>
  </si>
  <si>
    <t>13 - Amazonas_2011</t>
  </si>
  <si>
    <t>14 - Roraima_2011</t>
  </si>
  <si>
    <t>15 - Pará_2011</t>
  </si>
  <si>
    <t>16 - Amapá_2011</t>
  </si>
  <si>
    <t>17 - Tocantins_2011</t>
  </si>
  <si>
    <t>21 - Maranhão_2011</t>
  </si>
  <si>
    <t>22 - Piauí_2011</t>
  </si>
  <si>
    <t>23 - Ceará_2011</t>
  </si>
  <si>
    <t>24 - Rio Grande do Norte_2011</t>
  </si>
  <si>
    <t>25 - Paraíba_2011</t>
  </si>
  <si>
    <t>26 - Pernambuco_2011</t>
  </si>
  <si>
    <t>27 - Alagoas_2011</t>
  </si>
  <si>
    <t>28 - Sergipe_2011</t>
  </si>
  <si>
    <t>29 - Bahia_2011</t>
  </si>
  <si>
    <t>31 - Minas Gerais_2011</t>
  </si>
  <si>
    <t>32 - Espírito Santo_2011</t>
  </si>
  <si>
    <t>33 - Rio de Janeiro_2011</t>
  </si>
  <si>
    <t>35 - São Paulo_2011</t>
  </si>
  <si>
    <t>41 - Paraná_2011</t>
  </si>
  <si>
    <t>42 - Santa Catarina_2011</t>
  </si>
  <si>
    <t>43 - Rio Grande do Sul_2011</t>
  </si>
  <si>
    <t>50 - Mato Grosso do Sul_2011</t>
  </si>
  <si>
    <t>51 - Mato Grosso_2011</t>
  </si>
  <si>
    <t>52 - Goiás_2011</t>
  </si>
  <si>
    <t>53 - Distrito Federal_2011</t>
  </si>
  <si>
    <t>Total_2011</t>
  </si>
  <si>
    <t>11 - Rondônia_2010</t>
  </si>
  <si>
    <t>12 - Acre_2010</t>
  </si>
  <si>
    <t>13 - Amazonas_2010</t>
  </si>
  <si>
    <t>14 - Roraima_2010</t>
  </si>
  <si>
    <t>15 - Pará_2010</t>
  </si>
  <si>
    <t>16 - Amapá_2010</t>
  </si>
  <si>
    <t>17 - Tocantins_2010</t>
  </si>
  <si>
    <t>21 - Maranhão_2010</t>
  </si>
  <si>
    <t>22 - Piauí_2010</t>
  </si>
  <si>
    <t>23 - Ceará_2010</t>
  </si>
  <si>
    <t>24 - Rio Grande do Norte_2010</t>
  </si>
  <si>
    <t>25 - Paraíba_2010</t>
  </si>
  <si>
    <t>26 - Pernambuco_2010</t>
  </si>
  <si>
    <t>27 - Alagoas_2010</t>
  </si>
  <si>
    <t>28 - Sergipe_2010</t>
  </si>
  <si>
    <t>29 - Bahia_2010</t>
  </si>
  <si>
    <t>31 - Minas Gerais_2010</t>
  </si>
  <si>
    <t>32 - Espírito Santo_2010</t>
  </si>
  <si>
    <t>33 - Rio de Janeiro_2010</t>
  </si>
  <si>
    <t>35 - São Paulo_2010</t>
  </si>
  <si>
    <t>41 - Paraná_2010</t>
  </si>
  <si>
    <t>42 - Santa Catarina_2010</t>
  </si>
  <si>
    <t>43 - Rio Grande do Sul_2010</t>
  </si>
  <si>
    <t>50 - Mato Grosso do Sul_2010</t>
  </si>
  <si>
    <t>51 - Mato Grosso_2010</t>
  </si>
  <si>
    <t>52 - Goiás_2010</t>
  </si>
  <si>
    <t>53 - Distrito Federal_2010</t>
  </si>
  <si>
    <t>Total_2010</t>
  </si>
  <si>
    <t>11 - Rondônia_2009</t>
  </si>
  <si>
    <t>12 - Acre_2009</t>
  </si>
  <si>
    <t>13 - Amazonas_2009</t>
  </si>
  <si>
    <t>14 - Roraima_2009</t>
  </si>
  <si>
    <t>15 - Pará_2009</t>
  </si>
  <si>
    <t>16 - Amapá_2009</t>
  </si>
  <si>
    <t>17 - Tocantins_2009</t>
  </si>
  <si>
    <t>21 - Maranhão_2009</t>
  </si>
  <si>
    <t>22 - Piauí_2009</t>
  </si>
  <si>
    <t>23 - Ceará_2009</t>
  </si>
  <si>
    <t>24 - Rio Grande do Norte_2009</t>
  </si>
  <si>
    <t>25 - Paraíba_2009</t>
  </si>
  <si>
    <t>26 - Pernambuco_2009</t>
  </si>
  <si>
    <t>27 - Alagoas_2009</t>
  </si>
  <si>
    <t>28 - Sergipe_2009</t>
  </si>
  <si>
    <t>29 - Bahia_2009</t>
  </si>
  <si>
    <t>31 - Minas Gerais_2009</t>
  </si>
  <si>
    <t>32 - Espírito Santo_2009</t>
  </si>
  <si>
    <t>33 - Rio de Janeiro_2009</t>
  </si>
  <si>
    <t>35 - São Paulo_2009</t>
  </si>
  <si>
    <t>41 - Paraná_2009</t>
  </si>
  <si>
    <t>42 - Santa Catarina_2009</t>
  </si>
  <si>
    <t>43 - Rio Grande do Sul_2009</t>
  </si>
  <si>
    <t>50 - Mato Grosso do Sul_2009</t>
  </si>
  <si>
    <t>51 - Mato Grosso_2009</t>
  </si>
  <si>
    <t>52 - Goiás_2009</t>
  </si>
  <si>
    <t>53 - Distrito Federal_2009</t>
  </si>
  <si>
    <t>Total_2009</t>
  </si>
  <si>
    <t>11 - Rondônia_2008</t>
  </si>
  <si>
    <t>12 - Acre_2008</t>
  </si>
  <si>
    <t>13 - Amazonas_2008</t>
  </si>
  <si>
    <t>14 - Roraima_2008</t>
  </si>
  <si>
    <t>15 - Pará_2008</t>
  </si>
  <si>
    <t>16 - Amapá_2008</t>
  </si>
  <si>
    <t>17 - Tocantins_2008</t>
  </si>
  <si>
    <t>21 - Maranhão_2008</t>
  </si>
  <si>
    <t>22 - Piauí_2008</t>
  </si>
  <si>
    <t>23 - Ceará_2008</t>
  </si>
  <si>
    <t>24 - Rio Grande do Norte_2008</t>
  </si>
  <si>
    <t>25 - Paraíba_2008</t>
  </si>
  <si>
    <t>26 - Pernambuco_2008</t>
  </si>
  <si>
    <t>27 - Alagoas_2008</t>
  </si>
  <si>
    <t>28 - Sergipe_2008</t>
  </si>
  <si>
    <t>29 - Bahia_2008</t>
  </si>
  <si>
    <t>31 - Minas Gerais_2008</t>
  </si>
  <si>
    <t>32 - Espírito Santo_2008</t>
  </si>
  <si>
    <t>33 - Rio de Janeiro_2008</t>
  </si>
  <si>
    <t>35 - São Paulo_2008</t>
  </si>
  <si>
    <t>41 - Paraná_2008</t>
  </si>
  <si>
    <t>42 - Santa Catarina_2008</t>
  </si>
  <si>
    <t>43 - Rio Grande do Sul_2008</t>
  </si>
  <si>
    <t>50 - Mato Grosso do Sul_2008</t>
  </si>
  <si>
    <t>51 - Mato Grosso_2008</t>
  </si>
  <si>
    <t>52 - Goiás_2008</t>
  </si>
  <si>
    <t>53 - Distrito Federal_2008</t>
  </si>
  <si>
    <t>Total_2008</t>
  </si>
  <si>
    <t>11 - Rondônia_2007</t>
  </si>
  <si>
    <t>12 - Acre_2007</t>
  </si>
  <si>
    <t>13 - Amazonas_2007</t>
  </si>
  <si>
    <t>14 - Roraima_2007</t>
  </si>
  <si>
    <t>15 - Pará_2007</t>
  </si>
  <si>
    <t>16 - Amapá_2007</t>
  </si>
  <si>
    <t>17 - Tocantins_2007</t>
  </si>
  <si>
    <t>21 - Maranhão_2007</t>
  </si>
  <si>
    <t>22 - Piauí_2007</t>
  </si>
  <si>
    <t>23 - Ceará_2007</t>
  </si>
  <si>
    <t>24 - Rio Grande do Norte_2007</t>
  </si>
  <si>
    <t>25 - Paraíba_2007</t>
  </si>
  <si>
    <t>26 - Pernambuco_2007</t>
  </si>
  <si>
    <t>27 - Alagoas_2007</t>
  </si>
  <si>
    <t>28 - Sergipe_2007</t>
  </si>
  <si>
    <t>29 - Bahia_2007</t>
  </si>
  <si>
    <t>31 - Minas Gerais_2007</t>
  </si>
  <si>
    <t>32 - Espírito Santo_2007</t>
  </si>
  <si>
    <t>33 - Rio de Janeiro_2007</t>
  </si>
  <si>
    <t>35 - São Paulo_2007</t>
  </si>
  <si>
    <t>41 - Paraná_2007</t>
  </si>
  <si>
    <t>42 - Santa Catarina_2007</t>
  </si>
  <si>
    <t>43 - Rio Grande do Sul_2007</t>
  </si>
  <si>
    <t>50 - Mato Grosso do Sul_2007</t>
  </si>
  <si>
    <t>51 - Mato Grosso_2007</t>
  </si>
  <si>
    <t>52 - Goiás_2007</t>
  </si>
  <si>
    <t>53 - Distrito Federal_2007</t>
  </si>
  <si>
    <t>Total_2007</t>
  </si>
  <si>
    <t>Arquitetura e Design</t>
  </si>
  <si>
    <t>Comércio varejista de jóias e relógios</t>
  </si>
  <si>
    <t>Artes Cênicas e Espetáculos</t>
  </si>
  <si>
    <t>Atividades de organizações associativas ligadas à cultura e à arte</t>
  </si>
  <si>
    <t>Atividades de rádio</t>
  </si>
  <si>
    <t>Operadoras de televisão por assinatura por cabo</t>
  </si>
  <si>
    <t>Operadoras de televisão por assinatura por satélite</t>
  </si>
  <si>
    <t>Cultura Digital</t>
  </si>
  <si>
    <t>Editorial</t>
  </si>
  <si>
    <t>Edição de jornais</t>
  </si>
  <si>
    <t>Edição de revistas</t>
  </si>
  <si>
    <t>Educação e Criação em Artes</t>
  </si>
  <si>
    <t>Atividades fotográficas e similares</t>
  </si>
  <si>
    <t>Criação artística</t>
  </si>
  <si>
    <t>Comércio varejista especializado de instrumentos musicais e acessórios</t>
  </si>
  <si>
    <t>Publicidade</t>
  </si>
  <si>
    <t>Formato 2</t>
  </si>
  <si>
    <t>Livro e Análises</t>
  </si>
  <si>
    <t>Formato 3</t>
  </si>
  <si>
    <t>Formato 4</t>
  </si>
  <si>
    <t>Código CNAE</t>
  </si>
  <si>
    <t>Descrição CNAE 2.0</t>
  </si>
  <si>
    <t>Cadeias Gerais</t>
  </si>
  <si>
    <t>Lapidação, fab. Ourivesaria e Joalheria</t>
  </si>
  <si>
    <t>Fabricação de Bijuterias e Artefatos semelhantes</t>
  </si>
  <si>
    <t>Serviços arquitetura</t>
  </si>
  <si>
    <t>Desenho e decoração</t>
  </si>
  <si>
    <t>Artes cênicas, espetáculos, etc.</t>
  </si>
  <si>
    <t>Gestão espaço para espetáculos</t>
  </si>
  <si>
    <t>Produção cine, vídeos, programa TV</t>
  </si>
  <si>
    <t>Pós Produção cine, vídeos, programa TV</t>
  </si>
  <si>
    <t>Distribuição cine, vídeos, programas TV</t>
  </si>
  <si>
    <t>Exibições cinematográficas</t>
  </si>
  <si>
    <t>TV aberta</t>
  </si>
  <si>
    <t>TV por assinatura</t>
  </si>
  <si>
    <t>Operadoras de televisão por assinatura por micro-ondas</t>
  </si>
  <si>
    <t>Aluguel de fitas vídeo, DVD, etc.</t>
  </si>
  <si>
    <t>Portais, Provedores de Conteúdo e Outros Serviços de Informação na Internet</t>
  </si>
  <si>
    <t>Com. Var. Livros, jornais, papelaria.</t>
  </si>
  <si>
    <t>Com. Atac. Livros, jornais, papelaria.</t>
  </si>
  <si>
    <t>Edição integrada impressão livros</t>
  </si>
  <si>
    <t>Edição integrada impressão jornais</t>
  </si>
  <si>
    <t>Edição integrada impressão revistas</t>
  </si>
  <si>
    <t>Agências de Notícias</t>
  </si>
  <si>
    <t>Ensino de Arte Cultura</t>
  </si>
  <si>
    <t>Parques de Diversão e Parques Temáticas</t>
  </si>
  <si>
    <t>Atividades de Lazer não especificadas anteriormente</t>
  </si>
  <si>
    <t>Fabricação de Brinquedos e Jogos Recreativos</t>
  </si>
  <si>
    <t>Fab. Instrumentos musicais</t>
  </si>
  <si>
    <t>Com. Var. Discos, CDs, DVDs</t>
  </si>
  <si>
    <t>Gravação de som e edição música</t>
  </si>
  <si>
    <t>Bibliotecas e arquivos</t>
  </si>
  <si>
    <t>Museus, restaurações, prédios históricos</t>
  </si>
  <si>
    <t>Jardim botânico, zoo, parques e reservas ecológicas.</t>
  </si>
  <si>
    <t>Agências de Publicidade</t>
  </si>
  <si>
    <t>Agenciamento de Espaços para Publicidade, Exceto em Veículos de Comunicação</t>
  </si>
  <si>
    <t>Atividades de Publicidade Não Especificadas Anteriormente</t>
  </si>
  <si>
    <t>Serviços técnico-profissionais</t>
  </si>
  <si>
    <t>Tecnologia da Informação</t>
  </si>
  <si>
    <t>Agências de notícias e outros serviços de informação</t>
  </si>
  <si>
    <t>Artigos de escritório e de papelaria; papel, pape- lão e seus artefatos; livros, jornais e outras pu- blicações</t>
  </si>
  <si>
    <t>INDISPONÍVEL</t>
  </si>
  <si>
    <t>SCC</t>
  </si>
  <si>
    <t>Atuação</t>
  </si>
  <si>
    <t>Total UF</t>
  </si>
  <si>
    <t>Serviços Não-Financeiros</t>
  </si>
  <si>
    <t>Aluguéis não imobiliários e gestão de ativos intangíveis não financeiros</t>
  </si>
  <si>
    <t>Pesquisa IBGE</t>
  </si>
  <si>
    <t>AgregPIA</t>
  </si>
  <si>
    <t>AgregPAS</t>
  </si>
  <si>
    <t>AgregPAC</t>
  </si>
  <si>
    <t>AgregOUT</t>
  </si>
  <si>
    <t>Setores</t>
  </si>
  <si>
    <t>Nome da Categoria</t>
  </si>
  <si>
    <t>CNAES na categoria</t>
  </si>
  <si>
    <t>47.53-9 e 47.56-3</t>
  </si>
  <si>
    <t>47.61-0, 47.62-8, 47.63-6</t>
  </si>
  <si>
    <t>47.83-1 e 47.89-0</t>
  </si>
  <si>
    <t>69.11-7, 69.20-6, 70.20-4, 71.11-1, 71.12-0, 71.19-7, 71.20-1, 73.11-4, 73.12-2, 73.19-0, 73.20-3, 74.10-2, 74.20-0 , 74.90-0</t>
  </si>
  <si>
    <t>90.01-9, 90.02-7, 90.03-5, 92.00-3, 93.11-5, 93.13-1, 93.19-1,
93.21-2, 93.29-8</t>
  </si>
  <si>
    <t>90.01-9, 90.02-7, 90.03-5, 92.00-3, 93.11-5, 93.13-1, 93.19-1, 93.21-2, 93.29-8</t>
  </si>
  <si>
    <t>60.10-1, 60.21-7, 60.22-5, 59.11-1, 59.12-0, 59.13-8, 59.14-6, 59.20-1</t>
  </si>
  <si>
    <t xml:space="preserve"> 61.10-8, 61.20-5, 61.30-2, 61.41-8, 61.42-6, 61.43-4, 61.90-6</t>
  </si>
  <si>
    <t>77.11-0, 77.19-5, 77.21-7, 77.22-5, 77.23-3, 77.29-2, 77.31-4, 77.32-2, 77.33-1, 77.39-0, 77.40-3</t>
  </si>
  <si>
    <t>62.01-5, 62.02-3, 62.03-1, 62.04-0, 62.09-1, 63.11-9, 63.19-4</t>
  </si>
  <si>
    <t>58.11-5, 58.12-3, 58.13-1, 58.19-1, 58.21-2, 58.22-1, 58.23-9, 58.29-8</t>
  </si>
  <si>
    <t>63.91-7, 63.99-2</t>
  </si>
  <si>
    <t>85.50-3, 85.91-1, 85.92-9, 85.93-7, 85.99-6</t>
  </si>
  <si>
    <t>32.1</t>
  </si>
  <si>
    <t>32.4</t>
  </si>
  <si>
    <t>32.2</t>
  </si>
  <si>
    <t>Abaixo, as tabelas dinamicas automaticas para "Classes CNAE"</t>
  </si>
  <si>
    <t>Abaixo, as tabelas dinamicas automaticas para "Setores Culturais e Criativos SCC".</t>
  </si>
  <si>
    <t>Valor Adicionado pelo PIB</t>
  </si>
  <si>
    <t>Valores Relativos</t>
  </si>
  <si>
    <t>Variação do Valor Adicionado pelo PIB</t>
  </si>
  <si>
    <t>Cultura</t>
  </si>
  <si>
    <t>Valor Adicionado pelo PIB - Comércio</t>
  </si>
  <si>
    <t>Variação do Valor Adicionado pelo PIB - Comércio</t>
  </si>
  <si>
    <t>Valor Adicionado pelo PIB - Serviços e Indústria</t>
  </si>
  <si>
    <t>Variação do Valor Adicionado pelo PIB - Serviços e Indústria</t>
  </si>
  <si>
    <t>Valor Adicionado pelo PIB - SCC</t>
  </si>
  <si>
    <t>Variação do Valor Adicionado pelo PIB - SCC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</si>
</sst>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0000_-;\-* #,##0.00000_-;_-* &quot;-&quot;??_-;_-@_-"/>
    <numFmt numFmtId="166" formatCode="_-* #,##0.0000_-;\-* #,##0.0000_-;_-* &quot;-&quot;??_-;_-@_-"/>
    <numFmt numFmtId="167" formatCode="_-* #,##0_-;\-* #,##0_-;_-* &quot;-&quot;??_-;_-@_-"/>
    <numFmt numFmtId="168" formatCode="_-* #,##0.000000_-;\-* #,##0.000000_-;_-* &quot;-&quot;??_-;_-@_-"/>
    <numFmt numFmtId="169" formatCode="_(* #,##0.00000000_);_(* \(#,##0.00000000\);_(* &quot;-&quot;??_);_(@_)"/>
    <numFmt numFmtId="170" formatCode="_(* #,##0.000000000_);_(* \(#,##0.000000000\);_(* &quot;-&quot;??_);_(@_)"/>
    <numFmt numFmtId="171" formatCode="_(* #,##0.0000_);_(* \(#,##0.0000\);_(* &quot;-&quot;??_);_(@_)"/>
    <numFmt numFmtId="172" formatCode="_(* #,##0.00000_);_(* \(#,##0.00000\);_(* &quot;-&quot;??_);_(@_)"/>
    <numFmt numFmtId="173" formatCode="_(* #,##0.0000000_);_(* \(#,##0.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  <font>
      <sz val="12.1"/>
      <color rgb="FF000000"/>
      <name val="Calibri"/>
      <family val="2"/>
    </font>
    <font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9"/>
      <color rgb="FFFF0000"/>
      <name val="Calibri"/>
      <family val="2"/>
      <scheme val="minor"/>
    </font>
    <font>
      <sz val="9"/>
      <color rgb="FFFF0000"/>
      <name val="Calibri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7" borderId="0" applyNumberFormat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0" fillId="0" borderId="0" xfId="0" applyAlignment="1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43" fontId="0" fillId="0" borderId="0" xfId="0" applyNumberFormat="1"/>
    <xf numFmtId="164" fontId="0" fillId="0" borderId="0" xfId="3" applyFont="1"/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166" fontId="0" fillId="0" borderId="0" xfId="1" applyNumberFormat="1" applyFont="1"/>
    <xf numFmtId="167" fontId="2" fillId="0" borderId="0" xfId="0" applyNumberFormat="1" applyFont="1"/>
    <xf numFmtId="0" fontId="2" fillId="0" borderId="0" xfId="8" applyNumberFormat="1" applyFont="1"/>
    <xf numFmtId="0" fontId="0" fillId="0" borderId="0" xfId="8" applyNumberFormat="1" applyFont="1"/>
    <xf numFmtId="167" fontId="0" fillId="0" borderId="0" xfId="8" applyNumberFormat="1" applyFont="1"/>
    <xf numFmtId="168" fontId="0" fillId="0" borderId="0" xfId="1" applyNumberFormat="1" applyFont="1"/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/>
    <xf numFmtId="0" fontId="0" fillId="6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7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1" fillId="7" borderId="1" xfId="9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11" fillId="0" borderId="0" xfId="9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2" xfId="0" applyBorder="1" applyAlignment="1"/>
    <xf numFmtId="0" fontId="2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8" fillId="0" borderId="0" xfId="0" applyFont="1" applyFill="1" applyBorder="1"/>
    <xf numFmtId="0" fontId="15" fillId="4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" fillId="0" borderId="0" xfId="0" applyFont="1" applyFill="1" applyBorder="1"/>
    <xf numFmtId="0" fontId="15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6" fillId="7" borderId="0" xfId="9"/>
    <xf numFmtId="0" fontId="0" fillId="0" borderId="0" xfId="0"/>
    <xf numFmtId="170" fontId="2" fillId="4" borderId="1" xfId="3" applyNumberFormat="1" applyFont="1" applyFill="1" applyBorder="1"/>
    <xf numFmtId="169" fontId="0" fillId="0" borderId="1" xfId="3" applyNumberFormat="1" applyFont="1" applyBorder="1" applyAlignment="1"/>
    <xf numFmtId="171" fontId="0" fillId="0" borderId="0" xfId="3" applyNumberFormat="1" applyFont="1"/>
    <xf numFmtId="172" fontId="0" fillId="0" borderId="0" xfId="3" applyNumberFormat="1" applyFont="1"/>
    <xf numFmtId="0" fontId="0" fillId="4" borderId="0" xfId="0" applyFill="1" applyBorder="1"/>
    <xf numFmtId="0" fontId="0" fillId="0" borderId="0" xfId="0" applyBorder="1"/>
    <xf numFmtId="0" fontId="2" fillId="0" borderId="0" xfId="0" applyFont="1" applyBorder="1"/>
    <xf numFmtId="0" fontId="4" fillId="0" borderId="0" xfId="0" applyFont="1" applyFill="1" applyBorder="1"/>
    <xf numFmtId="169" fontId="0" fillId="0" borderId="0" xfId="3" applyNumberFormat="1" applyFont="1" applyBorder="1"/>
    <xf numFmtId="173" fontId="0" fillId="0" borderId="0" xfId="3" applyNumberFormat="1" applyFont="1" applyBorder="1"/>
    <xf numFmtId="169" fontId="0" fillId="0" borderId="0" xfId="0" applyNumberFormat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168" fontId="0" fillId="0" borderId="0" xfId="1" applyNumberFormat="1" applyFont="1" applyBorder="1"/>
    <xf numFmtId="0" fontId="0" fillId="0" borderId="0" xfId="1" applyNumberFormat="1" applyFont="1" applyBorder="1"/>
    <xf numFmtId="165" fontId="0" fillId="0" borderId="0" xfId="1" applyNumberFormat="1" applyFont="1" applyBorder="1"/>
    <xf numFmtId="0" fontId="17" fillId="9" borderId="0" xfId="9" applyFont="1" applyFill="1" applyBorder="1"/>
    <xf numFmtId="0" fontId="17" fillId="9" borderId="0" xfId="9" applyFont="1" applyFill="1"/>
    <xf numFmtId="0" fontId="2" fillId="9" borderId="0" xfId="0" applyFont="1" applyFill="1" applyBorder="1"/>
    <xf numFmtId="0" fontId="0" fillId="9" borderId="0" xfId="0" applyFill="1" applyBorder="1"/>
    <xf numFmtId="0" fontId="0" fillId="9" borderId="0" xfId="0" applyFill="1"/>
    <xf numFmtId="166" fontId="0" fillId="0" borderId="0" xfId="1" applyNumberFormat="1" applyFont="1" applyBorder="1"/>
    <xf numFmtId="0" fontId="2" fillId="9" borderId="0" xfId="0" applyFont="1" applyFill="1"/>
    <xf numFmtId="0" fontId="2" fillId="0" borderId="0" xfId="0" applyFont="1" applyAlignment="1">
      <alignment horizontal="left" vertical="center"/>
    </xf>
    <xf numFmtId="0" fontId="0" fillId="0" borderId="0" xfId="8" applyNumberFormat="1" applyFont="1" applyBorder="1"/>
    <xf numFmtId="0" fontId="11" fillId="7" borderId="1" xfId="9" applyFont="1" applyBorder="1" applyAlignment="1">
      <alignment horizontal="left" vertical="top"/>
    </xf>
    <xf numFmtId="0" fontId="6" fillId="7" borderId="0" xfId="9" applyAlignment="1">
      <alignment horizontal="left" vertical="top"/>
    </xf>
  </cellXfs>
  <cellStyles count="25">
    <cellStyle name="Bom" xfId="9" builtinId="26"/>
    <cellStyle name="Moeda 2" xfId="2" xr:uid="{00000000-0005-0000-0000-000001000000}"/>
    <cellStyle name="Moeda 2 2" xfId="5" xr:uid="{00000000-0005-0000-0000-000002000000}"/>
    <cellStyle name="Moeda 2 2 2" xfId="18" xr:uid="{00000000-0005-0000-0000-000003000000}"/>
    <cellStyle name="Moeda 2 3" xfId="7" xr:uid="{00000000-0005-0000-0000-000004000000}"/>
    <cellStyle name="Moeda 2 3 2" xfId="20" xr:uid="{00000000-0005-0000-0000-000005000000}"/>
    <cellStyle name="Moeda 2 4" xfId="13" xr:uid="{00000000-0005-0000-0000-000006000000}"/>
    <cellStyle name="Moeda 2 4 2" xfId="24" xr:uid="{00000000-0005-0000-0000-000007000000}"/>
    <cellStyle name="Moeda 2 5" xfId="16" xr:uid="{00000000-0005-0000-0000-000008000000}"/>
    <cellStyle name="Moeda 3" xfId="11" xr:uid="{00000000-0005-0000-0000-000009000000}"/>
    <cellStyle name="Moeda 3 2" xfId="22" xr:uid="{00000000-0005-0000-0000-00000A000000}"/>
    <cellStyle name="Normal" xfId="0" builtinId="0"/>
    <cellStyle name="Porcentagem" xfId="8" builtinId="5"/>
    <cellStyle name="Vírgula" xfId="3" builtinId="3"/>
    <cellStyle name="Vírgula 2" xfId="1" xr:uid="{00000000-0005-0000-0000-00000E000000}"/>
    <cellStyle name="Vírgula 2 2" xfId="4" xr:uid="{00000000-0005-0000-0000-00000F000000}"/>
    <cellStyle name="Vírgula 2 2 2" xfId="17" xr:uid="{00000000-0005-0000-0000-000010000000}"/>
    <cellStyle name="Vírgula 2 3" xfId="6" xr:uid="{00000000-0005-0000-0000-000011000000}"/>
    <cellStyle name="Vírgula 2 3 2" xfId="19" xr:uid="{00000000-0005-0000-0000-000012000000}"/>
    <cellStyle name="Vírgula 2 4" xfId="12" xr:uid="{00000000-0005-0000-0000-000013000000}"/>
    <cellStyle name="Vírgula 2 4 2" xfId="23" xr:uid="{00000000-0005-0000-0000-000014000000}"/>
    <cellStyle name="Vírgula 2 5" xfId="15" xr:uid="{00000000-0005-0000-0000-000015000000}"/>
    <cellStyle name="Vírgula 3" xfId="10" xr:uid="{00000000-0005-0000-0000-000016000000}"/>
    <cellStyle name="Vírgula 3 2" xfId="21" xr:uid="{00000000-0005-0000-0000-000017000000}"/>
    <cellStyle name="Vírgula 4" xfId="14" xr:uid="{00000000-0005-0000-0000-000018000000}"/>
  </cellStyles>
  <dxfs count="25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CCULT-%202017%20-%20ATLAS%20-%20V08%20-%20Valor%20Adicionado%20(05%20SET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orte/Google%20Drive/Atlas/Dados/Eixo%201/Dados/Extra&#231;&#245;es%20e%20Dados%20Secund&#225;rios%20(brutos)/Pesquisas%20IBGE/PIB/PIB_formato_out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tualizacao/NECCULT-%202018%20-%20ATLAS%20-%20V09%20-%20Atualizacao%20(08%20FEV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onversões"/>
      <sheetName val="colagem"/>
      <sheetName val="OUTPUTs"/>
      <sheetName val="tab_dinamicas"/>
      <sheetName val="Formatos_Análises"/>
      <sheetName val="Total x Ano"/>
      <sheetName val="Plan1"/>
      <sheetName val="Total x Ano_TX_VAR"/>
      <sheetName val="SCC x Atuacao = Comércio"/>
      <sheetName val="SCC x Atuacao = Comércio_TX_VAR"/>
      <sheetName val="SCC x Atuacao = Serv. Indústria"/>
      <sheetName val="SCC x Atuacao = Não Fin_TX_VAR"/>
      <sheetName val="SCC x Ano"/>
      <sheetName val="SCC x Ano_TX_VAR"/>
    </sheetNames>
    <sheetDataSet>
      <sheetData sheetId="0"/>
      <sheetData sheetId="1"/>
      <sheetData sheetId="2"/>
      <sheetData sheetId="3">
        <row r="3">
          <cell r="L3">
            <v>1232.7391085235624</v>
          </cell>
          <cell r="M3">
            <v>1474.2935654438431</v>
          </cell>
          <cell r="N3">
            <v>11839.187041243849</v>
          </cell>
          <cell r="O3">
            <v>133.2239563292506</v>
          </cell>
          <cell r="P3">
            <v>14048.488363723724</v>
          </cell>
          <cell r="Q3">
            <v>1095.6118591790284</v>
          </cell>
          <cell r="R3">
            <v>4208.4914697452205</v>
          </cell>
          <cell r="S3">
            <v>14405.819928111528</v>
          </cell>
          <cell r="T3">
            <v>7495.9155762492082</v>
          </cell>
          <cell r="U3">
            <v>22850.47850825985</v>
          </cell>
          <cell r="V3">
            <v>10500.905423165204</v>
          </cell>
          <cell r="W3">
            <v>2193.7836874082136</v>
          </cell>
          <cell r="X3">
            <v>34996.738323582475</v>
          </cell>
          <cell r="Y3">
            <v>6155.0697664910849</v>
          </cell>
          <cell r="Z3">
            <v>5014.1459273004257</v>
          </cell>
          <cell r="AA3">
            <v>44578.61116303179</v>
          </cell>
          <cell r="AB3">
            <v>70969.677298486335</v>
          </cell>
          <cell r="AC3">
            <v>12421.410567094528</v>
          </cell>
          <cell r="AD3">
            <v>202477.33008923105</v>
          </cell>
          <cell r="AE3">
            <v>582410.23627001082</v>
          </cell>
          <cell r="AF3">
            <v>36264.130967785328</v>
          </cell>
          <cell r="AG3">
            <v>43375.487993360686</v>
          </cell>
          <cell r="AH3">
            <v>60922.645942615272</v>
          </cell>
          <cell r="AI3">
            <v>10834.245591011617</v>
          </cell>
          <cell r="AJ3">
            <v>6983.5718158601185</v>
          </cell>
          <cell r="AK3">
            <v>20082.861131713194</v>
          </cell>
          <cell r="AL3">
            <v>16622.049001886946</v>
          </cell>
          <cell r="AM3">
            <v>1245587.1503368444</v>
          </cell>
          <cell r="AN3">
            <v>460.22173563663301</v>
          </cell>
          <cell r="AO3">
            <v>981.55623502755498</v>
          </cell>
          <cell r="AP3">
            <v>13270.091363224881</v>
          </cell>
          <cell r="AQ3">
            <v>84.787048597559419</v>
          </cell>
          <cell r="AR3">
            <v>8987.3460179810118</v>
          </cell>
          <cell r="AS3">
            <v>929.12850203073378</v>
          </cell>
          <cell r="AT3">
            <v>895.20723490743842</v>
          </cell>
          <cell r="AU3">
            <v>9600.0855766011355</v>
          </cell>
          <cell r="AV3">
            <v>8163.9681354475561</v>
          </cell>
          <cell r="AW3">
            <v>20136.525897414645</v>
          </cell>
          <cell r="AX3">
            <v>11638.403299071966</v>
          </cell>
          <cell r="AY3">
            <v>728.16224188053002</v>
          </cell>
          <cell r="AZ3">
            <v>24748.471734781684</v>
          </cell>
          <cell r="BA3">
            <v>3721.8693472444193</v>
          </cell>
          <cell r="BB3">
            <v>7193.1994135667728</v>
          </cell>
          <cell r="BC3">
            <v>49221.803586486734</v>
          </cell>
          <cell r="BD3">
            <v>73512.553675217699</v>
          </cell>
          <cell r="BE3">
            <v>12818.479435361534</v>
          </cell>
          <cell r="BF3">
            <v>213016.42224045313</v>
          </cell>
          <cell r="BG3">
            <v>516964.85914169374</v>
          </cell>
          <cell r="BH3">
            <v>40496.557010075914</v>
          </cell>
          <cell r="BI3">
            <v>29539.189828310147</v>
          </cell>
          <cell r="BJ3">
            <v>53016.70370461425</v>
          </cell>
          <cell r="BK3">
            <v>8348.6136947029972</v>
          </cell>
          <cell r="BL3">
            <v>4676.2394587114604</v>
          </cell>
          <cell r="BM3">
            <v>17238.332100794018</v>
          </cell>
          <cell r="BN3">
            <v>19028.90668810287</v>
          </cell>
          <cell r="BO3">
            <v>1149417.6843479387</v>
          </cell>
          <cell r="BP3">
            <v>260.14219838676786</v>
          </cell>
          <cell r="BQ3">
            <v>2758.0227451596229</v>
          </cell>
          <cell r="BR3">
            <v>14370.599399158727</v>
          </cell>
          <cell r="BS3">
            <v>121.36800649399358</v>
          </cell>
          <cell r="BT3">
            <v>6576.4369623258171</v>
          </cell>
          <cell r="BU3">
            <v>1519.1019097457445</v>
          </cell>
          <cell r="BV3">
            <v>1921.3767964162541</v>
          </cell>
          <cell r="BW3">
            <v>3261.3836831957983</v>
          </cell>
          <cell r="BX3">
            <v>6035.7241909628847</v>
          </cell>
          <cell r="BY3">
            <v>15385.834194214249</v>
          </cell>
          <cell r="BZ3">
            <v>11709.060787455175</v>
          </cell>
          <cell r="CA3">
            <v>976.87289622766514</v>
          </cell>
          <cell r="CB3">
            <v>299063.58485161664</v>
          </cell>
          <cell r="CC3">
            <v>2505.4371636525307</v>
          </cell>
          <cell r="CD3">
            <v>5834.36654648492</v>
          </cell>
          <cell r="CE3">
            <v>42274.869704929144</v>
          </cell>
          <cell r="CF3">
            <v>89194.313997709643</v>
          </cell>
          <cell r="CG3">
            <v>12329.627644410168</v>
          </cell>
          <cell r="CH3">
            <v>221521.60267941593</v>
          </cell>
          <cell r="CI3">
            <v>623896.60766011965</v>
          </cell>
          <cell r="CJ3">
            <v>34612.962934210809</v>
          </cell>
          <cell r="CK3">
            <v>30104.126622230931</v>
          </cell>
          <cell r="CL3">
            <v>44199.373357569959</v>
          </cell>
          <cell r="CM3">
            <v>5409.4103701555696</v>
          </cell>
          <cell r="CN3">
            <v>6207.3306592207418</v>
          </cell>
          <cell r="CO3">
            <v>12815.092806974699</v>
          </cell>
          <cell r="CP3">
            <v>17847.653801112985</v>
          </cell>
          <cell r="CQ3">
            <v>1512712.2845695571</v>
          </cell>
          <cell r="CR3">
            <v>582.89988107761087</v>
          </cell>
          <cell r="CS3">
            <v>2793.3713472572363</v>
          </cell>
          <cell r="CT3">
            <v>11315.950315277771</v>
          </cell>
          <cell r="CU3">
            <v>0</v>
          </cell>
          <cell r="CV3">
            <v>5646.7012564537517</v>
          </cell>
          <cell r="CW3">
            <v>614.86052511701962</v>
          </cell>
          <cell r="CX3">
            <v>1768.9434502758256</v>
          </cell>
          <cell r="CY3">
            <v>3179.5737032181437</v>
          </cell>
          <cell r="CZ3">
            <v>3244.5941283082384</v>
          </cell>
          <cell r="DA3">
            <v>13050.765834770651</v>
          </cell>
          <cell r="DB3">
            <v>11338.362624251271</v>
          </cell>
          <cell r="DC3">
            <v>826.32014687628714</v>
          </cell>
          <cell r="DD3">
            <v>276897.24620585155</v>
          </cell>
          <cell r="DE3">
            <v>3810.3471074532954</v>
          </cell>
          <cell r="DF3">
            <v>4411.4936350688768</v>
          </cell>
          <cell r="DG3">
            <v>44435.578130750378</v>
          </cell>
          <cell r="DH3">
            <v>86429.97295944448</v>
          </cell>
          <cell r="DI3">
            <v>12025.732774459537</v>
          </cell>
          <cell r="DJ3">
            <v>189873.90027264468</v>
          </cell>
          <cell r="DK3">
            <v>439182.50612884364</v>
          </cell>
          <cell r="DL3">
            <v>26827.603108343686</v>
          </cell>
          <cell r="DM3">
            <v>30073.790347346432</v>
          </cell>
          <cell r="DN3">
            <v>49787.171124969638</v>
          </cell>
          <cell r="DO3">
            <v>4381.4438732296312</v>
          </cell>
          <cell r="DP3">
            <v>5091.4408129891453</v>
          </cell>
          <cell r="DQ3">
            <v>11432.555445871794</v>
          </cell>
          <cell r="DR3">
            <v>12622.931158183263</v>
          </cell>
          <cell r="DS3">
            <v>1251646.0562983339</v>
          </cell>
          <cell r="DT3">
            <v>605.82572869220849</v>
          </cell>
          <cell r="DU3">
            <v>1895.0255141173022</v>
          </cell>
          <cell r="DV3">
            <v>31755.407678730913</v>
          </cell>
          <cell r="DW3">
            <v>71.780549749377769</v>
          </cell>
          <cell r="DX3">
            <v>8892.7536734677051</v>
          </cell>
          <cell r="DY3">
            <v>38.761496864650908</v>
          </cell>
          <cell r="DZ3">
            <v>2298.67076847709</v>
          </cell>
          <cell r="EA3">
            <v>2156.6409873730372</v>
          </cell>
          <cell r="EB3">
            <v>2699.9521908112515</v>
          </cell>
          <cell r="EC3">
            <v>33794.196263109385</v>
          </cell>
          <cell r="ED3">
            <v>14642.377115853782</v>
          </cell>
          <cell r="EE3">
            <v>1168.5746827639616</v>
          </cell>
          <cell r="EF3">
            <v>298338.55592079001</v>
          </cell>
          <cell r="EG3">
            <v>2136.7922579055253</v>
          </cell>
          <cell r="EH3">
            <v>3157.332223966881</v>
          </cell>
          <cell r="EI3">
            <v>66578.877208121456</v>
          </cell>
          <cell r="EJ3">
            <v>345846.79426477815</v>
          </cell>
          <cell r="EK3">
            <v>12952.484227109511</v>
          </cell>
          <cell r="EL3">
            <v>191811.01037302217</v>
          </cell>
          <cell r="EM3">
            <v>696232.66889069276</v>
          </cell>
          <cell r="EN3">
            <v>28638.667355647347</v>
          </cell>
          <cell r="EO3">
            <v>29785.329266271845</v>
          </cell>
          <cell r="EP3">
            <v>31087.498108082458</v>
          </cell>
          <cell r="EQ3">
            <v>4422.3278895095555</v>
          </cell>
          <cell r="ER3">
            <v>3308.2444962377117</v>
          </cell>
          <cell r="ES3">
            <v>10429.948924698123</v>
          </cell>
          <cell r="ET3">
            <v>28742.987717549626</v>
          </cell>
          <cell r="EU3">
            <v>1853489.4857743937</v>
          </cell>
          <cell r="EV3">
            <v>741.80198672849883</v>
          </cell>
          <cell r="EW3">
            <v>4402.5722833791388</v>
          </cell>
          <cell r="EX3">
            <v>12208.296518200283</v>
          </cell>
          <cell r="EY3">
            <v>278.64263792509001</v>
          </cell>
          <cell r="EZ3">
            <v>6682.8175876314144</v>
          </cell>
          <cell r="FA3">
            <v>0</v>
          </cell>
          <cell r="FB3">
            <v>5804.1167981971048</v>
          </cell>
          <cell r="FC3">
            <v>3457.5985409858331</v>
          </cell>
          <cell r="FD3">
            <v>2671.7690902646241</v>
          </cell>
          <cell r="FE3">
            <v>10651.897799575567</v>
          </cell>
          <cell r="FF3">
            <v>4188.9885576103052</v>
          </cell>
          <cell r="FG3">
            <v>892.36371752147443</v>
          </cell>
          <cell r="FH3">
            <v>302489.35766472644</v>
          </cell>
          <cell r="FI3">
            <v>1197.4051837401412</v>
          </cell>
          <cell r="FJ3">
            <v>1337.2496453666531</v>
          </cell>
          <cell r="FK3">
            <v>34826.974631157216</v>
          </cell>
          <cell r="FL3">
            <v>69309.133052632606</v>
          </cell>
          <cell r="FM3">
            <v>17514.96109141321</v>
          </cell>
          <cell r="FN3">
            <v>203929.00705578079</v>
          </cell>
          <cell r="FO3">
            <v>296299.64815084543</v>
          </cell>
          <cell r="FP3">
            <v>29013.062026327683</v>
          </cell>
          <cell r="FQ3">
            <v>30927.676721287975</v>
          </cell>
          <cell r="FR3">
            <v>29462.513924263319</v>
          </cell>
          <cell r="FS3">
            <v>3205.8182452951633</v>
          </cell>
          <cell r="FT3">
            <v>2302.695120976683</v>
          </cell>
          <cell r="FU3">
            <v>7651.8996203005654</v>
          </cell>
          <cell r="FV3">
            <v>11326.032316274148</v>
          </cell>
          <cell r="FW3">
            <v>1092774.2999684077</v>
          </cell>
          <cell r="FX3">
            <v>701.67246077377501</v>
          </cell>
          <cell r="FY3">
            <v>4908.3578804207164</v>
          </cell>
          <cell r="FZ3">
            <v>12656.581360598062</v>
          </cell>
          <cell r="GA3">
            <v>211.78152584302114</v>
          </cell>
          <cell r="GB3">
            <v>4508.793362604446</v>
          </cell>
          <cell r="GC3">
            <v>424.88808652363093</v>
          </cell>
          <cell r="GD3">
            <v>6932.8500775584871</v>
          </cell>
          <cell r="GE3">
            <v>2552.9868055491543</v>
          </cell>
          <cell r="GF3">
            <v>2594.2606780313431</v>
          </cell>
          <cell r="GG3">
            <v>21891.487802173549</v>
          </cell>
          <cell r="GH3">
            <v>4874.9195673168842</v>
          </cell>
          <cell r="GI3">
            <v>925.3294144308353</v>
          </cell>
          <cell r="GJ3">
            <v>322427.87555436953</v>
          </cell>
          <cell r="GK3">
            <v>2219.6845318678638</v>
          </cell>
          <cell r="GL3">
            <v>2767.5864371893695</v>
          </cell>
          <cell r="GM3">
            <v>39143.143822929276</v>
          </cell>
          <cell r="GN3">
            <v>293801.5594926083</v>
          </cell>
          <cell r="GO3">
            <v>15766.14756183387</v>
          </cell>
          <cell r="GP3">
            <v>647146.1298374472</v>
          </cell>
          <cell r="GQ3">
            <v>527248.7702228491</v>
          </cell>
          <cell r="GR3">
            <v>24434.960437500227</v>
          </cell>
          <cell r="GS3">
            <v>21787.443686220227</v>
          </cell>
          <cell r="GT3">
            <v>25444.554716017588</v>
          </cell>
          <cell r="GU3">
            <v>2947.9163269976762</v>
          </cell>
          <cell r="GV3">
            <v>2817.7303414276485</v>
          </cell>
          <cell r="GW3">
            <v>6684.6388455647066</v>
          </cell>
          <cell r="GX3">
            <v>20101.351733653843</v>
          </cell>
          <cell r="GY3">
            <v>2017923.4025703005</v>
          </cell>
          <cell r="GZ3">
            <v>2392.4745443868105</v>
          </cell>
          <cell r="HA3">
            <v>1523.5215199674064</v>
          </cell>
          <cell r="HB3">
            <v>1913.353226389971</v>
          </cell>
          <cell r="HC3">
            <v>294.70807017251735</v>
          </cell>
          <cell r="HD3">
            <v>2988.1810880102721</v>
          </cell>
          <cell r="HE3">
            <v>653.48970000541749</v>
          </cell>
          <cell r="HF3">
            <v>13200.641283882662</v>
          </cell>
          <cell r="HG3">
            <v>1364.9267801044346</v>
          </cell>
          <cell r="HH3">
            <v>1614.5050855180193</v>
          </cell>
          <cell r="HI3">
            <v>17997.60683032652</v>
          </cell>
          <cell r="HJ3">
            <v>3377.0310814161667</v>
          </cell>
          <cell r="HK3">
            <v>1668.9121290196395</v>
          </cell>
          <cell r="HL3">
            <v>301792.60034560174</v>
          </cell>
          <cell r="HM3">
            <v>844.77493894899305</v>
          </cell>
          <cell r="HN3">
            <v>1524.6765298295763</v>
          </cell>
          <cell r="HO3">
            <v>33808.849854930064</v>
          </cell>
          <cell r="HP3">
            <v>164716.16601533847</v>
          </cell>
          <cell r="HQ3">
            <v>11614.208472623903</v>
          </cell>
          <cell r="HR3">
            <v>407687.20076702256</v>
          </cell>
          <cell r="HS3">
            <v>381034.19046857784</v>
          </cell>
          <cell r="HT3">
            <v>22863.115361866312</v>
          </cell>
          <cell r="HU3">
            <v>14539.328562644598</v>
          </cell>
          <cell r="HV3">
            <v>26530.33155653044</v>
          </cell>
          <cell r="HW3">
            <v>2054.2172492664431</v>
          </cell>
          <cell r="HX3">
            <v>1359.8158841477634</v>
          </cell>
          <cell r="HY3">
            <v>5080.4664824314996</v>
          </cell>
          <cell r="HZ3">
            <v>18986.476734898912</v>
          </cell>
          <cell r="IA3">
            <v>1443425.7705638588</v>
          </cell>
        </row>
        <row r="4">
          <cell r="L4">
            <v>5059.5444712141771</v>
          </cell>
          <cell r="M4">
            <v>827.13075048333667</v>
          </cell>
          <cell r="N4">
            <v>1084.8140680752006</v>
          </cell>
          <cell r="O4">
            <v>2301.8397170903463</v>
          </cell>
          <cell r="P4">
            <v>14689.835562396547</v>
          </cell>
          <cell r="Q4">
            <v>779.26566319413928</v>
          </cell>
          <cell r="R4">
            <v>4585.8330190167544</v>
          </cell>
          <cell r="S4">
            <v>4692.0891529339697</v>
          </cell>
          <cell r="T4">
            <v>3717.5538010708419</v>
          </cell>
          <cell r="U4">
            <v>17360.016822105055</v>
          </cell>
          <cell r="V4">
            <v>6927.1332074825377</v>
          </cell>
          <cell r="W4">
            <v>4515.1995142145424</v>
          </cell>
          <cell r="X4">
            <v>15072.309189826996</v>
          </cell>
          <cell r="Y4">
            <v>7862.7148034932616</v>
          </cell>
          <cell r="Z4">
            <v>7178.6314287184014</v>
          </cell>
          <cell r="AA4">
            <v>30544.877194123095</v>
          </cell>
          <cell r="AB4">
            <v>105178.14942439494</v>
          </cell>
          <cell r="AC4">
            <v>23051.709493929444</v>
          </cell>
          <cell r="AD4">
            <v>115483.06414492794</v>
          </cell>
          <cell r="AE4">
            <v>629908.28997608263</v>
          </cell>
          <cell r="AF4">
            <v>104920.55425419216</v>
          </cell>
          <cell r="AG4">
            <v>96831.777293075545</v>
          </cell>
          <cell r="AH4">
            <v>115284.01995343814</v>
          </cell>
          <cell r="AI4">
            <v>8687.8482502892875</v>
          </cell>
          <cell r="AJ4">
            <v>14003.031758656178</v>
          </cell>
          <cell r="AK4">
            <v>24884.838935471373</v>
          </cell>
          <cell r="AL4">
            <v>32960.926895361692</v>
          </cell>
          <cell r="AM4">
            <v>1398392.9987452584</v>
          </cell>
          <cell r="AN4">
            <v>4505.263527487381</v>
          </cell>
          <cell r="AO4">
            <v>984.37118653355981</v>
          </cell>
          <cell r="AP4">
            <v>1303.4498889134813</v>
          </cell>
          <cell r="AQ4">
            <v>1221.7050726932609</v>
          </cell>
          <cell r="AR4">
            <v>15371.751136297047</v>
          </cell>
          <cell r="AS4">
            <v>402.73686891736725</v>
          </cell>
          <cell r="AT4">
            <v>4303.215668294667</v>
          </cell>
          <cell r="AU4">
            <v>3381.2494689120144</v>
          </cell>
          <cell r="AV4">
            <v>4698.2948374871066</v>
          </cell>
          <cell r="AW4">
            <v>16862.061901331512</v>
          </cell>
          <cell r="AX4">
            <v>6742.9291413467581</v>
          </cell>
          <cell r="AY4">
            <v>4427.2701889178543</v>
          </cell>
          <cell r="AZ4">
            <v>27778.685628670453</v>
          </cell>
          <cell r="BA4">
            <v>7942.1774669165716</v>
          </cell>
          <cell r="BB4">
            <v>5680.4684382872047</v>
          </cell>
          <cell r="BC4">
            <v>27906.951561763282</v>
          </cell>
          <cell r="BD4">
            <v>109945.36040013173</v>
          </cell>
          <cell r="BE4">
            <v>23455.407990667853</v>
          </cell>
          <cell r="BF4">
            <v>109246.1434250129</v>
          </cell>
          <cell r="BG4">
            <v>595759.89794153103</v>
          </cell>
          <cell r="BH4">
            <v>92712.505069848223</v>
          </cell>
          <cell r="BI4">
            <v>87508.325459174754</v>
          </cell>
          <cell r="BJ4">
            <v>104422.59211108804</v>
          </cell>
          <cell r="BK4">
            <v>7874.4579759789312</v>
          </cell>
          <cell r="BL4">
            <v>11035.917170414876</v>
          </cell>
          <cell r="BM4">
            <v>26193.747036873214</v>
          </cell>
          <cell r="BN4">
            <v>33172.71139330171</v>
          </cell>
          <cell r="BO4">
            <v>1334839.6479567927</v>
          </cell>
          <cell r="BP4">
            <v>4862.00348405155</v>
          </cell>
          <cell r="BQ4">
            <v>868.35491330519619</v>
          </cell>
          <cell r="BR4">
            <v>1476.7763903461898</v>
          </cell>
          <cell r="BS4">
            <v>1691.8311178570032</v>
          </cell>
          <cell r="BT4">
            <v>13472.044328082551</v>
          </cell>
          <cell r="BU4">
            <v>623.93850821997398</v>
          </cell>
          <cell r="BV4">
            <v>3573.3286293871188</v>
          </cell>
          <cell r="BW4">
            <v>3486.5567962052332</v>
          </cell>
          <cell r="BX4">
            <v>3954.5660136315696</v>
          </cell>
          <cell r="BY4">
            <v>18039.609142769179</v>
          </cell>
          <cell r="BZ4">
            <v>5868.6212650373354</v>
          </cell>
          <cell r="CA4">
            <v>3224.7553679087246</v>
          </cell>
          <cell r="CB4">
            <v>10957.042427518862</v>
          </cell>
          <cell r="CC4">
            <v>7949.1760340426526</v>
          </cell>
          <cell r="CD4">
            <v>6301.2421569884964</v>
          </cell>
          <cell r="CE4">
            <v>24340.421764541708</v>
          </cell>
          <cell r="CF4">
            <v>107435.34999102996</v>
          </cell>
          <cell r="CG4">
            <v>20814.166991924285</v>
          </cell>
          <cell r="CH4">
            <v>104360.22673318282</v>
          </cell>
          <cell r="CI4">
            <v>646204.24514877447</v>
          </cell>
          <cell r="CJ4">
            <v>97936.158094598621</v>
          </cell>
          <cell r="CK4">
            <v>84437.850919569231</v>
          </cell>
          <cell r="CL4">
            <v>100030.55293439176</v>
          </cell>
          <cell r="CM4">
            <v>7393.673181246706</v>
          </cell>
          <cell r="CN4">
            <v>12727.163916878266</v>
          </cell>
          <cell r="CO4">
            <v>25541.157433992477</v>
          </cell>
          <cell r="CP4">
            <v>30070.032049964189</v>
          </cell>
          <cell r="CQ4">
            <v>1347640.8457354459</v>
          </cell>
          <cell r="CR4">
            <v>6012.8542353556741</v>
          </cell>
          <cell r="CS4">
            <v>924.35174552055548</v>
          </cell>
          <cell r="CT4">
            <v>1809.8837216733696</v>
          </cell>
          <cell r="CU4">
            <v>1518.749122267124</v>
          </cell>
          <cell r="CV4">
            <v>12377.307150018914</v>
          </cell>
          <cell r="CW4">
            <v>163.61647828632692</v>
          </cell>
          <cell r="CX4">
            <v>2019.1547909091194</v>
          </cell>
          <cell r="CY4">
            <v>2268.2183870344261</v>
          </cell>
          <cell r="CZ4">
            <v>5030.3308609808373</v>
          </cell>
          <cell r="DA4">
            <v>11554.545679469054</v>
          </cell>
          <cell r="DB4">
            <v>5628.6891410857033</v>
          </cell>
          <cell r="DC4">
            <v>3818.7367613239967</v>
          </cell>
          <cell r="DD4">
            <v>10543.275831751074</v>
          </cell>
          <cell r="DE4">
            <v>4577.4566402410292</v>
          </cell>
          <cell r="DF4">
            <v>5513.6066403143786</v>
          </cell>
          <cell r="DG4">
            <v>24038.63134710144</v>
          </cell>
          <cell r="DH4">
            <v>97284.955298246263</v>
          </cell>
          <cell r="DI4">
            <v>19265.432319046959</v>
          </cell>
          <cell r="DJ4">
            <v>97017.819434976365</v>
          </cell>
          <cell r="DK4">
            <v>623965.38543575641</v>
          </cell>
          <cell r="DL4">
            <v>92806.341394244009</v>
          </cell>
          <cell r="DM4">
            <v>75749.812949619518</v>
          </cell>
          <cell r="DN4">
            <v>101120.97263211697</v>
          </cell>
          <cell r="DO4">
            <v>6093.2577178542906</v>
          </cell>
          <cell r="DP4">
            <v>9737.5099723011572</v>
          </cell>
          <cell r="DQ4">
            <v>20649.305968027726</v>
          </cell>
          <cell r="DR4">
            <v>37059.39724271564</v>
          </cell>
          <cell r="DS4">
            <v>1278549.5988982383</v>
          </cell>
          <cell r="DT4">
            <v>5453.1789204233155</v>
          </cell>
          <cell r="DU4">
            <v>844.72195422100413</v>
          </cell>
          <cell r="DV4">
            <v>2808.0424390397993</v>
          </cell>
          <cell r="DW4">
            <v>1603.1876144937496</v>
          </cell>
          <cell r="DX4">
            <v>8888.2336100255725</v>
          </cell>
          <cell r="DY4">
            <v>181.71316542140582</v>
          </cell>
          <cell r="DZ4">
            <v>2447.7068942214842</v>
          </cell>
          <cell r="EA4">
            <v>2313.745387655269</v>
          </cell>
          <cell r="EB4">
            <v>1828.0598910481649</v>
          </cell>
          <cell r="EC4">
            <v>12321.111660015915</v>
          </cell>
          <cell r="ED4">
            <v>6663.8993418536338</v>
          </cell>
          <cell r="EE4">
            <v>3607.4145678988284</v>
          </cell>
          <cell r="EF4">
            <v>12436.695234654166</v>
          </cell>
          <cell r="EG4">
            <v>5168.3860706384003</v>
          </cell>
          <cell r="EH4">
            <v>4720.5880371431149</v>
          </cell>
          <cell r="EI4">
            <v>32418.531175663367</v>
          </cell>
          <cell r="EJ4">
            <v>87122.347393487566</v>
          </cell>
          <cell r="EK4">
            <v>17620.80687553469</v>
          </cell>
          <cell r="EL4">
            <v>98806.016103840942</v>
          </cell>
          <cell r="EM4">
            <v>694403.03334620723</v>
          </cell>
          <cell r="EN4">
            <v>99321.817763453975</v>
          </cell>
          <cell r="EO4">
            <v>76880.354430847481</v>
          </cell>
          <cell r="EP4">
            <v>91062.099573147381</v>
          </cell>
          <cell r="EQ4">
            <v>5262.34892145294</v>
          </cell>
          <cell r="ER4">
            <v>8900.2828901510093</v>
          </cell>
          <cell r="ES4">
            <v>16588.976251235301</v>
          </cell>
          <cell r="ET4">
            <v>35440.39450151987</v>
          </cell>
          <cell r="EU4">
            <v>1335113.6940152957</v>
          </cell>
          <cell r="EV4">
            <v>5029.2797038181943</v>
          </cell>
          <cell r="EW4">
            <v>1150.9353272492731</v>
          </cell>
          <cell r="EX4">
            <v>2911.6991710502462</v>
          </cell>
          <cell r="EY4">
            <v>1445.7293986395032</v>
          </cell>
          <cell r="EZ4">
            <v>7914.0712148043704</v>
          </cell>
          <cell r="FA4">
            <v>354.64063809808698</v>
          </cell>
          <cell r="FB4">
            <v>2393.9692049596993</v>
          </cell>
          <cell r="FC4">
            <v>2321.6220727397695</v>
          </cell>
          <cell r="FD4">
            <v>1981.1205974645873</v>
          </cell>
          <cell r="FE4">
            <v>15753.208205856168</v>
          </cell>
          <cell r="FF4">
            <v>5779.8471128433621</v>
          </cell>
          <cell r="FG4">
            <v>3717.0908181983959</v>
          </cell>
          <cell r="FH4">
            <v>9772.5228080463276</v>
          </cell>
          <cell r="FI4">
            <v>3538.6554420273192</v>
          </cell>
          <cell r="FJ4">
            <v>4535.324107154458</v>
          </cell>
          <cell r="FK4">
            <v>30313.742568387905</v>
          </cell>
          <cell r="FL4">
            <v>91106.516140462802</v>
          </cell>
          <cell r="FM4">
            <v>17508.706435881992</v>
          </cell>
          <cell r="FN4">
            <v>91143.008919006024</v>
          </cell>
          <cell r="FO4">
            <v>578636.58997642016</v>
          </cell>
          <cell r="FP4">
            <v>92630.689111972388</v>
          </cell>
          <cell r="FQ4">
            <v>79074.26348911626</v>
          </cell>
          <cell r="FR4">
            <v>87934.041482078814</v>
          </cell>
          <cell r="FS4">
            <v>3639.3246276228442</v>
          </cell>
          <cell r="FT4">
            <v>9849.3778717329151</v>
          </cell>
          <cell r="FU4">
            <v>16723.897033851048</v>
          </cell>
          <cell r="FV4">
            <v>18905.200795377521</v>
          </cell>
          <cell r="FW4">
            <v>1186065.0742748606</v>
          </cell>
          <cell r="FX4">
            <v>5009.0290213003946</v>
          </cell>
          <cell r="FY4">
            <v>795.88033727108518</v>
          </cell>
          <cell r="FZ4">
            <v>2622.9615977554295</v>
          </cell>
          <cell r="GA4">
            <v>1309.901084292507</v>
          </cell>
          <cell r="GB4">
            <v>9949.7741138724541</v>
          </cell>
          <cell r="GC4">
            <v>679.27202043901548</v>
          </cell>
          <cell r="GD4">
            <v>2331.5414523111081</v>
          </cell>
          <cell r="GE4">
            <v>2201.6722848459262</v>
          </cell>
          <cell r="GF4">
            <v>1354.9995289282604</v>
          </cell>
          <cell r="GG4">
            <v>21350.72043053573</v>
          </cell>
          <cell r="GH4">
            <v>7188.9178734472925</v>
          </cell>
          <cell r="GI4">
            <v>3391.5264381213783</v>
          </cell>
          <cell r="GJ4">
            <v>8631.8878130293597</v>
          </cell>
          <cell r="GK4">
            <v>3661.2567959971461</v>
          </cell>
          <cell r="GL4">
            <v>3720.198091376195</v>
          </cell>
          <cell r="GM4">
            <v>34462.280596141958</v>
          </cell>
          <cell r="GN4">
            <v>88134.782363097562</v>
          </cell>
          <cell r="GO4">
            <v>16767.349661317898</v>
          </cell>
          <cell r="GP4">
            <v>91245.970287947712</v>
          </cell>
          <cell r="GQ4">
            <v>564833.9688904403</v>
          </cell>
          <cell r="GR4">
            <v>80676.395813026989</v>
          </cell>
          <cell r="GS4">
            <v>68323.99046495014</v>
          </cell>
          <cell r="GT4">
            <v>88322.356185104683</v>
          </cell>
          <cell r="GU4">
            <v>9164.9570298261533</v>
          </cell>
          <cell r="GV4">
            <v>9109.6696449141091</v>
          </cell>
          <cell r="GW4">
            <v>15843.718987059608</v>
          </cell>
          <cell r="GX4">
            <v>19870.004501847034</v>
          </cell>
          <cell r="GY4">
            <v>1160954.9833091972</v>
          </cell>
          <cell r="GZ4">
            <v>5175.6354843479485</v>
          </cell>
          <cell r="HA4">
            <v>852.89176394964704</v>
          </cell>
          <cell r="HB4">
            <v>18681.20390837521</v>
          </cell>
          <cell r="HC4">
            <v>2413.8054806449295</v>
          </cell>
          <cell r="HD4">
            <v>7107.8998423599096</v>
          </cell>
          <cell r="HE4">
            <v>449.45943079315794</v>
          </cell>
          <cell r="HF4">
            <v>2170.9113524925829</v>
          </cell>
          <cell r="HG4">
            <v>1936.9669629723794</v>
          </cell>
          <cell r="HH4">
            <v>2110.9696977115582</v>
          </cell>
          <cell r="HI4">
            <v>10481.369718977638</v>
          </cell>
          <cell r="HJ4">
            <v>6022.0844163808279</v>
          </cell>
          <cell r="HK4">
            <v>2010.6970583453422</v>
          </cell>
          <cell r="HL4">
            <v>7168.9556779031418</v>
          </cell>
          <cell r="HM4">
            <v>2693.0003075959685</v>
          </cell>
          <cell r="HN4">
            <v>2261.4467052607833</v>
          </cell>
          <cell r="HO4">
            <v>31627.875490355767</v>
          </cell>
          <cell r="HP4">
            <v>90088.869325253298</v>
          </cell>
          <cell r="HQ4">
            <v>13240.338963768492</v>
          </cell>
          <cell r="HR4">
            <v>93671.270777665617</v>
          </cell>
          <cell r="HS4">
            <v>453659.85597506096</v>
          </cell>
          <cell r="HT4">
            <v>75776.920740230838</v>
          </cell>
          <cell r="HU4">
            <v>61095.934255550783</v>
          </cell>
          <cell r="HV4">
            <v>79164.345095776895</v>
          </cell>
          <cell r="HW4">
            <v>6166.4924051022126</v>
          </cell>
          <cell r="HX4">
            <v>8387.4974335519018</v>
          </cell>
          <cell r="HY4">
            <v>15727.450824463343</v>
          </cell>
          <cell r="HZ4">
            <v>13229.209858530068</v>
          </cell>
          <cell r="IA4">
            <v>1013373.3589534212</v>
          </cell>
        </row>
        <row r="5">
          <cell r="L5">
            <v>729.67457615375588</v>
          </cell>
          <cell r="M5">
            <v>633.27933745087023</v>
          </cell>
          <cell r="N5">
            <v>177.86876090232772</v>
          </cell>
          <cell r="O5">
            <v>117.81135916279212</v>
          </cell>
          <cell r="P5">
            <v>4695.5971022751</v>
          </cell>
          <cell r="Q5">
            <v>237.21517742322459</v>
          </cell>
          <cell r="R5">
            <v>517.81206541203017</v>
          </cell>
          <cell r="S5">
            <v>2906.5397711995497</v>
          </cell>
          <cell r="T5">
            <v>326.4440862722991</v>
          </cell>
          <cell r="U5">
            <v>8003.6155000000063</v>
          </cell>
          <cell r="V5">
            <v>708.49017247984762</v>
          </cell>
          <cell r="W5">
            <v>449.13469366137122</v>
          </cell>
          <cell r="X5">
            <v>10641.340046957268</v>
          </cell>
          <cell r="Y5">
            <v>725.79873022934339</v>
          </cell>
          <cell r="Z5">
            <v>110.9495864516976</v>
          </cell>
          <cell r="AA5">
            <v>8695.4637623413691</v>
          </cell>
          <cell r="AB5">
            <v>13540.255860844547</v>
          </cell>
          <cell r="AC5">
            <v>3723.6755579862088</v>
          </cell>
          <cell r="AD5">
            <v>38626.451405209365</v>
          </cell>
          <cell r="AE5">
            <v>267339.38889083883</v>
          </cell>
          <cell r="AF5">
            <v>33592.833878267578</v>
          </cell>
          <cell r="AG5">
            <v>16372.349092929211</v>
          </cell>
          <cell r="AH5">
            <v>20967.537875124028</v>
          </cell>
          <cell r="AI5">
            <v>1004.8364123266665</v>
          </cell>
          <cell r="AJ5">
            <v>4378.5747577639022</v>
          </cell>
          <cell r="AK5">
            <v>10715.280398375864</v>
          </cell>
          <cell r="AL5">
            <v>12579.695828681963</v>
          </cell>
          <cell r="AM5">
            <v>462517.91468672099</v>
          </cell>
          <cell r="AN5">
            <v>663.8428297990157</v>
          </cell>
          <cell r="AO5">
            <v>795.60878084968692</v>
          </cell>
          <cell r="AP5">
            <v>433.87488564959602</v>
          </cell>
          <cell r="AQ5">
            <v>0</v>
          </cell>
          <cell r="AR5">
            <v>3218.4298583323043</v>
          </cell>
          <cell r="AS5">
            <v>36.429416317582564</v>
          </cell>
          <cell r="AT5">
            <v>420.73074388872897</v>
          </cell>
          <cell r="AU5">
            <v>2573.0779125030313</v>
          </cell>
          <cell r="AV5">
            <v>254.26228130007505</v>
          </cell>
          <cell r="AW5">
            <v>8711.2636983813045</v>
          </cell>
          <cell r="AX5">
            <v>1551.7803006536597</v>
          </cell>
          <cell r="AY5">
            <v>546.96028335021572</v>
          </cell>
          <cell r="AZ5">
            <v>2180.1796725265572</v>
          </cell>
          <cell r="BA5">
            <v>249.40126464180071</v>
          </cell>
          <cell r="BB5">
            <v>83.01769656315372</v>
          </cell>
          <cell r="BC5">
            <v>10864.910075384536</v>
          </cell>
          <cell r="BD5">
            <v>14468.594981256938</v>
          </cell>
          <cell r="BE5">
            <v>3486.2817089172977</v>
          </cell>
          <cell r="BF5">
            <v>42985.999322940377</v>
          </cell>
          <cell r="BG5">
            <v>199480.63577704216</v>
          </cell>
          <cell r="BH5">
            <v>33035.298882722062</v>
          </cell>
          <cell r="BI5">
            <v>24000.70906992265</v>
          </cell>
          <cell r="BJ5">
            <v>10328.017313766111</v>
          </cell>
          <cell r="BK5">
            <v>713.23316618161823</v>
          </cell>
          <cell r="BL5">
            <v>2828.6759390682032</v>
          </cell>
          <cell r="BM5">
            <v>7608.0724362660549</v>
          </cell>
          <cell r="BN5">
            <v>5460.0425296002977</v>
          </cell>
          <cell r="BO5">
            <v>376979.33082782495</v>
          </cell>
          <cell r="BP5">
            <v>285.23197379149201</v>
          </cell>
          <cell r="BQ5">
            <v>913.57107316107863</v>
          </cell>
          <cell r="BR5">
            <v>372.01410209182825</v>
          </cell>
          <cell r="BS5">
            <v>0</v>
          </cell>
          <cell r="BT5">
            <v>2292.2910366960941</v>
          </cell>
          <cell r="BU5">
            <v>85.891028610858328</v>
          </cell>
          <cell r="BV5">
            <v>364.61877540019282</v>
          </cell>
          <cell r="BW5">
            <v>2249.2339919416527</v>
          </cell>
          <cell r="BX5">
            <v>205.04158099937106</v>
          </cell>
          <cell r="BY5">
            <v>1437.471344284688</v>
          </cell>
          <cell r="BZ5">
            <v>523.04005678917395</v>
          </cell>
          <cell r="CA5">
            <v>554.39212391436376</v>
          </cell>
          <cell r="CB5">
            <v>2981.0167247823561</v>
          </cell>
          <cell r="CC5">
            <v>177.53359668112918</v>
          </cell>
          <cell r="CD5">
            <v>81.331435077501837</v>
          </cell>
          <cell r="CE5">
            <v>8546.7178587764774</v>
          </cell>
          <cell r="CF5">
            <v>11861.404517303145</v>
          </cell>
          <cell r="CG5">
            <v>2458.3272739683621</v>
          </cell>
          <cell r="CH5">
            <v>22178.241005684096</v>
          </cell>
          <cell r="CI5">
            <v>174630.04729033288</v>
          </cell>
          <cell r="CJ5">
            <v>17535.045391737109</v>
          </cell>
          <cell r="CK5">
            <v>32696.214937399938</v>
          </cell>
          <cell r="CL5">
            <v>10862.108853278003</v>
          </cell>
          <cell r="CM5">
            <v>1067.129626975772</v>
          </cell>
          <cell r="CN5">
            <v>3298.0240094537135</v>
          </cell>
          <cell r="CO5">
            <v>7402.6877012764089</v>
          </cell>
          <cell r="CP5">
            <v>3042.7897227714006</v>
          </cell>
          <cell r="CQ5">
            <v>308101.41703317902</v>
          </cell>
          <cell r="CR5">
            <v>36.455622264736384</v>
          </cell>
          <cell r="CS5">
            <v>337.41683465238509</v>
          </cell>
          <cell r="CT5">
            <v>276.20055374541062</v>
          </cell>
          <cell r="CU5">
            <v>0</v>
          </cell>
          <cell r="CV5">
            <v>2214.030750100188</v>
          </cell>
          <cell r="CW5">
            <v>66.227713780937776</v>
          </cell>
          <cell r="CX5">
            <v>238.16883341146041</v>
          </cell>
          <cell r="CY5">
            <v>1650.5805510941975</v>
          </cell>
          <cell r="CZ5">
            <v>211.81020332657243</v>
          </cell>
          <cell r="DA5">
            <v>1060.7322284134204</v>
          </cell>
          <cell r="DB5">
            <v>978.29209181741908</v>
          </cell>
          <cell r="DC5">
            <v>753.294067136644</v>
          </cell>
          <cell r="DD5">
            <v>1100.9476405208839</v>
          </cell>
          <cell r="DE5">
            <v>33.417653742675022</v>
          </cell>
          <cell r="DF5">
            <v>137.94078352532534</v>
          </cell>
          <cell r="DG5">
            <v>12131.746331598668</v>
          </cell>
          <cell r="DH5">
            <v>16027.854075243122</v>
          </cell>
          <cell r="DI5">
            <v>2776.876393369882</v>
          </cell>
          <cell r="DJ5">
            <v>18008.949804101667</v>
          </cell>
          <cell r="DK5">
            <v>138281.03174662933</v>
          </cell>
          <cell r="DL5">
            <v>16567.831714259875</v>
          </cell>
          <cell r="DM5">
            <v>21821.30136318623</v>
          </cell>
          <cell r="DN5">
            <v>10295.818105785413</v>
          </cell>
          <cell r="DO5">
            <v>757.75441252068583</v>
          </cell>
          <cell r="DP5">
            <v>2924.6869290294762</v>
          </cell>
          <cell r="DQ5">
            <v>7045.3491539500437</v>
          </cell>
          <cell r="DR5">
            <v>7834.4699838678325</v>
          </cell>
          <cell r="DS5">
            <v>263569.18554107443</v>
          </cell>
          <cell r="DT5">
            <v>42.223852793751625</v>
          </cell>
          <cell r="DU5">
            <v>315.9610904555646</v>
          </cell>
          <cell r="DV5">
            <v>1949.0748606166269</v>
          </cell>
          <cell r="DW5">
            <v>0</v>
          </cell>
          <cell r="DX5">
            <v>1743.6656690075831</v>
          </cell>
          <cell r="DY5">
            <v>92.96284923424318</v>
          </cell>
          <cell r="DZ5">
            <v>41.871987353803704</v>
          </cell>
          <cell r="EA5">
            <v>4365.8112625449157</v>
          </cell>
          <cell r="EB5">
            <v>150.52803520972455</v>
          </cell>
          <cell r="EC5">
            <v>712.36565779219677</v>
          </cell>
          <cell r="ED5">
            <v>577.35911086942576</v>
          </cell>
          <cell r="EE5">
            <v>924.35051074321279</v>
          </cell>
          <cell r="EF5">
            <v>1076.4753113194492</v>
          </cell>
          <cell r="EG5">
            <v>475.72207480960168</v>
          </cell>
          <cell r="EH5">
            <v>95.355534225889102</v>
          </cell>
          <cell r="EI5">
            <v>8725.3811359161609</v>
          </cell>
          <cell r="EJ5">
            <v>11674.336535153687</v>
          </cell>
          <cell r="EK5">
            <v>2571.087103277368</v>
          </cell>
          <cell r="EL5">
            <v>24634.919297230241</v>
          </cell>
          <cell r="EM5">
            <v>108159.2166696379</v>
          </cell>
          <cell r="EN5">
            <v>17516.480180050901</v>
          </cell>
          <cell r="EO5">
            <v>21587.085486981214</v>
          </cell>
          <cell r="EP5">
            <v>9018.7862442090991</v>
          </cell>
          <cell r="EQ5">
            <v>791.07232686150269</v>
          </cell>
          <cell r="ER5">
            <v>2039.60702339197</v>
          </cell>
          <cell r="ES5">
            <v>3936.1406327847344</v>
          </cell>
          <cell r="ET5">
            <v>6033.4451435578239</v>
          </cell>
          <cell r="EU5">
            <v>229251.28558602856</v>
          </cell>
          <cell r="EV5">
            <v>0</v>
          </cell>
          <cell r="EW5">
            <v>239.56435795052619</v>
          </cell>
          <cell r="EX5">
            <v>194.05412637671918</v>
          </cell>
          <cell r="EY5">
            <v>0</v>
          </cell>
          <cell r="EZ5">
            <v>1124.6676821465237</v>
          </cell>
          <cell r="FA5">
            <v>170.81641545749179</v>
          </cell>
          <cell r="FB5">
            <v>19.408751846172688</v>
          </cell>
          <cell r="FC5">
            <v>3576.4314306892925</v>
          </cell>
          <cell r="FD5">
            <v>0</v>
          </cell>
          <cell r="FE5">
            <v>708.14594530836473</v>
          </cell>
          <cell r="FF5">
            <v>520.23914275907146</v>
          </cell>
          <cell r="FG5">
            <v>519.08711582864635</v>
          </cell>
          <cell r="FH5">
            <v>1143.4403942795655</v>
          </cell>
          <cell r="FI5">
            <v>37.764857967097313</v>
          </cell>
          <cell r="FJ5">
            <v>266.10311498078892</v>
          </cell>
          <cell r="FK5">
            <v>6603.202111589324</v>
          </cell>
          <cell r="FL5">
            <v>12626.343160250948</v>
          </cell>
          <cell r="FM5">
            <v>2609.9627261911783</v>
          </cell>
          <cell r="FN5">
            <v>33184.742353245289</v>
          </cell>
          <cell r="FO5">
            <v>134695.19462101869</v>
          </cell>
          <cell r="FP5">
            <v>8042.5488517077019</v>
          </cell>
          <cell r="FQ5">
            <v>4704.1377925652005</v>
          </cell>
          <cell r="FR5">
            <v>10518.161704343676</v>
          </cell>
          <cell r="FS5">
            <v>272.70202700451324</v>
          </cell>
          <cell r="FT5">
            <v>1732.8210291039666</v>
          </cell>
          <cell r="FU5">
            <v>2288.6513641105967</v>
          </cell>
          <cell r="FV5">
            <v>3422.8294300674825</v>
          </cell>
          <cell r="FW5">
            <v>229221.0205067888</v>
          </cell>
          <cell r="FX5">
            <v>100.64663561206088</v>
          </cell>
          <cell r="FY5">
            <v>0</v>
          </cell>
          <cell r="FZ5">
            <v>803.30543341487612</v>
          </cell>
          <cell r="GA5">
            <v>0</v>
          </cell>
          <cell r="GB5">
            <v>1345.5781286468007</v>
          </cell>
          <cell r="GC5">
            <v>77.125954463590134</v>
          </cell>
          <cell r="GD5">
            <v>21.722169529485896</v>
          </cell>
          <cell r="GE5">
            <v>2417.6057032050539</v>
          </cell>
          <cell r="GF5">
            <v>0</v>
          </cell>
          <cell r="GG5">
            <v>722.38028725386994</v>
          </cell>
          <cell r="GH5">
            <v>526.46767268834071</v>
          </cell>
          <cell r="GI5">
            <v>600.66962359043464</v>
          </cell>
          <cell r="GJ5">
            <v>554.96642395306924</v>
          </cell>
          <cell r="GK5">
            <v>150.97082860620782</v>
          </cell>
          <cell r="GL5">
            <v>94.34528103461011</v>
          </cell>
          <cell r="GM5">
            <v>9261.5637970032985</v>
          </cell>
          <cell r="GN5">
            <v>10132.121312334059</v>
          </cell>
          <cell r="GO5">
            <v>1950.1038311632235</v>
          </cell>
          <cell r="GP5">
            <v>15617.643013395431</v>
          </cell>
          <cell r="GQ5">
            <v>107378.62563652803</v>
          </cell>
          <cell r="GR5">
            <v>4362.1389618841476</v>
          </cell>
          <cell r="GS5">
            <v>2596.859986794515</v>
          </cell>
          <cell r="GT5">
            <v>11082.341952533618</v>
          </cell>
          <cell r="GU5">
            <v>301.23012925805392</v>
          </cell>
          <cell r="GV5">
            <v>1786.381511419095</v>
          </cell>
          <cell r="GW5">
            <v>1599.1560142891142</v>
          </cell>
          <cell r="GX5">
            <v>4980.5057647683734</v>
          </cell>
          <cell r="GY5">
            <v>178464.45605336936</v>
          </cell>
          <cell r="GZ5">
            <v>311.75285828593456</v>
          </cell>
          <cell r="HA5">
            <v>0</v>
          </cell>
          <cell r="HB5">
            <v>0</v>
          </cell>
          <cell r="HC5">
            <v>0</v>
          </cell>
          <cell r="HD5">
            <v>1719.550192971262</v>
          </cell>
          <cell r="HE5">
            <v>0</v>
          </cell>
          <cell r="HF5">
            <v>105.02151730674309</v>
          </cell>
          <cell r="HG5">
            <v>3292.6736250733807</v>
          </cell>
          <cell r="HH5">
            <v>2689.325688632905</v>
          </cell>
          <cell r="HI5">
            <v>563.55498865789036</v>
          </cell>
          <cell r="HJ5">
            <v>156.60227980253873</v>
          </cell>
          <cell r="HK5">
            <v>390.38063098401926</v>
          </cell>
          <cell r="HL5">
            <v>544.96232401297425</v>
          </cell>
          <cell r="HM5">
            <v>0</v>
          </cell>
          <cell r="HN5">
            <v>333.89130340286357</v>
          </cell>
          <cell r="HO5">
            <v>4959.14054468416</v>
          </cell>
          <cell r="HP5">
            <v>6693.54527140349</v>
          </cell>
          <cell r="HQ5">
            <v>1343.7482724848796</v>
          </cell>
          <cell r="HR5">
            <v>15889.096859036126</v>
          </cell>
          <cell r="HS5">
            <v>43037.077424629293</v>
          </cell>
          <cell r="HT5">
            <v>2916.0170154357338</v>
          </cell>
          <cell r="HU5">
            <v>4659.6110115052998</v>
          </cell>
          <cell r="HV5">
            <v>6738.567065876814</v>
          </cell>
          <cell r="HW5">
            <v>188.97521921940785</v>
          </cell>
          <cell r="HX5">
            <v>1309.2567564552876</v>
          </cell>
          <cell r="HY5">
            <v>1049.1817431907302</v>
          </cell>
          <cell r="HZ5">
            <v>2604.4047907151639</v>
          </cell>
          <cell r="IA5">
            <v>101496.33738376692</v>
          </cell>
        </row>
        <row r="6">
          <cell r="L6">
            <v>7091.7582192233967</v>
          </cell>
          <cell r="M6">
            <v>1952.7306677249089</v>
          </cell>
          <cell r="N6">
            <v>28533.777120746105</v>
          </cell>
          <cell r="O6">
            <v>2195.1243722301006</v>
          </cell>
          <cell r="P6">
            <v>45816.898278708133</v>
          </cell>
          <cell r="Q6">
            <v>3511.2171286762509</v>
          </cell>
          <cell r="R6">
            <v>3590.8992003693593</v>
          </cell>
          <cell r="S6">
            <v>23219.223311982096</v>
          </cell>
          <cell r="T6">
            <v>10555.937895965471</v>
          </cell>
          <cell r="U6">
            <v>47043.876665124117</v>
          </cell>
          <cell r="V6">
            <v>21437.368203111597</v>
          </cell>
          <cell r="W6">
            <v>13556.15247690121</v>
          </cell>
          <cell r="X6">
            <v>114526.86714454742</v>
          </cell>
          <cell r="Y6">
            <v>11508.465959258232</v>
          </cell>
          <cell r="Z6">
            <v>19101.322549054996</v>
          </cell>
          <cell r="AA6">
            <v>151122.68670427083</v>
          </cell>
          <cell r="AB6">
            <v>191065.75394414522</v>
          </cell>
          <cell r="AC6">
            <v>65009.672950970584</v>
          </cell>
          <cell r="AD6">
            <v>626343.72837068804</v>
          </cell>
          <cell r="AE6">
            <v>4819699.6323548844</v>
          </cell>
          <cell r="AF6">
            <v>161486.832246846</v>
          </cell>
          <cell r="AG6">
            <v>142005.32209633375</v>
          </cell>
          <cell r="AH6">
            <v>204416.81647996596</v>
          </cell>
          <cell r="AI6">
            <v>29757.644484982877</v>
          </cell>
          <cell r="AJ6">
            <v>25867.409423179481</v>
          </cell>
          <cell r="AK6">
            <v>40969.965834945651</v>
          </cell>
          <cell r="AL6">
            <v>254877.65221334857</v>
          </cell>
          <cell r="AM6">
            <v>7066264.7362981858</v>
          </cell>
          <cell r="AN6">
            <v>5155.7784565231441</v>
          </cell>
          <cell r="AO6">
            <v>1886.8943938979919</v>
          </cell>
          <cell r="AP6">
            <v>36530.029207304338</v>
          </cell>
          <cell r="AQ6">
            <v>1515.8081326147701</v>
          </cell>
          <cell r="AR6">
            <v>43183.247955780462</v>
          </cell>
          <cell r="AS6">
            <v>6403.7508577634771</v>
          </cell>
          <cell r="AT6">
            <v>3499.4199403005164</v>
          </cell>
          <cell r="AU6">
            <v>28052.973342808233</v>
          </cell>
          <cell r="AV6">
            <v>12490.844118603429</v>
          </cell>
          <cell r="AW6">
            <v>48072.115386319056</v>
          </cell>
          <cell r="AX6">
            <v>22999.456233961693</v>
          </cell>
          <cell r="AY6">
            <v>13692.129375105691</v>
          </cell>
          <cell r="AZ6">
            <v>110193.84072053537</v>
          </cell>
          <cell r="BA6">
            <v>9982.3107498251957</v>
          </cell>
          <cell r="BB6">
            <v>17041.788414770246</v>
          </cell>
          <cell r="BC6">
            <v>118206.83847723142</v>
          </cell>
          <cell r="BD6">
            <v>186880.8284802408</v>
          </cell>
          <cell r="BE6">
            <v>57372.788772279404</v>
          </cell>
          <cell r="BF6">
            <v>603192.64978198218</v>
          </cell>
          <cell r="BG6">
            <v>4572925.6829296872</v>
          </cell>
          <cell r="BH6">
            <v>165611.15537943214</v>
          </cell>
          <cell r="BI6">
            <v>128995.44128348934</v>
          </cell>
          <cell r="BJ6">
            <v>187454.36128252777</v>
          </cell>
          <cell r="BK6">
            <v>24882.873176791421</v>
          </cell>
          <cell r="BL6">
            <v>23883.508975022523</v>
          </cell>
          <cell r="BM6">
            <v>47762.890357477947</v>
          </cell>
          <cell r="BN6">
            <v>230215.85277530583</v>
          </cell>
          <cell r="BO6">
            <v>6708085.2589575816</v>
          </cell>
          <cell r="BP6">
            <v>5878.5549103569019</v>
          </cell>
          <cell r="BQ6">
            <v>2672.7133907361767</v>
          </cell>
          <cell r="BR6">
            <v>42278.728086510055</v>
          </cell>
          <cell r="BS6">
            <v>3125.7369194812568</v>
          </cell>
          <cell r="BT6">
            <v>43575.411399359298</v>
          </cell>
          <cell r="BU6">
            <v>5714.6440430759558</v>
          </cell>
          <cell r="BV6">
            <v>7108.7043049249223</v>
          </cell>
          <cell r="BW6">
            <v>31212.683805504745</v>
          </cell>
          <cell r="BX6">
            <v>11955.27998215691</v>
          </cell>
          <cell r="BY6">
            <v>52372.54771722712</v>
          </cell>
          <cell r="BZ6">
            <v>25059.956738234934</v>
          </cell>
          <cell r="CA6">
            <v>12509.376407392727</v>
          </cell>
          <cell r="CB6">
            <v>117571.81371786437</v>
          </cell>
          <cell r="CC6">
            <v>11992.54831063615</v>
          </cell>
          <cell r="CD6">
            <v>17651.60157430164</v>
          </cell>
          <cell r="CE6">
            <v>124859.79721398554</v>
          </cell>
          <cell r="CF6">
            <v>192750.77624630404</v>
          </cell>
          <cell r="CG6">
            <v>51873.620543500394</v>
          </cell>
          <cell r="CH6">
            <v>605951.06730164844</v>
          </cell>
          <cell r="CI6">
            <v>4572175.8191818623</v>
          </cell>
          <cell r="CJ6">
            <v>158958.37714204672</v>
          </cell>
          <cell r="CK6">
            <v>115752.6582955893</v>
          </cell>
          <cell r="CL6">
            <v>192518.09513225008</v>
          </cell>
          <cell r="CM6">
            <v>23907.742533586541</v>
          </cell>
          <cell r="CN6">
            <v>27172.613402152383</v>
          </cell>
          <cell r="CO6">
            <v>48049.331817404054</v>
          </cell>
          <cell r="CP6">
            <v>248619.7314721577</v>
          </cell>
          <cell r="CQ6">
            <v>6753269.9315902516</v>
          </cell>
          <cell r="CR6">
            <v>5824.2188711025083</v>
          </cell>
          <cell r="CS6">
            <v>2482.2851933792231</v>
          </cell>
          <cell r="CT6">
            <v>47365.218771254331</v>
          </cell>
          <cell r="CU6">
            <v>2770.824760073845</v>
          </cell>
          <cell r="CV6">
            <v>40483.289235228411</v>
          </cell>
          <cell r="CW6">
            <v>5224.9394789420548</v>
          </cell>
          <cell r="CX6">
            <v>9832.2581345672679</v>
          </cell>
          <cell r="CY6">
            <v>32411.310872305337</v>
          </cell>
          <cell r="CZ6">
            <v>8536.7164583345602</v>
          </cell>
          <cell r="DA6">
            <v>52414.628682146489</v>
          </cell>
          <cell r="DB6">
            <v>22539.372615684621</v>
          </cell>
          <cell r="DC6">
            <v>10556.319045804059</v>
          </cell>
          <cell r="DD6">
            <v>100274.69728520549</v>
          </cell>
          <cell r="DE6">
            <v>9201.1037690789999</v>
          </cell>
          <cell r="DF6">
            <v>12216.175729982928</v>
          </cell>
          <cell r="DG6">
            <v>115261.80714212841</v>
          </cell>
          <cell r="DH6">
            <v>195305.1791812022</v>
          </cell>
          <cell r="DI6">
            <v>46696.100735925203</v>
          </cell>
          <cell r="DJ6">
            <v>568111.91734836681</v>
          </cell>
          <cell r="DK6">
            <v>4234805.6294703279</v>
          </cell>
          <cell r="DL6">
            <v>147900.43157872572</v>
          </cell>
          <cell r="DM6">
            <v>101917.85121845221</v>
          </cell>
          <cell r="DN6">
            <v>202247.4780125051</v>
          </cell>
          <cell r="DO6">
            <v>24238.697979308839</v>
          </cell>
          <cell r="DP6">
            <v>24505.790095832155</v>
          </cell>
          <cell r="DQ6">
            <v>59590.79640622031</v>
          </cell>
          <cell r="DR6">
            <v>209474.93272116582</v>
          </cell>
          <cell r="DS6">
            <v>6292189.9707932519</v>
          </cell>
          <cell r="DT6">
            <v>3757.8968606013323</v>
          </cell>
          <cell r="DU6">
            <v>4113.6658957400941</v>
          </cell>
          <cell r="DV6">
            <v>46553.502141301506</v>
          </cell>
          <cell r="DW6">
            <v>2686.1027670949848</v>
          </cell>
          <cell r="DX6">
            <v>42944.651258677957</v>
          </cell>
          <cell r="DY6">
            <v>4977.8326379035361</v>
          </cell>
          <cell r="DZ6">
            <v>8507.9641843037061</v>
          </cell>
          <cell r="EA6">
            <v>21140.236082711985</v>
          </cell>
          <cell r="EB6">
            <v>9848.9677109903496</v>
          </cell>
          <cell r="EC6">
            <v>55042.180580840679</v>
          </cell>
          <cell r="ED6">
            <v>25635.967325379679</v>
          </cell>
          <cell r="EE6">
            <v>12586.886182771856</v>
          </cell>
          <cell r="EF6">
            <v>106165.08403197114</v>
          </cell>
          <cell r="EG6">
            <v>5547.2142555185692</v>
          </cell>
          <cell r="EH6">
            <v>11010.916063789002</v>
          </cell>
          <cell r="EI6">
            <v>136434.70400024776</v>
          </cell>
          <cell r="EJ6">
            <v>185658.99783589467</v>
          </cell>
          <cell r="EK6">
            <v>58220.646546863776</v>
          </cell>
          <cell r="EL6">
            <v>497971.28308820649</v>
          </cell>
          <cell r="EM6">
            <v>4133883.7046085224</v>
          </cell>
          <cell r="EN6">
            <v>152701.07031167351</v>
          </cell>
          <cell r="EO6">
            <v>105383.74782183371</v>
          </cell>
          <cell r="EP6">
            <v>202208.19006929194</v>
          </cell>
          <cell r="EQ6">
            <v>26738.472938216197</v>
          </cell>
          <cell r="ER6">
            <v>25352.603049281512</v>
          </cell>
          <cell r="ES6">
            <v>45759.104686032646</v>
          </cell>
          <cell r="ET6">
            <v>202874.04756069498</v>
          </cell>
          <cell r="EU6">
            <v>6133705.6404963564</v>
          </cell>
          <cell r="EV6">
            <v>4007.1813759101633</v>
          </cell>
          <cell r="EW6">
            <v>3227.5183302084665</v>
          </cell>
          <cell r="EX6">
            <v>32328.378483486573</v>
          </cell>
          <cell r="EY6">
            <v>2411.7687763314534</v>
          </cell>
          <cell r="EZ6">
            <v>44344.052759714417</v>
          </cell>
          <cell r="FA6">
            <v>7355.6275516266633</v>
          </cell>
          <cell r="FB6">
            <v>10742.178071507604</v>
          </cell>
          <cell r="FC6">
            <v>11422.327138743076</v>
          </cell>
          <cell r="FD6">
            <v>9946.420040864532</v>
          </cell>
          <cell r="FE6">
            <v>52367.046570440754</v>
          </cell>
          <cell r="FF6">
            <v>23409.753301211771</v>
          </cell>
          <cell r="FG6">
            <v>10307.956939551403</v>
          </cell>
          <cell r="FH6">
            <v>105804.71016820766</v>
          </cell>
          <cell r="FI6">
            <v>4437.9026993441439</v>
          </cell>
          <cell r="FJ6">
            <v>11871.13902171697</v>
          </cell>
          <cell r="FK6">
            <v>123034.65470872005</v>
          </cell>
          <cell r="FL6">
            <v>183079.89478120671</v>
          </cell>
          <cell r="FM6">
            <v>47280.175855749541</v>
          </cell>
          <cell r="FN6">
            <v>469739.82760124787</v>
          </cell>
          <cell r="FO6">
            <v>3861002.1741992659</v>
          </cell>
          <cell r="FP6">
            <v>163944.12084427301</v>
          </cell>
          <cell r="FQ6">
            <v>96284.26102916777</v>
          </cell>
          <cell r="FR6">
            <v>226387.76729376396</v>
          </cell>
          <cell r="FS6">
            <v>23989.798463146151</v>
          </cell>
          <cell r="FT6">
            <v>26956.406147580525</v>
          </cell>
          <cell r="FU6">
            <v>42120.428505776348</v>
          </cell>
          <cell r="FV6">
            <v>201826.84333060408</v>
          </cell>
          <cell r="FW6">
            <v>5799630.3139893683</v>
          </cell>
          <cell r="FX6">
            <v>4857.5147008618096</v>
          </cell>
          <cell r="FY6">
            <v>1989.6553333950824</v>
          </cell>
          <cell r="FZ6">
            <v>28872.505609160366</v>
          </cell>
          <cell r="GA6">
            <v>1526.9144848111057</v>
          </cell>
          <cell r="GB6">
            <v>48578.502479930678</v>
          </cell>
          <cell r="GC6">
            <v>8047.1798706588552</v>
          </cell>
          <cell r="GD6">
            <v>7892.9078324043512</v>
          </cell>
          <cell r="GE6">
            <v>10020.125236977499</v>
          </cell>
          <cell r="GF6">
            <v>9029.3256236755133</v>
          </cell>
          <cell r="GG6">
            <v>45959.719030335364</v>
          </cell>
          <cell r="GH6">
            <v>22830.092070247731</v>
          </cell>
          <cell r="GI6">
            <v>12236.000950078302</v>
          </cell>
          <cell r="GJ6">
            <v>92423.304874941852</v>
          </cell>
          <cell r="GK6">
            <v>4798.6407949694158</v>
          </cell>
          <cell r="GL6">
            <v>12575.140728625367</v>
          </cell>
          <cell r="GM6">
            <v>129539.31255737453</v>
          </cell>
          <cell r="GN6">
            <v>187809.42177895101</v>
          </cell>
          <cell r="GO6">
            <v>49031.51123644552</v>
          </cell>
          <cell r="GP6">
            <v>521074.57085445692</v>
          </cell>
          <cell r="GQ6">
            <v>4292833.1354830181</v>
          </cell>
          <cell r="GR6">
            <v>212957.15556353825</v>
          </cell>
          <cell r="GS6">
            <v>94437.023506128098</v>
          </cell>
          <cell r="GT6">
            <v>265980.38238340791</v>
          </cell>
          <cell r="GU6">
            <v>20164.482554637401</v>
          </cell>
          <cell r="GV6">
            <v>21183.234801808208</v>
          </cell>
          <cell r="GW6">
            <v>38251.388375761897</v>
          </cell>
          <cell r="GX6">
            <v>175356.23764185805</v>
          </cell>
          <cell r="GY6">
            <v>6320255.3863584595</v>
          </cell>
          <cell r="GZ6">
            <v>4248.2650915330287</v>
          </cell>
          <cell r="HA6">
            <v>1167.1696752176194</v>
          </cell>
          <cell r="HB6">
            <v>22246.258437335215</v>
          </cell>
          <cell r="HC6">
            <v>4378.1778425830707</v>
          </cell>
          <cell r="HD6">
            <v>47273.169093290053</v>
          </cell>
          <cell r="HE6">
            <v>7088.2492503787089</v>
          </cell>
          <cell r="HF6">
            <v>7319.7438939224867</v>
          </cell>
          <cell r="HG6">
            <v>10506.86703802155</v>
          </cell>
          <cell r="HH6">
            <v>6437.3281543947624</v>
          </cell>
          <cell r="HI6">
            <v>33384.086585515484</v>
          </cell>
          <cell r="HJ6">
            <v>20035.807277475717</v>
          </cell>
          <cell r="HK6">
            <v>11523.07157112162</v>
          </cell>
          <cell r="HL6">
            <v>72356.020152265177</v>
          </cell>
          <cell r="HM6">
            <v>3500.7713799197695</v>
          </cell>
          <cell r="HN6">
            <v>7878.3494883955054</v>
          </cell>
          <cell r="HO6">
            <v>96570.453501679294</v>
          </cell>
          <cell r="HP6">
            <v>141673.04785571934</v>
          </cell>
          <cell r="HQ6">
            <v>32363.107769701717</v>
          </cell>
          <cell r="HR6">
            <v>481910.65501832933</v>
          </cell>
          <cell r="HS6">
            <v>3377915.7545510908</v>
          </cell>
          <cell r="HT6">
            <v>619339.13871356717</v>
          </cell>
          <cell r="HU6">
            <v>78706.37143674829</v>
          </cell>
          <cell r="HV6">
            <v>156405.13241220766</v>
          </cell>
          <cell r="HW6">
            <v>18495.719123517087</v>
          </cell>
          <cell r="HX6">
            <v>18282.015986952531</v>
          </cell>
          <cell r="HY6">
            <v>35002.671859053822</v>
          </cell>
          <cell r="HZ6">
            <v>165995.50774417372</v>
          </cell>
          <cell r="IA6">
            <v>5482002.9109041113</v>
          </cell>
        </row>
        <row r="7">
          <cell r="L7">
            <v>2008.8372718685896</v>
          </cell>
          <cell r="M7">
            <v>95.00916061515494</v>
          </cell>
          <cell r="N7">
            <v>4712.45806131264</v>
          </cell>
          <cell r="O7">
            <v>2381.744532482488</v>
          </cell>
          <cell r="P7">
            <v>2705.1763005346243</v>
          </cell>
          <cell r="Q7">
            <v>173.40913646877422</v>
          </cell>
          <cell r="R7">
            <v>685.96508398400465</v>
          </cell>
          <cell r="S7">
            <v>3172.0887916330294</v>
          </cell>
          <cell r="T7">
            <v>2345.3829432289044</v>
          </cell>
          <cell r="U7">
            <v>18306.666985327814</v>
          </cell>
          <cell r="V7">
            <v>4378.5114183236819</v>
          </cell>
          <cell r="W7">
            <v>1934.0803694959163</v>
          </cell>
          <cell r="X7">
            <v>8065.4115693793628</v>
          </cell>
          <cell r="Y7">
            <v>1184.1545907571406</v>
          </cell>
          <cell r="Z7">
            <v>9090.8855548771298</v>
          </cell>
          <cell r="AA7">
            <v>29551.818222912643</v>
          </cell>
          <cell r="AB7">
            <v>33569.244687174265</v>
          </cell>
          <cell r="AC7">
            <v>12921.795313307421</v>
          </cell>
          <cell r="AD7">
            <v>70031.8497914826</v>
          </cell>
          <cell r="AE7">
            <v>312268.04969392723</v>
          </cell>
          <cell r="AF7">
            <v>83609.171892856102</v>
          </cell>
          <cell r="AG7">
            <v>36548.550391004232</v>
          </cell>
          <cell r="AH7">
            <v>42984.004858357141</v>
          </cell>
          <cell r="AI7">
            <v>8880.5183827582077</v>
          </cell>
          <cell r="AJ7">
            <v>11095.557730710621</v>
          </cell>
          <cell r="AK7">
            <v>24468.685088432838</v>
          </cell>
          <cell r="AL7">
            <v>35281.385240958814</v>
          </cell>
          <cell r="AM7">
            <v>762450.41306417133</v>
          </cell>
          <cell r="AN7">
            <v>2133.7208832743013</v>
          </cell>
          <cell r="AO7">
            <v>0</v>
          </cell>
          <cell r="AP7">
            <v>2524.6036845985891</v>
          </cell>
          <cell r="AQ7">
            <v>1213.0538922782387</v>
          </cell>
          <cell r="AR7">
            <v>3265.6129374548814</v>
          </cell>
          <cell r="AS7">
            <v>102.23770616629108</v>
          </cell>
          <cell r="AT7">
            <v>804.60115122558068</v>
          </cell>
          <cell r="AU7">
            <v>1932.0190498062443</v>
          </cell>
          <cell r="AV7">
            <v>2061.0699884577416</v>
          </cell>
          <cell r="AW7">
            <v>17164.295491160079</v>
          </cell>
          <cell r="AX7">
            <v>4308.1669525333309</v>
          </cell>
          <cell r="AY7">
            <v>1778.524939958344</v>
          </cell>
          <cell r="AZ7">
            <v>10023.286320884388</v>
          </cell>
          <cell r="BA7">
            <v>1106.3860896881642</v>
          </cell>
          <cell r="BB7">
            <v>5487.7793928620413</v>
          </cell>
          <cell r="BC7">
            <v>29039.667844920587</v>
          </cell>
          <cell r="BD7">
            <v>33475.799301300227</v>
          </cell>
          <cell r="BE7">
            <v>11726.362608345264</v>
          </cell>
          <cell r="BF7">
            <v>68715.09184121601</v>
          </cell>
          <cell r="BG7">
            <v>314208.87281197711</v>
          </cell>
          <cell r="BH7">
            <v>61895.462122004676</v>
          </cell>
          <cell r="BI7">
            <v>31627.575968629928</v>
          </cell>
          <cell r="BJ7">
            <v>41774.176938362521</v>
          </cell>
          <cell r="BK7">
            <v>11481.201770747579</v>
          </cell>
          <cell r="BL7">
            <v>8225.2861504853772</v>
          </cell>
          <cell r="BM7">
            <v>22216.224857749119</v>
          </cell>
          <cell r="BN7">
            <v>27427.61351677902</v>
          </cell>
          <cell r="BO7">
            <v>715718.69421286555</v>
          </cell>
          <cell r="BP7">
            <v>1812.5831331020661</v>
          </cell>
          <cell r="BQ7">
            <v>179.24658998669187</v>
          </cell>
          <cell r="BR7">
            <v>2048.2624144025003</v>
          </cell>
          <cell r="BS7">
            <v>0</v>
          </cell>
          <cell r="BT7">
            <v>3402.6653083610659</v>
          </cell>
          <cell r="BU7">
            <v>210.30639014062888</v>
          </cell>
          <cell r="BV7">
            <v>585.50053990500078</v>
          </cell>
          <cell r="BW7">
            <v>2101.4275495373199</v>
          </cell>
          <cell r="BX7">
            <v>1810.1077290865262</v>
          </cell>
          <cell r="BY7">
            <v>18586.986859370976</v>
          </cell>
          <cell r="BZ7">
            <v>4963.8021863882914</v>
          </cell>
          <cell r="CA7">
            <v>1093.0784728130238</v>
          </cell>
          <cell r="CB7">
            <v>8692.5625091821421</v>
          </cell>
          <cell r="CC7">
            <v>291.7996873568614</v>
          </cell>
          <cell r="CD7">
            <v>6729.5539699528599</v>
          </cell>
          <cell r="CE7">
            <v>25465.444845737999</v>
          </cell>
          <cell r="CF7">
            <v>34955.591908735434</v>
          </cell>
          <cell r="CG7">
            <v>11162.156074346143</v>
          </cell>
          <cell r="CH7">
            <v>54264.703536021152</v>
          </cell>
          <cell r="CI7">
            <v>248854.68437565601</v>
          </cell>
          <cell r="CJ7">
            <v>48812.522096619425</v>
          </cell>
          <cell r="CK7">
            <v>31645.562075414902</v>
          </cell>
          <cell r="CL7">
            <v>37326.750987463318</v>
          </cell>
          <cell r="CM7">
            <v>8233.4986057119695</v>
          </cell>
          <cell r="CN7">
            <v>5724.7481297990553</v>
          </cell>
          <cell r="CO7">
            <v>17746.98584594324</v>
          </cell>
          <cell r="CP7">
            <v>25858.400362484168</v>
          </cell>
          <cell r="CQ7">
            <v>602558.93218351877</v>
          </cell>
          <cell r="CR7">
            <v>1400.9749813848166</v>
          </cell>
          <cell r="CS7">
            <v>108.75927308979689</v>
          </cell>
          <cell r="CT7">
            <v>1720.0631443498055</v>
          </cell>
          <cell r="CU7">
            <v>0</v>
          </cell>
          <cell r="CV7">
            <v>2611.1327295246447</v>
          </cell>
          <cell r="CW7">
            <v>97.134182743272632</v>
          </cell>
          <cell r="CX7">
            <v>330.58201307143815</v>
          </cell>
          <cell r="CY7">
            <v>1702.8001920200377</v>
          </cell>
          <cell r="CZ7">
            <v>1433.9065601641014</v>
          </cell>
          <cell r="DA7">
            <v>19796.234685533323</v>
          </cell>
          <cell r="DB7">
            <v>4114.2369214964492</v>
          </cell>
          <cell r="DC7">
            <v>1042.6417334581768</v>
          </cell>
          <cell r="DD7">
            <v>6221.7212547779955</v>
          </cell>
          <cell r="DE7">
            <v>417.93089920521857</v>
          </cell>
          <cell r="DF7">
            <v>6182.4312078824178</v>
          </cell>
          <cell r="DG7">
            <v>36143.590695052655</v>
          </cell>
          <cell r="DH7">
            <v>39610.00087981351</v>
          </cell>
          <cell r="DI7">
            <v>8482.2292777033745</v>
          </cell>
          <cell r="DJ7">
            <v>63943.041756381775</v>
          </cell>
          <cell r="DK7">
            <v>243306.6512443097</v>
          </cell>
          <cell r="DL7">
            <v>42915.282074914787</v>
          </cell>
          <cell r="DM7">
            <v>29401.267964493192</v>
          </cell>
          <cell r="DN7">
            <v>35174.967241852268</v>
          </cell>
          <cell r="DO7">
            <v>7081.8752570838842</v>
          </cell>
          <cell r="DP7">
            <v>3029.3777546744741</v>
          </cell>
          <cell r="DQ7">
            <v>13133.086275406471</v>
          </cell>
          <cell r="DR7">
            <v>23350.21917369017</v>
          </cell>
          <cell r="DS7">
            <v>592752.13937407779</v>
          </cell>
          <cell r="DT7">
            <v>786.98505791113075</v>
          </cell>
          <cell r="DU7">
            <v>0</v>
          </cell>
          <cell r="DV7">
            <v>2721.1133783696705</v>
          </cell>
          <cell r="DW7">
            <v>126.67155838125488</v>
          </cell>
          <cell r="DX7">
            <v>1857.0951234216473</v>
          </cell>
          <cell r="DY7">
            <v>102.88545464077481</v>
          </cell>
          <cell r="DZ7">
            <v>451.06686343234537</v>
          </cell>
          <cell r="EA7">
            <v>2262.4342580093653</v>
          </cell>
          <cell r="EB7">
            <v>1610.4423761344553</v>
          </cell>
          <cell r="EC7">
            <v>12272.918761899522</v>
          </cell>
          <cell r="ED7">
            <v>1674.8407889538664</v>
          </cell>
          <cell r="EE7">
            <v>913.19426510413928</v>
          </cell>
          <cell r="EF7">
            <v>5380.886758324451</v>
          </cell>
          <cell r="EG7">
            <v>320.80346264016464</v>
          </cell>
          <cell r="EH7">
            <v>4886.7944926259761</v>
          </cell>
          <cell r="EI7">
            <v>20710.280441945528</v>
          </cell>
          <cell r="EJ7">
            <v>34724.448261013589</v>
          </cell>
          <cell r="EK7">
            <v>9023.4871664868751</v>
          </cell>
          <cell r="EL7">
            <v>75126.235543347124</v>
          </cell>
          <cell r="EM7">
            <v>305321.78370537073</v>
          </cell>
          <cell r="EN7">
            <v>35676.800927197612</v>
          </cell>
          <cell r="EO7">
            <v>27064.835171076211</v>
          </cell>
          <cell r="EP7">
            <v>37822.858505866119</v>
          </cell>
          <cell r="EQ7">
            <v>3582.9374004342981</v>
          </cell>
          <cell r="ER7">
            <v>1964.2958558180912</v>
          </cell>
          <cell r="ES7">
            <v>15647.499745799079</v>
          </cell>
          <cell r="ET7">
            <v>18251.342002881422</v>
          </cell>
          <cell r="EU7">
            <v>620284.93732708553</v>
          </cell>
          <cell r="EV7">
            <v>368.69711575832093</v>
          </cell>
          <cell r="EW7">
            <v>310.74038204828912</v>
          </cell>
          <cell r="EX7">
            <v>2105.0107979369131</v>
          </cell>
          <cell r="EY7">
            <v>0</v>
          </cell>
          <cell r="EZ7">
            <v>1821.5175621495471</v>
          </cell>
          <cell r="FA7">
            <v>70.242635818801006</v>
          </cell>
          <cell r="FB7">
            <v>594.61762681246501</v>
          </cell>
          <cell r="FC7">
            <v>4040.0733746248211</v>
          </cell>
          <cell r="FD7">
            <v>3387.4759576633701</v>
          </cell>
          <cell r="FE7">
            <v>11829.092026381144</v>
          </cell>
          <cell r="FF7">
            <v>727.73914867129486</v>
          </cell>
          <cell r="FG7">
            <v>568.72842533937865</v>
          </cell>
          <cell r="FH7">
            <v>6031.0017044667165</v>
          </cell>
          <cell r="FI7">
            <v>390.72317102409204</v>
          </cell>
          <cell r="FJ7">
            <v>5203.4440733155152</v>
          </cell>
          <cell r="FK7">
            <v>15488.693600058847</v>
          </cell>
          <cell r="FL7">
            <v>38104.324287738418</v>
          </cell>
          <cell r="FM7">
            <v>5720.5228937495622</v>
          </cell>
          <cell r="FN7">
            <v>74497.94423730277</v>
          </cell>
          <cell r="FO7">
            <v>308619.0568316768</v>
          </cell>
          <cell r="FP7">
            <v>27646.712769035719</v>
          </cell>
          <cell r="FQ7">
            <v>20634.790742739104</v>
          </cell>
          <cell r="FR7">
            <v>35023.448888642299</v>
          </cell>
          <cell r="FS7">
            <v>3860.2546120781712</v>
          </cell>
          <cell r="FT7">
            <v>2679.051744980377</v>
          </cell>
          <cell r="FU7">
            <v>13529.595877662006</v>
          </cell>
          <cell r="FV7">
            <v>15681.977323330788</v>
          </cell>
          <cell r="FW7">
            <v>598935.47781100555</v>
          </cell>
          <cell r="FX7">
            <v>273.93388649195703</v>
          </cell>
          <cell r="FY7">
            <v>90.14437798297628</v>
          </cell>
          <cell r="FZ7">
            <v>2355.1715319767495</v>
          </cell>
          <cell r="GA7">
            <v>72.640615267835244</v>
          </cell>
          <cell r="GB7">
            <v>1803.2358845378369</v>
          </cell>
          <cell r="GC7">
            <v>106.91648341663577</v>
          </cell>
          <cell r="GD7">
            <v>1481.6987649655459</v>
          </cell>
          <cell r="GE7">
            <v>4396.8095398823561</v>
          </cell>
          <cell r="GF7">
            <v>404.29315931296981</v>
          </cell>
          <cell r="GG7">
            <v>5811.8522260522432</v>
          </cell>
          <cell r="GH7">
            <v>1100.8247649773691</v>
          </cell>
          <cell r="GI7">
            <v>292.68041635984849</v>
          </cell>
          <cell r="GJ7">
            <v>6310.6158183025609</v>
          </cell>
          <cell r="GK7">
            <v>297.94029705583858</v>
          </cell>
          <cell r="GL7">
            <v>2947.9714638500541</v>
          </cell>
          <cell r="GM7">
            <v>12612.084170211328</v>
          </cell>
          <cell r="GN7">
            <v>31920.833146160989</v>
          </cell>
          <cell r="GO7">
            <v>4971.1333750220792</v>
          </cell>
          <cell r="GP7">
            <v>98590.032762215531</v>
          </cell>
          <cell r="GQ7">
            <v>347439.32329208305</v>
          </cell>
          <cell r="GR7">
            <v>22431.995242936799</v>
          </cell>
          <cell r="GS7">
            <v>20910.117465846735</v>
          </cell>
          <cell r="GT7">
            <v>37588.755432162339</v>
          </cell>
          <cell r="GU7">
            <v>3221.1360599708823</v>
          </cell>
          <cell r="GV7">
            <v>2127.3871910714415</v>
          </cell>
          <cell r="GW7">
            <v>12120.700164322003</v>
          </cell>
          <cell r="GX7">
            <v>13302.164764126774</v>
          </cell>
          <cell r="GY7">
            <v>634982.39229656267</v>
          </cell>
          <cell r="GZ7">
            <v>0</v>
          </cell>
          <cell r="HA7">
            <v>41.373487595572222</v>
          </cell>
          <cell r="HB7">
            <v>2213.661234401739</v>
          </cell>
          <cell r="HC7">
            <v>36.292532978572133</v>
          </cell>
          <cell r="HD7">
            <v>1815.757161330635</v>
          </cell>
          <cell r="HE7">
            <v>0</v>
          </cell>
          <cell r="HF7">
            <v>216.3044038655944</v>
          </cell>
          <cell r="HG7">
            <v>1900.9575117515938</v>
          </cell>
          <cell r="HH7">
            <v>240.43803098304036</v>
          </cell>
          <cell r="HI7">
            <v>1762.7736924352994</v>
          </cell>
          <cell r="HJ7">
            <v>367.3775162688105</v>
          </cell>
          <cell r="HK7">
            <v>108.87759893571641</v>
          </cell>
          <cell r="HL7">
            <v>5002.1490108896996</v>
          </cell>
          <cell r="HM7">
            <v>394.02984517520252</v>
          </cell>
          <cell r="HN7">
            <v>3315.8763487210049</v>
          </cell>
          <cell r="HO7">
            <v>7255.4053987708803</v>
          </cell>
          <cell r="HP7">
            <v>27221.502886216935</v>
          </cell>
          <cell r="HQ7">
            <v>4113.3766342116787</v>
          </cell>
          <cell r="HR7">
            <v>77173.167068981202</v>
          </cell>
          <cell r="HS7">
            <v>249194.18524464764</v>
          </cell>
          <cell r="HT7">
            <v>17268.274809528022</v>
          </cell>
          <cell r="HU7">
            <v>13172.717809008858</v>
          </cell>
          <cell r="HV7">
            <v>38260.720593038401</v>
          </cell>
          <cell r="HW7">
            <v>4577.9292221575206</v>
          </cell>
          <cell r="HX7">
            <v>1412.6514609712572</v>
          </cell>
          <cell r="HY7">
            <v>9083.3577584965115</v>
          </cell>
          <cell r="HZ7">
            <v>10808.762844349962</v>
          </cell>
          <cell r="IA7">
            <v>476957.92010571138</v>
          </cell>
        </row>
        <row r="8">
          <cell r="L8">
            <v>8558.2341142350087</v>
          </cell>
          <cell r="M8">
            <v>427.27941974778844</v>
          </cell>
          <cell r="N8">
            <v>16934.381588664164</v>
          </cell>
          <cell r="O8">
            <v>1080.6537224974809</v>
          </cell>
          <cell r="P8">
            <v>26846.324697346299</v>
          </cell>
          <cell r="Q8">
            <v>1283.120355083294</v>
          </cell>
          <cell r="R8">
            <v>2045.574147306497</v>
          </cell>
          <cell r="S8">
            <v>7585.9203932436121</v>
          </cell>
          <cell r="T8">
            <v>10407.684018255308</v>
          </cell>
          <cell r="U8">
            <v>62283.640028364782</v>
          </cell>
          <cell r="V8">
            <v>33671.078672493873</v>
          </cell>
          <cell r="W8">
            <v>25835.483706069543</v>
          </cell>
          <cell r="X8">
            <v>110102.13271392783</v>
          </cell>
          <cell r="Y8">
            <v>11091.581597338984</v>
          </cell>
          <cell r="Z8">
            <v>12651.605623204739</v>
          </cell>
          <cell r="AA8">
            <v>101615.42307929085</v>
          </cell>
          <cell r="AB8">
            <v>242977.72000961186</v>
          </cell>
          <cell r="AC8">
            <v>23158.400030843128</v>
          </cell>
          <cell r="AD8">
            <v>332685.68352050462</v>
          </cell>
          <cell r="AE8">
            <v>3014449.0618724874</v>
          </cell>
          <cell r="AF8">
            <v>200080.65803413317</v>
          </cell>
          <cell r="AG8">
            <v>110485.60446537651</v>
          </cell>
          <cell r="AH8">
            <v>236534.87541304657</v>
          </cell>
          <cell r="AI8">
            <v>47621.21408097657</v>
          </cell>
          <cell r="AJ8">
            <v>21275.069332318322</v>
          </cell>
          <cell r="AK8">
            <v>64432.297531453209</v>
          </cell>
          <cell r="AL8">
            <v>57169.026664171906</v>
          </cell>
          <cell r="AM8">
            <v>4783289.7288319925</v>
          </cell>
          <cell r="AN8">
            <v>3400.2706749158897</v>
          </cell>
          <cell r="AO8">
            <v>570.81349143292744</v>
          </cell>
          <cell r="AP8">
            <v>12902.574432510679</v>
          </cell>
          <cell r="AQ8">
            <v>61.773114088476987</v>
          </cell>
          <cell r="AR8">
            <v>15248.346757173997</v>
          </cell>
          <cell r="AS8">
            <v>597.69173806815161</v>
          </cell>
          <cell r="AT8">
            <v>2627.5167856957655</v>
          </cell>
          <cell r="AU8">
            <v>6417.1743991775875</v>
          </cell>
          <cell r="AV8">
            <v>38669.987150528897</v>
          </cell>
          <cell r="AW8">
            <v>45405.27363674646</v>
          </cell>
          <cell r="AX8">
            <v>22226.941983675119</v>
          </cell>
          <cell r="AY8">
            <v>22694.054681911392</v>
          </cell>
          <cell r="AZ8">
            <v>96140.316490960933</v>
          </cell>
          <cell r="BA8">
            <v>7870.7457217407973</v>
          </cell>
          <cell r="BB8">
            <v>14152.076546851633</v>
          </cell>
          <cell r="BC8">
            <v>61662.475049679742</v>
          </cell>
          <cell r="BD8">
            <v>213006.46862780879</v>
          </cell>
          <cell r="BE8">
            <v>18395.809103601034</v>
          </cell>
          <cell r="BF8">
            <v>333574.58449853538</v>
          </cell>
          <cell r="BG8">
            <v>2713497.6902055987</v>
          </cell>
          <cell r="BH8">
            <v>168702.17469745909</v>
          </cell>
          <cell r="BI8">
            <v>91189.984360565519</v>
          </cell>
          <cell r="BJ8">
            <v>215283.15777630577</v>
          </cell>
          <cell r="BK8">
            <v>33836.216256979744</v>
          </cell>
          <cell r="BL8">
            <v>17667.187464212951</v>
          </cell>
          <cell r="BM8">
            <v>47646.414552445916</v>
          </cell>
          <cell r="BN8">
            <v>44169.088677029344</v>
          </cell>
          <cell r="BO8">
            <v>4247616.8088757005</v>
          </cell>
          <cell r="BP8">
            <v>1964.0706522728124</v>
          </cell>
          <cell r="BQ8">
            <v>458.55029145352768</v>
          </cell>
          <cell r="BR8">
            <v>8950.0348402061554</v>
          </cell>
          <cell r="BS8">
            <v>0</v>
          </cell>
          <cell r="BT8">
            <v>12874.020920589059</v>
          </cell>
          <cell r="BU8">
            <v>1270.7138767758233</v>
          </cell>
          <cell r="BV8">
            <v>1044.5478567949731</v>
          </cell>
          <cell r="BW8">
            <v>6926.6420000651678</v>
          </cell>
          <cell r="BX8">
            <v>23052.070062204235</v>
          </cell>
          <cell r="BY8">
            <v>33467.905552678058</v>
          </cell>
          <cell r="BZ8">
            <v>19934.498315487715</v>
          </cell>
          <cell r="CA8">
            <v>15301.681896705859</v>
          </cell>
          <cell r="CB8">
            <v>70895.281598985282</v>
          </cell>
          <cell r="CC8">
            <v>9345.9376205605167</v>
          </cell>
          <cell r="CD8">
            <v>9592.8254260035937</v>
          </cell>
          <cell r="CE8">
            <v>70847.834258200179</v>
          </cell>
          <cell r="CF8">
            <v>173070.70862631302</v>
          </cell>
          <cell r="CG8">
            <v>15646.27952664139</v>
          </cell>
          <cell r="CH8">
            <v>278520.3928103997</v>
          </cell>
          <cell r="CI8">
            <v>2561444.5779250078</v>
          </cell>
          <cell r="CJ8">
            <v>232937.49510073059</v>
          </cell>
          <cell r="CK8">
            <v>78404.319016867201</v>
          </cell>
          <cell r="CL8">
            <v>184713.00213946516</v>
          </cell>
          <cell r="CM8">
            <v>24500.188274730241</v>
          </cell>
          <cell r="CN8">
            <v>13407.823379726076</v>
          </cell>
          <cell r="CO8">
            <v>44619.285497851255</v>
          </cell>
          <cell r="CP8">
            <v>28919.605192254832</v>
          </cell>
          <cell r="CQ8">
            <v>3922110.2926589702</v>
          </cell>
          <cell r="CR8">
            <v>1587.7948556489193</v>
          </cell>
          <cell r="CS8">
            <v>297.57691545400496</v>
          </cell>
          <cell r="CT8">
            <v>8140.9669824962548</v>
          </cell>
          <cell r="CU8">
            <v>0</v>
          </cell>
          <cell r="CV8">
            <v>11318.079931211552</v>
          </cell>
          <cell r="CW8">
            <v>2036.2962244980588</v>
          </cell>
          <cell r="CX8">
            <v>914.93404310256039</v>
          </cell>
          <cell r="CY8">
            <v>8994.635529601248</v>
          </cell>
          <cell r="CZ8">
            <v>6025.1835268059167</v>
          </cell>
          <cell r="DA8">
            <v>32706.292147454154</v>
          </cell>
          <cell r="DB8">
            <v>16840.017896400503</v>
          </cell>
          <cell r="DC8">
            <v>10900.269943152229</v>
          </cell>
          <cell r="DD8">
            <v>64011.287288860534</v>
          </cell>
          <cell r="DE8">
            <v>6764.8340773100626</v>
          </cell>
          <cell r="DF8">
            <v>8202.3661491090188</v>
          </cell>
          <cell r="DG8">
            <v>47355.33079130738</v>
          </cell>
          <cell r="DH8">
            <v>139796.56609060272</v>
          </cell>
          <cell r="DI8">
            <v>11393.924638144957</v>
          </cell>
          <cell r="DJ8">
            <v>269190.76765859092</v>
          </cell>
          <cell r="DK8">
            <v>1931657.668316616</v>
          </cell>
          <cell r="DL8">
            <v>210693.38898412007</v>
          </cell>
          <cell r="DM8">
            <v>60739.719645637815</v>
          </cell>
          <cell r="DN8">
            <v>168769.14510176028</v>
          </cell>
          <cell r="DO8">
            <v>17664.301996773382</v>
          </cell>
          <cell r="DP8">
            <v>9077.4645261683272</v>
          </cell>
          <cell r="DQ8">
            <v>40008.733640741877</v>
          </cell>
          <cell r="DR8">
            <v>394367.42557791504</v>
          </cell>
          <cell r="DS8">
            <v>3479454.972479484</v>
          </cell>
          <cell r="DT8">
            <v>1918.7637641581323</v>
          </cell>
          <cell r="DU8">
            <v>971.24924777199283</v>
          </cell>
          <cell r="DV8">
            <v>3785.5999304192906</v>
          </cell>
          <cell r="DW8">
            <v>90.781283506565998</v>
          </cell>
          <cell r="DX8">
            <v>14118.324915405643</v>
          </cell>
          <cell r="DY8">
            <v>292.67815429443317</v>
          </cell>
          <cell r="DZ8">
            <v>1058.263459878624</v>
          </cell>
          <cell r="EA8">
            <v>12813.706386401902</v>
          </cell>
          <cell r="EB8">
            <v>2321.4815012180129</v>
          </cell>
          <cell r="EC8">
            <v>27466.991330895547</v>
          </cell>
          <cell r="ED8">
            <v>14555.557133470287</v>
          </cell>
          <cell r="EE8">
            <v>6393.7912443388104</v>
          </cell>
          <cell r="EF8">
            <v>48616.99308702827</v>
          </cell>
          <cell r="EG8">
            <v>6582.4987909763895</v>
          </cell>
          <cell r="EH8">
            <v>4191.2705222514405</v>
          </cell>
          <cell r="EI8">
            <v>31168.301895174282</v>
          </cell>
          <cell r="EJ8">
            <v>113040.27434813307</v>
          </cell>
          <cell r="EK8">
            <v>5058.1241089147334</v>
          </cell>
          <cell r="EL8">
            <v>233299.49395397818</v>
          </cell>
          <cell r="EM8">
            <v>1727011.6060947417</v>
          </cell>
          <cell r="EN8">
            <v>178111.96479720323</v>
          </cell>
          <cell r="EO8">
            <v>63956.721762350666</v>
          </cell>
          <cell r="EP8">
            <v>164466.92775148785</v>
          </cell>
          <cell r="EQ8">
            <v>17028.240140349852</v>
          </cell>
          <cell r="ER8">
            <v>6907.012322815056</v>
          </cell>
          <cell r="ES8">
            <v>30253.186444767023</v>
          </cell>
          <cell r="ET8">
            <v>36181.272519640363</v>
          </cell>
          <cell r="EU8">
            <v>2751661.0768915717</v>
          </cell>
          <cell r="EV8">
            <v>971.51170437364226</v>
          </cell>
          <cell r="EW8">
            <v>481.75555991609656</v>
          </cell>
          <cell r="EX8">
            <v>2566.3765147496742</v>
          </cell>
          <cell r="EY8">
            <v>1515.1046352996261</v>
          </cell>
          <cell r="EZ8">
            <v>13769.335941581603</v>
          </cell>
          <cell r="FA8">
            <v>99.301700212430632</v>
          </cell>
          <cell r="FB8">
            <v>710.71395565011221</v>
          </cell>
          <cell r="FC8">
            <v>9065.3301272576518</v>
          </cell>
          <cell r="FD8">
            <v>1371.6212314642971</v>
          </cell>
          <cell r="FE8">
            <v>18904.470144757222</v>
          </cell>
          <cell r="FF8">
            <v>15945.925058736408</v>
          </cell>
          <cell r="FG8">
            <v>11509.940019126901</v>
          </cell>
          <cell r="FH8">
            <v>47560.097728547567</v>
          </cell>
          <cell r="FI8">
            <v>5250.1524446986568</v>
          </cell>
          <cell r="FJ8">
            <v>689.24602523265162</v>
          </cell>
          <cell r="FK8">
            <v>30595.240229575524</v>
          </cell>
          <cell r="FL8">
            <v>119476.55473761199</v>
          </cell>
          <cell r="FM8">
            <v>4032.6245545346883</v>
          </cell>
          <cell r="FN8">
            <v>256632.88515234803</v>
          </cell>
          <cell r="FO8">
            <v>1622979.1212557326</v>
          </cell>
          <cell r="FP8">
            <v>119848.86217379276</v>
          </cell>
          <cell r="FQ8">
            <v>45175.156312264582</v>
          </cell>
          <cell r="FR8">
            <v>138207.65079221484</v>
          </cell>
          <cell r="FS8">
            <v>7667.2075060961006</v>
          </cell>
          <cell r="FT8">
            <v>6790.9411586643464</v>
          </cell>
          <cell r="FU8">
            <v>25519.798353477083</v>
          </cell>
          <cell r="FV8">
            <v>32195.613938916966</v>
          </cell>
          <cell r="FW8">
            <v>2539532.538956834</v>
          </cell>
          <cell r="FX8">
            <v>1759.6812717732964</v>
          </cell>
          <cell r="FY8">
            <v>0</v>
          </cell>
          <cell r="FZ8">
            <v>2506.6070854828886</v>
          </cell>
          <cell r="GA8">
            <v>3275.4896191418989</v>
          </cell>
          <cell r="GB8">
            <v>12195.579510840491</v>
          </cell>
          <cell r="GC8">
            <v>660.51323793717165</v>
          </cell>
          <cell r="GD8">
            <v>332.86730517759594</v>
          </cell>
          <cell r="GE8">
            <v>19210.009375286107</v>
          </cell>
          <cell r="GF8">
            <v>1513.9529485207013</v>
          </cell>
          <cell r="GG8">
            <v>15361.42993627541</v>
          </cell>
          <cell r="GH8">
            <v>13309.677379084113</v>
          </cell>
          <cell r="GI8">
            <v>3804.2949193410464</v>
          </cell>
          <cell r="GJ8">
            <v>44286.021492147484</v>
          </cell>
          <cell r="GK8">
            <v>4618.761627051339</v>
          </cell>
          <cell r="GL8">
            <v>2201.9593465545595</v>
          </cell>
          <cell r="GM8">
            <v>41329.071473213298</v>
          </cell>
          <cell r="GN8">
            <v>86000.986169307609</v>
          </cell>
          <cell r="GO8">
            <v>4382.4984634865623</v>
          </cell>
          <cell r="GP8">
            <v>220819.67861424651</v>
          </cell>
          <cell r="GQ8">
            <v>1619742.2403793824</v>
          </cell>
          <cell r="GR8">
            <v>85540.532187321951</v>
          </cell>
          <cell r="GS8">
            <v>43753.977995845496</v>
          </cell>
          <cell r="GT8">
            <v>125607.8694304844</v>
          </cell>
          <cell r="GU8">
            <v>8616.0915423673032</v>
          </cell>
          <cell r="GV8">
            <v>11251.135112335965</v>
          </cell>
          <cell r="GW8">
            <v>14789.272191771428</v>
          </cell>
          <cell r="GX8">
            <v>28758.417834163112</v>
          </cell>
          <cell r="GY8">
            <v>2415628.6164485402</v>
          </cell>
          <cell r="GZ8">
            <v>1744.9259320299343</v>
          </cell>
          <cell r="HA8">
            <v>0</v>
          </cell>
          <cell r="HB8">
            <v>2518.1855274312948</v>
          </cell>
          <cell r="HC8">
            <v>393.03270783142665</v>
          </cell>
          <cell r="HD8">
            <v>7941.1918238744611</v>
          </cell>
          <cell r="HE8">
            <v>342.9644366475066</v>
          </cell>
          <cell r="HF8">
            <v>528.7522641580822</v>
          </cell>
          <cell r="HG8">
            <v>6897.93120743893</v>
          </cell>
          <cell r="HH8">
            <v>1218.2514153847417</v>
          </cell>
          <cell r="HI8">
            <v>9565.0467732015841</v>
          </cell>
          <cell r="HJ8">
            <v>8582.1116050831915</v>
          </cell>
          <cell r="HK8">
            <v>2733.2142487627489</v>
          </cell>
          <cell r="HL8">
            <v>33647.965056236601</v>
          </cell>
          <cell r="HM8">
            <v>2782.9713114764891</v>
          </cell>
          <cell r="HN8">
            <v>2557.9775679026434</v>
          </cell>
          <cell r="HO8">
            <v>34625.25310622275</v>
          </cell>
          <cell r="HP8">
            <v>76235.520445453512</v>
          </cell>
          <cell r="HQ8">
            <v>3157.5674125545315</v>
          </cell>
          <cell r="HR8">
            <v>229170.23564501025</v>
          </cell>
          <cell r="HS8">
            <v>1268166.0339645979</v>
          </cell>
          <cell r="HT8">
            <v>38762.115545838598</v>
          </cell>
          <cell r="HU8">
            <v>27998.134057930085</v>
          </cell>
          <cell r="HV8">
            <v>26304.247222339975</v>
          </cell>
          <cell r="HW8">
            <v>6536.2380091476334</v>
          </cell>
          <cell r="HX8">
            <v>7288.9224602906697</v>
          </cell>
          <cell r="HY8">
            <v>8010.3581332255335</v>
          </cell>
          <cell r="HZ8">
            <v>56605.881958117177</v>
          </cell>
          <cell r="IA8">
            <v>1864315.0298381881</v>
          </cell>
        </row>
        <row r="9">
          <cell r="L9">
            <v>1660.8730971017337</v>
          </cell>
          <cell r="M9">
            <v>200.16266858588926</v>
          </cell>
          <cell r="N9">
            <v>6698.2141129610191</v>
          </cell>
          <cell r="O9">
            <v>70.765122987367633</v>
          </cell>
          <cell r="P9">
            <v>6475.2900094636916</v>
          </cell>
          <cell r="Q9">
            <v>479.11709199664188</v>
          </cell>
          <cell r="R9">
            <v>618.56557843801068</v>
          </cell>
          <cell r="S9">
            <v>2599.1023109059583</v>
          </cell>
          <cell r="T9">
            <v>1953.0833110064489</v>
          </cell>
          <cell r="U9">
            <v>11337.105735150377</v>
          </cell>
          <cell r="V9">
            <v>10433.306990252677</v>
          </cell>
          <cell r="W9">
            <v>10294.404187108295</v>
          </cell>
          <cell r="X9">
            <v>20460.019185218509</v>
          </cell>
          <cell r="Y9">
            <v>1468.6912159926287</v>
          </cell>
          <cell r="Z9">
            <v>2605.4849291515084</v>
          </cell>
          <cell r="AA9">
            <v>59409.199206059136</v>
          </cell>
          <cell r="AB9">
            <v>54648.730467206828</v>
          </cell>
          <cell r="AC9">
            <v>4835.6654833720995</v>
          </cell>
          <cell r="AD9">
            <v>137500.96345170011</v>
          </cell>
          <cell r="AE9">
            <v>167989.80367247737</v>
          </cell>
          <cell r="AF9">
            <v>52028.73299307868</v>
          </cell>
          <cell r="AG9">
            <v>16110.495620010024</v>
          </cell>
          <cell r="AH9">
            <v>25736.002343453994</v>
          </cell>
          <cell r="AI9">
            <v>5698.3923235880711</v>
          </cell>
          <cell r="AJ9">
            <v>3651.7468624353091</v>
          </cell>
          <cell r="AK9">
            <v>19297.115657893657</v>
          </cell>
          <cell r="AL9">
            <v>8189.1551253258485</v>
          </cell>
          <cell r="AM9">
            <v>632450.18875292211</v>
          </cell>
          <cell r="AN9">
            <v>1207.0536291610274</v>
          </cell>
          <cell r="AO9">
            <v>116.47826505973228</v>
          </cell>
          <cell r="AP9">
            <v>5721.5345887688054</v>
          </cell>
          <cell r="AQ9">
            <v>41.484758341731343</v>
          </cell>
          <cell r="AR9">
            <v>5367.9930537024757</v>
          </cell>
          <cell r="AS9">
            <v>505.35739450940531</v>
          </cell>
          <cell r="AT9">
            <v>352.50296694309287</v>
          </cell>
          <cell r="AU9">
            <v>1634.352436740161</v>
          </cell>
          <cell r="AV9">
            <v>1371.4209949716299</v>
          </cell>
          <cell r="AW9">
            <v>9536.9063627682535</v>
          </cell>
          <cell r="AX9">
            <v>8600.7603785626179</v>
          </cell>
          <cell r="AY9">
            <v>8391.1674769460751</v>
          </cell>
          <cell r="AZ9">
            <v>16466.867616062234</v>
          </cell>
          <cell r="BA9">
            <v>1400.4386849494726</v>
          </cell>
          <cell r="BB9">
            <v>4175.757424692707</v>
          </cell>
          <cell r="BC9">
            <v>56822.099168682536</v>
          </cell>
          <cell r="BD9">
            <v>58858.052856247843</v>
          </cell>
          <cell r="BE9">
            <v>3316.8399458071599</v>
          </cell>
          <cell r="BF9">
            <v>125419.57975141965</v>
          </cell>
          <cell r="BG9">
            <v>184952.89105217092</v>
          </cell>
          <cell r="BH9">
            <v>58155.375247174969</v>
          </cell>
          <cell r="BI9">
            <v>15538.449931248553</v>
          </cell>
          <cell r="BJ9">
            <v>22632.654308621608</v>
          </cell>
          <cell r="BK9">
            <v>12031.790261563146</v>
          </cell>
          <cell r="BL9">
            <v>2331.0681817269765</v>
          </cell>
          <cell r="BM9">
            <v>15640.154443989664</v>
          </cell>
          <cell r="BN9">
            <v>7058.8540303408363</v>
          </cell>
          <cell r="BO9">
            <v>627647.88521117321</v>
          </cell>
          <cell r="BP9">
            <v>1342.2215553882493</v>
          </cell>
          <cell r="BQ9">
            <v>124.19920886441071</v>
          </cell>
          <cell r="BR9">
            <v>5135.2927999676558</v>
          </cell>
          <cell r="BS9">
            <v>68.945420946276187</v>
          </cell>
          <cell r="BT9">
            <v>4554.5908427907007</v>
          </cell>
          <cell r="BU9">
            <v>490.63725879530904</v>
          </cell>
          <cell r="BV9">
            <v>303.82677223688535</v>
          </cell>
          <cell r="BW9">
            <v>1885.0115851609928</v>
          </cell>
          <cell r="BX9">
            <v>1190.0783900734234</v>
          </cell>
          <cell r="BY9">
            <v>7494.5852282108808</v>
          </cell>
          <cell r="BZ9">
            <v>5781.309448126457</v>
          </cell>
          <cell r="CA9">
            <v>6520.3657154905413</v>
          </cell>
          <cell r="CB9">
            <v>12943.049397356621</v>
          </cell>
          <cell r="CC9">
            <v>1192.7900032530908</v>
          </cell>
          <cell r="CD9">
            <v>3806.8118947399084</v>
          </cell>
          <cell r="CE9">
            <v>48799.453928614545</v>
          </cell>
          <cell r="CF9">
            <v>67539.9944410014</v>
          </cell>
          <cell r="CG9">
            <v>2677.0546436307168</v>
          </cell>
          <cell r="CH9">
            <v>101080.82417718819</v>
          </cell>
          <cell r="CI9">
            <v>137881.52954849813</v>
          </cell>
          <cell r="CJ9">
            <v>50749.053876546444</v>
          </cell>
          <cell r="CK9">
            <v>13559.928184787588</v>
          </cell>
          <cell r="CL9">
            <v>17793.831455159354</v>
          </cell>
          <cell r="CM9">
            <v>9674.398237797177</v>
          </cell>
          <cell r="CN9">
            <v>1458.6117337564194</v>
          </cell>
          <cell r="CO9">
            <v>10610.55658507851</v>
          </cell>
          <cell r="CP9">
            <v>8038.6943472793391</v>
          </cell>
          <cell r="CQ9">
            <v>522697.64668073924</v>
          </cell>
          <cell r="CR9">
            <v>779.47080738395084</v>
          </cell>
          <cell r="CS9">
            <v>158.04091018146573</v>
          </cell>
          <cell r="CT9">
            <v>4849.8079526241763</v>
          </cell>
          <cell r="CU9">
            <v>111.10159943739725</v>
          </cell>
          <cell r="CV9">
            <v>4754.7046233425244</v>
          </cell>
          <cell r="CW9">
            <v>335.06936951012125</v>
          </cell>
          <cell r="CX9">
            <v>458.42281599452031</v>
          </cell>
          <cell r="CY9">
            <v>829.94746339526409</v>
          </cell>
          <cell r="CZ9">
            <v>527.80289402889935</v>
          </cell>
          <cell r="DA9">
            <v>6102.3587720486339</v>
          </cell>
          <cell r="DB9">
            <v>6465.9714637264224</v>
          </cell>
          <cell r="DC9">
            <v>5781.0553470550858</v>
          </cell>
          <cell r="DD9">
            <v>11052.676509340281</v>
          </cell>
          <cell r="DE9">
            <v>1043.0380350752919</v>
          </cell>
          <cell r="DF9">
            <v>3211.7546019747351</v>
          </cell>
          <cell r="DG9">
            <v>28368.617410712886</v>
          </cell>
          <cell r="DH9">
            <v>43806.363417909721</v>
          </cell>
          <cell r="DI9">
            <v>2233.669765018155</v>
          </cell>
          <cell r="DJ9">
            <v>108377.33481278492</v>
          </cell>
          <cell r="DK9">
            <v>132787.07340722263</v>
          </cell>
          <cell r="DL9">
            <v>48844.835698490839</v>
          </cell>
          <cell r="DM9">
            <v>13209.182052785385</v>
          </cell>
          <cell r="DN9">
            <v>26500.566988662013</v>
          </cell>
          <cell r="DO9">
            <v>7796.5659288550751</v>
          </cell>
          <cell r="DP9">
            <v>1053.6124902797819</v>
          </cell>
          <cell r="DQ9">
            <v>8425.9196091762733</v>
          </cell>
          <cell r="DR9">
            <v>7933.701344070606</v>
          </cell>
          <cell r="DS9">
            <v>475798.66609108704</v>
          </cell>
          <cell r="DT9">
            <v>643.49185151551285</v>
          </cell>
          <cell r="DU9">
            <v>166.78759975698875</v>
          </cell>
          <cell r="DV9">
            <v>4230.1525474160944</v>
          </cell>
          <cell r="DW9">
            <v>283.64035196068068</v>
          </cell>
          <cell r="DX9">
            <v>3074.9481012344149</v>
          </cell>
          <cell r="DY9">
            <v>292.98010319814153</v>
          </cell>
          <cell r="DZ9">
            <v>582.29380258004983</v>
          </cell>
          <cell r="EA9">
            <v>857.66564433373424</v>
          </cell>
          <cell r="EB9">
            <v>475.3692422626425</v>
          </cell>
          <cell r="EC9">
            <v>5930.988308292759</v>
          </cell>
          <cell r="ED9">
            <v>6738.322455768659</v>
          </cell>
          <cell r="EE9">
            <v>6928.9112284719586</v>
          </cell>
          <cell r="EF9">
            <v>10939.472652731745</v>
          </cell>
          <cell r="EG9">
            <v>846.01775292270565</v>
          </cell>
          <cell r="EH9">
            <v>3355.6059427634605</v>
          </cell>
          <cell r="EI9">
            <v>31633.552515534731</v>
          </cell>
          <cell r="EJ9">
            <v>38809.531302648458</v>
          </cell>
          <cell r="EK9">
            <v>3283.366381979014</v>
          </cell>
          <cell r="EL9">
            <v>111345.00398449211</v>
          </cell>
          <cell r="EM9">
            <v>124443.84408778466</v>
          </cell>
          <cell r="EN9">
            <v>43471.62386918447</v>
          </cell>
          <cell r="EO9">
            <v>13698.386268136825</v>
          </cell>
          <cell r="EP9">
            <v>26318.212207753146</v>
          </cell>
          <cell r="EQ9">
            <v>7997.4162424371989</v>
          </cell>
          <cell r="ER9">
            <v>802.90079975065373</v>
          </cell>
          <cell r="ES9">
            <v>6859.8674518656335</v>
          </cell>
          <cell r="ET9">
            <v>8499.0383091253098</v>
          </cell>
          <cell r="EU9">
            <v>462509.39100590174</v>
          </cell>
          <cell r="EV9">
            <v>354.21358144290775</v>
          </cell>
          <cell r="EW9">
            <v>138.67106931494544</v>
          </cell>
          <cell r="EX9">
            <v>3240.2335451930312</v>
          </cell>
          <cell r="EY9">
            <v>279.46645474347866</v>
          </cell>
          <cell r="EZ9">
            <v>2500.9853797331434</v>
          </cell>
          <cell r="FA9">
            <v>89.933475240561393</v>
          </cell>
          <cell r="FB9">
            <v>580.46898735964146</v>
          </cell>
          <cell r="FC9">
            <v>1278.4531774428535</v>
          </cell>
          <cell r="FD9">
            <v>351.85729849349872</v>
          </cell>
          <cell r="FE9">
            <v>3976.1625085870646</v>
          </cell>
          <cell r="FF9">
            <v>6182.6567250634462</v>
          </cell>
          <cell r="FG9">
            <v>6276.6903648258576</v>
          </cell>
          <cell r="FH9">
            <v>7131.3394635830064</v>
          </cell>
          <cell r="FI9">
            <v>718.92148542125028</v>
          </cell>
          <cell r="FJ9">
            <v>2717.6892888579378</v>
          </cell>
          <cell r="FK9">
            <v>26374.291432315102</v>
          </cell>
          <cell r="FL9">
            <v>29157.706146365996</v>
          </cell>
          <cell r="FM9">
            <v>2927.1339086040985</v>
          </cell>
          <cell r="FN9">
            <v>83259.799199609508</v>
          </cell>
          <cell r="FO9">
            <v>124907.34926534662</v>
          </cell>
          <cell r="FP9">
            <v>38317.222075051046</v>
          </cell>
          <cell r="FQ9">
            <v>9835.9481894574674</v>
          </cell>
          <cell r="FR9">
            <v>20093.739121074042</v>
          </cell>
          <cell r="FS9">
            <v>7737.5965099380264</v>
          </cell>
          <cell r="FT9">
            <v>1012.8040427161401</v>
          </cell>
          <cell r="FU9">
            <v>5644.2295499007041</v>
          </cell>
          <cell r="FV9">
            <v>6882.76165910485</v>
          </cell>
          <cell r="FW9">
            <v>391968.3239047862</v>
          </cell>
          <cell r="FX9">
            <v>156.1583213541102</v>
          </cell>
          <cell r="FY9">
            <v>639.60432699439775</v>
          </cell>
          <cell r="FZ9">
            <v>4247.395750466143</v>
          </cell>
          <cell r="GA9">
            <v>377.6978441593771</v>
          </cell>
          <cell r="GB9">
            <v>2870.2006856150633</v>
          </cell>
          <cell r="GC9">
            <v>21.28630761699241</v>
          </cell>
          <cell r="GD9">
            <v>518.91391581978473</v>
          </cell>
          <cell r="GE9">
            <v>863.13196632266568</v>
          </cell>
          <cell r="GF9">
            <v>426.6713628318376</v>
          </cell>
          <cell r="GG9">
            <v>3006.4542176292898</v>
          </cell>
          <cell r="GH9">
            <v>5628.1459978152689</v>
          </cell>
          <cell r="GI9">
            <v>5430.6435149566905</v>
          </cell>
          <cell r="GJ9">
            <v>5132.9199280636012</v>
          </cell>
          <cell r="GK9">
            <v>359.64361011744415</v>
          </cell>
          <cell r="GL9">
            <v>3355.9889233464719</v>
          </cell>
          <cell r="GM9">
            <v>21472.697170767857</v>
          </cell>
          <cell r="GN9">
            <v>48490.565327920631</v>
          </cell>
          <cell r="GO9">
            <v>2616.8830433402641</v>
          </cell>
          <cell r="GP9">
            <v>78182.04367692009</v>
          </cell>
          <cell r="GQ9">
            <v>136331.97980935787</v>
          </cell>
          <cell r="GR9">
            <v>37541.891237918528</v>
          </cell>
          <cell r="GS9">
            <v>9871.0940173691579</v>
          </cell>
          <cell r="GT9">
            <v>19584.994682057626</v>
          </cell>
          <cell r="GU9">
            <v>8422.7729088550586</v>
          </cell>
          <cell r="GV9">
            <v>850.38577453855373</v>
          </cell>
          <cell r="GW9">
            <v>5336.2122865939045</v>
          </cell>
          <cell r="GX9">
            <v>4076.9217105068451</v>
          </cell>
          <cell r="GY9">
            <v>405813.29831925553</v>
          </cell>
          <cell r="GZ9">
            <v>449.61482486024852</v>
          </cell>
          <cell r="HA9">
            <v>903.87943575946031</v>
          </cell>
          <cell r="HB9">
            <v>3465.798277282142</v>
          </cell>
          <cell r="HC9">
            <v>306.75551072315943</v>
          </cell>
          <cell r="HD9">
            <v>3125.5306637684002</v>
          </cell>
          <cell r="HE9">
            <v>51.306050351954909</v>
          </cell>
          <cell r="HF9">
            <v>474.77749876813891</v>
          </cell>
          <cell r="HG9">
            <v>634.39791079724012</v>
          </cell>
          <cell r="HH9">
            <v>277.05996128474021</v>
          </cell>
          <cell r="HI9">
            <v>2801.2918453953644</v>
          </cell>
          <cell r="HJ9">
            <v>6052.7317621413613</v>
          </cell>
          <cell r="HK9">
            <v>1143.1767421802797</v>
          </cell>
          <cell r="HL9">
            <v>4674.5612538290379</v>
          </cell>
          <cell r="HM9">
            <v>462.55544434716069</v>
          </cell>
          <cell r="HN9">
            <v>3070.5687068777042</v>
          </cell>
          <cell r="HO9">
            <v>19774.209990453535</v>
          </cell>
          <cell r="HP9">
            <v>28038.37718900359</v>
          </cell>
          <cell r="HQ9">
            <v>2400.9552202740133</v>
          </cell>
          <cell r="HR9">
            <v>81654.172378866264</v>
          </cell>
          <cell r="HS9">
            <v>100511.57156598147</v>
          </cell>
          <cell r="HT9">
            <v>37351.572564812312</v>
          </cell>
          <cell r="HU9">
            <v>8072.2130407237264</v>
          </cell>
          <cell r="HV9">
            <v>16457.135897621542</v>
          </cell>
          <cell r="HW9">
            <v>10009.919484067983</v>
          </cell>
          <cell r="HX9">
            <v>1431.8001900595089</v>
          </cell>
          <cell r="HY9">
            <v>6507.317947027891</v>
          </cell>
          <cell r="HZ9">
            <v>2444.249957025761</v>
          </cell>
          <cell r="IA9">
            <v>342547.50131428399</v>
          </cell>
        </row>
        <row r="10">
          <cell r="L10">
            <v>0</v>
          </cell>
          <cell r="M10">
            <v>0</v>
          </cell>
          <cell r="N10">
            <v>38086.384897674376</v>
          </cell>
          <cell r="O10">
            <v>0</v>
          </cell>
          <cell r="P10">
            <v>591.12240909107709</v>
          </cell>
          <cell r="Q10">
            <v>0</v>
          </cell>
          <cell r="R10">
            <v>52.254446832332206</v>
          </cell>
          <cell r="S10">
            <v>186.34765426609877</v>
          </cell>
          <cell r="T10">
            <v>3160.6280263162294</v>
          </cell>
          <cell r="U10">
            <v>318.90652638885348</v>
          </cell>
          <cell r="V10">
            <v>1583.3717546394157</v>
          </cell>
          <cell r="W10">
            <v>879.0687105828722</v>
          </cell>
          <cell r="X10">
            <v>811.17321244932202</v>
          </cell>
          <cell r="Y10">
            <v>137.36305162180477</v>
          </cell>
          <cell r="Z10">
            <v>0</v>
          </cell>
          <cell r="AA10">
            <v>933.4399288864139</v>
          </cell>
          <cell r="AB10">
            <v>26804.797843897777</v>
          </cell>
          <cell r="AC10">
            <v>29.827849845424115</v>
          </cell>
          <cell r="AD10">
            <v>11935.632105205763</v>
          </cell>
          <cell r="AE10">
            <v>40717.392562365341</v>
          </cell>
          <cell r="AF10">
            <v>1175.4250343035944</v>
          </cell>
          <cell r="AG10">
            <v>200.10889334430522</v>
          </cell>
          <cell r="AH10">
            <v>924.59274102405925</v>
          </cell>
          <cell r="AI10">
            <v>3358.931000035845</v>
          </cell>
          <cell r="AJ10">
            <v>577.42577767743592</v>
          </cell>
          <cell r="AK10">
            <v>270.09814405066646</v>
          </cell>
          <cell r="AL10">
            <v>1157.1971617572506</v>
          </cell>
          <cell r="AM10">
            <v>133891.48973225625</v>
          </cell>
          <cell r="AN10">
            <v>0</v>
          </cell>
          <cell r="AO10">
            <v>0</v>
          </cell>
          <cell r="AP10">
            <v>34036.835824404676</v>
          </cell>
          <cell r="AQ10">
            <v>0</v>
          </cell>
          <cell r="AR10">
            <v>285.9186738617131</v>
          </cell>
          <cell r="AS10">
            <v>0</v>
          </cell>
          <cell r="AT10">
            <v>26.200900005304003</v>
          </cell>
          <cell r="AU10">
            <v>308.63578163185656</v>
          </cell>
          <cell r="AV10">
            <v>0</v>
          </cell>
          <cell r="AW10">
            <v>261.6032339025154</v>
          </cell>
          <cell r="AX10">
            <v>1228.2133678009345</v>
          </cell>
          <cell r="AY10">
            <v>117.82289679374142</v>
          </cell>
          <cell r="AZ10">
            <v>584.27195479532099</v>
          </cell>
          <cell r="BA10">
            <v>0</v>
          </cell>
          <cell r="BB10">
            <v>0</v>
          </cell>
          <cell r="BC10">
            <v>758.61479158352154</v>
          </cell>
          <cell r="BD10">
            <v>1983.4172118342121</v>
          </cell>
          <cell r="BE10">
            <v>82.014613675896086</v>
          </cell>
          <cell r="BF10">
            <v>11505.09864896945</v>
          </cell>
          <cell r="BG10">
            <v>15799.272934810358</v>
          </cell>
          <cell r="BH10">
            <v>1406.0436680421435</v>
          </cell>
          <cell r="BI10">
            <v>148.53958761046695</v>
          </cell>
          <cell r="BJ10">
            <v>799.4816260444984</v>
          </cell>
          <cell r="BK10">
            <v>95.289543123278889</v>
          </cell>
          <cell r="BL10">
            <v>128.66728699948101</v>
          </cell>
          <cell r="BM10">
            <v>380.58333711311559</v>
          </cell>
          <cell r="BN10">
            <v>1549.5281823048886</v>
          </cell>
          <cell r="BO10">
            <v>71486.054065307369</v>
          </cell>
          <cell r="BP10">
            <v>0</v>
          </cell>
          <cell r="BQ10">
            <v>0</v>
          </cell>
          <cell r="BR10">
            <v>32080.154180719648</v>
          </cell>
          <cell r="BS10">
            <v>0</v>
          </cell>
          <cell r="BT10">
            <v>303.78650165612322</v>
          </cell>
          <cell r="BU10">
            <v>0</v>
          </cell>
          <cell r="BV10">
            <v>22.668145927507368</v>
          </cell>
          <cell r="BW10">
            <v>184.41010483566285</v>
          </cell>
          <cell r="BX10">
            <v>0</v>
          </cell>
          <cell r="BY10">
            <v>255.45396925862198</v>
          </cell>
          <cell r="BZ10">
            <v>585.10602806883821</v>
          </cell>
          <cell r="CA10">
            <v>319.53758311894194</v>
          </cell>
          <cell r="CB10">
            <v>113.24925528661569</v>
          </cell>
          <cell r="CC10">
            <v>0</v>
          </cell>
          <cell r="CD10">
            <v>0</v>
          </cell>
          <cell r="CE10">
            <v>548.06766249399197</v>
          </cell>
          <cell r="CF10">
            <v>2204.7301125639074</v>
          </cell>
          <cell r="CG10">
            <v>0</v>
          </cell>
          <cell r="CH10">
            <v>6309.9273311991947</v>
          </cell>
          <cell r="CI10">
            <v>11992.125048973119</v>
          </cell>
          <cell r="CJ10">
            <v>787.23117961488174</v>
          </cell>
          <cell r="CK10">
            <v>79.431442855795865</v>
          </cell>
          <cell r="CL10">
            <v>168.55442919471997</v>
          </cell>
          <cell r="CM10">
            <v>92.932109509877463</v>
          </cell>
          <cell r="CN10">
            <v>342.82618754227462</v>
          </cell>
          <cell r="CO10">
            <v>209.60655080125557</v>
          </cell>
          <cell r="CP10">
            <v>430.00944386995479</v>
          </cell>
          <cell r="CQ10">
            <v>57029.807267490934</v>
          </cell>
          <cell r="CR10">
            <v>70.086669571336031</v>
          </cell>
          <cell r="CS10">
            <v>11.228395752215073</v>
          </cell>
          <cell r="CT10">
            <v>801.21070607090041</v>
          </cell>
          <cell r="CU10">
            <v>0</v>
          </cell>
          <cell r="CV10">
            <v>118.64785970189916</v>
          </cell>
          <cell r="CW10">
            <v>0</v>
          </cell>
          <cell r="CX10">
            <v>31.18998820061719</v>
          </cell>
          <cell r="CY10">
            <v>47.214202322035192</v>
          </cell>
          <cell r="CZ10">
            <v>0</v>
          </cell>
          <cell r="DA10">
            <v>20.79332546707813</v>
          </cell>
          <cell r="DB10">
            <v>212.20561537869463</v>
          </cell>
          <cell r="DC10">
            <v>329.48836464896641</v>
          </cell>
          <cell r="DD10">
            <v>111.97873439609964</v>
          </cell>
          <cell r="DE10">
            <v>0</v>
          </cell>
          <cell r="DF10">
            <v>0</v>
          </cell>
          <cell r="DG10">
            <v>803.34879406945925</v>
          </cell>
          <cell r="DH10">
            <v>423.77827429965987</v>
          </cell>
          <cell r="DI10">
            <v>0</v>
          </cell>
          <cell r="DJ10">
            <v>4569.0312912602594</v>
          </cell>
          <cell r="DK10">
            <v>7237.0877418546879</v>
          </cell>
          <cell r="DL10">
            <v>772.47261339555041</v>
          </cell>
          <cell r="DM10">
            <v>28.653965551441146</v>
          </cell>
          <cell r="DN10">
            <v>633.03009287519399</v>
          </cell>
          <cell r="DO10">
            <v>84.985564179663371</v>
          </cell>
          <cell r="DP10">
            <v>62.530489555314865</v>
          </cell>
          <cell r="DQ10">
            <v>225.80540405640042</v>
          </cell>
          <cell r="DR10">
            <v>471.68018247762109</v>
          </cell>
          <cell r="DS10">
            <v>17066.448275085091</v>
          </cell>
          <cell r="DT10">
            <v>0</v>
          </cell>
          <cell r="DU10">
            <v>0</v>
          </cell>
          <cell r="DV10">
            <v>26.22846293882975</v>
          </cell>
          <cell r="DW10">
            <v>0</v>
          </cell>
          <cell r="DX10">
            <v>0</v>
          </cell>
          <cell r="DY10">
            <v>0</v>
          </cell>
          <cell r="DZ10">
            <v>37.649571051238993</v>
          </cell>
          <cell r="EA10">
            <v>11.294871315371697</v>
          </cell>
          <cell r="EB10">
            <v>0</v>
          </cell>
          <cell r="EC10">
            <v>0</v>
          </cell>
          <cell r="ED10">
            <v>47.837102041574248</v>
          </cell>
          <cell r="EE10">
            <v>311.29551217424427</v>
          </cell>
          <cell r="EF10">
            <v>65.835811684741358</v>
          </cell>
          <cell r="EG10">
            <v>0</v>
          </cell>
          <cell r="EH10">
            <v>0</v>
          </cell>
          <cell r="EI10">
            <v>251.28276032277319</v>
          </cell>
          <cell r="EJ10">
            <v>20515.902603399245</v>
          </cell>
          <cell r="EK10">
            <v>0</v>
          </cell>
          <cell r="EL10">
            <v>4508.7181801352608</v>
          </cell>
          <cell r="EM10">
            <v>4895.7666224771829</v>
          </cell>
          <cell r="EN10">
            <v>724.20832395614082</v>
          </cell>
          <cell r="EO10">
            <v>0</v>
          </cell>
          <cell r="EP10">
            <v>92.761013156041741</v>
          </cell>
          <cell r="EQ10">
            <v>174.911269849512</v>
          </cell>
          <cell r="ER10">
            <v>123.06803198002844</v>
          </cell>
          <cell r="ES10">
            <v>303.23695369280193</v>
          </cell>
          <cell r="ET10">
            <v>791.21392996025679</v>
          </cell>
          <cell r="EU10">
            <v>32881.211020135241</v>
          </cell>
          <cell r="EV10">
            <v>0</v>
          </cell>
          <cell r="EW10">
            <v>0</v>
          </cell>
          <cell r="EX10">
            <v>0</v>
          </cell>
          <cell r="EY10">
            <v>10.381576383215538</v>
          </cell>
          <cell r="EZ10">
            <v>0</v>
          </cell>
          <cell r="FA10">
            <v>0</v>
          </cell>
          <cell r="FB10">
            <v>30.809839588897727</v>
          </cell>
          <cell r="FC10">
            <v>0</v>
          </cell>
          <cell r="FD10">
            <v>0</v>
          </cell>
          <cell r="FE10">
            <v>62.289458299293237</v>
          </cell>
          <cell r="FF10">
            <v>14.824444555817456</v>
          </cell>
          <cell r="FG10">
            <v>12.435565689142052</v>
          </cell>
          <cell r="FH10">
            <v>47.693185164193551</v>
          </cell>
          <cell r="FI10">
            <v>0</v>
          </cell>
          <cell r="FJ10">
            <v>0</v>
          </cell>
          <cell r="FK10">
            <v>13.490914324905404</v>
          </cell>
          <cell r="FL10">
            <v>16169.577147181417</v>
          </cell>
          <cell r="FM10">
            <v>0</v>
          </cell>
          <cell r="FN10">
            <v>2709.0413241009546</v>
          </cell>
          <cell r="FO10">
            <v>4329.9302403947595</v>
          </cell>
          <cell r="FP10">
            <v>3753.489974451119</v>
          </cell>
          <cell r="FQ10">
            <v>63.535247465295839</v>
          </cell>
          <cell r="FR10">
            <v>144.49412899721204</v>
          </cell>
          <cell r="FS10">
            <v>72.916620360391292</v>
          </cell>
          <cell r="FT10">
            <v>357.97930292369551</v>
          </cell>
          <cell r="FU10">
            <v>258.14961790332296</v>
          </cell>
          <cell r="FV10">
            <v>304.52177538017463</v>
          </cell>
          <cell r="FW10">
            <v>28355.560363163811</v>
          </cell>
          <cell r="FX10">
            <v>0</v>
          </cell>
          <cell r="FY10">
            <v>0</v>
          </cell>
          <cell r="FZ10">
            <v>19.686758489703962</v>
          </cell>
          <cell r="GA10">
            <v>10.614608008682467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15.404888518193351</v>
          </cell>
          <cell r="GI10">
            <v>108.94159979239932</v>
          </cell>
          <cell r="GJ10">
            <v>0</v>
          </cell>
          <cell r="GK10">
            <v>0</v>
          </cell>
          <cell r="GL10">
            <v>0</v>
          </cell>
          <cell r="GM10">
            <v>316.28254020591714</v>
          </cell>
          <cell r="GN10">
            <v>283.37735381271619</v>
          </cell>
          <cell r="GO10">
            <v>0</v>
          </cell>
          <cell r="GP10">
            <v>1472.4078575257524</v>
          </cell>
          <cell r="GQ10">
            <v>7133.4457531721573</v>
          </cell>
          <cell r="GR10">
            <v>3948.5202421164095</v>
          </cell>
          <cell r="GS10">
            <v>0</v>
          </cell>
          <cell r="GT10">
            <v>495.47953676716583</v>
          </cell>
          <cell r="GU10">
            <v>50.018885548230536</v>
          </cell>
          <cell r="GV10">
            <v>201.77697029540954</v>
          </cell>
          <cell r="GW10">
            <v>184.38618001456265</v>
          </cell>
          <cell r="GX10">
            <v>15.999674709061688</v>
          </cell>
          <cell r="GY10">
            <v>14256.342848976361</v>
          </cell>
          <cell r="GZ10">
            <v>0</v>
          </cell>
          <cell r="HA10">
            <v>0</v>
          </cell>
          <cell r="HB10">
            <v>0</v>
          </cell>
          <cell r="HC10">
            <v>13.820672448905899</v>
          </cell>
          <cell r="HD10">
            <v>0</v>
          </cell>
          <cell r="HE10">
            <v>0</v>
          </cell>
          <cell r="HF10">
            <v>0</v>
          </cell>
          <cell r="HG10">
            <v>21.307430747259961</v>
          </cell>
          <cell r="HH10">
            <v>0</v>
          </cell>
          <cell r="HI10">
            <v>0</v>
          </cell>
          <cell r="HJ10">
            <v>121.7419681010272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456.2173247825902</v>
          </cell>
          <cell r="HP10">
            <v>19173.083913128201</v>
          </cell>
          <cell r="HQ10">
            <v>0</v>
          </cell>
          <cell r="HR10">
            <v>1200.4752270691081</v>
          </cell>
          <cell r="HS10">
            <v>10269.017561594072</v>
          </cell>
          <cell r="HT10">
            <v>4086.6275601072562</v>
          </cell>
          <cell r="HU10">
            <v>5.3829298729919914</v>
          </cell>
          <cell r="HV10">
            <v>380.17194552843455</v>
          </cell>
          <cell r="HW10">
            <v>107.92774395347905</v>
          </cell>
          <cell r="HX10">
            <v>60.669825082589171</v>
          </cell>
          <cell r="HY10">
            <v>1877.6377120978652</v>
          </cell>
          <cell r="HZ10">
            <v>45.186892674465085</v>
          </cell>
          <cell r="IA10">
            <v>37819.268707188239</v>
          </cell>
        </row>
        <row r="11">
          <cell r="L11">
            <v>0</v>
          </cell>
          <cell r="M11">
            <v>0</v>
          </cell>
          <cell r="N11">
            <v>270.55929576289424</v>
          </cell>
          <cell r="O11">
            <v>0</v>
          </cell>
          <cell r="P11">
            <v>93.861782697108154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205.13900623263473</v>
          </cell>
          <cell r="V11">
            <v>0</v>
          </cell>
          <cell r="W11">
            <v>14.004775154401464</v>
          </cell>
          <cell r="X11">
            <v>300.82624560282153</v>
          </cell>
          <cell r="Y11">
            <v>0</v>
          </cell>
          <cell r="Z11">
            <v>0</v>
          </cell>
          <cell r="AA11">
            <v>1426.6780511460686</v>
          </cell>
          <cell r="AB11">
            <v>2616.2769237736939</v>
          </cell>
          <cell r="AC11">
            <v>36.162109060976249</v>
          </cell>
          <cell r="AD11">
            <v>2268.3474352385406</v>
          </cell>
          <cell r="AE11">
            <v>4937.638622927765</v>
          </cell>
          <cell r="AF11">
            <v>734.44406698186606</v>
          </cell>
          <cell r="AG11">
            <v>166.69860653949129</v>
          </cell>
          <cell r="AH11">
            <v>437.82737824238336</v>
          </cell>
          <cell r="AI11">
            <v>178.7171796043211</v>
          </cell>
          <cell r="AJ11">
            <v>0</v>
          </cell>
          <cell r="AK11">
            <v>374.64417745050935</v>
          </cell>
          <cell r="AL11">
            <v>4407.1435431622003</v>
          </cell>
          <cell r="AM11">
            <v>18468.969199577678</v>
          </cell>
          <cell r="AN11">
            <v>0</v>
          </cell>
          <cell r="AO11">
            <v>0</v>
          </cell>
          <cell r="AP11">
            <v>230.22282559676057</v>
          </cell>
          <cell r="AQ11">
            <v>0</v>
          </cell>
          <cell r="AR11">
            <v>170.00133219961037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221.4517071982221</v>
          </cell>
          <cell r="AX11">
            <v>0</v>
          </cell>
          <cell r="AY11">
            <v>26.200900005304003</v>
          </cell>
          <cell r="AZ11">
            <v>335.38311338648543</v>
          </cell>
          <cell r="BA11">
            <v>0</v>
          </cell>
          <cell r="BB11">
            <v>15.537172347547035</v>
          </cell>
          <cell r="BC11">
            <v>640.74668084731377</v>
          </cell>
          <cell r="BD11">
            <v>1859.176253871165</v>
          </cell>
          <cell r="BE11">
            <v>43.243078327338019</v>
          </cell>
          <cell r="BF11">
            <v>935.09427698727416</v>
          </cell>
          <cell r="BG11">
            <v>23630.54321606721</v>
          </cell>
          <cell r="BH11">
            <v>365.69906182401519</v>
          </cell>
          <cell r="BI11">
            <v>97.624051042627258</v>
          </cell>
          <cell r="BJ11">
            <v>706.37935569472143</v>
          </cell>
          <cell r="BK11">
            <v>0</v>
          </cell>
          <cell r="BL11">
            <v>26.440495256097119</v>
          </cell>
          <cell r="BM11">
            <v>260.42438662425701</v>
          </cell>
          <cell r="BN11">
            <v>2640.5301805301328</v>
          </cell>
          <cell r="BO11">
            <v>32204.698087806082</v>
          </cell>
          <cell r="BP11">
            <v>0</v>
          </cell>
          <cell r="BQ11">
            <v>48.963195203399692</v>
          </cell>
          <cell r="BR11">
            <v>241.19162374620711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38.667046349011756</v>
          </cell>
          <cell r="BY11">
            <v>39.587256452982118</v>
          </cell>
          <cell r="BZ11">
            <v>0</v>
          </cell>
          <cell r="CA11">
            <v>22.668145927507368</v>
          </cell>
          <cell r="CB11">
            <v>540.84209986968222</v>
          </cell>
          <cell r="CC11">
            <v>95.155191345211776</v>
          </cell>
          <cell r="CD11">
            <v>0</v>
          </cell>
          <cell r="CE11">
            <v>726.42515370321962</v>
          </cell>
          <cell r="CF11">
            <v>1714.7366364016416</v>
          </cell>
          <cell r="CG11">
            <v>13.630042728115361</v>
          </cell>
          <cell r="CH11">
            <v>780.21116095056937</v>
          </cell>
          <cell r="CI11">
            <v>16853.393310905089</v>
          </cell>
          <cell r="CJ11">
            <v>224.86509208370106</v>
          </cell>
          <cell r="CK11">
            <v>70.005211434336658</v>
          </cell>
          <cell r="CL11">
            <v>363.29293579328407</v>
          </cell>
          <cell r="CM11">
            <v>73.448254981752669</v>
          </cell>
          <cell r="CN11">
            <v>1018.2578527789192</v>
          </cell>
          <cell r="CO11">
            <v>104.39956738373974</v>
          </cell>
          <cell r="CP11">
            <v>2615.7872371277922</v>
          </cell>
          <cell r="CQ11">
            <v>25585.527015166161</v>
          </cell>
          <cell r="CR11">
            <v>0</v>
          </cell>
          <cell r="CS11">
            <v>0</v>
          </cell>
          <cell r="CT11">
            <v>231.51975327085617</v>
          </cell>
          <cell r="CU11">
            <v>0</v>
          </cell>
          <cell r="CV11">
            <v>49.407993541038849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81.361039556961671</v>
          </cell>
          <cell r="DB11">
            <v>0</v>
          </cell>
          <cell r="DC11">
            <v>24.990143451259037</v>
          </cell>
          <cell r="DD11">
            <v>254.46165878136014</v>
          </cell>
          <cell r="DE11">
            <v>189.77247866650754</v>
          </cell>
          <cell r="DF11">
            <v>0</v>
          </cell>
          <cell r="DG11">
            <v>206.75356728832071</v>
          </cell>
          <cell r="DH11">
            <v>1338.1920410311441</v>
          </cell>
          <cell r="DI11">
            <v>51.827649873370113</v>
          </cell>
          <cell r="DJ11">
            <v>962.43337657768336</v>
          </cell>
          <cell r="DK11">
            <v>15888.533475925868</v>
          </cell>
          <cell r="DL11">
            <v>170.86199835869965</v>
          </cell>
          <cell r="DM11">
            <v>29.91186635998028</v>
          </cell>
          <cell r="DN11">
            <v>327.26443264624862</v>
          </cell>
          <cell r="DO11">
            <v>68.781268413825401</v>
          </cell>
          <cell r="DP11">
            <v>855.41013039874838</v>
          </cell>
          <cell r="DQ11">
            <v>85.462475314229366</v>
          </cell>
          <cell r="DR11">
            <v>3734.8553429806511</v>
          </cell>
          <cell r="DS11">
            <v>24551.800692436755</v>
          </cell>
          <cell r="DT11">
            <v>0</v>
          </cell>
          <cell r="DU11">
            <v>0</v>
          </cell>
          <cell r="DV11">
            <v>250.16478953060755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50.826920919172643</v>
          </cell>
          <cell r="ED11">
            <v>11.560632993380441</v>
          </cell>
          <cell r="EE11">
            <v>0</v>
          </cell>
          <cell r="EF11">
            <v>584.06466122792995</v>
          </cell>
          <cell r="EG11">
            <v>11.294871315371697</v>
          </cell>
          <cell r="EH11">
            <v>0</v>
          </cell>
          <cell r="EI11">
            <v>236.42601811780509</v>
          </cell>
          <cell r="EJ11">
            <v>1149.03899672025</v>
          </cell>
          <cell r="EK11">
            <v>48.523653043096843</v>
          </cell>
          <cell r="EL11">
            <v>1087.5519319600012</v>
          </cell>
          <cell r="EM11">
            <v>22790.120956324456</v>
          </cell>
          <cell r="EN11">
            <v>131.16091801154357</v>
          </cell>
          <cell r="EO11">
            <v>300.77356440575687</v>
          </cell>
          <cell r="EP11">
            <v>159.67183082832938</v>
          </cell>
          <cell r="EQ11">
            <v>11.294871315371697</v>
          </cell>
          <cell r="ER11">
            <v>917.96851935029179</v>
          </cell>
          <cell r="ES11">
            <v>62.12179223454433</v>
          </cell>
          <cell r="ET11">
            <v>1994.4470480601346</v>
          </cell>
          <cell r="EU11">
            <v>29797.011976358048</v>
          </cell>
          <cell r="EV11">
            <v>52.019511769660653</v>
          </cell>
          <cell r="EW11">
            <v>0</v>
          </cell>
          <cell r="EX11">
            <v>186.26557368853167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36.335517341254381</v>
          </cell>
          <cell r="FF11">
            <v>30.296342262416097</v>
          </cell>
          <cell r="FG11">
            <v>0</v>
          </cell>
          <cell r="FH11">
            <v>768.30988154192698</v>
          </cell>
          <cell r="FI11">
            <v>10.381576383215538</v>
          </cell>
          <cell r="FJ11">
            <v>0</v>
          </cell>
          <cell r="FK11">
            <v>306.98901840407194</v>
          </cell>
          <cell r="FL11">
            <v>751.51159791501993</v>
          </cell>
          <cell r="FM11">
            <v>1138.242285927769</v>
          </cell>
          <cell r="FN11">
            <v>465.66036206603241</v>
          </cell>
          <cell r="FO11">
            <v>13252.510242033473</v>
          </cell>
          <cell r="FP11">
            <v>98.085356928329134</v>
          </cell>
          <cell r="FQ11">
            <v>236.94820633168504</v>
          </cell>
          <cell r="FR11">
            <v>140.13230409828819</v>
          </cell>
          <cell r="FS11">
            <v>0</v>
          </cell>
          <cell r="FT11">
            <v>105.76571411453922</v>
          </cell>
          <cell r="FU11">
            <v>74.312216789880594</v>
          </cell>
          <cell r="FV11">
            <v>2040.1233152932216</v>
          </cell>
          <cell r="FW11">
            <v>19693.889022889318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20.425011933067861</v>
          </cell>
          <cell r="GG11">
            <v>0</v>
          </cell>
          <cell r="GH11">
            <v>10.21250596653393</v>
          </cell>
          <cell r="GI11">
            <v>0</v>
          </cell>
          <cell r="GJ11">
            <v>248.29924145139125</v>
          </cell>
          <cell r="GK11">
            <v>38.788081998842259</v>
          </cell>
          <cell r="GL11">
            <v>0</v>
          </cell>
          <cell r="GM11">
            <v>368.9667667692205</v>
          </cell>
          <cell r="GN11">
            <v>922.58179352541981</v>
          </cell>
          <cell r="GO11">
            <v>175.80422981993306</v>
          </cell>
          <cell r="GP11">
            <v>904.63952792237478</v>
          </cell>
          <cell r="GQ11">
            <v>11435.184339603678</v>
          </cell>
          <cell r="GR11">
            <v>103.16599702047775</v>
          </cell>
          <cell r="GS11">
            <v>337.88629680361265</v>
          </cell>
          <cell r="GT11">
            <v>53.640018687939559</v>
          </cell>
          <cell r="GU11">
            <v>0</v>
          </cell>
          <cell r="GV11">
            <v>0</v>
          </cell>
          <cell r="GW11">
            <v>86.058203892920574</v>
          </cell>
          <cell r="GX11">
            <v>1966.2396126072269</v>
          </cell>
          <cell r="GY11">
            <v>16671.891628002639</v>
          </cell>
          <cell r="GZ11">
            <v>0</v>
          </cell>
          <cell r="HA11">
            <v>0</v>
          </cell>
          <cell r="HB11">
            <v>136.95631473732226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129.30498457262695</v>
          </cell>
          <cell r="HI11">
            <v>0</v>
          </cell>
          <cell r="HJ11">
            <v>10.65371537362998</v>
          </cell>
          <cell r="HK11">
            <v>0</v>
          </cell>
          <cell r="HL11">
            <v>837.15045023841128</v>
          </cell>
          <cell r="HM11">
            <v>51.782383573508625</v>
          </cell>
          <cell r="HN11">
            <v>0</v>
          </cell>
          <cell r="HO11">
            <v>42.614861494519921</v>
          </cell>
          <cell r="HP11">
            <v>240.65453368748675</v>
          </cell>
          <cell r="HQ11">
            <v>112.63023784722547</v>
          </cell>
          <cell r="HR11">
            <v>1244.0172421619948</v>
          </cell>
          <cell r="HS11">
            <v>10104.946700148126</v>
          </cell>
          <cell r="HT11">
            <v>143.05921148081853</v>
          </cell>
          <cell r="HU11">
            <v>269.35396073843873</v>
          </cell>
          <cell r="HV11">
            <v>76.690489756142568</v>
          </cell>
          <cell r="HW11">
            <v>0</v>
          </cell>
          <cell r="HX11">
            <v>10.65371537362998</v>
          </cell>
          <cell r="HY11">
            <v>31.961146120889946</v>
          </cell>
          <cell r="HZ11">
            <v>26.129638758481953</v>
          </cell>
          <cell r="IA11">
            <v>13468.559586063253</v>
          </cell>
        </row>
        <row r="12">
          <cell r="L12">
            <v>136.89358215634758</v>
          </cell>
          <cell r="M12">
            <v>45.375471500256495</v>
          </cell>
          <cell r="N12">
            <v>1457.2773242418264</v>
          </cell>
          <cell r="O12">
            <v>610.47414550015662</v>
          </cell>
          <cell r="P12">
            <v>2646.1788596534489</v>
          </cell>
          <cell r="Q12">
            <v>538.65440878154106</v>
          </cell>
          <cell r="R12">
            <v>53.703476814125452</v>
          </cell>
          <cell r="S12">
            <v>2915.3897122174312</v>
          </cell>
          <cell r="T12">
            <v>807.42306637312652</v>
          </cell>
          <cell r="U12">
            <v>61077.163284484341</v>
          </cell>
          <cell r="V12">
            <v>3917.7907788277521</v>
          </cell>
          <cell r="W12">
            <v>2602.2460347431038</v>
          </cell>
          <cell r="X12">
            <v>16426.37719233962</v>
          </cell>
          <cell r="Y12">
            <v>8236.2450211665346</v>
          </cell>
          <cell r="Z12">
            <v>3953.3710320367591</v>
          </cell>
          <cell r="AA12">
            <v>5662.6979430673555</v>
          </cell>
          <cell r="AB12">
            <v>8410.7719875197217</v>
          </cell>
          <cell r="AC12">
            <v>4226.9835235323662</v>
          </cell>
          <cell r="AD12">
            <v>27180.061984117769</v>
          </cell>
          <cell r="AE12">
            <v>88625.411581154069</v>
          </cell>
          <cell r="AF12">
            <v>9080.0282751884624</v>
          </cell>
          <cell r="AG12">
            <v>37248.065246890095</v>
          </cell>
          <cell r="AH12">
            <v>27509.838459884468</v>
          </cell>
          <cell r="AI12">
            <v>2040.7806714023075</v>
          </cell>
          <cell r="AJ12">
            <v>576.30733002639363</v>
          </cell>
          <cell r="AK12">
            <v>16046.432865175315</v>
          </cell>
          <cell r="AL12">
            <v>5476.7485737737607</v>
          </cell>
          <cell r="AM12">
            <v>337508.69183256844</v>
          </cell>
          <cell r="AN12">
            <v>161.99730504754334</v>
          </cell>
          <cell r="AO12">
            <v>0</v>
          </cell>
          <cell r="AP12">
            <v>1381.8683140157393</v>
          </cell>
          <cell r="AQ12">
            <v>312.01021022834993</v>
          </cell>
          <cell r="AR12">
            <v>2257.9265144312935</v>
          </cell>
          <cell r="AS12">
            <v>431.81421194653802</v>
          </cell>
          <cell r="AT12">
            <v>40.576615052461953</v>
          </cell>
          <cell r="AU12">
            <v>3297.9126938830709</v>
          </cell>
          <cell r="AV12">
            <v>692.56765559670953</v>
          </cell>
          <cell r="AW12">
            <v>49879.648819718102</v>
          </cell>
          <cell r="AX12">
            <v>3893.8979581116828</v>
          </cell>
          <cell r="AY12">
            <v>1816.4749699657114</v>
          </cell>
          <cell r="AZ12">
            <v>13464.34630343569</v>
          </cell>
          <cell r="BA12">
            <v>4846.4461694534184</v>
          </cell>
          <cell r="BB12">
            <v>3584.2794495077642</v>
          </cell>
          <cell r="BC12">
            <v>4875.1222429766913</v>
          </cell>
          <cell r="BD12">
            <v>8392.0079925438804</v>
          </cell>
          <cell r="BE12">
            <v>2183.6230033911588</v>
          </cell>
          <cell r="BF12">
            <v>27310.905771356141</v>
          </cell>
          <cell r="BG12">
            <v>75576.230191859606</v>
          </cell>
          <cell r="BH12">
            <v>8470.3423072345176</v>
          </cell>
          <cell r="BI12">
            <v>45044.988611163324</v>
          </cell>
          <cell r="BJ12">
            <v>23526.886002032788</v>
          </cell>
          <cell r="BK12">
            <v>1333.4097881004157</v>
          </cell>
          <cell r="BL12">
            <v>976.11027881420023</v>
          </cell>
          <cell r="BM12">
            <v>7371.747844666912</v>
          </cell>
          <cell r="BN12">
            <v>5510.8447659927069</v>
          </cell>
          <cell r="BO12">
            <v>296633.9859905265</v>
          </cell>
          <cell r="BP12">
            <v>107.62012052781742</v>
          </cell>
          <cell r="BQ12">
            <v>0</v>
          </cell>
          <cell r="BR12">
            <v>1019.9887588736531</v>
          </cell>
          <cell r="BS12">
            <v>235.53752487171073</v>
          </cell>
          <cell r="BT12">
            <v>1829.6169413200803</v>
          </cell>
          <cell r="BU12">
            <v>101.82917456659752</v>
          </cell>
          <cell r="BV12">
            <v>34.002218891261052</v>
          </cell>
          <cell r="BW12">
            <v>1878.9560560174366</v>
          </cell>
          <cell r="BX12">
            <v>834.00791916732135</v>
          </cell>
          <cell r="BY12">
            <v>40276.131385628825</v>
          </cell>
          <cell r="BZ12">
            <v>3825.3243353937928</v>
          </cell>
          <cell r="CA12">
            <v>1593.3284885594762</v>
          </cell>
          <cell r="CB12">
            <v>11365.000040919645</v>
          </cell>
          <cell r="CC12">
            <v>3404.4277048507511</v>
          </cell>
          <cell r="CD12">
            <v>3067.9094209062537</v>
          </cell>
          <cell r="CE12">
            <v>4458.3162750753054</v>
          </cell>
          <cell r="CF12">
            <v>7233.0015663406612</v>
          </cell>
          <cell r="CG12">
            <v>2087.7234845357393</v>
          </cell>
          <cell r="CH12">
            <v>18541.358393194681</v>
          </cell>
          <cell r="CI12">
            <v>73338.198217757817</v>
          </cell>
          <cell r="CJ12">
            <v>6886.678762623178</v>
          </cell>
          <cell r="CK12">
            <v>36039.882946141282</v>
          </cell>
          <cell r="CL12">
            <v>12816.417918300849</v>
          </cell>
          <cell r="CM12">
            <v>782.25694289856301</v>
          </cell>
          <cell r="CN12">
            <v>480.16945886798527</v>
          </cell>
          <cell r="CO12">
            <v>7145.1393589543777</v>
          </cell>
          <cell r="CP12">
            <v>4008.2901659163035</v>
          </cell>
          <cell r="CQ12">
            <v>243391.11358110141</v>
          </cell>
          <cell r="CR12">
            <v>115.27285498476829</v>
          </cell>
          <cell r="CS12">
            <v>17.237666812196395</v>
          </cell>
          <cell r="CT12">
            <v>635.22102262739213</v>
          </cell>
          <cell r="CU12">
            <v>460.55804252619356</v>
          </cell>
          <cell r="CV12">
            <v>827.13368770132467</v>
          </cell>
          <cell r="CW12">
            <v>69.25951489955618</v>
          </cell>
          <cell r="CX12">
            <v>0</v>
          </cell>
          <cell r="CY12">
            <v>1132.5494859219123</v>
          </cell>
          <cell r="CZ12">
            <v>698.86729347312439</v>
          </cell>
          <cell r="DA12">
            <v>31826.571281445467</v>
          </cell>
          <cell r="DB12">
            <v>1424.6121539036033</v>
          </cell>
          <cell r="DC12">
            <v>1428.9302980803354</v>
          </cell>
          <cell r="DD12">
            <v>8413.9157559191717</v>
          </cell>
          <cell r="DE12">
            <v>1326.9451411267787</v>
          </cell>
          <cell r="DF12">
            <v>2098.0150634933398</v>
          </cell>
          <cell r="DG12">
            <v>2960.1835969619697</v>
          </cell>
          <cell r="DH12">
            <v>4966.5048642569363</v>
          </cell>
          <cell r="DI12">
            <v>1802.2752198995292</v>
          </cell>
          <cell r="DJ12">
            <v>19100.083387642258</v>
          </cell>
          <cell r="DK12">
            <v>72050.840288004372</v>
          </cell>
          <cell r="DL12">
            <v>13146.824968118937</v>
          </cell>
          <cell r="DM12">
            <v>32742.87571467767</v>
          </cell>
          <cell r="DN12">
            <v>9435.7964869497682</v>
          </cell>
          <cell r="DO12">
            <v>443.61567908854721</v>
          </cell>
          <cell r="DP12">
            <v>150.97919162970786</v>
          </cell>
          <cell r="DQ12">
            <v>3563.414183740425</v>
          </cell>
          <cell r="DR12">
            <v>2886.9430186752998</v>
          </cell>
          <cell r="DS12">
            <v>213725.4258625606</v>
          </cell>
          <cell r="DT12">
            <v>111.61990476367323</v>
          </cell>
          <cell r="DU12">
            <v>48.793844082389121</v>
          </cell>
          <cell r="DV12">
            <v>1185.7229670080242</v>
          </cell>
          <cell r="DW12">
            <v>172.99734283178253</v>
          </cell>
          <cell r="DX12">
            <v>917.34508674732069</v>
          </cell>
          <cell r="DY12">
            <v>69.991881392650853</v>
          </cell>
          <cell r="DZ12">
            <v>48.722088429363083</v>
          </cell>
          <cell r="EA12">
            <v>1853.5481792301293</v>
          </cell>
          <cell r="EB12">
            <v>805.29797008631931</v>
          </cell>
          <cell r="EC12">
            <v>29397.339632842184</v>
          </cell>
          <cell r="ED12">
            <v>1474.7084507176426</v>
          </cell>
          <cell r="EE12">
            <v>1466.8155503489343</v>
          </cell>
          <cell r="EF12">
            <v>9329.3570767924793</v>
          </cell>
          <cell r="EG12">
            <v>1560.5888940299988</v>
          </cell>
          <cell r="EH12">
            <v>2322.7654815829751</v>
          </cell>
          <cell r="EI12">
            <v>3308.2651506557008</v>
          </cell>
          <cell r="EJ12">
            <v>5438.4019171884611</v>
          </cell>
          <cell r="EK12">
            <v>1903.3523606251406</v>
          </cell>
          <cell r="EL12">
            <v>20344.521755973055</v>
          </cell>
          <cell r="EM12">
            <v>69917.144779425304</v>
          </cell>
          <cell r="EN12">
            <v>13158.943214114472</v>
          </cell>
          <cell r="EO12">
            <v>29543.363494164194</v>
          </cell>
          <cell r="EP12">
            <v>8004.5278034727153</v>
          </cell>
          <cell r="EQ12">
            <v>188.38538692458422</v>
          </cell>
          <cell r="ER12">
            <v>179.32911481028731</v>
          </cell>
          <cell r="ES12">
            <v>4506.1555731551498</v>
          </cell>
          <cell r="ET12">
            <v>2936.0227343315764</v>
          </cell>
          <cell r="EU12">
            <v>210194.0276357265</v>
          </cell>
          <cell r="EV12">
            <v>215.95978452074786</v>
          </cell>
          <cell r="EW12">
            <v>22.424204987753825</v>
          </cell>
          <cell r="EX12">
            <v>639.56516206727122</v>
          </cell>
          <cell r="EY12">
            <v>245.21729936569434</v>
          </cell>
          <cell r="EZ12">
            <v>762.51696192006159</v>
          </cell>
          <cell r="FA12">
            <v>47.020726926207324</v>
          </cell>
          <cell r="FB12">
            <v>0</v>
          </cell>
          <cell r="FC12">
            <v>898.41090373753082</v>
          </cell>
          <cell r="FD12">
            <v>665.26949867273663</v>
          </cell>
          <cell r="FE12">
            <v>21477.11810961282</v>
          </cell>
          <cell r="FF12">
            <v>1032.0135311803317</v>
          </cell>
          <cell r="FG12">
            <v>1217.7745379306373</v>
          </cell>
          <cell r="FH12">
            <v>8387.9984749315026</v>
          </cell>
          <cell r="FI12">
            <v>887.76699719837541</v>
          </cell>
          <cell r="FJ12">
            <v>1766.7685950338455</v>
          </cell>
          <cell r="FK12">
            <v>1958.5428787368396</v>
          </cell>
          <cell r="FL12">
            <v>5234.8027265769733</v>
          </cell>
          <cell r="FM12">
            <v>1113.9342155307852</v>
          </cell>
          <cell r="FN12">
            <v>19129.698793816744</v>
          </cell>
          <cell r="FO12">
            <v>60280.207336305008</v>
          </cell>
          <cell r="FP12">
            <v>11540.727833758276</v>
          </cell>
          <cell r="FQ12">
            <v>24696.453429916677</v>
          </cell>
          <cell r="FR12">
            <v>7141.4153974268875</v>
          </cell>
          <cell r="FS12">
            <v>140.63128954381651</v>
          </cell>
          <cell r="FT12">
            <v>34.102250490488593</v>
          </cell>
          <cell r="FU12">
            <v>4217.6645431657435</v>
          </cell>
          <cell r="FV12">
            <v>2801.0540169939445</v>
          </cell>
          <cell r="FW12">
            <v>176555.05950034768</v>
          </cell>
          <cell r="FX12">
            <v>98.412137014206735</v>
          </cell>
          <cell r="FY12">
            <v>33.465028587694626</v>
          </cell>
          <cell r="FZ12">
            <v>406.04923722935217</v>
          </cell>
          <cell r="GA12">
            <v>169.10630241275803</v>
          </cell>
          <cell r="GB12">
            <v>524.51602903252103</v>
          </cell>
          <cell r="GC12">
            <v>91.384210317844335</v>
          </cell>
          <cell r="GD12">
            <v>139.51415138899344</v>
          </cell>
          <cell r="GE12">
            <v>404.09680295616289</v>
          </cell>
          <cell r="GF12">
            <v>624.50310672591536</v>
          </cell>
          <cell r="GG12">
            <v>20222.194517586715</v>
          </cell>
          <cell r="GH12">
            <v>2365.0716841743492</v>
          </cell>
          <cell r="GI12">
            <v>1026.3598026504533</v>
          </cell>
          <cell r="GJ12">
            <v>7253.2298352030075</v>
          </cell>
          <cell r="GK12">
            <v>918.08090836578003</v>
          </cell>
          <cell r="GL12">
            <v>1917.3637894738672</v>
          </cell>
          <cell r="GM12">
            <v>2454.8627435613762</v>
          </cell>
          <cell r="GN12">
            <v>6246.7822044268623</v>
          </cell>
          <cell r="GO12">
            <v>972.50815130871285</v>
          </cell>
          <cell r="GP12">
            <v>19895.476272790282</v>
          </cell>
          <cell r="GQ12">
            <v>58451.899754941973</v>
          </cell>
          <cell r="GR12">
            <v>12475.681695694999</v>
          </cell>
          <cell r="GS12">
            <v>25343.60310579279</v>
          </cell>
          <cell r="GT12">
            <v>4369.1123339265496</v>
          </cell>
          <cell r="GU12">
            <v>24.169433397813219</v>
          </cell>
          <cell r="GV12">
            <v>10.21250596653393</v>
          </cell>
          <cell r="GW12">
            <v>3980.6217165943981</v>
          </cell>
          <cell r="GX12">
            <v>2932.1042211791496</v>
          </cell>
          <cell r="GY12">
            <v>173350.38168270109</v>
          </cell>
          <cell r="GZ12">
            <v>0</v>
          </cell>
          <cell r="HA12">
            <v>0</v>
          </cell>
          <cell r="HB12">
            <v>733.39391621462039</v>
          </cell>
          <cell r="HC12">
            <v>182.52281611220675</v>
          </cell>
          <cell r="HD12">
            <v>644.92714591759636</v>
          </cell>
          <cell r="HE12">
            <v>0</v>
          </cell>
          <cell r="HF12">
            <v>42.054139632749923</v>
          </cell>
          <cell r="HG12">
            <v>401.04313466724864</v>
          </cell>
          <cell r="HH12">
            <v>599.39625038098643</v>
          </cell>
          <cell r="HI12">
            <v>12506.871969243128</v>
          </cell>
          <cell r="HJ12">
            <v>2136.6581296457939</v>
          </cell>
          <cell r="HK12">
            <v>945.97506880981007</v>
          </cell>
          <cell r="HL12">
            <v>6585.2582858142841</v>
          </cell>
          <cell r="HM12">
            <v>776.54426708706887</v>
          </cell>
          <cell r="HN12">
            <v>1298.5345466163346</v>
          </cell>
          <cell r="HO12">
            <v>2330.8961076160494</v>
          </cell>
          <cell r="HP12">
            <v>5567.8172531954424</v>
          </cell>
          <cell r="HQ12">
            <v>916.43035355213954</v>
          </cell>
          <cell r="HR12">
            <v>22695.526032526035</v>
          </cell>
          <cell r="HS12">
            <v>63949.823404832983</v>
          </cell>
          <cell r="HT12">
            <v>11053.719210326319</v>
          </cell>
          <cell r="HU12">
            <v>24787.794896345105</v>
          </cell>
          <cell r="HV12">
            <v>4441.865606247884</v>
          </cell>
          <cell r="HW12">
            <v>21.307430747259961</v>
          </cell>
          <cell r="HX12">
            <v>0</v>
          </cell>
          <cell r="HY12">
            <v>3132.1026043496117</v>
          </cell>
          <cell r="HZ12">
            <v>2805.4924932228059</v>
          </cell>
          <cell r="IA12">
            <v>168555.95506310349</v>
          </cell>
        </row>
        <row r="13">
          <cell r="L13">
            <v>2022.2456222960461</v>
          </cell>
          <cell r="M13">
            <v>2319.543012745266</v>
          </cell>
          <cell r="N13">
            <v>4922.7802141719303</v>
          </cell>
          <cell r="O13">
            <v>3651.0075495812025</v>
          </cell>
          <cell r="P13">
            <v>33422.376562366037</v>
          </cell>
          <cell r="Q13">
            <v>963.77245357140566</v>
          </cell>
          <cell r="R13">
            <v>2361.6149821724266</v>
          </cell>
          <cell r="S13">
            <v>1136.6786186671895</v>
          </cell>
          <cell r="T13">
            <v>1850.0897959131992</v>
          </cell>
          <cell r="U13">
            <v>10409.164034564521</v>
          </cell>
          <cell r="V13">
            <v>7138.2509185769322</v>
          </cell>
          <cell r="W13">
            <v>3916.1388343550034</v>
          </cell>
          <cell r="X13">
            <v>17189.555034467048</v>
          </cell>
          <cell r="Y13">
            <v>2597.6478647128793</v>
          </cell>
          <cell r="Z13">
            <v>1488.9020022143434</v>
          </cell>
          <cell r="AA13">
            <v>24048.233307790615</v>
          </cell>
          <cell r="AB13">
            <v>78533.930009206408</v>
          </cell>
          <cell r="AC13">
            <v>28702.764820663171</v>
          </cell>
          <cell r="AD13">
            <v>118489.8974541358</v>
          </cell>
          <cell r="AE13">
            <v>266704.30634199834</v>
          </cell>
          <cell r="AF13">
            <v>58931.638501092333</v>
          </cell>
          <cell r="AG13">
            <v>44203.550174415344</v>
          </cell>
          <cell r="AH13">
            <v>43021.265314955104</v>
          </cell>
          <cell r="AI13">
            <v>12706.358211643328</v>
          </cell>
          <cell r="AJ13">
            <v>8873.9932728437379</v>
          </cell>
          <cell r="AK13">
            <v>17609.122623202504</v>
          </cell>
          <cell r="AL13">
            <v>19539.121847847917</v>
          </cell>
          <cell r="AM13">
            <v>816753.94938017009</v>
          </cell>
          <cell r="AN13">
            <v>1981.9035108710882</v>
          </cell>
          <cell r="AO13">
            <v>2089.1925251751404</v>
          </cell>
          <cell r="AP13">
            <v>3679.3533569056576</v>
          </cell>
          <cell r="AQ13">
            <v>2715.6649325131066</v>
          </cell>
          <cell r="AR13">
            <v>6896.1180376768025</v>
          </cell>
          <cell r="AS13">
            <v>1103.3036685773191</v>
          </cell>
          <cell r="AT13">
            <v>2007.1645791829674</v>
          </cell>
          <cell r="AU13">
            <v>1485.0612156412894</v>
          </cell>
          <cell r="AV13">
            <v>1478.6655682210885</v>
          </cell>
          <cell r="AW13">
            <v>8749.0669404694836</v>
          </cell>
          <cell r="AX13">
            <v>6743.7321734032712</v>
          </cell>
          <cell r="AY13">
            <v>3240.6743545800509</v>
          </cell>
          <cell r="AZ13">
            <v>14425.205571649163</v>
          </cell>
          <cell r="BA13">
            <v>1840.5859810738391</v>
          </cell>
          <cell r="BB13">
            <v>781.97610142300675</v>
          </cell>
          <cell r="BC13">
            <v>21389.273208893184</v>
          </cell>
          <cell r="BD13">
            <v>76666.657354706927</v>
          </cell>
          <cell r="BE13">
            <v>23638.699115691787</v>
          </cell>
          <cell r="BF13">
            <v>112840.44592597736</v>
          </cell>
          <cell r="BG13">
            <v>271162.66028663906</v>
          </cell>
          <cell r="BH13">
            <v>57221.484356658162</v>
          </cell>
          <cell r="BI13">
            <v>41619.662254464398</v>
          </cell>
          <cell r="BJ13">
            <v>40818.779769089844</v>
          </cell>
          <cell r="BK13">
            <v>12458.992264931634</v>
          </cell>
          <cell r="BL13">
            <v>6985.7146817084258</v>
          </cell>
          <cell r="BM13">
            <v>21193.734694177925</v>
          </cell>
          <cell r="BN13">
            <v>22695.553472169424</v>
          </cell>
          <cell r="BO13">
            <v>767909.32590247155</v>
          </cell>
          <cell r="BP13">
            <v>1916.1216110285031</v>
          </cell>
          <cell r="BQ13">
            <v>1908.9997314831312</v>
          </cell>
          <cell r="BR13">
            <v>3195.5733574768465</v>
          </cell>
          <cell r="BS13">
            <v>2155.284581490007</v>
          </cell>
          <cell r="BT13">
            <v>5658.4703280179019</v>
          </cell>
          <cell r="BU13">
            <v>499.99734442111014</v>
          </cell>
          <cell r="BV13">
            <v>1612.0612329791145</v>
          </cell>
          <cell r="BW13">
            <v>1397.3128032246298</v>
          </cell>
          <cell r="BX13">
            <v>934.01289109030756</v>
          </cell>
          <cell r="BY13">
            <v>7565.7806995262554</v>
          </cell>
          <cell r="BZ13">
            <v>5389.82874576016</v>
          </cell>
          <cell r="CA13">
            <v>2421.415903471956</v>
          </cell>
          <cell r="CB13">
            <v>11763.315262170994</v>
          </cell>
          <cell r="CC13">
            <v>1872.3607917594693</v>
          </cell>
          <cell r="CD13">
            <v>1008.5038078966907</v>
          </cell>
          <cell r="CE13">
            <v>18631.02694568309</v>
          </cell>
          <cell r="CF13">
            <v>63371.382537472411</v>
          </cell>
          <cell r="CG13">
            <v>19742.04270582143</v>
          </cell>
          <cell r="CH13">
            <v>86271.328843512441</v>
          </cell>
          <cell r="CI13">
            <v>201725.08209463127</v>
          </cell>
          <cell r="CJ13">
            <v>49097.152101558648</v>
          </cell>
          <cell r="CK13">
            <v>36491.154892227081</v>
          </cell>
          <cell r="CL13">
            <v>36817.066706959478</v>
          </cell>
          <cell r="CM13">
            <v>9566.8307787980757</v>
          </cell>
          <cell r="CN13">
            <v>6085.1825041985776</v>
          </cell>
          <cell r="CO13">
            <v>17361.276582587681</v>
          </cell>
          <cell r="CP13">
            <v>15895.878435979095</v>
          </cell>
          <cell r="CQ13">
            <v>610354.44422122638</v>
          </cell>
          <cell r="CR13">
            <v>1286.9113128469735</v>
          </cell>
          <cell r="CS13">
            <v>1799.7151609291539</v>
          </cell>
          <cell r="CT13">
            <v>4107.0583487797458</v>
          </cell>
          <cell r="CU13">
            <v>1882.0233459996023</v>
          </cell>
          <cell r="CV13">
            <v>6974.0689619686009</v>
          </cell>
          <cell r="CW13">
            <v>616.56254216300897</v>
          </cell>
          <cell r="CX13">
            <v>1454.7731586402824</v>
          </cell>
          <cell r="CY13">
            <v>1996.1560018438042</v>
          </cell>
          <cell r="CZ13">
            <v>795.90363896547274</v>
          </cell>
          <cell r="DA13">
            <v>7655.1806631376012</v>
          </cell>
          <cell r="DB13">
            <v>4264.3796954414456</v>
          </cell>
          <cell r="DC13">
            <v>2726.9381884420418</v>
          </cell>
          <cell r="DD13">
            <v>12261.561345282898</v>
          </cell>
          <cell r="DE13">
            <v>1725.5629193179604</v>
          </cell>
          <cell r="DF13">
            <v>1468.0612382005545</v>
          </cell>
          <cell r="DG13">
            <v>27132.518117789034</v>
          </cell>
          <cell r="DH13">
            <v>66397.295907938707</v>
          </cell>
          <cell r="DI13">
            <v>16495.52193168244</v>
          </cell>
          <cell r="DJ13">
            <v>96572.497716799116</v>
          </cell>
          <cell r="DK13">
            <v>219719.44167993646</v>
          </cell>
          <cell r="DL13">
            <v>49435.285448389986</v>
          </cell>
          <cell r="DM13">
            <v>38584.595874930572</v>
          </cell>
          <cell r="DN13">
            <v>35761.356165671736</v>
          </cell>
          <cell r="DO13">
            <v>8279.7846900873737</v>
          </cell>
          <cell r="DP13">
            <v>6851.50852331852</v>
          </cell>
          <cell r="DQ13">
            <v>18198.594866480467</v>
          </cell>
          <cell r="DR13">
            <v>17830.905156894489</v>
          </cell>
          <cell r="DS13">
            <v>652274.16260187817</v>
          </cell>
          <cell r="DT13">
            <v>1645.3777212499895</v>
          </cell>
          <cell r="DU13">
            <v>1443.1738344093753</v>
          </cell>
          <cell r="DV13">
            <v>5206.7297110860291</v>
          </cell>
          <cell r="DW13">
            <v>1517.8557450146136</v>
          </cell>
          <cell r="DX13">
            <v>5923.5700139874079</v>
          </cell>
          <cell r="DY13">
            <v>671.8639038554918</v>
          </cell>
          <cell r="DZ13">
            <v>1728.903073159034</v>
          </cell>
          <cell r="EA13">
            <v>1909.0901552532696</v>
          </cell>
          <cell r="EB13">
            <v>1295.3580749730181</v>
          </cell>
          <cell r="EC13">
            <v>7625.9339045122697</v>
          </cell>
          <cell r="ED13">
            <v>6473.7099755491681</v>
          </cell>
          <cell r="EE13">
            <v>2806.4997941289771</v>
          </cell>
          <cell r="EF13">
            <v>13971.42737997396</v>
          </cell>
          <cell r="EG13">
            <v>1442.9860294901912</v>
          </cell>
          <cell r="EH13">
            <v>2729.489368288077</v>
          </cell>
          <cell r="EI13">
            <v>29711.536598135644</v>
          </cell>
          <cell r="EJ13">
            <v>74704.245438192142</v>
          </cell>
          <cell r="EK13">
            <v>14077.968357603533</v>
          </cell>
          <cell r="EL13">
            <v>88727.210873038668</v>
          </cell>
          <cell r="EM13">
            <v>240282.61560775363</v>
          </cell>
          <cell r="EN13">
            <v>48652.526638933421</v>
          </cell>
          <cell r="EO13">
            <v>39556.699663840009</v>
          </cell>
          <cell r="EP13">
            <v>37884.11392640011</v>
          </cell>
          <cell r="EQ13">
            <v>9667.0910036314308</v>
          </cell>
          <cell r="ER13">
            <v>6434.1156934192559</v>
          </cell>
          <cell r="ES13">
            <v>17120.426207828339</v>
          </cell>
          <cell r="ET13">
            <v>16206.884392162105</v>
          </cell>
          <cell r="EU13">
            <v>679417.40308586915</v>
          </cell>
          <cell r="EV13">
            <v>1840.6512601469674</v>
          </cell>
          <cell r="EW13">
            <v>1392.7813478465698</v>
          </cell>
          <cell r="EX13">
            <v>3837.380925716961</v>
          </cell>
          <cell r="EY13">
            <v>1234.3415245009942</v>
          </cell>
          <cell r="EZ13">
            <v>4349.7405207307393</v>
          </cell>
          <cell r="FA13">
            <v>511.27946455061567</v>
          </cell>
          <cell r="FB13">
            <v>1742.9905431817317</v>
          </cell>
          <cell r="FC13">
            <v>2697.7995280658056</v>
          </cell>
          <cell r="FD13">
            <v>1049.5874190298755</v>
          </cell>
          <cell r="FE13">
            <v>7908.1073158709787</v>
          </cell>
          <cell r="FF13">
            <v>4186.4713666594853</v>
          </cell>
          <cell r="FG13">
            <v>2117.3827834776971</v>
          </cell>
          <cell r="FH13">
            <v>11252.058167366133</v>
          </cell>
          <cell r="FI13">
            <v>1582.3917984678258</v>
          </cell>
          <cell r="FJ13">
            <v>1751.491379791793</v>
          </cell>
          <cell r="FK13">
            <v>25169.29628002215</v>
          </cell>
          <cell r="FL13">
            <v>67934.075651305393</v>
          </cell>
          <cell r="FM13">
            <v>9699.6503708302298</v>
          </cell>
          <cell r="FN13">
            <v>91425.135410351388</v>
          </cell>
          <cell r="FO13">
            <v>221480.92317996998</v>
          </cell>
          <cell r="FP13">
            <v>45051.518261487588</v>
          </cell>
          <cell r="FQ13">
            <v>38301.581616265983</v>
          </cell>
          <cell r="FR13">
            <v>34905.45072927163</v>
          </cell>
          <cell r="FS13">
            <v>9643.5217641502695</v>
          </cell>
          <cell r="FT13">
            <v>5836.9783622255154</v>
          </cell>
          <cell r="FU13">
            <v>12313.061748261687</v>
          </cell>
          <cell r="FV13">
            <v>14148.091105722562</v>
          </cell>
          <cell r="FW13">
            <v>623363.73982526851</v>
          </cell>
          <cell r="FX13">
            <v>1802.0712413928024</v>
          </cell>
          <cell r="FY13">
            <v>1365.8872368587352</v>
          </cell>
          <cell r="FZ13">
            <v>5202.392776182669</v>
          </cell>
          <cell r="GA13">
            <v>1018.6381638017479</v>
          </cell>
          <cell r="GB13">
            <v>6624.1224878351231</v>
          </cell>
          <cell r="GC13">
            <v>964.32239712869648</v>
          </cell>
          <cell r="GD13">
            <v>2232.4651241705055</v>
          </cell>
          <cell r="GE13">
            <v>1548.9071558340258</v>
          </cell>
          <cell r="GF13">
            <v>595.32437763043038</v>
          </cell>
          <cell r="GG13">
            <v>8411.1938957655238</v>
          </cell>
          <cell r="GH13">
            <v>4640.9977885557137</v>
          </cell>
          <cell r="GI13">
            <v>1832.9115329047499</v>
          </cell>
          <cell r="GJ13">
            <v>11686.802030283259</v>
          </cell>
          <cell r="GK13">
            <v>1707.7190061480353</v>
          </cell>
          <cell r="GL13">
            <v>1709.9492698005604</v>
          </cell>
          <cell r="GM13">
            <v>23975.744978325325</v>
          </cell>
          <cell r="GN13">
            <v>62694.159722286327</v>
          </cell>
          <cell r="GO13">
            <v>7418.5021413993072</v>
          </cell>
          <cell r="GP13">
            <v>90180.436154607596</v>
          </cell>
          <cell r="GQ13">
            <v>223547.73483309464</v>
          </cell>
          <cell r="GR13">
            <v>45067.088227795997</v>
          </cell>
          <cell r="GS13">
            <v>32899.483139200594</v>
          </cell>
          <cell r="GT13">
            <v>38678.137850851621</v>
          </cell>
          <cell r="GU13">
            <v>8795.0549257544135</v>
          </cell>
          <cell r="GV13">
            <v>6941.5178220652815</v>
          </cell>
          <cell r="GW13">
            <v>11992.177121948149</v>
          </cell>
          <cell r="GX13">
            <v>16274.965726827057</v>
          </cell>
          <cell r="GY13">
            <v>619808.70712844888</v>
          </cell>
          <cell r="GZ13">
            <v>1802.8332103238065</v>
          </cell>
          <cell r="HA13">
            <v>1465.5648980485494</v>
          </cell>
          <cell r="HB13">
            <v>4994.8455812719212</v>
          </cell>
          <cell r="HC13">
            <v>1119.4503573213497</v>
          </cell>
          <cell r="HD13">
            <v>7469.5236708489574</v>
          </cell>
          <cell r="HE13">
            <v>1064.7084837613852</v>
          </cell>
          <cell r="HF13">
            <v>1152.8396620242854</v>
          </cell>
          <cell r="HG13">
            <v>2009.3364182982732</v>
          </cell>
          <cell r="HH13">
            <v>3526.3531543832023</v>
          </cell>
          <cell r="HI13">
            <v>8886.9850814591427</v>
          </cell>
          <cell r="HJ13">
            <v>4945.5763530829854</v>
          </cell>
          <cell r="HK13">
            <v>3942.1721511908745</v>
          </cell>
          <cell r="HL13">
            <v>15565.360484330638</v>
          </cell>
          <cell r="HM13">
            <v>1868.120860299055</v>
          </cell>
          <cell r="HN13">
            <v>12139.557936726771</v>
          </cell>
          <cell r="HO13">
            <v>26334.469052780478</v>
          </cell>
          <cell r="HP13">
            <v>69990.355821788529</v>
          </cell>
          <cell r="HQ13">
            <v>7277.0951423262522</v>
          </cell>
          <cell r="HR13">
            <v>88504.596313471571</v>
          </cell>
          <cell r="HS13">
            <v>229071.64807923665</v>
          </cell>
          <cell r="HT13">
            <v>47863.906406772163</v>
          </cell>
          <cell r="HU13">
            <v>31468.412065219927</v>
          </cell>
          <cell r="HV13">
            <v>44736.703670412753</v>
          </cell>
          <cell r="HW13">
            <v>7987.3898410846105</v>
          </cell>
          <cell r="HX13">
            <v>5712.8844096627918</v>
          </cell>
          <cell r="HY13">
            <v>15296.965077615019</v>
          </cell>
          <cell r="HZ13">
            <v>16649.394527418786</v>
          </cell>
          <cell r="IA13">
            <v>662847.04871116078</v>
          </cell>
        </row>
        <row r="14">
          <cell r="L14">
            <v>6018.4995242495124</v>
          </cell>
          <cell r="M14">
            <v>1859.1695568181913</v>
          </cell>
          <cell r="N14">
            <v>9236.2701562551265</v>
          </cell>
          <cell r="O14">
            <v>1250.8223383014408</v>
          </cell>
          <cell r="P14">
            <v>6589.0577882679618</v>
          </cell>
          <cell r="Q14">
            <v>2822.3537119330954</v>
          </cell>
          <cell r="R14">
            <v>5393.8712114181144</v>
          </cell>
          <cell r="S14">
            <v>10789.999961988357</v>
          </cell>
          <cell r="T14">
            <v>6834.9083259062563</v>
          </cell>
          <cell r="U14">
            <v>17385.008340992474</v>
          </cell>
          <cell r="V14">
            <v>13532.912239342737</v>
          </cell>
          <cell r="W14">
            <v>18620.591186624028</v>
          </cell>
          <cell r="X14">
            <v>17392.094321659988</v>
          </cell>
          <cell r="Y14">
            <v>3274.7359802992055</v>
          </cell>
          <cell r="Z14">
            <v>3520.4695584303645</v>
          </cell>
          <cell r="AA14">
            <v>21647.67810102474</v>
          </cell>
          <cell r="AB14">
            <v>55809.321083100062</v>
          </cell>
          <cell r="AC14">
            <v>7876.1193676072471</v>
          </cell>
          <cell r="AD14">
            <v>262673.61072017066</v>
          </cell>
          <cell r="AE14">
            <v>803210.89509746782</v>
          </cell>
          <cell r="AF14">
            <v>51863.250224799165</v>
          </cell>
          <cell r="AG14">
            <v>47259.995485389722</v>
          </cell>
          <cell r="AH14">
            <v>52650.815819117641</v>
          </cell>
          <cell r="AI14">
            <v>16983.403600995072</v>
          </cell>
          <cell r="AJ14">
            <v>13784.67419731788</v>
          </cell>
          <cell r="AK14">
            <v>20216.422001110423</v>
          </cell>
          <cell r="AL14">
            <v>35318.899370308827</v>
          </cell>
          <cell r="AM14">
            <v>1513815.8492708961</v>
          </cell>
          <cell r="AN14">
            <v>13188.243618058954</v>
          </cell>
          <cell r="AO14">
            <v>1908.5324141804629</v>
          </cell>
          <cell r="AP14">
            <v>2943.9016231860373</v>
          </cell>
          <cell r="AQ14">
            <v>1890.9529251361218</v>
          </cell>
          <cell r="AR14">
            <v>6683.0256376895759</v>
          </cell>
          <cell r="AS14">
            <v>2716.6547018913484</v>
          </cell>
          <cell r="AT14">
            <v>4143.7262927212505</v>
          </cell>
          <cell r="AU14">
            <v>10276.540242269759</v>
          </cell>
          <cell r="AV14">
            <v>6031.209573937268</v>
          </cell>
          <cell r="AW14">
            <v>16221.123750661984</v>
          </cell>
          <cell r="AX14">
            <v>15675.977706509126</v>
          </cell>
          <cell r="AY14">
            <v>14820.366888490393</v>
          </cell>
          <cell r="AZ14">
            <v>20060.294685615987</v>
          </cell>
          <cell r="BA14">
            <v>1531.5861069414609</v>
          </cell>
          <cell r="BB14">
            <v>2576.9462763689198</v>
          </cell>
          <cell r="BC14">
            <v>20997.805602187014</v>
          </cell>
          <cell r="BD14">
            <v>55687.865621076955</v>
          </cell>
          <cell r="BE14">
            <v>9240.2411373761261</v>
          </cell>
          <cell r="BF14">
            <v>280619.4226412201</v>
          </cell>
          <cell r="BG14">
            <v>763021.8384525819</v>
          </cell>
          <cell r="BH14">
            <v>48230.245140108767</v>
          </cell>
          <cell r="BI14">
            <v>43816.182333332545</v>
          </cell>
          <cell r="BJ14">
            <v>48242.601191952992</v>
          </cell>
          <cell r="BK14">
            <v>15783.045822728738</v>
          </cell>
          <cell r="BL14">
            <v>21393.065558501563</v>
          </cell>
          <cell r="BM14">
            <v>30945.222926406819</v>
          </cell>
          <cell r="BN14">
            <v>31303.672496261072</v>
          </cell>
          <cell r="BO14">
            <v>1489950.2913673932</v>
          </cell>
          <cell r="BP14">
            <v>12066.808143032013</v>
          </cell>
          <cell r="BQ14">
            <v>930.20854859430051</v>
          </cell>
          <cell r="BR14">
            <v>2125.4683207208354</v>
          </cell>
          <cell r="BS14">
            <v>1538.258757487198</v>
          </cell>
          <cell r="BT14">
            <v>6622.0165598225649</v>
          </cell>
          <cell r="BU14">
            <v>2191.2400393188955</v>
          </cell>
          <cell r="BV14">
            <v>3850.4545636141902</v>
          </cell>
          <cell r="BW14">
            <v>5653.8934689392991</v>
          </cell>
          <cell r="BX14">
            <v>4259.7219119401416</v>
          </cell>
          <cell r="BY14">
            <v>15714.684517770016</v>
          </cell>
          <cell r="BZ14">
            <v>9927.2330899825283</v>
          </cell>
          <cell r="CA14">
            <v>6125.2210401068251</v>
          </cell>
          <cell r="CB14">
            <v>18460.365753617432</v>
          </cell>
          <cell r="CC14">
            <v>2229.6918720618692</v>
          </cell>
          <cell r="CD14">
            <v>2796.1992403670874</v>
          </cell>
          <cell r="CE14">
            <v>17330.497913219559</v>
          </cell>
          <cell r="CF14">
            <v>44933.864181536548</v>
          </cell>
          <cell r="CG14">
            <v>7867.8083085622211</v>
          </cell>
          <cell r="CH14">
            <v>261570.18918061565</v>
          </cell>
          <cell r="CI14">
            <v>652615.62773398124</v>
          </cell>
          <cell r="CJ14">
            <v>37356.786531722704</v>
          </cell>
          <cell r="CK14">
            <v>34673.991142346196</v>
          </cell>
          <cell r="CL14">
            <v>43592.757360401825</v>
          </cell>
          <cell r="CM14">
            <v>16307.007866738952</v>
          </cell>
          <cell r="CN14">
            <v>9256.3446667517783</v>
          </cell>
          <cell r="CO14">
            <v>24482.003418241169</v>
          </cell>
          <cell r="CP14">
            <v>31758.392753257616</v>
          </cell>
          <cell r="CQ14">
            <v>1276236.7368847509</v>
          </cell>
          <cell r="CR14">
            <v>7492.6624002984754</v>
          </cell>
          <cell r="CS14">
            <v>866.37765543891283</v>
          </cell>
          <cell r="CT14">
            <v>1908.5226866954961</v>
          </cell>
          <cell r="CU14">
            <v>1231.6880670205007</v>
          </cell>
          <cell r="CV14">
            <v>6028.0285514057723</v>
          </cell>
          <cell r="CW14">
            <v>1546.623642667166</v>
          </cell>
          <cell r="CX14">
            <v>3618.6461313939831</v>
          </cell>
          <cell r="CY14">
            <v>3478.9195035167736</v>
          </cell>
          <cell r="CZ14">
            <v>1845.947684856814</v>
          </cell>
          <cell r="DA14">
            <v>10753.130138442984</v>
          </cell>
          <cell r="DB14">
            <v>10191.665431701578</v>
          </cell>
          <cell r="DC14">
            <v>4641.1245824469397</v>
          </cell>
          <cell r="DD14">
            <v>12848.779090049577</v>
          </cell>
          <cell r="DE14">
            <v>2087.2454355657205</v>
          </cell>
          <cell r="DF14">
            <v>2025.6663521504929</v>
          </cell>
          <cell r="DG14">
            <v>12876.86967300349</v>
          </cell>
          <cell r="DH14">
            <v>42333.684184325735</v>
          </cell>
          <cell r="DI14">
            <v>7368.8896321846978</v>
          </cell>
          <cell r="DJ14">
            <v>223480.49981910741</v>
          </cell>
          <cell r="DK14">
            <v>577535.77757737006</v>
          </cell>
          <cell r="DL14">
            <v>35226.95702512456</v>
          </cell>
          <cell r="DM14">
            <v>31115.472698453555</v>
          </cell>
          <cell r="DN14">
            <v>119522.44733966466</v>
          </cell>
          <cell r="DO14">
            <v>18378.237132703787</v>
          </cell>
          <cell r="DP14">
            <v>10222.044578359249</v>
          </cell>
          <cell r="DQ14">
            <v>17906.881565291638</v>
          </cell>
          <cell r="DR14">
            <v>25256.557307466788</v>
          </cell>
          <cell r="DS14">
            <v>1191789.3458867071</v>
          </cell>
          <cell r="DT14">
            <v>7667.216710940861</v>
          </cell>
          <cell r="DU14">
            <v>299.22067741001598</v>
          </cell>
          <cell r="DV14">
            <v>1039.5389539615132</v>
          </cell>
          <cell r="DW14">
            <v>680.78939042515606</v>
          </cell>
          <cell r="DX14">
            <v>7818.9322147882476</v>
          </cell>
          <cell r="DY14">
            <v>1615.816877963106</v>
          </cell>
          <cell r="DZ14">
            <v>3786.0291713132442</v>
          </cell>
          <cell r="EA14">
            <v>4207.8580292757679</v>
          </cell>
          <cell r="EB14">
            <v>1422.3637605207623</v>
          </cell>
          <cell r="EC14">
            <v>4266.1518384815736</v>
          </cell>
          <cell r="ED14">
            <v>8032.8625292735078</v>
          </cell>
          <cell r="EE14">
            <v>4653.1316315497843</v>
          </cell>
          <cell r="EF14">
            <v>7559.1702484085863</v>
          </cell>
          <cell r="EG14">
            <v>2210.0458008363903</v>
          </cell>
          <cell r="EH14">
            <v>946.83812951335824</v>
          </cell>
          <cell r="EI14">
            <v>9238.8118103854358</v>
          </cell>
          <cell r="EJ14">
            <v>30234.995460413938</v>
          </cell>
          <cell r="EK14">
            <v>5434.906599492665</v>
          </cell>
          <cell r="EL14">
            <v>170200.12390226111</v>
          </cell>
          <cell r="EM14">
            <v>467166.21357981017</v>
          </cell>
          <cell r="EN14">
            <v>26736.618716262172</v>
          </cell>
          <cell r="EO14">
            <v>24874.048461444567</v>
          </cell>
          <cell r="EP14">
            <v>95648.974073957579</v>
          </cell>
          <cell r="EQ14">
            <v>16432.538000050889</v>
          </cell>
          <cell r="ER14">
            <v>7699.0456870081744</v>
          </cell>
          <cell r="ES14">
            <v>9796.5432645109577</v>
          </cell>
          <cell r="ET14">
            <v>24431.350796685012</v>
          </cell>
          <cell r="EU14">
            <v>944100.1363169445</v>
          </cell>
          <cell r="EV14">
            <v>3900.0511036986204</v>
          </cell>
          <cell r="EW14">
            <v>155.06757315873662</v>
          </cell>
          <cell r="EX14">
            <v>1414.6311900536034</v>
          </cell>
          <cell r="EY14">
            <v>659.71603922727434</v>
          </cell>
          <cell r="EZ14">
            <v>7222.8738979069894</v>
          </cell>
          <cell r="FA14">
            <v>4367.182688666001</v>
          </cell>
          <cell r="FB14">
            <v>2161.142735678211</v>
          </cell>
          <cell r="FC14">
            <v>3022.2383878679257</v>
          </cell>
          <cell r="FD14">
            <v>1079.8054644168685</v>
          </cell>
          <cell r="FE14">
            <v>3205.1062596308821</v>
          </cell>
          <cell r="FF14">
            <v>6542.1295776646321</v>
          </cell>
          <cell r="FG14">
            <v>2152.397123287391</v>
          </cell>
          <cell r="FH14">
            <v>5683.9433950769417</v>
          </cell>
          <cell r="FI14">
            <v>1632.6845136326615</v>
          </cell>
          <cell r="FJ14">
            <v>577.08035869382286</v>
          </cell>
          <cell r="FK14">
            <v>8040.7486497106293</v>
          </cell>
          <cell r="FL14">
            <v>19971.230383436643</v>
          </cell>
          <cell r="FM14">
            <v>4501.8378690058553</v>
          </cell>
          <cell r="FN14">
            <v>136525.32106370162</v>
          </cell>
          <cell r="FO14">
            <v>384051.921987699</v>
          </cell>
          <cell r="FP14">
            <v>21583.616736025633</v>
          </cell>
          <cell r="FQ14">
            <v>19741.276310726309</v>
          </cell>
          <cell r="FR14">
            <v>76249.899163501788</v>
          </cell>
          <cell r="FS14">
            <v>14446.932778466853</v>
          </cell>
          <cell r="FT14">
            <v>3102.3451420081565</v>
          </cell>
          <cell r="FU14">
            <v>7527.8397122334454</v>
          </cell>
          <cell r="FV14">
            <v>20841.071648015644</v>
          </cell>
          <cell r="FW14">
            <v>760360.09175319213</v>
          </cell>
          <cell r="FX14">
            <v>5136.0327420542681</v>
          </cell>
          <cell r="FY14">
            <v>708.17965568457271</v>
          </cell>
          <cell r="FZ14">
            <v>463.21151336926727</v>
          </cell>
          <cell r="GA14">
            <v>124.20733864908684</v>
          </cell>
          <cell r="GB14">
            <v>5450.1818008537721</v>
          </cell>
          <cell r="GC14">
            <v>1594.6237571490783</v>
          </cell>
          <cell r="GD14">
            <v>26924.472905169037</v>
          </cell>
          <cell r="GE14">
            <v>2560.8048432833316</v>
          </cell>
          <cell r="GF14">
            <v>1012.3552626025916</v>
          </cell>
          <cell r="GG14">
            <v>1547.1067748431651</v>
          </cell>
          <cell r="GH14">
            <v>5375.3376190938743</v>
          </cell>
          <cell r="GI14">
            <v>1651.7495058170657</v>
          </cell>
          <cell r="GJ14">
            <v>6059.1361766560103</v>
          </cell>
          <cell r="GK14">
            <v>717.6306607048158</v>
          </cell>
          <cell r="GL14">
            <v>291.67503847665057</v>
          </cell>
          <cell r="GM14">
            <v>6946.7110233642788</v>
          </cell>
          <cell r="GN14">
            <v>11594.93322314366</v>
          </cell>
          <cell r="GO14">
            <v>2840.3535378959423</v>
          </cell>
          <cell r="GP14">
            <v>98857.128748966599</v>
          </cell>
          <cell r="GQ14">
            <v>352271.26883159025</v>
          </cell>
          <cell r="GR14">
            <v>11097.086858224544</v>
          </cell>
          <cell r="GS14">
            <v>12024.286951292228</v>
          </cell>
          <cell r="GT14">
            <v>67033.312075606402</v>
          </cell>
          <cell r="GU14">
            <v>3255.7398840129345</v>
          </cell>
          <cell r="GV14">
            <v>4450.7321497651583</v>
          </cell>
          <cell r="GW14">
            <v>5342.568020242491</v>
          </cell>
          <cell r="GX14">
            <v>9604.0525997602799</v>
          </cell>
          <cell r="GY14">
            <v>644934.87949827139</v>
          </cell>
          <cell r="GZ14">
            <v>855.28396455420409</v>
          </cell>
          <cell r="HA14">
            <v>709.79861604872451</v>
          </cell>
          <cell r="HB14">
            <v>360.50282207618113</v>
          </cell>
          <cell r="HC14">
            <v>77.436400639395842</v>
          </cell>
          <cell r="HD14">
            <v>3296.9415580245891</v>
          </cell>
          <cell r="HE14">
            <v>0</v>
          </cell>
          <cell r="HF14">
            <v>1133.9058967635776</v>
          </cell>
          <cell r="HG14">
            <v>2315.3505401336884</v>
          </cell>
          <cell r="HH14">
            <v>364.32854043713024</v>
          </cell>
          <cell r="HI14">
            <v>735.19343342691968</v>
          </cell>
          <cell r="HJ14">
            <v>3264.4290748354038</v>
          </cell>
          <cell r="HK14">
            <v>882.10073034963523</v>
          </cell>
          <cell r="HL14">
            <v>4574.6133550296345</v>
          </cell>
          <cell r="HM14">
            <v>27.372867202763185</v>
          </cell>
          <cell r="HN14">
            <v>170.93635229515013</v>
          </cell>
          <cell r="HO14">
            <v>4560.0171337639167</v>
          </cell>
          <cell r="HP14">
            <v>12329.19104043367</v>
          </cell>
          <cell r="HQ14">
            <v>823.45940473798203</v>
          </cell>
          <cell r="HR14">
            <v>72587.330350004602</v>
          </cell>
          <cell r="HS14">
            <v>244620.58042546088</v>
          </cell>
          <cell r="HT14">
            <v>6322.7001206716977</v>
          </cell>
          <cell r="HU14">
            <v>6199.466031848091</v>
          </cell>
          <cell r="HV14">
            <v>54283.609093620333</v>
          </cell>
          <cell r="HW14">
            <v>2503.1687481068589</v>
          </cell>
          <cell r="HX14">
            <v>1050.3473382727868</v>
          </cell>
          <cell r="HY14">
            <v>3913.3922138647267</v>
          </cell>
          <cell r="HZ14">
            <v>7029.4048823886278</v>
          </cell>
          <cell r="IA14">
            <v>434990.86093499121</v>
          </cell>
        </row>
        <row r="15">
          <cell r="L15">
            <v>60.356622284263864</v>
          </cell>
          <cell r="M15">
            <v>0</v>
          </cell>
          <cell r="N15">
            <v>3092.568790529609</v>
          </cell>
          <cell r="O15">
            <v>0</v>
          </cell>
          <cell r="P15">
            <v>191.79097104518917</v>
          </cell>
          <cell r="Q15">
            <v>0</v>
          </cell>
          <cell r="R15">
            <v>0</v>
          </cell>
          <cell r="S15">
            <v>1269.8034317887186</v>
          </cell>
          <cell r="T15">
            <v>359.15395611663348</v>
          </cell>
          <cell r="U15">
            <v>890.48830490039086</v>
          </cell>
          <cell r="V15">
            <v>9053.9683527143516</v>
          </cell>
          <cell r="W15">
            <v>52.411099586912712</v>
          </cell>
          <cell r="X15">
            <v>1789.0435055709243</v>
          </cell>
          <cell r="Y15">
            <v>0</v>
          </cell>
          <cell r="Z15">
            <v>640.03717611029833</v>
          </cell>
          <cell r="AA15">
            <v>1015.4451934480977</v>
          </cell>
          <cell r="AB15">
            <v>7733.4221493925525</v>
          </cell>
          <cell r="AC15">
            <v>165.50873553761912</v>
          </cell>
          <cell r="AD15">
            <v>24714.86612696018</v>
          </cell>
          <cell r="AE15">
            <v>138088.28983538868</v>
          </cell>
          <cell r="AF15">
            <v>6156.8642754632874</v>
          </cell>
          <cell r="AG15">
            <v>2605.5328548125558</v>
          </cell>
          <cell r="AH15">
            <v>13114.658423941381</v>
          </cell>
          <cell r="AI15">
            <v>357.87347019941097</v>
          </cell>
          <cell r="AJ15">
            <v>863.89049940374343</v>
          </cell>
          <cell r="AK15">
            <v>536.83089389105828</v>
          </cell>
          <cell r="AL15">
            <v>3054.6137756005078</v>
          </cell>
          <cell r="AM15">
            <v>215807.41844468634</v>
          </cell>
          <cell r="AN15">
            <v>21.481558643003613</v>
          </cell>
          <cell r="AO15">
            <v>0</v>
          </cell>
          <cell r="AP15">
            <v>2949.4954528558183</v>
          </cell>
          <cell r="AQ15">
            <v>0</v>
          </cell>
          <cell r="AR15">
            <v>1214.6307320472447</v>
          </cell>
          <cell r="AS15">
            <v>0</v>
          </cell>
          <cell r="AT15">
            <v>0</v>
          </cell>
          <cell r="AU15">
            <v>1253.8062099280969</v>
          </cell>
          <cell r="AV15">
            <v>447.16910567593931</v>
          </cell>
          <cell r="AW15">
            <v>978.98222549244224</v>
          </cell>
          <cell r="AX15">
            <v>7678.4665385934786</v>
          </cell>
          <cell r="AY15">
            <v>0</v>
          </cell>
          <cell r="AZ15">
            <v>914.72786504325711</v>
          </cell>
          <cell r="BA15">
            <v>42.64030368744924</v>
          </cell>
          <cell r="BB15">
            <v>0</v>
          </cell>
          <cell r="BC15">
            <v>453.83978369341503</v>
          </cell>
          <cell r="BD15">
            <v>7860.3418881605021</v>
          </cell>
          <cell r="BE15">
            <v>78.29434292893221</v>
          </cell>
          <cell r="BF15">
            <v>23864.393368524092</v>
          </cell>
          <cell r="BG15">
            <v>159245.70375874985</v>
          </cell>
          <cell r="BH15">
            <v>10932.559507708154</v>
          </cell>
          <cell r="BI15">
            <v>2706.4680056121124</v>
          </cell>
          <cell r="BJ15">
            <v>19604.262058055945</v>
          </cell>
          <cell r="BK15">
            <v>264.62464060885338</v>
          </cell>
          <cell r="BL15">
            <v>722.77302221995251</v>
          </cell>
          <cell r="BM15">
            <v>650.61514898438452</v>
          </cell>
          <cell r="BN15">
            <v>3061.33470588093</v>
          </cell>
          <cell r="BO15">
            <v>244946.61022309383</v>
          </cell>
          <cell r="BP15">
            <v>0</v>
          </cell>
          <cell r="BQ15">
            <v>0</v>
          </cell>
          <cell r="BR15">
            <v>3706.9033833894896</v>
          </cell>
          <cell r="BS15">
            <v>0</v>
          </cell>
          <cell r="BT15">
            <v>1084.0755785050653</v>
          </cell>
          <cell r="BU15">
            <v>0</v>
          </cell>
          <cell r="BV15">
            <v>0</v>
          </cell>
          <cell r="BW15">
            <v>1755.4587408181462</v>
          </cell>
          <cell r="BX15">
            <v>224.97608771769364</v>
          </cell>
          <cell r="BY15">
            <v>1097.1140808787145</v>
          </cell>
          <cell r="BZ15">
            <v>6802.3397462548319</v>
          </cell>
          <cell r="CA15">
            <v>0</v>
          </cell>
          <cell r="CB15">
            <v>1485.5337974988774</v>
          </cell>
          <cell r="CC15">
            <v>0</v>
          </cell>
          <cell r="CD15">
            <v>0</v>
          </cell>
          <cell r="CE15">
            <v>753.75182112185348</v>
          </cell>
          <cell r="CF15">
            <v>12783.091258624505</v>
          </cell>
          <cell r="CG15">
            <v>46.361942195658088</v>
          </cell>
          <cell r="CH15">
            <v>21414.66302744206</v>
          </cell>
          <cell r="CI15">
            <v>191841.66553400067</v>
          </cell>
          <cell r="CJ15">
            <v>21537.626329856339</v>
          </cell>
          <cell r="CK15">
            <v>1259.0004565997533</v>
          </cell>
          <cell r="CL15">
            <v>22170.92283910848</v>
          </cell>
          <cell r="CM15">
            <v>787.29500384803123</v>
          </cell>
          <cell r="CN15">
            <v>1220.4755879203049</v>
          </cell>
          <cell r="CO15">
            <v>635.35802794150504</v>
          </cell>
          <cell r="CP15">
            <v>3297.3254735602418</v>
          </cell>
          <cell r="CQ15">
            <v>293903.9387172822</v>
          </cell>
          <cell r="CR15">
            <v>0</v>
          </cell>
          <cell r="CS15">
            <v>0</v>
          </cell>
          <cell r="CT15">
            <v>2318.5681413606721</v>
          </cell>
          <cell r="CU15">
            <v>0</v>
          </cell>
          <cell r="CV15">
            <v>1318.1690761938548</v>
          </cell>
          <cell r="CW15">
            <v>0</v>
          </cell>
          <cell r="CX15">
            <v>0</v>
          </cell>
          <cell r="CY15">
            <v>600.53220078653555</v>
          </cell>
          <cell r="CZ15">
            <v>115.9812099094695</v>
          </cell>
          <cell r="DA15">
            <v>1300.3423346709178</v>
          </cell>
          <cell r="DB15">
            <v>4531.6898674965933</v>
          </cell>
          <cell r="DC15">
            <v>0</v>
          </cell>
          <cell r="DD15">
            <v>939.75642263152668</v>
          </cell>
          <cell r="DE15">
            <v>36.016956923453492</v>
          </cell>
          <cell r="DF15">
            <v>0</v>
          </cell>
          <cell r="DG15">
            <v>1506.3606499961295</v>
          </cell>
          <cell r="DH15">
            <v>8683.3757267103683</v>
          </cell>
          <cell r="DI15">
            <v>0</v>
          </cell>
          <cell r="DJ15">
            <v>14109.508719858872</v>
          </cell>
          <cell r="DK15">
            <v>123552.31327677697</v>
          </cell>
          <cell r="DL15">
            <v>27571.561422245984</v>
          </cell>
          <cell r="DM15">
            <v>1667.0352687089317</v>
          </cell>
          <cell r="DN15">
            <v>2181.8827985435823</v>
          </cell>
          <cell r="DO15">
            <v>315.69358389603178</v>
          </cell>
          <cell r="DP15">
            <v>622.83297530731761</v>
          </cell>
          <cell r="DQ15">
            <v>1206.5700395203712</v>
          </cell>
          <cell r="DR15">
            <v>2818.4623558873077</v>
          </cell>
          <cell r="DS15">
            <v>195396.65302742485</v>
          </cell>
          <cell r="DT15">
            <v>0</v>
          </cell>
          <cell r="DU15">
            <v>0</v>
          </cell>
          <cell r="DV15">
            <v>1576.269196559484</v>
          </cell>
          <cell r="DW15">
            <v>0</v>
          </cell>
          <cell r="DX15">
            <v>1481.8359017629016</v>
          </cell>
          <cell r="DY15">
            <v>0</v>
          </cell>
          <cell r="DZ15">
            <v>0</v>
          </cell>
          <cell r="EA15">
            <v>619.86289882157405</v>
          </cell>
          <cell r="EB15">
            <v>112.22877065251782</v>
          </cell>
          <cell r="EC15">
            <v>1190.7444544068308</v>
          </cell>
          <cell r="ED15">
            <v>603.17710069798898</v>
          </cell>
          <cell r="EE15">
            <v>0</v>
          </cell>
          <cell r="EF15">
            <v>847.65928108130527</v>
          </cell>
          <cell r="EG15">
            <v>35.728260320089944</v>
          </cell>
          <cell r="EH15">
            <v>50.089619860518255</v>
          </cell>
          <cell r="EI15">
            <v>1378.946918690677</v>
          </cell>
          <cell r="EJ15">
            <v>7462.5196998097526</v>
          </cell>
          <cell r="EK15">
            <v>0</v>
          </cell>
          <cell r="EL15">
            <v>20398.138808839922</v>
          </cell>
          <cell r="EM15">
            <v>195803.88915470461</v>
          </cell>
          <cell r="EN15">
            <v>24793.07561358263</v>
          </cell>
          <cell r="EO15">
            <v>1820.3835860275447</v>
          </cell>
          <cell r="EP15">
            <v>2165.4618358356456</v>
          </cell>
          <cell r="EQ15">
            <v>1492.5137477195381</v>
          </cell>
          <cell r="ER15">
            <v>430.84148676695781</v>
          </cell>
          <cell r="ES15">
            <v>505.30198349057838</v>
          </cell>
          <cell r="ET15">
            <v>2777.5331716910214</v>
          </cell>
          <cell r="EU15">
            <v>265546.20149132202</v>
          </cell>
          <cell r="EV15">
            <v>0</v>
          </cell>
          <cell r="EW15">
            <v>0</v>
          </cell>
          <cell r="EX15">
            <v>420.20916211269588</v>
          </cell>
          <cell r="EY15">
            <v>0</v>
          </cell>
          <cell r="EZ15">
            <v>232.20980623661052</v>
          </cell>
          <cell r="FA15">
            <v>0</v>
          </cell>
          <cell r="FB15">
            <v>0</v>
          </cell>
          <cell r="FC15">
            <v>687.0883127379775</v>
          </cell>
          <cell r="FD15">
            <v>66.749893923005573</v>
          </cell>
          <cell r="FE15">
            <v>796.18172442182924</v>
          </cell>
          <cell r="FF15">
            <v>192.94091245606853</v>
          </cell>
          <cell r="FG15">
            <v>0</v>
          </cell>
          <cell r="FH15">
            <v>899.69429445864296</v>
          </cell>
          <cell r="FI15">
            <v>0</v>
          </cell>
          <cell r="FJ15">
            <v>35.559801736817661</v>
          </cell>
          <cell r="FK15">
            <v>2157.0744328646347</v>
          </cell>
          <cell r="FL15">
            <v>3772.8891150588652</v>
          </cell>
          <cell r="FM15">
            <v>0</v>
          </cell>
          <cell r="FN15">
            <v>26320.244260261014</v>
          </cell>
          <cell r="FO15">
            <v>190759.8190716744</v>
          </cell>
          <cell r="FP15">
            <v>14640.827457447356</v>
          </cell>
          <cell r="FQ15">
            <v>1808.3736751540557</v>
          </cell>
          <cell r="FR15">
            <v>1591.9478103289216</v>
          </cell>
          <cell r="FS15">
            <v>1176.8309081648622</v>
          </cell>
          <cell r="FT15">
            <v>141.68593978523521</v>
          </cell>
          <cell r="FU15">
            <v>435.68206278138092</v>
          </cell>
          <cell r="FV15">
            <v>2808.9724767840949</v>
          </cell>
          <cell r="FW15">
            <v>248944.98111838847</v>
          </cell>
          <cell r="FX15">
            <v>0</v>
          </cell>
          <cell r="FY15">
            <v>0</v>
          </cell>
          <cell r="FZ15">
            <v>35.221136721708746</v>
          </cell>
          <cell r="GA15">
            <v>0</v>
          </cell>
          <cell r="GB15">
            <v>561.84537166376731</v>
          </cell>
          <cell r="GC15">
            <v>0</v>
          </cell>
          <cell r="GD15">
            <v>0</v>
          </cell>
          <cell r="GE15">
            <v>668.78701558193552</v>
          </cell>
          <cell r="GF15">
            <v>62.811027153713937</v>
          </cell>
          <cell r="GG15">
            <v>943.54857069589377</v>
          </cell>
          <cell r="GH15">
            <v>68.611508107556702</v>
          </cell>
          <cell r="GI15">
            <v>0</v>
          </cell>
          <cell r="GJ15">
            <v>1492.9256599598421</v>
          </cell>
          <cell r="GK15">
            <v>0</v>
          </cell>
          <cell r="GL15">
            <v>42.779005643242087</v>
          </cell>
          <cell r="GM15">
            <v>1467.7909762669808</v>
          </cell>
          <cell r="GN15">
            <v>4063.4295237679571</v>
          </cell>
          <cell r="GO15">
            <v>45.677411685966035</v>
          </cell>
          <cell r="GP15">
            <v>35710.262186422966</v>
          </cell>
          <cell r="GQ15">
            <v>131453.33174270901</v>
          </cell>
          <cell r="GR15">
            <v>12354.744863941498</v>
          </cell>
          <cell r="GS15">
            <v>836.41467807249694</v>
          </cell>
          <cell r="GT15">
            <v>1210.6818146141618</v>
          </cell>
          <cell r="GU15">
            <v>1615.7307571032366</v>
          </cell>
          <cell r="GV15">
            <v>350.83921043229032</v>
          </cell>
          <cell r="GW15">
            <v>361.28080992293417</v>
          </cell>
          <cell r="GX15">
            <v>1072.9047992693138</v>
          </cell>
          <cell r="GY15">
            <v>194419.61806973649</v>
          </cell>
          <cell r="GZ15">
            <v>0</v>
          </cell>
          <cell r="HA15">
            <v>0</v>
          </cell>
          <cell r="HB15">
            <v>139.02535184561302</v>
          </cell>
          <cell r="HC15">
            <v>0</v>
          </cell>
          <cell r="HD15">
            <v>800.21695912838663</v>
          </cell>
          <cell r="HE15">
            <v>0</v>
          </cell>
          <cell r="HF15">
            <v>0</v>
          </cell>
          <cell r="HG15">
            <v>575.74432095463794</v>
          </cell>
          <cell r="HH15">
            <v>54.74573440552637</v>
          </cell>
          <cell r="HI15">
            <v>400.11640328886591</v>
          </cell>
          <cell r="HJ15">
            <v>33.842948603151584</v>
          </cell>
          <cell r="HK15">
            <v>0</v>
          </cell>
          <cell r="HL15">
            <v>1261.1083309935727</v>
          </cell>
          <cell r="HM15">
            <v>0</v>
          </cell>
          <cell r="HN15">
            <v>54.74573440552637</v>
          </cell>
          <cell r="HO15">
            <v>1942.2958177679504</v>
          </cell>
          <cell r="HP15">
            <v>2962.9738493474565</v>
          </cell>
          <cell r="HQ15">
            <v>0</v>
          </cell>
          <cell r="HR15">
            <v>36791.2909346534</v>
          </cell>
          <cell r="HS15">
            <v>130687.17670772607</v>
          </cell>
          <cell r="HT15">
            <v>4074.1667493800983</v>
          </cell>
          <cell r="HU15">
            <v>918.36977939323162</v>
          </cell>
          <cell r="HV15">
            <v>1260.1891789262611</v>
          </cell>
          <cell r="HW15">
            <v>1524.2818813599745</v>
          </cell>
          <cell r="HX15">
            <v>172.28986854446856</v>
          </cell>
          <cell r="HY15">
            <v>708.39323541936164</v>
          </cell>
          <cell r="HZ15">
            <v>2201.8381411985529</v>
          </cell>
          <cell r="IA15">
            <v>186562.81192734209</v>
          </cell>
        </row>
        <row r="16">
          <cell r="L16">
            <v>2257.8530676349878</v>
          </cell>
          <cell r="M16">
            <v>186.40586848656193</v>
          </cell>
          <cell r="N16">
            <v>0</v>
          </cell>
          <cell r="O16">
            <v>0</v>
          </cell>
          <cell r="P16">
            <v>1618.6770886450772</v>
          </cell>
          <cell r="Q16">
            <v>0</v>
          </cell>
          <cell r="R16">
            <v>0</v>
          </cell>
          <cell r="S16">
            <v>2565.9817839766401</v>
          </cell>
          <cell r="T16">
            <v>85.181829223361305</v>
          </cell>
          <cell r="U16">
            <v>4101.6832748432926</v>
          </cell>
          <cell r="V16">
            <v>0</v>
          </cell>
          <cell r="W16">
            <v>174.81474004109776</v>
          </cell>
          <cell r="X16">
            <v>1187.9450179751732</v>
          </cell>
          <cell r="Y16">
            <v>1642.739852009272</v>
          </cell>
          <cell r="Z16">
            <v>334.19854897227953</v>
          </cell>
          <cell r="AA16">
            <v>1295.0374453047073</v>
          </cell>
          <cell r="AB16">
            <v>827.64684479991945</v>
          </cell>
          <cell r="AC16">
            <v>182.00443951286849</v>
          </cell>
          <cell r="AD16">
            <v>28891.614233718694</v>
          </cell>
          <cell r="AE16">
            <v>289695.96763964521</v>
          </cell>
          <cell r="AF16">
            <v>326.21826944042027</v>
          </cell>
          <cell r="AG16">
            <v>619.91241726037822</v>
          </cell>
          <cell r="AH16">
            <v>674.90048785956208</v>
          </cell>
          <cell r="AI16">
            <v>314.2685387346246</v>
          </cell>
          <cell r="AJ16">
            <v>125.29011280197767</v>
          </cell>
          <cell r="AK16">
            <v>408.07502816690641</v>
          </cell>
          <cell r="AL16">
            <v>249.237949758844</v>
          </cell>
          <cell r="AM16">
            <v>337765.65447881189</v>
          </cell>
          <cell r="AN16">
            <v>2668.1471405978687</v>
          </cell>
          <cell r="AO16">
            <v>292.92443199258361</v>
          </cell>
          <cell r="AP16">
            <v>768.30238716157567</v>
          </cell>
          <cell r="AQ16">
            <v>0</v>
          </cell>
          <cell r="AR16">
            <v>1392.5997961666399</v>
          </cell>
          <cell r="AS16">
            <v>0</v>
          </cell>
          <cell r="AT16">
            <v>0</v>
          </cell>
          <cell r="AU16">
            <v>3548.2592698395651</v>
          </cell>
          <cell r="AV16">
            <v>291.50790664971737</v>
          </cell>
          <cell r="AW16">
            <v>4300.0036079996635</v>
          </cell>
          <cell r="AX16">
            <v>0</v>
          </cell>
          <cell r="AY16">
            <v>167.91125237374078</v>
          </cell>
          <cell r="AZ16">
            <v>1159.7741018066345</v>
          </cell>
          <cell r="BA16">
            <v>1633.4657172814334</v>
          </cell>
          <cell r="BB16">
            <v>213.30571013973037</v>
          </cell>
          <cell r="BC16">
            <v>1281.6302126125224</v>
          </cell>
          <cell r="BD16">
            <v>1193.3412956765817</v>
          </cell>
          <cell r="BE16">
            <v>40.833511158320029</v>
          </cell>
          <cell r="BF16">
            <v>27873.124555167778</v>
          </cell>
          <cell r="BG16">
            <v>268439.57583103632</v>
          </cell>
          <cell r="BH16">
            <v>481.77098940133658</v>
          </cell>
          <cell r="BI16">
            <v>698.81314649127842</v>
          </cell>
          <cell r="BJ16">
            <v>660.93795696732548</v>
          </cell>
          <cell r="BK16">
            <v>322.24144757013772</v>
          </cell>
          <cell r="BL16">
            <v>114.43079577567944</v>
          </cell>
          <cell r="BM16">
            <v>675.50311380880623</v>
          </cell>
          <cell r="BN16">
            <v>863.51854665392091</v>
          </cell>
          <cell r="BO16">
            <v>319081.92272432917</v>
          </cell>
          <cell r="BP16">
            <v>2550.7749957611122</v>
          </cell>
          <cell r="BQ16">
            <v>164.33212694532651</v>
          </cell>
          <cell r="BR16">
            <v>239.10631856574719</v>
          </cell>
          <cell r="BS16">
            <v>0</v>
          </cell>
          <cell r="BT16">
            <v>839.32072413266621</v>
          </cell>
          <cell r="BU16">
            <v>0</v>
          </cell>
          <cell r="BV16">
            <v>0</v>
          </cell>
          <cell r="BW16">
            <v>2486.3795282415272</v>
          </cell>
          <cell r="BX16">
            <v>1298.2772778756048</v>
          </cell>
          <cell r="BY16">
            <v>6181.5488945890438</v>
          </cell>
          <cell r="BZ16">
            <v>0</v>
          </cell>
          <cell r="CA16">
            <v>144.03956835582539</v>
          </cell>
          <cell r="CB16">
            <v>959.31876753222627</v>
          </cell>
          <cell r="CC16">
            <v>677.11044991167387</v>
          </cell>
          <cell r="CD16">
            <v>283.2524139625138</v>
          </cell>
          <cell r="CE16">
            <v>1457.0535928989052</v>
          </cell>
          <cell r="CF16">
            <v>1458.9271234394791</v>
          </cell>
          <cell r="CG16">
            <v>87.008028504180245</v>
          </cell>
          <cell r="CH16">
            <v>34589.229445210811</v>
          </cell>
          <cell r="CI16">
            <v>268505.03516823577</v>
          </cell>
          <cell r="CJ16">
            <v>877.78525877756022</v>
          </cell>
          <cell r="CK16">
            <v>1466.5349276252316</v>
          </cell>
          <cell r="CL16">
            <v>1269.365843703519</v>
          </cell>
          <cell r="CM16">
            <v>246.70650161039686</v>
          </cell>
          <cell r="CN16">
            <v>400.54876281263682</v>
          </cell>
          <cell r="CO16">
            <v>667.64245218223334</v>
          </cell>
          <cell r="CP16">
            <v>877.68427865725562</v>
          </cell>
          <cell r="CQ16">
            <v>327726.98244953121</v>
          </cell>
          <cell r="CR16">
            <v>2461.387601502061</v>
          </cell>
          <cell r="CS16">
            <v>194.49156738652596</v>
          </cell>
          <cell r="CT16">
            <v>191.980293325931</v>
          </cell>
          <cell r="CU16">
            <v>0</v>
          </cell>
          <cell r="CV16">
            <v>766.02648311101245</v>
          </cell>
          <cell r="CW16">
            <v>0</v>
          </cell>
          <cell r="CX16">
            <v>0</v>
          </cell>
          <cell r="CY16">
            <v>2614.3493045402079</v>
          </cell>
          <cell r="CZ16">
            <v>144.50135290005821</v>
          </cell>
          <cell r="DA16">
            <v>4792.7579536793974</v>
          </cell>
          <cell r="DB16">
            <v>36.016956923453492</v>
          </cell>
          <cell r="DC16">
            <v>83.598991758107644</v>
          </cell>
          <cell r="DD16">
            <v>410.93563523352157</v>
          </cell>
          <cell r="DE16">
            <v>704.69852710196869</v>
          </cell>
          <cell r="DF16">
            <v>198.25847847772565</v>
          </cell>
          <cell r="DG16">
            <v>1558.7008883143744</v>
          </cell>
          <cell r="DH16">
            <v>2078.7084254824895</v>
          </cell>
          <cell r="DI16">
            <v>80.955545378404651</v>
          </cell>
          <cell r="DJ16">
            <v>43320.963164248977</v>
          </cell>
          <cell r="DK16">
            <v>200268.89875286995</v>
          </cell>
          <cell r="DL16">
            <v>1148.9085436400017</v>
          </cell>
          <cell r="DM16">
            <v>11146.494124729708</v>
          </cell>
          <cell r="DN16">
            <v>1168.8678855301346</v>
          </cell>
          <cell r="DO16">
            <v>328.44028233889094</v>
          </cell>
          <cell r="DP16">
            <v>587.01031169279941</v>
          </cell>
          <cell r="DQ16">
            <v>452.74173972856164</v>
          </cell>
          <cell r="DR16">
            <v>741.12389649094087</v>
          </cell>
          <cell r="DS16">
            <v>275480.81670638511</v>
          </cell>
          <cell r="DT16">
            <v>1928.5897749008868</v>
          </cell>
          <cell r="DU16">
            <v>77.173042291368347</v>
          </cell>
          <cell r="DV16">
            <v>0</v>
          </cell>
          <cell r="DW16">
            <v>0</v>
          </cell>
          <cell r="DX16">
            <v>327.85932999611947</v>
          </cell>
          <cell r="DY16">
            <v>0</v>
          </cell>
          <cell r="DZ16">
            <v>0</v>
          </cell>
          <cell r="EA16">
            <v>3020.3242144190817</v>
          </cell>
          <cell r="EB16">
            <v>149.11714860179609</v>
          </cell>
          <cell r="EC16">
            <v>4280.4795714238298</v>
          </cell>
          <cell r="ED16">
            <v>144.31414952820646</v>
          </cell>
          <cell r="EE16">
            <v>0</v>
          </cell>
          <cell r="EF16">
            <v>1411.1850183651704</v>
          </cell>
          <cell r="EG16">
            <v>752.16184457038537</v>
          </cell>
          <cell r="EH16">
            <v>191.25127583106971</v>
          </cell>
          <cell r="EI16">
            <v>3293.1129847333846</v>
          </cell>
          <cell r="EJ16">
            <v>3279.3106673835882</v>
          </cell>
          <cell r="EK16">
            <v>87.008822191277872</v>
          </cell>
          <cell r="EL16">
            <v>43271.373867977716</v>
          </cell>
          <cell r="EM16">
            <v>209445.92952844757</v>
          </cell>
          <cell r="EN16">
            <v>2117.521516027366</v>
          </cell>
          <cell r="EO16">
            <v>11284.436857782597</v>
          </cell>
          <cell r="EP16">
            <v>2003.3332954904447</v>
          </cell>
          <cell r="EQ16">
            <v>336.47614572037651</v>
          </cell>
          <cell r="ER16">
            <v>855.92792140598624</v>
          </cell>
          <cell r="ES16">
            <v>830.28203603742895</v>
          </cell>
          <cell r="ET16">
            <v>1401.5089648054645</v>
          </cell>
          <cell r="EU16">
            <v>290488.6779779311</v>
          </cell>
          <cell r="EV16">
            <v>1111.3416926507462</v>
          </cell>
          <cell r="EW16">
            <v>267.00232826490628</v>
          </cell>
          <cell r="EX16">
            <v>0</v>
          </cell>
          <cell r="EY16">
            <v>0</v>
          </cell>
          <cell r="EZ16">
            <v>747.69928084997218</v>
          </cell>
          <cell r="FA16">
            <v>0</v>
          </cell>
          <cell r="FB16">
            <v>0</v>
          </cell>
          <cell r="FC16">
            <v>1242.6318525651068</v>
          </cell>
          <cell r="FD16">
            <v>138.21769787419041</v>
          </cell>
          <cell r="FE16">
            <v>3429.823562310487</v>
          </cell>
          <cell r="FF16">
            <v>177.54095497046842</v>
          </cell>
          <cell r="FG16">
            <v>95.995981466590479</v>
          </cell>
          <cell r="FH16">
            <v>944.63004779050846</v>
          </cell>
          <cell r="FI16">
            <v>95.995981466590479</v>
          </cell>
          <cell r="FJ16">
            <v>105.28591515690569</v>
          </cell>
          <cell r="FK16">
            <v>3287.1466962646696</v>
          </cell>
          <cell r="FL16">
            <v>2924.2750048888693</v>
          </cell>
          <cell r="FM16">
            <v>268.93738704550867</v>
          </cell>
          <cell r="FN16">
            <v>35741.249280943535</v>
          </cell>
          <cell r="FO16">
            <v>228375.61801023866</v>
          </cell>
          <cell r="FP16">
            <v>1874.4058356816352</v>
          </cell>
          <cell r="FQ16">
            <v>10834.520042404843</v>
          </cell>
          <cell r="FR16">
            <v>1927.3495118541398</v>
          </cell>
          <cell r="FS16">
            <v>236.72127329395789</v>
          </cell>
          <cell r="FT16">
            <v>556.57713096773068</v>
          </cell>
          <cell r="FU16">
            <v>1004.8928154246598</v>
          </cell>
          <cell r="FV16">
            <v>1795.4014870062767</v>
          </cell>
          <cell r="FW16">
            <v>297183.25977138092</v>
          </cell>
          <cell r="FX16">
            <v>248.26498746717169</v>
          </cell>
          <cell r="FY16">
            <v>190.23816471810227</v>
          </cell>
          <cell r="FZ16">
            <v>0</v>
          </cell>
          <cell r="GA16">
            <v>0</v>
          </cell>
          <cell r="GB16">
            <v>142.97580187968646</v>
          </cell>
          <cell r="GC16">
            <v>0</v>
          </cell>
          <cell r="GD16">
            <v>0</v>
          </cell>
          <cell r="GE16">
            <v>1307.3242111363816</v>
          </cell>
          <cell r="GF16">
            <v>166.26577853694351</v>
          </cell>
          <cell r="GG16">
            <v>4797.6346643949901</v>
          </cell>
          <cell r="GH16">
            <v>127.15564130217901</v>
          </cell>
          <cell r="GI16">
            <v>30.451607790644022</v>
          </cell>
          <cell r="GJ16">
            <v>1235.6029701658449</v>
          </cell>
          <cell r="GK16">
            <v>412.04107190201944</v>
          </cell>
          <cell r="GL16">
            <v>31.564742465780856</v>
          </cell>
          <cell r="GM16">
            <v>4447.25332873979</v>
          </cell>
          <cell r="GN16">
            <v>3294.5403687538692</v>
          </cell>
          <cell r="GO16">
            <v>1829.0871954370921</v>
          </cell>
          <cell r="GP16">
            <v>43332.590924574484</v>
          </cell>
          <cell r="GQ16">
            <v>262091.52457523692</v>
          </cell>
          <cell r="GR16">
            <v>3146.7693558647788</v>
          </cell>
          <cell r="GS16">
            <v>12082.412833487468</v>
          </cell>
          <cell r="GT16">
            <v>2133.4132259599787</v>
          </cell>
          <cell r="GU16">
            <v>484.51076202800601</v>
          </cell>
          <cell r="GV16">
            <v>742.88054686582848</v>
          </cell>
          <cell r="GW16">
            <v>1035.5190301865834</v>
          </cell>
          <cell r="GX16">
            <v>247.40940735429581</v>
          </cell>
          <cell r="GY16">
            <v>343557.4311962488</v>
          </cell>
          <cell r="GZ16">
            <v>245.63546621426963</v>
          </cell>
          <cell r="HA16">
            <v>311.71068628731626</v>
          </cell>
          <cell r="HB16">
            <v>29.894052339859794</v>
          </cell>
          <cell r="HC16">
            <v>0</v>
          </cell>
          <cell r="HD16">
            <v>208.68209549053935</v>
          </cell>
          <cell r="HE16">
            <v>0</v>
          </cell>
          <cell r="HF16">
            <v>101.35164251128367</v>
          </cell>
          <cell r="HG16">
            <v>1364.9084044422323</v>
          </cell>
          <cell r="HH16">
            <v>114.18303418187631</v>
          </cell>
          <cell r="HI16">
            <v>4551.5942143899874</v>
          </cell>
          <cell r="HJ16">
            <v>58.34742745852153</v>
          </cell>
          <cell r="HK16">
            <v>61.084714178797846</v>
          </cell>
          <cell r="HL16">
            <v>954.88086221007575</v>
          </cell>
          <cell r="HM16">
            <v>538.48120462863233</v>
          </cell>
          <cell r="HN16">
            <v>82.118601608289552</v>
          </cell>
          <cell r="HO16">
            <v>4073.0653516439888</v>
          </cell>
          <cell r="HP16">
            <v>3316.7537511709293</v>
          </cell>
          <cell r="HQ16">
            <v>1271.810401731329</v>
          </cell>
          <cell r="HR16">
            <v>37207.867795531434</v>
          </cell>
          <cell r="HS16">
            <v>253125.88348541525</v>
          </cell>
          <cell r="HT16">
            <v>3657.1072616310657</v>
          </cell>
          <cell r="HU16">
            <v>11341.142186897772</v>
          </cell>
          <cell r="HV16">
            <v>2701.5226285984495</v>
          </cell>
          <cell r="HW16">
            <v>1357.5955268674595</v>
          </cell>
          <cell r="HX16">
            <v>769.12066164743692</v>
          </cell>
          <cell r="HY16">
            <v>2277.0148396163559</v>
          </cell>
          <cell r="HZ16">
            <v>461.84365950838009</v>
          </cell>
          <cell r="IA16">
            <v>330183.59995620151</v>
          </cell>
        </row>
        <row r="17">
          <cell r="L17">
            <v>5573.0388312034265</v>
          </cell>
          <cell r="M17">
            <v>2109.0899542632415</v>
          </cell>
          <cell r="N17">
            <v>17097.748621117051</v>
          </cell>
          <cell r="O17">
            <v>1284.7637663939088</v>
          </cell>
          <cell r="P17">
            <v>15666.966427882155</v>
          </cell>
          <cell r="Q17">
            <v>2662.5599930335079</v>
          </cell>
          <cell r="R17">
            <v>3116.8919543044435</v>
          </cell>
          <cell r="S17">
            <v>8052.0656357040407</v>
          </cell>
          <cell r="T17">
            <v>2581.7073206362902</v>
          </cell>
          <cell r="U17">
            <v>23425.873612372568</v>
          </cell>
          <cell r="V17">
            <v>9487.6304796995246</v>
          </cell>
          <cell r="W17">
            <v>6134.099652281272</v>
          </cell>
          <cell r="X17">
            <v>27681.917506024762</v>
          </cell>
          <cell r="Y17">
            <v>7926.5813259852575</v>
          </cell>
          <cell r="Z17">
            <v>5342.8310758567804</v>
          </cell>
          <cell r="AA17">
            <v>29578.166536560693</v>
          </cell>
          <cell r="AB17">
            <v>67852.115695822169</v>
          </cell>
          <cell r="AC17">
            <v>16414.574903263154</v>
          </cell>
          <cell r="AD17">
            <v>189235.6375415776</v>
          </cell>
          <cell r="AE17">
            <v>405432.69223790162</v>
          </cell>
          <cell r="AF17">
            <v>43962.876103695889</v>
          </cell>
          <cell r="AG17">
            <v>36470.469430084493</v>
          </cell>
          <cell r="AH17">
            <v>45753.949849756566</v>
          </cell>
          <cell r="AI17">
            <v>7283.4254136017726</v>
          </cell>
          <cell r="AJ17">
            <v>12721.29215710011</v>
          </cell>
          <cell r="AK17">
            <v>27933.260726900258</v>
          </cell>
          <cell r="AL17">
            <v>27781.721480335869</v>
          </cell>
          <cell r="AM17">
            <v>1048563.9482333586</v>
          </cell>
          <cell r="AN17">
            <v>5063.7890138390485</v>
          </cell>
          <cell r="AO17">
            <v>2232.9624897674039</v>
          </cell>
          <cell r="AP17">
            <v>16325.645493943879</v>
          </cell>
          <cell r="AQ17">
            <v>1266.197795356873</v>
          </cell>
          <cell r="AR17">
            <v>16046.155166669829</v>
          </cell>
          <cell r="AS17">
            <v>1398.503189623397</v>
          </cell>
          <cell r="AT17">
            <v>4809.1505155386676</v>
          </cell>
          <cell r="AU17">
            <v>8948.2743054237799</v>
          </cell>
          <cell r="AV17">
            <v>2691.720964989197</v>
          </cell>
          <cell r="AW17">
            <v>13470.280920534417</v>
          </cell>
          <cell r="AX17">
            <v>10859.709632933607</v>
          </cell>
          <cell r="AY17">
            <v>6254.7688316794738</v>
          </cell>
          <cell r="AZ17">
            <v>27076.783157009639</v>
          </cell>
          <cell r="BA17">
            <v>9503.0439288509588</v>
          </cell>
          <cell r="BB17">
            <v>5133.2830726228467</v>
          </cell>
          <cell r="BC17">
            <v>32219.395301724948</v>
          </cell>
          <cell r="BD17">
            <v>67174.158255560891</v>
          </cell>
          <cell r="BE17">
            <v>14113.164804286587</v>
          </cell>
          <cell r="BF17">
            <v>192352.79791153924</v>
          </cell>
          <cell r="BG17">
            <v>431776.12287195533</v>
          </cell>
          <cell r="BH17">
            <v>48282.407842692395</v>
          </cell>
          <cell r="BI17">
            <v>34644.934773207693</v>
          </cell>
          <cell r="BJ17">
            <v>44349.843801904506</v>
          </cell>
          <cell r="BK17">
            <v>8425.6698048644557</v>
          </cell>
          <cell r="BL17">
            <v>12956.963935839116</v>
          </cell>
          <cell r="BM17">
            <v>21801.091106298831</v>
          </cell>
          <cell r="BN17">
            <v>28123.974209533466</v>
          </cell>
          <cell r="BO17">
            <v>1067300.7930981906</v>
          </cell>
          <cell r="BP17">
            <v>4204.4210062321581</v>
          </cell>
          <cell r="BQ17">
            <v>1939.2000090706722</v>
          </cell>
          <cell r="BR17">
            <v>12289.70238901676</v>
          </cell>
          <cell r="BS17">
            <v>953.64609811183777</v>
          </cell>
          <cell r="BT17">
            <v>16238.879310229411</v>
          </cell>
          <cell r="BU17">
            <v>1103.8911806757335</v>
          </cell>
          <cell r="BV17">
            <v>3518.2236156498625</v>
          </cell>
          <cell r="BW17">
            <v>7196.351475217808</v>
          </cell>
          <cell r="BX17">
            <v>2546.8672556194419</v>
          </cell>
          <cell r="BY17">
            <v>12099.885165956217</v>
          </cell>
          <cell r="BZ17">
            <v>5888.6938427364848</v>
          </cell>
          <cell r="CA17">
            <v>6536.1745659198041</v>
          </cell>
          <cell r="CB17">
            <v>26688.534642249699</v>
          </cell>
          <cell r="CC17">
            <v>4524.4549528277948</v>
          </cell>
          <cell r="CD17">
            <v>4365.4144382438517</v>
          </cell>
          <cell r="CE17">
            <v>27741.777623909351</v>
          </cell>
          <cell r="CF17">
            <v>63737.298145879387</v>
          </cell>
          <cell r="CG17">
            <v>11046.193172061559</v>
          </cell>
          <cell r="CH17">
            <v>189097.14271160879</v>
          </cell>
          <cell r="CI17">
            <v>405476.48664058116</v>
          </cell>
          <cell r="CJ17">
            <v>45444.627347756781</v>
          </cell>
          <cell r="CK17">
            <v>36548.367629801251</v>
          </cell>
          <cell r="CL17">
            <v>37674.840886898091</v>
          </cell>
          <cell r="CM17">
            <v>7273.5936463912667</v>
          </cell>
          <cell r="CN17">
            <v>11150.497380480405</v>
          </cell>
          <cell r="CO17">
            <v>17307.967279502729</v>
          </cell>
          <cell r="CP17">
            <v>32865.104391266497</v>
          </cell>
          <cell r="CQ17">
            <v>995458.23680389486</v>
          </cell>
          <cell r="CR17">
            <v>4091.355804212978</v>
          </cell>
          <cell r="CS17">
            <v>2576.6352550407273</v>
          </cell>
          <cell r="CT17">
            <v>11308.884340142111</v>
          </cell>
          <cell r="CU17">
            <v>881.19483325886199</v>
          </cell>
          <cell r="CV17">
            <v>12221.114555621663</v>
          </cell>
          <cell r="CW17">
            <v>1314.6116582284885</v>
          </cell>
          <cell r="CX17">
            <v>3069.5256583843729</v>
          </cell>
          <cell r="CY17">
            <v>4939.2656823813932</v>
          </cell>
          <cell r="CZ17">
            <v>1912.2215290425863</v>
          </cell>
          <cell r="DA17">
            <v>12637.050269682744</v>
          </cell>
          <cell r="DB17">
            <v>5059.8682974244102</v>
          </cell>
          <cell r="DC17">
            <v>4838.0448161948143</v>
          </cell>
          <cell r="DD17">
            <v>17718.067459867525</v>
          </cell>
          <cell r="DE17">
            <v>4153.2633358404337</v>
          </cell>
          <cell r="DF17">
            <v>3473.9967454963107</v>
          </cell>
          <cell r="DG17">
            <v>21961.377153187012</v>
          </cell>
          <cell r="DH17">
            <v>57017.026296536191</v>
          </cell>
          <cell r="DI17">
            <v>9131.1411786289918</v>
          </cell>
          <cell r="DJ17">
            <v>159618.38807741902</v>
          </cell>
          <cell r="DK17">
            <v>344499.25213873654</v>
          </cell>
          <cell r="DL17">
            <v>35094.657820712855</v>
          </cell>
          <cell r="DM17">
            <v>30219.62854622025</v>
          </cell>
          <cell r="DN17">
            <v>33876.989932429453</v>
          </cell>
          <cell r="DO17">
            <v>7678.7980336792134</v>
          </cell>
          <cell r="DP17">
            <v>7048.5178090584513</v>
          </cell>
          <cell r="DQ17">
            <v>14348.163685049887</v>
          </cell>
          <cell r="DR17">
            <v>26690.61044691467</v>
          </cell>
          <cell r="DS17">
            <v>837379.65135939198</v>
          </cell>
          <cell r="DT17">
            <v>3663.7138223841966</v>
          </cell>
          <cell r="DU17">
            <v>651.47049978472592</v>
          </cell>
          <cell r="DV17">
            <v>10609.679938919176</v>
          </cell>
          <cell r="DW17">
            <v>566.90240816170899</v>
          </cell>
          <cell r="DX17">
            <v>9059.3935942622575</v>
          </cell>
          <cell r="DY17">
            <v>1028.2992635971261</v>
          </cell>
          <cell r="DZ17">
            <v>545.94813376062268</v>
          </cell>
          <cell r="EA17">
            <v>5523.8888826512593</v>
          </cell>
          <cell r="EB17">
            <v>1914.7867569966227</v>
          </cell>
          <cell r="EC17">
            <v>11981.486809979186</v>
          </cell>
          <cell r="ED17">
            <v>5173.4962292589562</v>
          </cell>
          <cell r="EE17">
            <v>4179.482785040308</v>
          </cell>
          <cell r="EF17">
            <v>14787.763016819948</v>
          </cell>
          <cell r="EG17">
            <v>3143.1698828194817</v>
          </cell>
          <cell r="EH17">
            <v>4870.9920546698404</v>
          </cell>
          <cell r="EI17">
            <v>22251.138793769627</v>
          </cell>
          <cell r="EJ17">
            <v>58814.520577785588</v>
          </cell>
          <cell r="EK17">
            <v>8530.3960680840682</v>
          </cell>
          <cell r="EL17">
            <v>138705.16433612042</v>
          </cell>
          <cell r="EM17">
            <v>299217.93053741445</v>
          </cell>
          <cell r="EN17">
            <v>33134.124511946691</v>
          </cell>
          <cell r="EO17">
            <v>25550.099303775642</v>
          </cell>
          <cell r="EP17">
            <v>29162.389651246773</v>
          </cell>
          <cell r="EQ17">
            <v>4730.0272544078734</v>
          </cell>
          <cell r="ER17">
            <v>7014.1468460914557</v>
          </cell>
          <cell r="ES17">
            <v>10599.998280926839</v>
          </cell>
          <cell r="ET17">
            <v>28029.274180183635</v>
          </cell>
          <cell r="EU17">
            <v>743439.68442085839</v>
          </cell>
          <cell r="EV17">
            <v>2509.3542235470377</v>
          </cell>
          <cell r="EW17">
            <v>459.68931586693662</v>
          </cell>
          <cell r="EX17">
            <v>9339.3072793774245</v>
          </cell>
          <cell r="EY17">
            <v>501.68945015236318</v>
          </cell>
          <cell r="EZ17">
            <v>4588.5322183468643</v>
          </cell>
          <cell r="FA17">
            <v>786.82366455116653</v>
          </cell>
          <cell r="FB17">
            <v>751.76207851739628</v>
          </cell>
          <cell r="FC17">
            <v>2519.5635166013235</v>
          </cell>
          <cell r="FD17">
            <v>1540.301284156687</v>
          </cell>
          <cell r="FE17">
            <v>9891.3192681160599</v>
          </cell>
          <cell r="FF17">
            <v>3488.3136729678035</v>
          </cell>
          <cell r="FG17">
            <v>2991.3063493956811</v>
          </cell>
          <cell r="FH17">
            <v>12842.089163889577</v>
          </cell>
          <cell r="FI17">
            <v>1531.1696234106842</v>
          </cell>
          <cell r="FJ17">
            <v>3330.3579626465244</v>
          </cell>
          <cell r="FK17">
            <v>16722.544012647872</v>
          </cell>
          <cell r="FL17">
            <v>49084.193865380301</v>
          </cell>
          <cell r="FM17">
            <v>8019.0955346366636</v>
          </cell>
          <cell r="FN17">
            <v>120293.87115978962</v>
          </cell>
          <cell r="FO17">
            <v>233662.83719557498</v>
          </cell>
          <cell r="FP17">
            <v>25012.721188653788</v>
          </cell>
          <cell r="FQ17">
            <v>20468.303768757709</v>
          </cell>
          <cell r="FR17">
            <v>22710.18772663968</v>
          </cell>
          <cell r="FS17">
            <v>4391.8822138470086</v>
          </cell>
          <cell r="FT17">
            <v>6003.2852097532632</v>
          </cell>
          <cell r="FU17">
            <v>9882.922544346211</v>
          </cell>
          <cell r="FV17">
            <v>22352.567944442504</v>
          </cell>
          <cell r="FW17">
            <v>595675.99143601314</v>
          </cell>
          <cell r="FX17">
            <v>2125.2096361987019</v>
          </cell>
          <cell r="FY17">
            <v>304.17047050242968</v>
          </cell>
          <cell r="FZ17">
            <v>5681.5164281634925</v>
          </cell>
          <cell r="GA17">
            <v>421.21764556539165</v>
          </cell>
          <cell r="GB17">
            <v>4328.9602059650197</v>
          </cell>
          <cell r="GC17">
            <v>671.825572398183</v>
          </cell>
          <cell r="GD17">
            <v>690.9946760590235</v>
          </cell>
          <cell r="GE17">
            <v>1773.5522681115931</v>
          </cell>
          <cell r="GF17">
            <v>1430.293673584456</v>
          </cell>
          <cell r="GG17">
            <v>6414.0272853589022</v>
          </cell>
          <cell r="GH17">
            <v>3367.5853374464241</v>
          </cell>
          <cell r="GI17">
            <v>2363.1511617379406</v>
          </cell>
          <cell r="GJ17">
            <v>11380.537027503653</v>
          </cell>
          <cell r="GK17">
            <v>1265.4932410899207</v>
          </cell>
          <cell r="GL17">
            <v>2826.8513683789097</v>
          </cell>
          <cell r="GM17">
            <v>11489.641102461768</v>
          </cell>
          <cell r="GN17">
            <v>30454.589113112415</v>
          </cell>
          <cell r="GO17">
            <v>12517.663900716538</v>
          </cell>
          <cell r="GP17">
            <v>102424.26457292713</v>
          </cell>
          <cell r="GQ17">
            <v>195169.01085802383</v>
          </cell>
          <cell r="GR17">
            <v>19836.837711138684</v>
          </cell>
          <cell r="GS17">
            <v>19762.99439668197</v>
          </cell>
          <cell r="GT17">
            <v>21131.505793814067</v>
          </cell>
          <cell r="GU17">
            <v>3268.2389849070069</v>
          </cell>
          <cell r="GV17">
            <v>4894.0965525913725</v>
          </cell>
          <cell r="GW17">
            <v>8395.069471218605</v>
          </cell>
          <cell r="GX17">
            <v>18014.617169815763</v>
          </cell>
          <cell r="GY17">
            <v>492403.91562547319</v>
          </cell>
          <cell r="GZ17">
            <v>654.55584800192526</v>
          </cell>
          <cell r="HA17">
            <v>246.94216045383862</v>
          </cell>
          <cell r="HB17">
            <v>5992.4133422944324</v>
          </cell>
          <cell r="HC17">
            <v>350.53117468971425</v>
          </cell>
          <cell r="HD17">
            <v>2593.5136166479369</v>
          </cell>
          <cell r="HE17">
            <v>660.75652276193352</v>
          </cell>
          <cell r="HF17">
            <v>697.98434249627246</v>
          </cell>
          <cell r="HG17">
            <v>1543.6114476369114</v>
          </cell>
          <cell r="HH17">
            <v>1720.2694495161288</v>
          </cell>
          <cell r="HI17">
            <v>6134.2833113137031</v>
          </cell>
          <cell r="HJ17">
            <v>2552.3390616664715</v>
          </cell>
          <cell r="HK17">
            <v>2725.3499891602837</v>
          </cell>
          <cell r="HL17">
            <v>9946.1862979917241</v>
          </cell>
          <cell r="HM17">
            <v>1204.2945044368869</v>
          </cell>
          <cell r="HN17">
            <v>2705.1949148355352</v>
          </cell>
          <cell r="HO17">
            <v>9194.2615596566084</v>
          </cell>
          <cell r="HP17">
            <v>30554.02513421456</v>
          </cell>
          <cell r="HQ17">
            <v>7015.6284064603879</v>
          </cell>
          <cell r="HR17">
            <v>95163.631304020833</v>
          </cell>
          <cell r="HS17">
            <v>173573.91461783502</v>
          </cell>
          <cell r="HT17">
            <v>17372.155593980562</v>
          </cell>
          <cell r="HU17">
            <v>18501.666704881878</v>
          </cell>
          <cell r="HV17">
            <v>18750.976618347875</v>
          </cell>
          <cell r="HW17">
            <v>3200.6049129206635</v>
          </cell>
          <cell r="HX17">
            <v>5648.5877997308407</v>
          </cell>
          <cell r="HY17">
            <v>8687.8764825003345</v>
          </cell>
          <cell r="HZ17">
            <v>16150.207751213457</v>
          </cell>
          <cell r="IA17">
            <v>443541.76286966674</v>
          </cell>
        </row>
        <row r="18">
          <cell r="L18">
            <v>54674.098872831011</v>
          </cell>
          <cell r="M18">
            <v>1667.5540250326035</v>
          </cell>
          <cell r="N18">
            <v>35097.682049475115</v>
          </cell>
          <cell r="O18">
            <v>19571.18012696354</v>
          </cell>
          <cell r="P18">
            <v>65091.988303189777</v>
          </cell>
          <cell r="Q18">
            <v>6112.5813098780754</v>
          </cell>
          <cell r="R18">
            <v>23355.680805936387</v>
          </cell>
          <cell r="S18">
            <v>49620.280806060007</v>
          </cell>
          <cell r="T18">
            <v>10620.92451319979</v>
          </cell>
          <cell r="U18">
            <v>66716.171867464174</v>
          </cell>
          <cell r="V18">
            <v>41402.903941907382</v>
          </cell>
          <cell r="W18">
            <v>78058.792808410086</v>
          </cell>
          <cell r="X18">
            <v>170450.0777295953</v>
          </cell>
          <cell r="Y18">
            <v>30639.03505078016</v>
          </cell>
          <cell r="Z18">
            <v>32590.850880795639</v>
          </cell>
          <cell r="AA18">
            <v>138657.94221492836</v>
          </cell>
          <cell r="AB18">
            <v>374665.21137442283</v>
          </cell>
          <cell r="AC18">
            <v>85696.807998897042</v>
          </cell>
          <cell r="AD18">
            <v>379798.23750845861</v>
          </cell>
          <cell r="AE18">
            <v>901573.52224230056</v>
          </cell>
          <cell r="AF18">
            <v>317143.90765302366</v>
          </cell>
          <cell r="AG18">
            <v>261251.89730225358</v>
          </cell>
          <cell r="AH18">
            <v>444781.0799726093</v>
          </cell>
          <cell r="AI18">
            <v>43517.386722469913</v>
          </cell>
          <cell r="AJ18">
            <v>59911.119662362049</v>
          </cell>
          <cell r="AK18">
            <v>119526.02227208154</v>
          </cell>
          <cell r="AL18">
            <v>1041064.459440909</v>
          </cell>
          <cell r="AM18">
            <v>4853257.3974562353</v>
          </cell>
          <cell r="AN18">
            <v>53600.284283109009</v>
          </cell>
          <cell r="AO18">
            <v>1631.5649715408194</v>
          </cell>
          <cell r="AP18">
            <v>36447.513862160115</v>
          </cell>
          <cell r="AQ18">
            <v>15905.91554414514</v>
          </cell>
          <cell r="AR18">
            <v>64613.845311216872</v>
          </cell>
          <cell r="AS18">
            <v>4314.4483120061886</v>
          </cell>
          <cell r="AT18">
            <v>18472.691385366405</v>
          </cell>
          <cell r="AU18">
            <v>51167.441756218526</v>
          </cell>
          <cell r="AV18">
            <v>10654.716975221154</v>
          </cell>
          <cell r="AW18">
            <v>75542.204628561871</v>
          </cell>
          <cell r="AX18">
            <v>39484.450243992011</v>
          </cell>
          <cell r="AY18">
            <v>70154.121048575122</v>
          </cell>
          <cell r="AZ18">
            <v>169820.43583549393</v>
          </cell>
          <cell r="BA18">
            <v>20955.33152341345</v>
          </cell>
          <cell r="BB18">
            <v>34092.815112156517</v>
          </cell>
          <cell r="BC18">
            <v>132879.57968231032</v>
          </cell>
          <cell r="BD18">
            <v>371295.31185753288</v>
          </cell>
          <cell r="BE18">
            <v>84941.147796789257</v>
          </cell>
          <cell r="BF18">
            <v>391080.82110362215</v>
          </cell>
          <cell r="BG18">
            <v>919493.83502400329</v>
          </cell>
          <cell r="BH18">
            <v>320308.92516707949</v>
          </cell>
          <cell r="BI18">
            <v>269100.74927328696</v>
          </cell>
          <cell r="BJ18">
            <v>442648.55172203464</v>
          </cell>
          <cell r="BK18">
            <v>69216.475827091315</v>
          </cell>
          <cell r="BL18">
            <v>51489.007463388421</v>
          </cell>
          <cell r="BM18">
            <v>121360.67444267405</v>
          </cell>
          <cell r="BN18">
            <v>992361.47177357646</v>
          </cell>
          <cell r="BO18">
            <v>4833034.3319265675</v>
          </cell>
          <cell r="BP18">
            <v>51253.515775499778</v>
          </cell>
          <cell r="BQ18">
            <v>1943.0493204631337</v>
          </cell>
          <cell r="BR18">
            <v>38300.582939951018</v>
          </cell>
          <cell r="BS18">
            <v>15113.286294938809</v>
          </cell>
          <cell r="BT18">
            <v>67003.113376123321</v>
          </cell>
          <cell r="BU18">
            <v>6802.5677453953449</v>
          </cell>
          <cell r="BV18">
            <v>23833.034667242489</v>
          </cell>
          <cell r="BW18">
            <v>49793.328623385329</v>
          </cell>
          <cell r="BX18">
            <v>22663.076448748485</v>
          </cell>
          <cell r="BY18">
            <v>67351.101668580144</v>
          </cell>
          <cell r="BZ18">
            <v>46837.261974616908</v>
          </cell>
          <cell r="CA18">
            <v>67683.680013562087</v>
          </cell>
          <cell r="CB18">
            <v>158585.11519797432</v>
          </cell>
          <cell r="CC18">
            <v>30306.407219244717</v>
          </cell>
          <cell r="CD18">
            <v>29951.871096323539</v>
          </cell>
          <cell r="CE18">
            <v>138159.25078233957</v>
          </cell>
          <cell r="CF18">
            <v>381814.68377343396</v>
          </cell>
          <cell r="CG18">
            <v>83270.517347612476</v>
          </cell>
          <cell r="CH18">
            <v>381075.32130195975</v>
          </cell>
          <cell r="CI18">
            <v>1012243.816771541</v>
          </cell>
          <cell r="CJ18">
            <v>296722.10145144007</v>
          </cell>
          <cell r="CK18">
            <v>251582.76622285502</v>
          </cell>
          <cell r="CL18">
            <v>425426.71754027193</v>
          </cell>
          <cell r="CM18">
            <v>65940.57006184198</v>
          </cell>
          <cell r="CN18">
            <v>48510.60799994992</v>
          </cell>
          <cell r="CO18">
            <v>113302.4263037335</v>
          </cell>
          <cell r="CP18">
            <v>845136.98474441096</v>
          </cell>
          <cell r="CQ18">
            <v>4720606.7566634398</v>
          </cell>
          <cell r="CR18">
            <v>49254.532124444209</v>
          </cell>
          <cell r="CS18">
            <v>1575.0790212214263</v>
          </cell>
          <cell r="CT18">
            <v>34674.291690519727</v>
          </cell>
          <cell r="CU18">
            <v>12834.943291698342</v>
          </cell>
          <cell r="CV18">
            <v>64406.253944305783</v>
          </cell>
          <cell r="CW18">
            <v>6028.7535165754452</v>
          </cell>
          <cell r="CX18">
            <v>6983.2550831126255</v>
          </cell>
          <cell r="CY18">
            <v>44552.306261518432</v>
          </cell>
          <cell r="CZ18">
            <v>7881.378546987291</v>
          </cell>
          <cell r="DA18">
            <v>63046.891382313828</v>
          </cell>
          <cell r="DB18">
            <v>39248.932274794905</v>
          </cell>
          <cell r="DC18">
            <v>52503.015798428125</v>
          </cell>
          <cell r="DD18">
            <v>155285.02145282913</v>
          </cell>
          <cell r="DE18">
            <v>29297.010908191984</v>
          </cell>
          <cell r="DF18">
            <v>30321.818896367011</v>
          </cell>
          <cell r="DG18">
            <v>136072.33619263876</v>
          </cell>
          <cell r="DH18">
            <v>377947.12613345997</v>
          </cell>
          <cell r="DI18">
            <v>83997.21043366805</v>
          </cell>
          <cell r="DJ18">
            <v>364481.07587928331</v>
          </cell>
          <cell r="DK18">
            <v>845750.44616029819</v>
          </cell>
          <cell r="DL18">
            <v>309153.42659939401</v>
          </cell>
          <cell r="DM18">
            <v>226581.18774513417</v>
          </cell>
          <cell r="DN18">
            <v>432288.7520704497</v>
          </cell>
          <cell r="DO18">
            <v>62034.833396890237</v>
          </cell>
          <cell r="DP18">
            <v>46291.608728216008</v>
          </cell>
          <cell r="DQ18">
            <v>116671.70916434092</v>
          </cell>
          <cell r="DR18">
            <v>783535.53326570324</v>
          </cell>
          <cell r="DS18">
            <v>4382698.7299627848</v>
          </cell>
          <cell r="DT18">
            <v>37037.838369429039</v>
          </cell>
          <cell r="DU18">
            <v>1936.5053359470476</v>
          </cell>
          <cell r="DV18">
            <v>29447.279793498699</v>
          </cell>
          <cell r="DW18">
            <v>8099.0824078375699</v>
          </cell>
          <cell r="DX18">
            <v>58551.863221211046</v>
          </cell>
          <cell r="DY18">
            <v>5052.8608091188971</v>
          </cell>
          <cell r="DZ18">
            <v>5416.9016579535783</v>
          </cell>
          <cell r="EA18">
            <v>36419.373076081938</v>
          </cell>
          <cell r="EB18">
            <v>7495.6131760696953</v>
          </cell>
          <cell r="EC18">
            <v>65489.803789701225</v>
          </cell>
          <cell r="ED18">
            <v>36845.261645196202</v>
          </cell>
          <cell r="EE18">
            <v>50106.541745382179</v>
          </cell>
          <cell r="EF18">
            <v>126511.13921270106</v>
          </cell>
          <cell r="EG18">
            <v>23957.017508796282</v>
          </cell>
          <cell r="EH18">
            <v>25374.913835668925</v>
          </cell>
          <cell r="EI18">
            <v>129201.24182861749</v>
          </cell>
          <cell r="EJ18">
            <v>356180.97693714692</v>
          </cell>
          <cell r="EK18">
            <v>73708.219988118522</v>
          </cell>
          <cell r="EL18">
            <v>338523.50604033598</v>
          </cell>
          <cell r="EM18">
            <v>854344.86383989593</v>
          </cell>
          <cell r="EN18">
            <v>286692.5461155902</v>
          </cell>
          <cell r="EO18">
            <v>216534.4394942346</v>
          </cell>
          <cell r="EP18">
            <v>411082.25822303072</v>
          </cell>
          <cell r="EQ18">
            <v>58373.706703063799</v>
          </cell>
          <cell r="ER18">
            <v>30797.367385054713</v>
          </cell>
          <cell r="ES18">
            <v>105778.90263939828</v>
          </cell>
          <cell r="ET18">
            <v>709738.86346365616</v>
          </cell>
          <cell r="EU18">
            <v>4088698.8882427374</v>
          </cell>
          <cell r="EV18">
            <v>22293.22660060096</v>
          </cell>
          <cell r="EW18">
            <v>877.03649025965797</v>
          </cell>
          <cell r="EX18">
            <v>25126.911677287848</v>
          </cell>
          <cell r="EY18">
            <v>6625.1726389946525</v>
          </cell>
          <cell r="EZ18">
            <v>52572.813073945144</v>
          </cell>
          <cell r="FA18">
            <v>6290.840312057423</v>
          </cell>
          <cell r="FB18">
            <v>6272.5198746770784</v>
          </cell>
          <cell r="FC18">
            <v>35098.522121932925</v>
          </cell>
          <cell r="FD18">
            <v>8082.1934524043136</v>
          </cell>
          <cell r="FE18">
            <v>53820.983103274913</v>
          </cell>
          <cell r="FF18">
            <v>32980.792966746994</v>
          </cell>
          <cell r="FG18">
            <v>42417.149086744168</v>
          </cell>
          <cell r="FH18">
            <v>105072.17924399542</v>
          </cell>
          <cell r="FI18">
            <v>23271.41532959725</v>
          </cell>
          <cell r="FJ18">
            <v>23623.783890758066</v>
          </cell>
          <cell r="FK18">
            <v>113239.9618876974</v>
          </cell>
          <cell r="FL18">
            <v>312423.86668031081</v>
          </cell>
          <cell r="FM18">
            <v>69377.817978743682</v>
          </cell>
          <cell r="FN18">
            <v>305658.71056789637</v>
          </cell>
          <cell r="FO18">
            <v>705929.95187051618</v>
          </cell>
          <cell r="FP18">
            <v>247941.26846862317</v>
          </cell>
          <cell r="FQ18">
            <v>183053.46330551646</v>
          </cell>
          <cell r="FR18">
            <v>371143.11045560078</v>
          </cell>
          <cell r="FS18">
            <v>55724.264805438848</v>
          </cell>
          <cell r="FT18">
            <v>26249.344174479007</v>
          </cell>
          <cell r="FU18">
            <v>98117.05362161943</v>
          </cell>
          <cell r="FV18">
            <v>649147.19821370451</v>
          </cell>
          <cell r="FW18">
            <v>3582431.5518934242</v>
          </cell>
          <cell r="FX18">
            <v>15203.1537693153</v>
          </cell>
          <cell r="FY18">
            <v>938.82013309090905</v>
          </cell>
          <cell r="FZ18">
            <v>32243.440562487125</v>
          </cell>
          <cell r="GA18">
            <v>4162.0127516783232</v>
          </cell>
          <cell r="GB18">
            <v>47455.73274923471</v>
          </cell>
          <cell r="GC18">
            <v>6076.4070078028608</v>
          </cell>
          <cell r="GD18">
            <v>6213.1963637721301</v>
          </cell>
          <cell r="GE18">
            <v>32369.273943614957</v>
          </cell>
          <cell r="GF18">
            <v>6692.9625451739339</v>
          </cell>
          <cell r="GG18">
            <v>47061.960440684903</v>
          </cell>
          <cell r="GH18">
            <v>29867.532745292832</v>
          </cell>
          <cell r="GI18">
            <v>36916.806985018062</v>
          </cell>
          <cell r="GJ18">
            <v>101165.0869219134</v>
          </cell>
          <cell r="GK18">
            <v>20372.17037213617</v>
          </cell>
          <cell r="GL18">
            <v>20055.31148712842</v>
          </cell>
          <cell r="GM18">
            <v>113200.39662145128</v>
          </cell>
          <cell r="GN18">
            <v>296221.26613467629</v>
          </cell>
          <cell r="GO18">
            <v>79138.615712868981</v>
          </cell>
          <cell r="GP18">
            <v>314728.47805116797</v>
          </cell>
          <cell r="GQ18">
            <v>728693.14793262421</v>
          </cell>
          <cell r="GR18">
            <v>242808.10411125058</v>
          </cell>
          <cell r="GS18">
            <v>164908.70153506577</v>
          </cell>
          <cell r="GT18">
            <v>383394.63028481684</v>
          </cell>
          <cell r="GU18">
            <v>45628.659762554104</v>
          </cell>
          <cell r="GV18">
            <v>23523.789238262321</v>
          </cell>
          <cell r="GW18">
            <v>75035.292381573599</v>
          </cell>
          <cell r="GX18">
            <v>62885.503714859427</v>
          </cell>
          <cell r="GY18">
            <v>2936960.4542595153</v>
          </cell>
          <cell r="GZ18">
            <v>17264.373488691883</v>
          </cell>
          <cell r="HA18">
            <v>961.84437555880152</v>
          </cell>
          <cell r="HB18">
            <v>16615.756832534727</v>
          </cell>
          <cell r="HC18">
            <v>2339.6734936592184</v>
          </cell>
          <cell r="HD18">
            <v>44709.839297984894</v>
          </cell>
          <cell r="HE18">
            <v>5223.6852651896852</v>
          </cell>
          <cell r="HF18">
            <v>5232.4618708213093</v>
          </cell>
          <cell r="HG18">
            <v>26917.026124896092</v>
          </cell>
          <cell r="HH18">
            <v>5607.5796429681632</v>
          </cell>
          <cell r="HI18">
            <v>44653.501615251167</v>
          </cell>
          <cell r="HJ18">
            <v>27224.892364018411</v>
          </cell>
          <cell r="HK18">
            <v>33878.335957748983</v>
          </cell>
          <cell r="HL18">
            <v>79374.390993286012</v>
          </cell>
          <cell r="HM18">
            <v>18405.137729367616</v>
          </cell>
          <cell r="HN18">
            <v>17108.194713511934</v>
          </cell>
          <cell r="HO18">
            <v>90794.457800394608</v>
          </cell>
          <cell r="HP18">
            <v>264790.47499659413</v>
          </cell>
          <cell r="HQ18">
            <v>60559.627670632042</v>
          </cell>
          <cell r="HR18">
            <v>281713.65217864927</v>
          </cell>
          <cell r="HS18">
            <v>657647.47936947551</v>
          </cell>
          <cell r="HT18">
            <v>206569.91357417201</v>
          </cell>
          <cell r="HU18">
            <v>144961.38356451661</v>
          </cell>
          <cell r="HV18">
            <v>329235.72150561825</v>
          </cell>
          <cell r="HW18">
            <v>38714.837779063077</v>
          </cell>
          <cell r="HX18">
            <v>19217.136546811002</v>
          </cell>
          <cell r="HY18">
            <v>78151.928108413238</v>
          </cell>
          <cell r="HZ18">
            <v>359912.01907660556</v>
          </cell>
          <cell r="IA18">
            <v>2877785.3259364348</v>
          </cell>
        </row>
        <row r="19">
          <cell r="L19">
            <v>65473.189677966831</v>
          </cell>
          <cell r="M19">
            <v>34203.56468969756</v>
          </cell>
          <cell r="N19">
            <v>178701.69173078152</v>
          </cell>
          <cell r="O19">
            <v>19690.051811000707</v>
          </cell>
          <cell r="P19">
            <v>138961.19890579075</v>
          </cell>
          <cell r="Q19">
            <v>26198.730281854219</v>
          </cell>
          <cell r="R19">
            <v>31678.475149012946</v>
          </cell>
          <cell r="S19">
            <v>112229.93544021061</v>
          </cell>
          <cell r="T19">
            <v>75706.856300057756</v>
          </cell>
          <cell r="U19">
            <v>179162.28819768238</v>
          </cell>
          <cell r="V19">
            <v>58810.757453666825</v>
          </cell>
          <cell r="W19">
            <v>103420.30928885673</v>
          </cell>
          <cell r="X19">
            <v>221870.57167408933</v>
          </cell>
          <cell r="Y19">
            <v>69692.193819991706</v>
          </cell>
          <cell r="Z19">
            <v>74682.379846604337</v>
          </cell>
          <cell r="AA19">
            <v>370177.41166705434</v>
          </cell>
          <cell r="AB19">
            <v>588313.99813502235</v>
          </cell>
          <cell r="AC19">
            <v>176703.49593950273</v>
          </cell>
          <cell r="AD19">
            <v>6421773.5699074445</v>
          </cell>
          <cell r="AE19">
            <v>5216072.8785028793</v>
          </cell>
          <cell r="AF19">
            <v>572390.12132411415</v>
          </cell>
          <cell r="AG19">
            <v>256011.7075721341</v>
          </cell>
          <cell r="AH19">
            <v>540831.22844330454</v>
          </cell>
          <cell r="AI19">
            <v>105950.70945317576</v>
          </cell>
          <cell r="AJ19">
            <v>125853.62149725306</v>
          </cell>
          <cell r="AK19">
            <v>231085.26004292472</v>
          </cell>
          <cell r="AL19">
            <v>401487.25969161739</v>
          </cell>
          <cell r="AM19">
            <v>16397133.456443688</v>
          </cell>
          <cell r="AN19">
            <v>58627.86457239934</v>
          </cell>
          <cell r="AO19">
            <v>33646.298860850162</v>
          </cell>
          <cell r="AP19">
            <v>177371.51386455819</v>
          </cell>
          <cell r="AQ19">
            <v>21994.963558258849</v>
          </cell>
          <cell r="AR19">
            <v>136017.63742388692</v>
          </cell>
          <cell r="AS19">
            <v>26197.010102499764</v>
          </cell>
          <cell r="AT19">
            <v>33411.67781698046</v>
          </cell>
          <cell r="AU19">
            <v>117553.95952418027</v>
          </cell>
          <cell r="AV19">
            <v>78055.099507510255</v>
          </cell>
          <cell r="AW19">
            <v>183297.00680308763</v>
          </cell>
          <cell r="AX19">
            <v>62103.408272377077</v>
          </cell>
          <cell r="AY19">
            <v>100479.67556843722</v>
          </cell>
          <cell r="AZ19">
            <v>180191.06540098408</v>
          </cell>
          <cell r="BA19">
            <v>71521.102935731746</v>
          </cell>
          <cell r="BB19">
            <v>66681.039404553725</v>
          </cell>
          <cell r="BC19">
            <v>351221.53729512676</v>
          </cell>
          <cell r="BD19">
            <v>619068.27137282002</v>
          </cell>
          <cell r="BE19">
            <v>182201.19436134087</v>
          </cell>
          <cell r="BF19">
            <v>6413032.7472641105</v>
          </cell>
          <cell r="BG19">
            <v>5016512.1962527763</v>
          </cell>
          <cell r="BH19">
            <v>599249.27202266711</v>
          </cell>
          <cell r="BI19">
            <v>259836.29832054974</v>
          </cell>
          <cell r="BJ19">
            <v>459307.22461267491</v>
          </cell>
          <cell r="BK19">
            <v>106554.39632006628</v>
          </cell>
          <cell r="BL19">
            <v>126564.1706775104</v>
          </cell>
          <cell r="BM19">
            <v>236993.06132872839</v>
          </cell>
          <cell r="BN19">
            <v>434043.18435485248</v>
          </cell>
          <cell r="BO19">
            <v>16151732.87779952</v>
          </cell>
          <cell r="BP19">
            <v>53899.23240773585</v>
          </cell>
          <cell r="BQ19">
            <v>30000.602578332848</v>
          </cell>
          <cell r="BR19">
            <v>178842.49142432466</v>
          </cell>
          <cell r="BS19">
            <v>17819.735166167375</v>
          </cell>
          <cell r="BT19">
            <v>142059.14495899965</v>
          </cell>
          <cell r="BU19">
            <v>22146.163021595221</v>
          </cell>
          <cell r="BV19">
            <v>31216.741736919354</v>
          </cell>
          <cell r="BW19">
            <v>114213.519760047</v>
          </cell>
          <cell r="BX19">
            <v>55331.01683685583</v>
          </cell>
          <cell r="BY19">
            <v>171423.31556358427</v>
          </cell>
          <cell r="BZ19">
            <v>53627.207840021802</v>
          </cell>
          <cell r="CA19">
            <v>91730.622966237745</v>
          </cell>
          <cell r="CB19">
            <v>185275.16454203319</v>
          </cell>
          <cell r="CC19">
            <v>66553.105947412492</v>
          </cell>
          <cell r="CD19">
            <v>60183.841359450198</v>
          </cell>
          <cell r="CE19">
            <v>323173.04701731616</v>
          </cell>
          <cell r="CF19">
            <v>607135.95710887387</v>
          </cell>
          <cell r="CG19">
            <v>164053.21032563309</v>
          </cell>
          <cell r="CH19">
            <v>6419643.0538402842</v>
          </cell>
          <cell r="CI19">
            <v>4880648.0617249543</v>
          </cell>
          <cell r="CJ19">
            <v>554457.13360408531</v>
          </cell>
          <cell r="CK19">
            <v>235807.16782889597</v>
          </cell>
          <cell r="CL19">
            <v>438842.71599484776</v>
          </cell>
          <cell r="CM19">
            <v>99357.657831603545</v>
          </cell>
          <cell r="CN19">
            <v>116388.50454031798</v>
          </cell>
          <cell r="CO19">
            <v>213818.21370761836</v>
          </cell>
          <cell r="CP19">
            <v>404644.44410627033</v>
          </cell>
          <cell r="CQ19">
            <v>15732291.073740419</v>
          </cell>
          <cell r="CR19">
            <v>55219.66383441745</v>
          </cell>
          <cell r="CS19">
            <v>22738.556336574642</v>
          </cell>
          <cell r="CT19">
            <v>166336.97998726761</v>
          </cell>
          <cell r="CU19">
            <v>17307.640688062012</v>
          </cell>
          <cell r="CV19">
            <v>137283.0967555386</v>
          </cell>
          <cell r="CW19">
            <v>22106.550602329135</v>
          </cell>
          <cell r="CX19">
            <v>31498.45256649908</v>
          </cell>
          <cell r="CY19">
            <v>96754.427149742114</v>
          </cell>
          <cell r="CZ19">
            <v>56796.816639320743</v>
          </cell>
          <cell r="DA19">
            <v>148755.75317268755</v>
          </cell>
          <cell r="DB19">
            <v>55236.146383454521</v>
          </cell>
          <cell r="DC19">
            <v>89527.515040027734</v>
          </cell>
          <cell r="DD19">
            <v>183588.02779264384</v>
          </cell>
          <cell r="DE19">
            <v>63692.479804918185</v>
          </cell>
          <cell r="DF19">
            <v>59705.785973223487</v>
          </cell>
          <cell r="DG19">
            <v>314820.2949500212</v>
          </cell>
          <cell r="DH19">
            <v>573186.01563749881</v>
          </cell>
          <cell r="DI19">
            <v>168075.56872344526</v>
          </cell>
          <cell r="DJ19">
            <v>5932271.8567446945</v>
          </cell>
          <cell r="DK19">
            <v>4891652.9934818177</v>
          </cell>
          <cell r="DL19">
            <v>483688.09728399117</v>
          </cell>
          <cell r="DM19">
            <v>216961.66059578807</v>
          </cell>
          <cell r="DN19">
            <v>479921.32365213014</v>
          </cell>
          <cell r="DO19">
            <v>98687.317125166403</v>
          </cell>
          <cell r="DP19">
            <v>108760.08033870808</v>
          </cell>
          <cell r="DQ19">
            <v>231735.84672542737</v>
          </cell>
          <cell r="DR19">
            <v>369359.44250483409</v>
          </cell>
          <cell r="DS19">
            <v>15075668.390490226</v>
          </cell>
          <cell r="DT19">
            <v>54107.762228600615</v>
          </cell>
          <cell r="DU19">
            <v>25416.632534301847</v>
          </cell>
          <cell r="DV19">
            <v>121250.53117979193</v>
          </cell>
          <cell r="DW19">
            <v>16468.621441313</v>
          </cell>
          <cell r="DX19">
            <v>136709.02152815883</v>
          </cell>
          <cell r="DY19">
            <v>21234.302697302202</v>
          </cell>
          <cell r="DZ19">
            <v>17481.900123937106</v>
          </cell>
          <cell r="EA19">
            <v>85839.421519363314</v>
          </cell>
          <cell r="EB19">
            <v>52487.152859878137</v>
          </cell>
          <cell r="EC19">
            <v>144941.92028197466</v>
          </cell>
          <cell r="ED19">
            <v>44182.291084786164</v>
          </cell>
          <cell r="EE19">
            <v>84574.365085710117</v>
          </cell>
          <cell r="EF19">
            <v>163426.86189112015</v>
          </cell>
          <cell r="EG19">
            <v>63445.781610139667</v>
          </cell>
          <cell r="EH19">
            <v>55084.172148792095</v>
          </cell>
          <cell r="EI19">
            <v>282125.91540449398</v>
          </cell>
          <cell r="EJ19">
            <v>534016.9978771311</v>
          </cell>
          <cell r="EK19">
            <v>153441.93051548756</v>
          </cell>
          <cell r="EL19">
            <v>5298126.286073979</v>
          </cell>
          <cell r="EM19">
            <v>4882122.5573688941</v>
          </cell>
          <cell r="EN19">
            <v>402709.16177571606</v>
          </cell>
          <cell r="EO19">
            <v>190841.21838405059</v>
          </cell>
          <cell r="EP19">
            <v>449563.39291020017</v>
          </cell>
          <cell r="EQ19">
            <v>83230.172657107469</v>
          </cell>
          <cell r="ER19">
            <v>100240.11156941415</v>
          </cell>
          <cell r="ES19">
            <v>208512.8502819225</v>
          </cell>
          <cell r="ET19">
            <v>344049.52460753627</v>
          </cell>
          <cell r="EU19">
            <v>14015630.857641103</v>
          </cell>
          <cell r="EV19">
            <v>54494.437234072138</v>
          </cell>
          <cell r="EW19">
            <v>17919.074397239398</v>
          </cell>
          <cell r="EX19">
            <v>111127.60506676056</v>
          </cell>
          <cell r="EY19">
            <v>13210.202442296011</v>
          </cell>
          <cell r="EZ19">
            <v>99017.213789046407</v>
          </cell>
          <cell r="FA19">
            <v>19027.765362142291</v>
          </cell>
          <cell r="FB19">
            <v>10140.292243589107</v>
          </cell>
          <cell r="FC19">
            <v>76310.203219727424</v>
          </cell>
          <cell r="FD19">
            <v>45592.146327212744</v>
          </cell>
          <cell r="FE19">
            <v>130493.50956422091</v>
          </cell>
          <cell r="FF19">
            <v>41920.974416486832</v>
          </cell>
          <cell r="FG19">
            <v>67651.840510275128</v>
          </cell>
          <cell r="FH19">
            <v>153777.16696198937</v>
          </cell>
          <cell r="FI19">
            <v>50153.108774938206</v>
          </cell>
          <cell r="FJ19">
            <v>51719.16381971736</v>
          </cell>
          <cell r="FK19">
            <v>260956.31417724141</v>
          </cell>
          <cell r="FL19">
            <v>485375.85108518583</v>
          </cell>
          <cell r="FM19">
            <v>127609.63338430529</v>
          </cell>
          <cell r="FN19">
            <v>4678671.3831391307</v>
          </cell>
          <cell r="FO19">
            <v>4407202.7162502827</v>
          </cell>
          <cell r="FP19">
            <v>345346.04704690893</v>
          </cell>
          <cell r="FQ19">
            <v>171780.66965289789</v>
          </cell>
          <cell r="FR19">
            <v>373633.85453347123</v>
          </cell>
          <cell r="FS19">
            <v>77481.178717102826</v>
          </cell>
          <cell r="FT19">
            <v>86861.332114558259</v>
          </cell>
          <cell r="FU19">
            <v>166310.75050275945</v>
          </cell>
          <cell r="FV19">
            <v>290980.94220524048</v>
          </cell>
          <cell r="FW19">
            <v>12414765.376938799</v>
          </cell>
          <cell r="FX19">
            <v>43328.46198006146</v>
          </cell>
          <cell r="FY19">
            <v>18574.502631977055</v>
          </cell>
          <cell r="FZ19">
            <v>101560.14626950127</v>
          </cell>
          <cell r="GA19">
            <v>11396.636755853882</v>
          </cell>
          <cell r="GB19">
            <v>94524.558376487897</v>
          </cell>
          <cell r="GC19">
            <v>19712.975979894021</v>
          </cell>
          <cell r="GD19">
            <v>22891.828122443385</v>
          </cell>
          <cell r="GE19">
            <v>79309.099956301259</v>
          </cell>
          <cell r="GF19">
            <v>46511.039491595242</v>
          </cell>
          <cell r="GG19">
            <v>114440.28556369926</v>
          </cell>
          <cell r="GH19">
            <v>39901.300823626247</v>
          </cell>
          <cell r="GI19">
            <v>46191.871420812349</v>
          </cell>
          <cell r="GJ19">
            <v>168379.98963940429</v>
          </cell>
          <cell r="GK19">
            <v>51619.993783473612</v>
          </cell>
          <cell r="GL19">
            <v>54610.459806075261</v>
          </cell>
          <cell r="GM19">
            <v>242175.13112152411</v>
          </cell>
          <cell r="GN19">
            <v>456014.29347849207</v>
          </cell>
          <cell r="GO19">
            <v>148016.61868125247</v>
          </cell>
          <cell r="GP19">
            <v>4535842.6405545138</v>
          </cell>
          <cell r="GQ19">
            <v>4179389.3174106735</v>
          </cell>
          <cell r="GR19">
            <v>298581.72361322492</v>
          </cell>
          <cell r="GS19">
            <v>166113.48821191967</v>
          </cell>
          <cell r="GT19">
            <v>397482.93528366275</v>
          </cell>
          <cell r="GU19">
            <v>74772.254328573486</v>
          </cell>
          <cell r="GV19">
            <v>87656.954759973247</v>
          </cell>
          <cell r="GW19">
            <v>194550.74049155609</v>
          </cell>
          <cell r="GX19">
            <v>262053.72789290492</v>
          </cell>
          <cell r="GY19">
            <v>11955602.976429479</v>
          </cell>
          <cell r="GZ19">
            <v>35572.360590325952</v>
          </cell>
          <cell r="HA19">
            <v>20643.127504415308</v>
          </cell>
          <cell r="HB19">
            <v>99351.615875902949</v>
          </cell>
          <cell r="HC19">
            <v>10446.397352916694</v>
          </cell>
          <cell r="HD19">
            <v>76983.939390289117</v>
          </cell>
          <cell r="HE19">
            <v>17454.122924479976</v>
          </cell>
          <cell r="HF19">
            <v>16023.723494578087</v>
          </cell>
          <cell r="HG19">
            <v>49103.434441527985</v>
          </cell>
          <cell r="HH19">
            <v>42551.397236044038</v>
          </cell>
          <cell r="HI19">
            <v>103244.06568534528</v>
          </cell>
          <cell r="HJ19">
            <v>38341.825556675692</v>
          </cell>
          <cell r="HK19">
            <v>59868.820782053546</v>
          </cell>
          <cell r="HL19">
            <v>127459.16435134439</v>
          </cell>
          <cell r="HM19">
            <v>39854.93066415481</v>
          </cell>
          <cell r="HN19">
            <v>52972.610110457332</v>
          </cell>
          <cell r="HO19">
            <v>235522.83559556087</v>
          </cell>
          <cell r="HP19">
            <v>411630.8611065204</v>
          </cell>
          <cell r="HQ19">
            <v>53896.566115776208</v>
          </cell>
          <cell r="HR19">
            <v>4703729.3961523101</v>
          </cell>
          <cell r="HS19">
            <v>3763276.2154229926</v>
          </cell>
          <cell r="HT19">
            <v>242744.84533598676</v>
          </cell>
          <cell r="HU19">
            <v>153469.42319084471</v>
          </cell>
          <cell r="HV19">
            <v>315672.07610346662</v>
          </cell>
          <cell r="HW19">
            <v>72305.2608772034</v>
          </cell>
          <cell r="HX19">
            <v>71429.162728495503</v>
          </cell>
          <cell r="HY19">
            <v>147223.42256442574</v>
          </cell>
          <cell r="HZ19">
            <v>219431.18344966875</v>
          </cell>
          <cell r="IA19">
            <v>11180202.784603765</v>
          </cell>
        </row>
        <row r="20">
          <cell r="L20">
            <v>0</v>
          </cell>
          <cell r="M20">
            <v>0</v>
          </cell>
          <cell r="N20">
            <v>714.00468510928886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11207.023495789932</v>
          </cell>
          <cell r="T20">
            <v>357.72837420787772</v>
          </cell>
          <cell r="U20">
            <v>146.08904390120514</v>
          </cell>
          <cell r="V20">
            <v>5816.5082498332322</v>
          </cell>
          <cell r="W20">
            <v>94.891675041568291</v>
          </cell>
          <cell r="X20">
            <v>4417.9677099769733</v>
          </cell>
          <cell r="Y20">
            <v>0</v>
          </cell>
          <cell r="Z20">
            <v>5967.3948402816122</v>
          </cell>
          <cell r="AA20">
            <v>1383.3964905545229</v>
          </cell>
          <cell r="AB20">
            <v>5376.1137791820456</v>
          </cell>
          <cell r="AC20">
            <v>375.64083295931255</v>
          </cell>
          <cell r="AD20">
            <v>702259.86359690223</v>
          </cell>
          <cell r="AE20">
            <v>234472.60871858045</v>
          </cell>
          <cell r="AF20">
            <v>22840.977326596538</v>
          </cell>
          <cell r="AG20">
            <v>8667.5385569810078</v>
          </cell>
          <cell r="AH20">
            <v>9053.693608213247</v>
          </cell>
          <cell r="AI20">
            <v>2826.3209563238165</v>
          </cell>
          <cell r="AJ20">
            <v>17669.110705894589</v>
          </cell>
          <cell r="AK20">
            <v>1424.556857995158</v>
          </cell>
          <cell r="AL20">
            <v>5630.6965577072133</v>
          </cell>
          <cell r="AM20">
            <v>1040702.1260620316</v>
          </cell>
          <cell r="AN20">
            <v>0</v>
          </cell>
          <cell r="AO20">
            <v>0</v>
          </cell>
          <cell r="AP20">
            <v>577.08290889807608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12796.715290580807</v>
          </cell>
          <cell r="AV20">
            <v>343.0496748639984</v>
          </cell>
          <cell r="AW20">
            <v>56303.325405556439</v>
          </cell>
          <cell r="AX20">
            <v>1196.3206965571881</v>
          </cell>
          <cell r="AY20">
            <v>142.73660980120718</v>
          </cell>
          <cell r="AZ20">
            <v>4698.513381809802</v>
          </cell>
          <cell r="BA20">
            <v>0</v>
          </cell>
          <cell r="BB20">
            <v>5976.2409225589663</v>
          </cell>
          <cell r="BC20">
            <v>1468.2532106819028</v>
          </cell>
          <cell r="BD20">
            <v>3515.4683944926905</v>
          </cell>
          <cell r="BE20">
            <v>448.76570800755587</v>
          </cell>
          <cell r="BF20">
            <v>684234.27308320475</v>
          </cell>
          <cell r="BG20">
            <v>239828.62164923738</v>
          </cell>
          <cell r="BH20">
            <v>24261.025884896299</v>
          </cell>
          <cell r="BI20">
            <v>10446.366694724256</v>
          </cell>
          <cell r="BJ20">
            <v>9169.8039328915984</v>
          </cell>
          <cell r="BK20">
            <v>2752.2159924494404</v>
          </cell>
          <cell r="BL20">
            <v>8892.5805279772485</v>
          </cell>
          <cell r="BM20">
            <v>1690.7374268696869</v>
          </cell>
          <cell r="BN20">
            <v>4598.1117277580433</v>
          </cell>
          <cell r="BO20">
            <v>1073340.2091238175</v>
          </cell>
          <cell r="BP20">
            <v>0</v>
          </cell>
          <cell r="BQ20">
            <v>0</v>
          </cell>
          <cell r="BR20">
            <v>506.18476565290803</v>
          </cell>
          <cell r="BS20">
            <v>0</v>
          </cell>
          <cell r="BT20">
            <v>69.095806344149906</v>
          </cell>
          <cell r="BU20">
            <v>0</v>
          </cell>
          <cell r="BV20">
            <v>0</v>
          </cell>
          <cell r="BW20">
            <v>11822.067895847842</v>
          </cell>
          <cell r="BX20">
            <v>291.63566926364649</v>
          </cell>
          <cell r="BY20">
            <v>58304.238674427033</v>
          </cell>
          <cell r="BZ20">
            <v>0</v>
          </cell>
          <cell r="CA20">
            <v>0</v>
          </cell>
          <cell r="CB20">
            <v>10150.618899573505</v>
          </cell>
          <cell r="CC20">
            <v>0</v>
          </cell>
          <cell r="CD20">
            <v>10649.31525891905</v>
          </cell>
          <cell r="CE20">
            <v>4587.482425505561</v>
          </cell>
          <cell r="CF20">
            <v>5124.2197110651832</v>
          </cell>
          <cell r="CG20">
            <v>799.81780900162835</v>
          </cell>
          <cell r="CH20">
            <v>579885.89106842654</v>
          </cell>
          <cell r="CI20">
            <v>209953.13480917443</v>
          </cell>
          <cell r="CJ20">
            <v>25973.321661896836</v>
          </cell>
          <cell r="CK20">
            <v>10037.721854471254</v>
          </cell>
          <cell r="CL20">
            <v>8193.7168848202327</v>
          </cell>
          <cell r="CM20">
            <v>89.548408898462881</v>
          </cell>
          <cell r="CN20">
            <v>10883.392259399494</v>
          </cell>
          <cell r="CO20">
            <v>775.90647854044312</v>
          </cell>
          <cell r="CP20">
            <v>69105.903085969825</v>
          </cell>
          <cell r="CQ20">
            <v>1017203.2134271981</v>
          </cell>
          <cell r="CR20">
            <v>0</v>
          </cell>
          <cell r="CS20">
            <v>0</v>
          </cell>
          <cell r="CT20">
            <v>378.6076077329634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14076.155696025622</v>
          </cell>
          <cell r="CZ20">
            <v>0</v>
          </cell>
          <cell r="DA20">
            <v>57982.103631177757</v>
          </cell>
          <cell r="DB20">
            <v>0</v>
          </cell>
          <cell r="DC20">
            <v>0</v>
          </cell>
          <cell r="DD20">
            <v>11227.356488622634</v>
          </cell>
          <cell r="DE20">
            <v>0</v>
          </cell>
          <cell r="DF20">
            <v>12308.926540047491</v>
          </cell>
          <cell r="DG20">
            <v>4040.4899481128596</v>
          </cell>
          <cell r="DH20">
            <v>5707.3137411116468</v>
          </cell>
          <cell r="DI20">
            <v>670.2709423142984</v>
          </cell>
          <cell r="DJ20">
            <v>571091.60580137721</v>
          </cell>
          <cell r="DK20">
            <v>155648.07766551094</v>
          </cell>
          <cell r="DL20">
            <v>28484.454481903991</v>
          </cell>
          <cell r="DM20">
            <v>15054.272490795094</v>
          </cell>
          <cell r="DN20">
            <v>10718.340401501837</v>
          </cell>
          <cell r="DO20">
            <v>80.625114580941769</v>
          </cell>
          <cell r="DP20">
            <v>9330.1351960618686</v>
          </cell>
          <cell r="DQ20">
            <v>1134.5295170574157</v>
          </cell>
          <cell r="DR20">
            <v>77183.595217667214</v>
          </cell>
          <cell r="DS20">
            <v>975116.86048160202</v>
          </cell>
          <cell r="DT20">
            <v>0</v>
          </cell>
          <cell r="DU20">
            <v>0</v>
          </cell>
          <cell r="DV20">
            <v>230.26443443827819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7348.2600227530302</v>
          </cell>
          <cell r="EB20">
            <v>0</v>
          </cell>
          <cell r="EC20">
            <v>70624.30647586807</v>
          </cell>
          <cell r="ED20">
            <v>3622.9997183643973</v>
          </cell>
          <cell r="EE20">
            <v>0</v>
          </cell>
          <cell r="EF20">
            <v>16052.457964547873</v>
          </cell>
          <cell r="EG20">
            <v>0</v>
          </cell>
          <cell r="EH20">
            <v>5366.8940029252444</v>
          </cell>
          <cell r="EI20">
            <v>4259.0580274228096</v>
          </cell>
          <cell r="EJ20">
            <v>6160.7121968125621</v>
          </cell>
          <cell r="EK20">
            <v>5460.9209763299023</v>
          </cell>
          <cell r="EL20">
            <v>512653.93963683915</v>
          </cell>
          <cell r="EM20">
            <v>353874.8970753387</v>
          </cell>
          <cell r="EN20">
            <v>11036.716716238841</v>
          </cell>
          <cell r="EO20">
            <v>17632.470221790969</v>
          </cell>
          <cell r="EP20">
            <v>8716.8310343128833</v>
          </cell>
          <cell r="EQ20">
            <v>219.9739949119263</v>
          </cell>
          <cell r="ER20">
            <v>8255.0846023688937</v>
          </cell>
          <cell r="ES20">
            <v>892.36654360765056</v>
          </cell>
          <cell r="ET20">
            <v>62494.47534642509</v>
          </cell>
          <cell r="EU20">
            <v>1094902.6289912963</v>
          </cell>
          <cell r="EV20">
            <v>0</v>
          </cell>
          <cell r="EW20">
            <v>0</v>
          </cell>
          <cell r="EX20">
            <v>207.39260856206621</v>
          </cell>
          <cell r="EY20">
            <v>0</v>
          </cell>
          <cell r="EZ20">
            <v>237.31101204750445</v>
          </cell>
          <cell r="FA20">
            <v>0</v>
          </cell>
          <cell r="FB20">
            <v>0</v>
          </cell>
          <cell r="FC20">
            <v>48.170026542375147</v>
          </cell>
          <cell r="FD20">
            <v>0</v>
          </cell>
          <cell r="FE20">
            <v>46623.263593231932</v>
          </cell>
          <cell r="FF20">
            <v>251.44753855119828</v>
          </cell>
          <cell r="FG20">
            <v>0</v>
          </cell>
          <cell r="FH20">
            <v>7295.0504893916814</v>
          </cell>
          <cell r="FI20">
            <v>0</v>
          </cell>
          <cell r="FJ20">
            <v>8923.3370796014169</v>
          </cell>
          <cell r="FK20">
            <v>5045.1531035225471</v>
          </cell>
          <cell r="FL20">
            <v>5414.5470164931967</v>
          </cell>
          <cell r="FM20">
            <v>7409.536191473705</v>
          </cell>
          <cell r="FN20">
            <v>458830.69340142759</v>
          </cell>
          <cell r="FO20">
            <v>283802.67856891773</v>
          </cell>
          <cell r="FP20">
            <v>6939.2714903526967</v>
          </cell>
          <cell r="FQ20">
            <v>18179.33705064785</v>
          </cell>
          <cell r="FR20">
            <v>6339.4184075392668</v>
          </cell>
          <cell r="FS20">
            <v>196.68854052106255</v>
          </cell>
          <cell r="FT20">
            <v>3945.2462870307436</v>
          </cell>
          <cell r="FU20">
            <v>1027.6111762285304</v>
          </cell>
          <cell r="FV20">
            <v>785.73571009454508</v>
          </cell>
          <cell r="FW20">
            <v>861501.88929217763</v>
          </cell>
          <cell r="FX20">
            <v>0</v>
          </cell>
          <cell r="FY20">
            <v>0</v>
          </cell>
          <cell r="FZ20">
            <v>716.43827847204966</v>
          </cell>
          <cell r="GA20">
            <v>30.451607790644022</v>
          </cell>
          <cell r="GB20">
            <v>0</v>
          </cell>
          <cell r="GC20">
            <v>0</v>
          </cell>
          <cell r="GD20">
            <v>0</v>
          </cell>
          <cell r="GE20">
            <v>51.180714298733022</v>
          </cell>
          <cell r="GF20">
            <v>0</v>
          </cell>
          <cell r="GG20">
            <v>44128.068368941393</v>
          </cell>
          <cell r="GH20">
            <v>6605.4761766520023</v>
          </cell>
          <cell r="GI20">
            <v>10904.627560571535</v>
          </cell>
          <cell r="GJ20">
            <v>14593.323267736287</v>
          </cell>
          <cell r="GK20">
            <v>9528.4834496029544</v>
          </cell>
          <cell r="GL20">
            <v>10049.090006580233</v>
          </cell>
          <cell r="GM20">
            <v>9487.8250498995385</v>
          </cell>
          <cell r="GN20">
            <v>16068.452714594434</v>
          </cell>
          <cell r="GO20">
            <v>4799.6466718302772</v>
          </cell>
          <cell r="GP20">
            <v>428242.3413218981</v>
          </cell>
          <cell r="GQ20">
            <v>257138.1589210525</v>
          </cell>
          <cell r="GR20">
            <v>7948.004647715964</v>
          </cell>
          <cell r="GS20">
            <v>16034.093761948725</v>
          </cell>
          <cell r="GT20">
            <v>3396.7366982727171</v>
          </cell>
          <cell r="GU20">
            <v>2684.7348154805409</v>
          </cell>
          <cell r="GV20">
            <v>5786.7102231722838</v>
          </cell>
          <cell r="GW20">
            <v>582.81515593933739</v>
          </cell>
          <cell r="GX20">
            <v>1273.1266887007578</v>
          </cell>
          <cell r="GY20">
            <v>850049.78610115102</v>
          </cell>
          <cell r="GZ20">
            <v>46.82200968893703</v>
          </cell>
          <cell r="HA20">
            <v>0</v>
          </cell>
          <cell r="HB20">
            <v>1765.0154433292328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9083.4028881645827</v>
          </cell>
          <cell r="HH20">
            <v>0</v>
          </cell>
          <cell r="HI20">
            <v>32388.700922881413</v>
          </cell>
          <cell r="HJ20">
            <v>5477.026913860539</v>
          </cell>
          <cell r="HK20">
            <v>7039.8116142964709</v>
          </cell>
          <cell r="HL20">
            <v>19105.224740267906</v>
          </cell>
          <cell r="HM20">
            <v>8520.7888994018322</v>
          </cell>
          <cell r="HN20">
            <v>24536.78099967185</v>
          </cell>
          <cell r="HO20">
            <v>8970.078497604658</v>
          </cell>
          <cell r="HP20">
            <v>16600.89912835323</v>
          </cell>
          <cell r="HQ20">
            <v>4387.0458248937239</v>
          </cell>
          <cell r="HR20">
            <v>346031.70273650117</v>
          </cell>
          <cell r="HS20">
            <v>218760.94727078409</v>
          </cell>
          <cell r="HT20">
            <v>11305.502713799991</v>
          </cell>
          <cell r="HU20">
            <v>14375.363287542892</v>
          </cell>
          <cell r="HV20">
            <v>3313.5684138345578</v>
          </cell>
          <cell r="HW20">
            <v>12807.771047220172</v>
          </cell>
          <cell r="HX20">
            <v>4456.948204004907</v>
          </cell>
          <cell r="HY20">
            <v>519.81651088947717</v>
          </cell>
          <cell r="HZ20">
            <v>1372.2342481119883</v>
          </cell>
          <cell r="IA20">
            <v>750865.45231510361</v>
          </cell>
        </row>
        <row r="21">
          <cell r="L21">
            <v>2321.9838407851976</v>
          </cell>
          <cell r="M21">
            <v>851.48892985016346</v>
          </cell>
          <cell r="N21">
            <v>1163.1606365239793</v>
          </cell>
          <cell r="O21">
            <v>1231.0936970252737</v>
          </cell>
          <cell r="P21">
            <v>5748.0803182123936</v>
          </cell>
          <cell r="Q21">
            <v>0</v>
          </cell>
          <cell r="R21">
            <v>39.942774843078745</v>
          </cell>
          <cell r="S21">
            <v>1278.4992607538211</v>
          </cell>
          <cell r="T21">
            <v>393.73314453678876</v>
          </cell>
          <cell r="U21">
            <v>12487.087365789806</v>
          </cell>
          <cell r="V21">
            <v>543.72378103033509</v>
          </cell>
          <cell r="W21">
            <v>582.71377725262914</v>
          </cell>
          <cell r="X21">
            <v>6382.4725430491608</v>
          </cell>
          <cell r="Y21">
            <v>899.61169809906482</v>
          </cell>
          <cell r="Z21">
            <v>0</v>
          </cell>
          <cell r="AA21">
            <v>9137.395789340957</v>
          </cell>
          <cell r="AB21">
            <v>9001.8187569292568</v>
          </cell>
          <cell r="AC21">
            <v>2125.4532512501432</v>
          </cell>
          <cell r="AD21">
            <v>163929.38718640586</v>
          </cell>
          <cell r="AE21">
            <v>105790.84070364946</v>
          </cell>
          <cell r="AF21">
            <v>23556.827985801476</v>
          </cell>
          <cell r="AG21">
            <v>3814.098054451792</v>
          </cell>
          <cell r="AH21">
            <v>19853.709055484767</v>
          </cell>
          <cell r="AI21">
            <v>2113.065474090783</v>
          </cell>
          <cell r="AJ21">
            <v>11700.67205718719</v>
          </cell>
          <cell r="AK21">
            <v>6732.6393748265436</v>
          </cell>
          <cell r="AL21">
            <v>2811.0825670429181</v>
          </cell>
          <cell r="AM21">
            <v>394490.58202421287</v>
          </cell>
          <cell r="AN21">
            <v>2922.3815196356777</v>
          </cell>
          <cell r="AO21">
            <v>859.08829137279713</v>
          </cell>
          <cell r="AP21">
            <v>9501.7026865302287</v>
          </cell>
          <cell r="AQ21">
            <v>1146.2966340673277</v>
          </cell>
          <cell r="AR21">
            <v>4000.2886474185907</v>
          </cell>
          <cell r="AS21">
            <v>0</v>
          </cell>
          <cell r="AT21">
            <v>0</v>
          </cell>
          <cell r="AU21">
            <v>1738.3138877468252</v>
          </cell>
          <cell r="AV21">
            <v>337.30467688550772</v>
          </cell>
          <cell r="AW21">
            <v>14149.516265445576</v>
          </cell>
          <cell r="AX21">
            <v>288.36408764902109</v>
          </cell>
          <cell r="AY21">
            <v>1023.1053035821362</v>
          </cell>
          <cell r="AZ21">
            <v>7267.936776351743</v>
          </cell>
          <cell r="BA21">
            <v>1290.0492635340881</v>
          </cell>
          <cell r="BB21">
            <v>0</v>
          </cell>
          <cell r="BC21">
            <v>9106.4174351209313</v>
          </cell>
          <cell r="BD21">
            <v>9421.3907586102541</v>
          </cell>
          <cell r="BE21">
            <v>5928.4006699730326</v>
          </cell>
          <cell r="BF21">
            <v>148383.08338305008</v>
          </cell>
          <cell r="BG21">
            <v>119252.84859668158</v>
          </cell>
          <cell r="BH21">
            <v>25099.643819177851</v>
          </cell>
          <cell r="BI21">
            <v>3967.3285358379549</v>
          </cell>
          <cell r="BJ21">
            <v>18062.311586904107</v>
          </cell>
          <cell r="BK21">
            <v>2062.1374833083355</v>
          </cell>
          <cell r="BL21">
            <v>13888.749729149267</v>
          </cell>
          <cell r="BM21">
            <v>4881.9805155952836</v>
          </cell>
          <cell r="BN21">
            <v>4310.4745729704864</v>
          </cell>
          <cell r="BO21">
            <v>408889.11512659868</v>
          </cell>
          <cell r="BP21">
            <v>1335.6215047667599</v>
          </cell>
          <cell r="BQ21">
            <v>846.79579344296997</v>
          </cell>
          <cell r="BR21">
            <v>1117.9140804521041</v>
          </cell>
          <cell r="BS21">
            <v>974.53564609383966</v>
          </cell>
          <cell r="BT21">
            <v>1622.575888058785</v>
          </cell>
          <cell r="BU21">
            <v>0</v>
          </cell>
          <cell r="BV21">
            <v>90.31052301674768</v>
          </cell>
          <cell r="BW21">
            <v>3797.5689245657345</v>
          </cell>
          <cell r="BX21">
            <v>204.85500480475901</v>
          </cell>
          <cell r="BY21">
            <v>13741.919097646109</v>
          </cell>
          <cell r="BZ21">
            <v>436.6628104977969</v>
          </cell>
          <cell r="CA21">
            <v>1479.7544321020307</v>
          </cell>
          <cell r="CB21">
            <v>6407.1283226509095</v>
          </cell>
          <cell r="CC21">
            <v>895.88483399192228</v>
          </cell>
          <cell r="CD21">
            <v>0</v>
          </cell>
          <cell r="CE21">
            <v>8176.3229002600729</v>
          </cell>
          <cell r="CF21">
            <v>9506.1345550658298</v>
          </cell>
          <cell r="CG21">
            <v>4736.2115360689268</v>
          </cell>
          <cell r="CH21">
            <v>155858.81007848997</v>
          </cell>
          <cell r="CI21">
            <v>122256.71466084594</v>
          </cell>
          <cell r="CJ21">
            <v>26316.126943254669</v>
          </cell>
          <cell r="CK21">
            <v>7024.8319770424359</v>
          </cell>
          <cell r="CL21">
            <v>17738.882479358032</v>
          </cell>
          <cell r="CM21">
            <v>2049.212452235412</v>
          </cell>
          <cell r="CN21">
            <v>12702.79046945506</v>
          </cell>
          <cell r="CO21">
            <v>4891.5900923149311</v>
          </cell>
          <cell r="CP21">
            <v>5182.0686183088737</v>
          </cell>
          <cell r="CQ21">
            <v>409391.22362479061</v>
          </cell>
          <cell r="CR21">
            <v>1600.4594107743515</v>
          </cell>
          <cell r="CS21">
            <v>694.2403923621431</v>
          </cell>
          <cell r="CT21">
            <v>1135.5968085333661</v>
          </cell>
          <cell r="CU21">
            <v>1099.3161678335241</v>
          </cell>
          <cell r="CV21">
            <v>1327.7634648291523</v>
          </cell>
          <cell r="CW21">
            <v>0</v>
          </cell>
          <cell r="CX21">
            <v>36.016956923453492</v>
          </cell>
          <cell r="CY21">
            <v>1850.1633209707265</v>
          </cell>
          <cell r="CZ21">
            <v>108.05087077036048</v>
          </cell>
          <cell r="DA21">
            <v>10011.207921145169</v>
          </cell>
          <cell r="DB21">
            <v>231.30155822401329</v>
          </cell>
          <cell r="DC21">
            <v>1790.1141321478312</v>
          </cell>
          <cell r="DD21">
            <v>4737.5998015201385</v>
          </cell>
          <cell r="DE21">
            <v>794.35563710075405</v>
          </cell>
          <cell r="DF21">
            <v>0</v>
          </cell>
          <cell r="DG21">
            <v>6491.083036323259</v>
          </cell>
          <cell r="DH21">
            <v>8041.9388366441372</v>
          </cell>
          <cell r="DI21">
            <v>4835.8520774226863</v>
          </cell>
          <cell r="DJ21">
            <v>154462.53492022111</v>
          </cell>
          <cell r="DK21">
            <v>105943.71225321521</v>
          </cell>
          <cell r="DL21">
            <v>23915.243536495571</v>
          </cell>
          <cell r="DM21">
            <v>14087.711521873833</v>
          </cell>
          <cell r="DN21">
            <v>16640.783756747489</v>
          </cell>
          <cell r="DO21">
            <v>1331.6988956268888</v>
          </cell>
          <cell r="DP21">
            <v>11674.404244849495</v>
          </cell>
          <cell r="DQ21">
            <v>3429.7632963633569</v>
          </cell>
          <cell r="DR21">
            <v>5549.1484138751675</v>
          </cell>
          <cell r="DS21">
            <v>381820.06123279314</v>
          </cell>
          <cell r="DT21">
            <v>2515.691960670883</v>
          </cell>
          <cell r="DU21">
            <v>801.37296955950364</v>
          </cell>
          <cell r="DV21">
            <v>10680.980936543148</v>
          </cell>
          <cell r="DW21">
            <v>646.97504397161356</v>
          </cell>
          <cell r="DX21">
            <v>840.60610216172927</v>
          </cell>
          <cell r="DY21">
            <v>144.31414952820646</v>
          </cell>
          <cell r="DZ21">
            <v>35.728260320089944</v>
          </cell>
          <cell r="EA21">
            <v>2477.5881213167509</v>
          </cell>
          <cell r="EB21">
            <v>510.0034022161858</v>
          </cell>
          <cell r="EC21">
            <v>14008.563285837017</v>
          </cell>
          <cell r="ED21">
            <v>411.92582486691936</v>
          </cell>
          <cell r="EE21">
            <v>1081.828604206185</v>
          </cell>
          <cell r="EF21">
            <v>8241.1400725324092</v>
          </cell>
          <cell r="EG21">
            <v>746.45933400162846</v>
          </cell>
          <cell r="EH21">
            <v>0</v>
          </cell>
          <cell r="EI21">
            <v>6812.1686855149919</v>
          </cell>
          <cell r="EJ21">
            <v>11178.886469594208</v>
          </cell>
          <cell r="EK21">
            <v>5418.0022284822762</v>
          </cell>
          <cell r="EL21">
            <v>161196.30106333009</v>
          </cell>
          <cell r="EM21">
            <v>117202.40999908802</v>
          </cell>
          <cell r="EN21">
            <v>28088.329491722543</v>
          </cell>
          <cell r="EO21">
            <v>12108.463646048678</v>
          </cell>
          <cell r="EP21">
            <v>15730.199564774133</v>
          </cell>
          <cell r="EQ21">
            <v>1049.7922641191499</v>
          </cell>
          <cell r="ER21">
            <v>8573.6875107256146</v>
          </cell>
          <cell r="ES21">
            <v>12742.727835995835</v>
          </cell>
          <cell r="ET21">
            <v>4076.8747241722872</v>
          </cell>
          <cell r="EU21">
            <v>427321.02155130007</v>
          </cell>
          <cell r="EV21">
            <v>3589.4638472746142</v>
          </cell>
          <cell r="EW21">
            <v>798.97352153179133</v>
          </cell>
          <cell r="EX21">
            <v>10930.677049388732</v>
          </cell>
          <cell r="EY21">
            <v>544.89314695816017</v>
          </cell>
          <cell r="EZ21">
            <v>236.84032207387219</v>
          </cell>
          <cell r="FA21">
            <v>0</v>
          </cell>
          <cell r="FB21">
            <v>1248.2230163602039</v>
          </cell>
          <cell r="FC21">
            <v>1947.4625623654417</v>
          </cell>
          <cell r="FD21">
            <v>454.17453597096568</v>
          </cell>
          <cell r="FE21">
            <v>7469.9214486051615</v>
          </cell>
          <cell r="FF21">
            <v>243.60270565715433</v>
          </cell>
          <cell r="FG21">
            <v>1005.0655393769006</v>
          </cell>
          <cell r="FH21">
            <v>6692.1344810337087</v>
          </cell>
          <cell r="FI21">
            <v>1128.396634619816</v>
          </cell>
          <cell r="FJ21">
            <v>235.3491156806443</v>
          </cell>
          <cell r="FK21">
            <v>6785.1996604566966</v>
          </cell>
          <cell r="FL21">
            <v>13952.539022904162</v>
          </cell>
          <cell r="FM21">
            <v>4412.4053977270814</v>
          </cell>
          <cell r="FN21">
            <v>152876.09362849878</v>
          </cell>
          <cell r="FO21">
            <v>102854.21101614126</v>
          </cell>
          <cell r="FP21">
            <v>25298.844264882926</v>
          </cell>
          <cell r="FQ21">
            <v>13445.477238507088</v>
          </cell>
          <cell r="FR21">
            <v>13006.386802276733</v>
          </cell>
          <cell r="FS21">
            <v>1833.9767324046336</v>
          </cell>
          <cell r="FT21">
            <v>5991.9755756644108</v>
          </cell>
          <cell r="FU21">
            <v>9579.7713637333818</v>
          </cell>
          <cell r="FV21">
            <v>3475.4674150326905</v>
          </cell>
          <cell r="FW21">
            <v>390037.52604512696</v>
          </cell>
          <cell r="FX21">
            <v>2591.6747020724865</v>
          </cell>
          <cell r="FY21">
            <v>695.56461854865063</v>
          </cell>
          <cell r="FZ21">
            <v>13570.792765488839</v>
          </cell>
          <cell r="GA21">
            <v>308.2363104727529</v>
          </cell>
          <cell r="GB21">
            <v>388.32770783048693</v>
          </cell>
          <cell r="GC21">
            <v>0</v>
          </cell>
          <cell r="GD21">
            <v>1269.1767849721839</v>
          </cell>
          <cell r="GE21">
            <v>2537.7225245780301</v>
          </cell>
          <cell r="GF21">
            <v>487.22572465030436</v>
          </cell>
          <cell r="GG21">
            <v>7092.9888068117943</v>
          </cell>
          <cell r="GH21">
            <v>204.72285719493209</v>
          </cell>
          <cell r="GI21">
            <v>2180.3740078152937</v>
          </cell>
          <cell r="GJ21">
            <v>15197.555076124132</v>
          </cell>
          <cell r="GK21">
            <v>737.51666125268036</v>
          </cell>
          <cell r="GL21">
            <v>247.2861333756554</v>
          </cell>
          <cell r="GM21">
            <v>5124.917538323607</v>
          </cell>
          <cell r="GN21">
            <v>10109.488385869241</v>
          </cell>
          <cell r="GO21">
            <v>6160.3419117056537</v>
          </cell>
          <cell r="GP21">
            <v>172898.0176410531</v>
          </cell>
          <cell r="GQ21">
            <v>117045.03684655111</v>
          </cell>
          <cell r="GR21">
            <v>20686.601200029108</v>
          </cell>
          <cell r="GS21">
            <v>18673.188588201629</v>
          </cell>
          <cell r="GT21">
            <v>12295.129421172183</v>
          </cell>
          <cell r="GU21">
            <v>1817.4950388135233</v>
          </cell>
          <cell r="GV21">
            <v>8186.1780457386576</v>
          </cell>
          <cell r="GW21">
            <v>7800.8067120719825</v>
          </cell>
          <cell r="GX21">
            <v>2869.8945325473442</v>
          </cell>
          <cell r="GY21">
            <v>431176.26054326538</v>
          </cell>
          <cell r="GZ21">
            <v>2125.1076723972269</v>
          </cell>
          <cell r="HA21">
            <v>559.78665971435453</v>
          </cell>
          <cell r="HB21">
            <v>10093.511391308875</v>
          </cell>
          <cell r="HC21">
            <v>354.76676572002282</v>
          </cell>
          <cell r="HD21">
            <v>444.01671957324282</v>
          </cell>
          <cell r="HE21">
            <v>164.2372032165791</v>
          </cell>
          <cell r="HF21">
            <v>1295.6399233083901</v>
          </cell>
          <cell r="HG21">
            <v>1317.2133443571697</v>
          </cell>
          <cell r="HH21">
            <v>729.57983463440621</v>
          </cell>
          <cell r="HI21">
            <v>5849.9382888426162</v>
          </cell>
          <cell r="HJ21">
            <v>232.67081190067583</v>
          </cell>
          <cell r="HK21">
            <v>862.32383379561736</v>
          </cell>
          <cell r="HL21">
            <v>12851.524414427888</v>
          </cell>
          <cell r="HM21">
            <v>670.76490741755902</v>
          </cell>
          <cell r="HN21">
            <v>238.82538498966349</v>
          </cell>
          <cell r="HO21">
            <v>6546.7693692238417</v>
          </cell>
          <cell r="HP21">
            <v>8716.8261709220587</v>
          </cell>
          <cell r="HQ21">
            <v>4914.1586455695942</v>
          </cell>
          <cell r="HR21">
            <v>154578.49829537177</v>
          </cell>
          <cell r="HS21">
            <v>129464.51861108266</v>
          </cell>
          <cell r="HT21">
            <v>30037.950062068219</v>
          </cell>
          <cell r="HU21">
            <v>16843.452985991069</v>
          </cell>
          <cell r="HV21">
            <v>11291.809797150825</v>
          </cell>
          <cell r="HW21">
            <v>1407.6597806426596</v>
          </cell>
          <cell r="HX21">
            <v>6571.6023224857117</v>
          </cell>
          <cell r="HY21">
            <v>7435.4359860087561</v>
          </cell>
          <cell r="HZ21">
            <v>3402.2269696884478</v>
          </cell>
          <cell r="IA21">
            <v>419000.81615180994</v>
          </cell>
        </row>
        <row r="22">
          <cell r="L22">
            <v>4660.0861491887645</v>
          </cell>
          <cell r="M22">
            <v>5334.2969354936249</v>
          </cell>
          <cell r="N22">
            <v>106291.31795905929</v>
          </cell>
          <cell r="O22">
            <v>0</v>
          </cell>
          <cell r="P22">
            <v>46072.859126895797</v>
          </cell>
          <cell r="Q22">
            <v>0</v>
          </cell>
          <cell r="R22">
            <v>5085.8467091772363</v>
          </cell>
          <cell r="S22">
            <v>15122.71338164291</v>
          </cell>
          <cell r="T22">
            <v>7750.6064146367762</v>
          </cell>
          <cell r="U22">
            <v>143750.41523052158</v>
          </cell>
          <cell r="V22">
            <v>138689.80400744616</v>
          </cell>
          <cell r="W22">
            <v>45591.697219658454</v>
          </cell>
          <cell r="X22">
            <v>75397.754678311452</v>
          </cell>
          <cell r="Y22">
            <v>41912.281994130521</v>
          </cell>
          <cell r="Z22">
            <v>16535.507739767381</v>
          </cell>
          <cell r="AA22">
            <v>66859.317786628919</v>
          </cell>
          <cell r="AB22">
            <v>388917.85433932446</v>
          </cell>
          <cell r="AC22">
            <v>100182.5554883474</v>
          </cell>
          <cell r="AD22">
            <v>147733.95109697554</v>
          </cell>
          <cell r="AE22">
            <v>2947540.5071226326</v>
          </cell>
          <cell r="AF22">
            <v>230648.52171313149</v>
          </cell>
          <cell r="AG22">
            <v>266396.26850055193</v>
          </cell>
          <cell r="AH22">
            <v>470358.87569401518</v>
          </cell>
          <cell r="AI22">
            <v>41039.08642500759</v>
          </cell>
          <cell r="AJ22">
            <v>20247.886874286392</v>
          </cell>
          <cell r="AK22">
            <v>69381.423791604335</v>
          </cell>
          <cell r="AL22">
            <v>0</v>
          </cell>
          <cell r="AM22">
            <v>5401501.4363784343</v>
          </cell>
          <cell r="AN22">
            <v>953.54379104001202</v>
          </cell>
          <cell r="AO22">
            <v>6014.0609782885094</v>
          </cell>
          <cell r="AP22">
            <v>90811.093892736273</v>
          </cell>
          <cell r="AQ22">
            <v>0</v>
          </cell>
          <cell r="AR22">
            <v>48544.942070344157</v>
          </cell>
          <cell r="AS22">
            <v>0</v>
          </cell>
          <cell r="AT22">
            <v>2604.7691287252992</v>
          </cell>
          <cell r="AU22">
            <v>11420.230508604653</v>
          </cell>
          <cell r="AV22">
            <v>6857.2074651149323</v>
          </cell>
          <cell r="AW22">
            <v>20834.829897654981</v>
          </cell>
          <cell r="AX22">
            <v>128647.48871699045</v>
          </cell>
          <cell r="AY22">
            <v>30554.149728613051</v>
          </cell>
          <cell r="AZ22">
            <v>78720.018823629653</v>
          </cell>
          <cell r="BA22">
            <v>39174.08220680966</v>
          </cell>
          <cell r="BB22">
            <v>4164.0593310779732</v>
          </cell>
          <cell r="BC22">
            <v>63355.336759461359</v>
          </cell>
          <cell r="BD22">
            <v>395142.14539045142</v>
          </cell>
          <cell r="BE22">
            <v>103180.46598884116</v>
          </cell>
          <cell r="BF22">
            <v>140874.05641736567</v>
          </cell>
          <cell r="BG22">
            <v>2975442.0778806601</v>
          </cell>
          <cell r="BH22">
            <v>250053.72685768708</v>
          </cell>
          <cell r="BI22">
            <v>257357.35678926477</v>
          </cell>
          <cell r="BJ22">
            <v>440548.24643489171</v>
          </cell>
          <cell r="BK22">
            <v>44685.65997440627</v>
          </cell>
          <cell r="BL22">
            <v>21140.850758939869</v>
          </cell>
          <cell r="BM22">
            <v>82240.682199752744</v>
          </cell>
          <cell r="BN22">
            <v>0</v>
          </cell>
          <cell r="BO22">
            <v>5243321.0819913521</v>
          </cell>
          <cell r="BP22">
            <v>844.99911490770069</v>
          </cell>
          <cell r="BQ22">
            <v>0</v>
          </cell>
          <cell r="BR22">
            <v>97442.532734752225</v>
          </cell>
          <cell r="BS22">
            <v>0</v>
          </cell>
          <cell r="BT22">
            <v>43742.031881867661</v>
          </cell>
          <cell r="BU22">
            <v>0</v>
          </cell>
          <cell r="BV22">
            <v>0</v>
          </cell>
          <cell r="BW22">
            <v>10357.452076780764</v>
          </cell>
          <cell r="BX22">
            <v>5629.5662274960159</v>
          </cell>
          <cell r="BY22">
            <v>8030.0409764139449</v>
          </cell>
          <cell r="BZ22">
            <v>135929.3912486257</v>
          </cell>
          <cell r="CA22">
            <v>41196.468539071</v>
          </cell>
          <cell r="CB22">
            <v>70110.122234027105</v>
          </cell>
          <cell r="CC22">
            <v>32981.464695765462</v>
          </cell>
          <cell r="CD22">
            <v>4039.3729907310549</v>
          </cell>
          <cell r="CE22">
            <v>63264.980213755545</v>
          </cell>
          <cell r="CF22">
            <v>307691.14015786414</v>
          </cell>
          <cell r="CG22">
            <v>107362.18543621758</v>
          </cell>
          <cell r="CH22">
            <v>785557.85394495865</v>
          </cell>
          <cell r="CI22">
            <v>3466294.7418928673</v>
          </cell>
          <cell r="CJ22">
            <v>245266.50068557166</v>
          </cell>
          <cell r="CK22">
            <v>238765.75896901151</v>
          </cell>
          <cell r="CL22">
            <v>399152.81617968093</v>
          </cell>
          <cell r="CM22">
            <v>45570.039030663989</v>
          </cell>
          <cell r="CN22">
            <v>20706.415561954222</v>
          </cell>
          <cell r="CO22">
            <v>64495.155752455015</v>
          </cell>
          <cell r="CP22">
            <v>0</v>
          </cell>
          <cell r="CQ22">
            <v>6194431.0305454386</v>
          </cell>
          <cell r="CR22">
            <v>408.14899288046786</v>
          </cell>
          <cell r="CS22">
            <v>0</v>
          </cell>
          <cell r="CT22">
            <v>80480.624134009267</v>
          </cell>
          <cell r="CU22">
            <v>0</v>
          </cell>
          <cell r="CV22">
            <v>27870.078822334421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114199.5472021263</v>
          </cell>
          <cell r="DC22">
            <v>31375.287561007572</v>
          </cell>
          <cell r="DD22">
            <v>67919.461947818127</v>
          </cell>
          <cell r="DE22">
            <v>37522.733326162786</v>
          </cell>
          <cell r="DF22">
            <v>1674.6436545999336</v>
          </cell>
          <cell r="DG22">
            <v>103155.5711392324</v>
          </cell>
          <cell r="DH22">
            <v>350040.84204955108</v>
          </cell>
          <cell r="DI22">
            <v>104629.68965044527</v>
          </cell>
          <cell r="DJ22">
            <v>687832.69824430277</v>
          </cell>
          <cell r="DK22">
            <v>3600777.7282119701</v>
          </cell>
          <cell r="DL22">
            <v>277812.1107519319</v>
          </cell>
          <cell r="DM22">
            <v>223662.29563609484</v>
          </cell>
          <cell r="DN22">
            <v>419807.54979907244</v>
          </cell>
          <cell r="DO22">
            <v>48877.388641985926</v>
          </cell>
          <cell r="DP22">
            <v>6709.8789796835881</v>
          </cell>
          <cell r="DQ22">
            <v>90086.031977364735</v>
          </cell>
          <cell r="DR22">
            <v>300.77618546614264</v>
          </cell>
          <cell r="DS22">
            <v>6275143.0869080406</v>
          </cell>
          <cell r="DT22">
            <v>828.5804755244535</v>
          </cell>
          <cell r="DU22">
            <v>0</v>
          </cell>
          <cell r="DV22">
            <v>77795.998621673789</v>
          </cell>
          <cell r="DW22">
            <v>0</v>
          </cell>
          <cell r="DX22">
            <v>27745.707015187607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10244.351864393177</v>
          </cell>
          <cell r="EE22">
            <v>40470.976782539045</v>
          </cell>
          <cell r="EF22">
            <v>30557.28412177505</v>
          </cell>
          <cell r="EG22">
            <v>39846.597962866013</v>
          </cell>
          <cell r="EH22">
            <v>541.44216331488565</v>
          </cell>
          <cell r="EI22">
            <v>14234.026029002842</v>
          </cell>
          <cell r="EJ22">
            <v>362715.62098338833</v>
          </cell>
          <cell r="EK22">
            <v>93942.581241790394</v>
          </cell>
          <cell r="EL22">
            <v>710129.25636620249</v>
          </cell>
          <cell r="EM22">
            <v>3893231.3560859389</v>
          </cell>
          <cell r="EN22">
            <v>273820.72728039767</v>
          </cell>
          <cell r="EO22">
            <v>253813.71865601151</v>
          </cell>
          <cell r="EP22">
            <v>490506.10551078606</v>
          </cell>
          <cell r="EQ22">
            <v>47788.58527396703</v>
          </cell>
          <cell r="ER22">
            <v>8332.8826950830316</v>
          </cell>
          <cell r="ES22">
            <v>96210.980240619509</v>
          </cell>
          <cell r="ET22">
            <v>1947.6576060904961</v>
          </cell>
          <cell r="EU22">
            <v>6474704.4369765529</v>
          </cell>
          <cell r="EV22">
            <v>621.21392828296393</v>
          </cell>
          <cell r="EW22">
            <v>0</v>
          </cell>
          <cell r="EX22">
            <v>61709.273567316348</v>
          </cell>
          <cell r="EY22">
            <v>0</v>
          </cell>
          <cell r="EZ22">
            <v>23635.769315598845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169.90440789466371</v>
          </cell>
          <cell r="FF22">
            <v>20060.43823362709</v>
          </cell>
          <cell r="FG22">
            <v>30934.283438738599</v>
          </cell>
          <cell r="FH22">
            <v>20855.057470990389</v>
          </cell>
          <cell r="FI22">
            <v>40381.110121989354</v>
          </cell>
          <cell r="FJ22">
            <v>0</v>
          </cell>
          <cell r="FK22">
            <v>1415.5287394546106</v>
          </cell>
          <cell r="FL22">
            <v>334847.44840820908</v>
          </cell>
          <cell r="FM22">
            <v>124180.52127564541</v>
          </cell>
          <cell r="FN22">
            <v>588730.43610687833</v>
          </cell>
          <cell r="FO22">
            <v>4370290.6309162043</v>
          </cell>
          <cell r="FP22">
            <v>244687.78079274559</v>
          </cell>
          <cell r="FQ22">
            <v>192651.08899114159</v>
          </cell>
          <cell r="FR22">
            <v>398563.47866354475</v>
          </cell>
          <cell r="FS22">
            <v>41608.549601212137</v>
          </cell>
          <cell r="FT22">
            <v>7928.4756918673647</v>
          </cell>
          <cell r="FU22">
            <v>75018.535211060342</v>
          </cell>
          <cell r="FV22">
            <v>150957.17090622155</v>
          </cell>
          <cell r="FW22">
            <v>6729246.6957886238</v>
          </cell>
          <cell r="FX22">
            <v>302.93517821208417</v>
          </cell>
          <cell r="FY22">
            <v>0</v>
          </cell>
          <cell r="FZ22">
            <v>52607.359563878672</v>
          </cell>
          <cell r="GA22">
            <v>0</v>
          </cell>
          <cell r="GB22">
            <v>21221.046454903331</v>
          </cell>
          <cell r="GC22">
            <v>0</v>
          </cell>
          <cell r="GD22">
            <v>0</v>
          </cell>
          <cell r="GE22">
            <v>22074.048389695388</v>
          </cell>
          <cell r="GF22">
            <v>0</v>
          </cell>
          <cell r="GG22">
            <v>136.60206975072725</v>
          </cell>
          <cell r="GH22">
            <v>0</v>
          </cell>
          <cell r="GI22">
            <v>560.73022610828332</v>
          </cell>
          <cell r="GJ22">
            <v>21022.266809837012</v>
          </cell>
          <cell r="GK22">
            <v>0</v>
          </cell>
          <cell r="GL22">
            <v>14610.231829751001</v>
          </cell>
          <cell r="GM22">
            <v>807.09134989630991</v>
          </cell>
          <cell r="GN22">
            <v>260247.59153056011</v>
          </cell>
          <cell r="GO22">
            <v>108154.29404441491</v>
          </cell>
          <cell r="GP22">
            <v>590419.45938597457</v>
          </cell>
          <cell r="GQ22">
            <v>2216774.1953183813</v>
          </cell>
          <cell r="GR22">
            <v>258536.22756593223</v>
          </cell>
          <cell r="GS22">
            <v>178233.68934589793</v>
          </cell>
          <cell r="GT22">
            <v>392595.38834093773</v>
          </cell>
          <cell r="GU22">
            <v>41036.100745072668</v>
          </cell>
          <cell r="GV22">
            <v>5728.0981951499853</v>
          </cell>
          <cell r="GW22">
            <v>63076.024614260597</v>
          </cell>
          <cell r="GX22">
            <v>134961.73649900124</v>
          </cell>
          <cell r="GY22">
            <v>4383105.1174576161</v>
          </cell>
          <cell r="GZ22">
            <v>579.60649939492862</v>
          </cell>
          <cell r="HA22">
            <v>0</v>
          </cell>
          <cell r="HB22">
            <v>38302.880740837303</v>
          </cell>
          <cell r="HC22">
            <v>0</v>
          </cell>
          <cell r="HD22">
            <v>18770.141711229688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258.88463898172995</v>
          </cell>
          <cell r="HL22">
            <v>22121.969318122527</v>
          </cell>
          <cell r="HM22">
            <v>0</v>
          </cell>
          <cell r="HN22">
            <v>14865.961728063987</v>
          </cell>
          <cell r="HO22">
            <v>435.87267828503548</v>
          </cell>
          <cell r="HP22">
            <v>275879.39148777927</v>
          </cell>
          <cell r="HQ22">
            <v>86748.418838023252</v>
          </cell>
          <cell r="HR22">
            <v>463357.17284179718</v>
          </cell>
          <cell r="HS22">
            <v>3045395.1272613844</v>
          </cell>
          <cell r="HT22">
            <v>181936.50428983799</v>
          </cell>
          <cell r="HU22">
            <v>127419.30220091529</v>
          </cell>
          <cell r="HV22">
            <v>320311.56666372047</v>
          </cell>
          <cell r="HW22">
            <v>36287.44477908624</v>
          </cell>
          <cell r="HX22">
            <v>4632.6801169742985</v>
          </cell>
          <cell r="HY22">
            <v>48056.914489713876</v>
          </cell>
          <cell r="HZ22">
            <v>92069.552816683907</v>
          </cell>
          <cell r="IA22">
            <v>4777429.3931008317</v>
          </cell>
        </row>
        <row r="23"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965.65747056930479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774.58933146372124</v>
          </cell>
          <cell r="AA23">
            <v>0</v>
          </cell>
          <cell r="AB23">
            <v>5218.2632179225302</v>
          </cell>
          <cell r="AC23">
            <v>7222.8743802224662</v>
          </cell>
          <cell r="AD23">
            <v>2637.9350797711904</v>
          </cell>
          <cell r="AE23">
            <v>0</v>
          </cell>
          <cell r="AF23">
            <v>120.00656653735508</v>
          </cell>
          <cell r="AG23">
            <v>4473.6060506070562</v>
          </cell>
          <cell r="AH23">
            <v>34391.467942780189</v>
          </cell>
          <cell r="AI23">
            <v>0</v>
          </cell>
          <cell r="AJ23">
            <v>0</v>
          </cell>
          <cell r="AK23">
            <v>0</v>
          </cell>
          <cell r="AL23">
            <v>830.69303293378152</v>
          </cell>
          <cell r="AM23">
            <v>56635.093072807598</v>
          </cell>
          <cell r="AN23">
            <v>0</v>
          </cell>
          <cell r="AO23">
            <v>0</v>
          </cell>
          <cell r="AP23">
            <v>975.67858887722662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1057.2715311680686</v>
          </cell>
          <cell r="AV23">
            <v>856.86423653912368</v>
          </cell>
          <cell r="AW23">
            <v>4003.1713880097209</v>
          </cell>
          <cell r="AX23">
            <v>3684.5060234616371</v>
          </cell>
          <cell r="AY23">
            <v>364.05917495418907</v>
          </cell>
          <cell r="AZ23">
            <v>63491.413341640633</v>
          </cell>
          <cell r="BA23">
            <v>1251.6427246761102</v>
          </cell>
          <cell r="BB23">
            <v>1516.5991672610933</v>
          </cell>
          <cell r="BC23">
            <v>0</v>
          </cell>
          <cell r="BD23">
            <v>6750.4318215752874</v>
          </cell>
          <cell r="BE23">
            <v>7613.8243672386079</v>
          </cell>
          <cell r="BF23">
            <v>10844.105408005758</v>
          </cell>
          <cell r="BG23">
            <v>243.58325654157323</v>
          </cell>
          <cell r="BH23">
            <v>0</v>
          </cell>
          <cell r="BI23">
            <v>5179.148053762864</v>
          </cell>
          <cell r="BJ23">
            <v>44428.775451856214</v>
          </cell>
          <cell r="BK23">
            <v>625.58472387433414</v>
          </cell>
          <cell r="BL23">
            <v>214.10902573722825</v>
          </cell>
          <cell r="BM23">
            <v>0</v>
          </cell>
          <cell r="BN23">
            <v>10205.841231184644</v>
          </cell>
          <cell r="BO23">
            <v>163306.60951636435</v>
          </cell>
          <cell r="BP23">
            <v>0</v>
          </cell>
          <cell r="BQ23">
            <v>0</v>
          </cell>
          <cell r="BR23">
            <v>2530.7723491498573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2236.8017891274958</v>
          </cell>
          <cell r="BX23">
            <v>2505.5399316421845</v>
          </cell>
          <cell r="BY23">
            <v>12601.03175540164</v>
          </cell>
          <cell r="BZ23">
            <v>46615.083264107336</v>
          </cell>
          <cell r="CA23">
            <v>3807.0368345883248</v>
          </cell>
          <cell r="CB23">
            <v>58393.451533199848</v>
          </cell>
          <cell r="CC23">
            <v>2528.4861493011458</v>
          </cell>
          <cell r="CD23">
            <v>3648.9328681339789</v>
          </cell>
          <cell r="CE23">
            <v>0</v>
          </cell>
          <cell r="CF23">
            <v>10162.239033746413</v>
          </cell>
          <cell r="CG23">
            <v>7478.3088404551363</v>
          </cell>
          <cell r="CH23">
            <v>48600.390788010096</v>
          </cell>
          <cell r="CI23">
            <v>31504.484847476109</v>
          </cell>
          <cell r="CJ23">
            <v>0</v>
          </cell>
          <cell r="CK23">
            <v>6972.2287642349611</v>
          </cell>
          <cell r="CL23">
            <v>46361.650203154903</v>
          </cell>
          <cell r="CM23">
            <v>1087.3643718403653</v>
          </cell>
          <cell r="CN23">
            <v>1334.4792396620669</v>
          </cell>
          <cell r="CO23">
            <v>0</v>
          </cell>
          <cell r="CP23">
            <v>19190.922984071723</v>
          </cell>
          <cell r="CQ23">
            <v>307559.20554730354</v>
          </cell>
          <cell r="CR23">
            <v>0</v>
          </cell>
          <cell r="CS23">
            <v>0</v>
          </cell>
          <cell r="CT23">
            <v>3329.8714079566257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3504.767065053602</v>
          </cell>
          <cell r="CZ23">
            <v>3062.6553222094954</v>
          </cell>
          <cell r="DA23">
            <v>15047.45295015649</v>
          </cell>
          <cell r="DB23">
            <v>63342.673194242147</v>
          </cell>
          <cell r="DC23">
            <v>5761.5010708117052</v>
          </cell>
          <cell r="DD23">
            <v>39416.791209887728</v>
          </cell>
          <cell r="DE23">
            <v>3543.2458834053427</v>
          </cell>
          <cell r="DF23">
            <v>5167.5742214817046</v>
          </cell>
          <cell r="DG23">
            <v>0</v>
          </cell>
          <cell r="DH23">
            <v>9304.7185735828425</v>
          </cell>
          <cell r="DI23">
            <v>6846.5512441366654</v>
          </cell>
          <cell r="DJ23">
            <v>53502.765040997707</v>
          </cell>
          <cell r="DK23">
            <v>43626.171370705051</v>
          </cell>
          <cell r="DL23">
            <v>0</v>
          </cell>
          <cell r="DM23">
            <v>7189.045187809761</v>
          </cell>
          <cell r="DN23">
            <v>1542.2568658833102</v>
          </cell>
          <cell r="DO23">
            <v>3054.1446795851725</v>
          </cell>
          <cell r="DP23">
            <v>2166.7709435212009</v>
          </cell>
          <cell r="DQ23">
            <v>0</v>
          </cell>
          <cell r="DR23">
            <v>14832.826179229025</v>
          </cell>
          <cell r="DS23">
            <v>284241.78241065558</v>
          </cell>
          <cell r="DT23">
            <v>0</v>
          </cell>
          <cell r="DU23">
            <v>0</v>
          </cell>
          <cell r="DV23">
            <v>4250.8693876147954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4482.7937486717665</v>
          </cell>
          <cell r="EB23">
            <v>3242.4123142087838</v>
          </cell>
          <cell r="EC23">
            <v>22234.249363085415</v>
          </cell>
          <cell r="ED23">
            <v>60015.689208696385</v>
          </cell>
          <cell r="EE23">
            <v>4982.1954863942683</v>
          </cell>
          <cell r="EF23">
            <v>0</v>
          </cell>
          <cell r="EG23">
            <v>5159.9889509457817</v>
          </cell>
          <cell r="EH23">
            <v>6211.1873784551026</v>
          </cell>
          <cell r="EI23">
            <v>0</v>
          </cell>
          <cell r="EJ23">
            <v>10189.714377810826</v>
          </cell>
          <cell r="EK23">
            <v>7650.3137075611003</v>
          </cell>
          <cell r="EL23">
            <v>71499.669173168848</v>
          </cell>
          <cell r="EM23">
            <v>55796.571227536238</v>
          </cell>
          <cell r="EN23">
            <v>0</v>
          </cell>
          <cell r="EO23">
            <v>9669.0926299134408</v>
          </cell>
          <cell r="EP23">
            <v>5652.8923607940851</v>
          </cell>
          <cell r="EQ23">
            <v>3578.3295734556868</v>
          </cell>
          <cell r="ER23">
            <v>4380.5280606136757</v>
          </cell>
          <cell r="ES23">
            <v>0</v>
          </cell>
          <cell r="ET23">
            <v>5004.7671312987859</v>
          </cell>
          <cell r="EU23">
            <v>284001.26408022491</v>
          </cell>
          <cell r="EV23">
            <v>0</v>
          </cell>
          <cell r="EW23">
            <v>0</v>
          </cell>
          <cell r="EX23">
            <v>5526.3754709722407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5574.1542389872266</v>
          </cell>
          <cell r="FD23">
            <v>4714.0257143031968</v>
          </cell>
          <cell r="FE23">
            <v>32647.877705810777</v>
          </cell>
          <cell r="FF23">
            <v>29168.869837861428</v>
          </cell>
          <cell r="FG23">
            <v>8831.0186260963419</v>
          </cell>
          <cell r="FH23">
            <v>29782.028003404394</v>
          </cell>
          <cell r="FI23">
            <v>8284.2599638530264</v>
          </cell>
          <cell r="FJ23">
            <v>10856.670494229395</v>
          </cell>
          <cell r="FK23">
            <v>0</v>
          </cell>
          <cell r="FL23">
            <v>7965.8278628756152</v>
          </cell>
          <cell r="FM23">
            <v>4824.034269318975</v>
          </cell>
          <cell r="FN23">
            <v>97067.04251589936</v>
          </cell>
          <cell r="FO23">
            <v>64714.808765746297</v>
          </cell>
          <cell r="FP23">
            <v>0</v>
          </cell>
          <cell r="FQ23">
            <v>7582.6360087546736</v>
          </cell>
          <cell r="FR23">
            <v>3441.8609539980939</v>
          </cell>
          <cell r="FS23">
            <v>4735.5684797628501</v>
          </cell>
          <cell r="FT23">
            <v>14206.073524311079</v>
          </cell>
          <cell r="FU23">
            <v>0</v>
          </cell>
          <cell r="FV23">
            <v>9767.4774054004229</v>
          </cell>
          <cell r="FW23">
            <v>349690.60984158545</v>
          </cell>
          <cell r="FX23">
            <v>0</v>
          </cell>
          <cell r="FY23">
            <v>0</v>
          </cell>
          <cell r="FZ23">
            <v>6887.6441552232163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6216.4765914425252</v>
          </cell>
          <cell r="GF23">
            <v>4121.5184167828593</v>
          </cell>
          <cell r="GG23">
            <v>28960.083098380019</v>
          </cell>
          <cell r="GH23">
            <v>15541.919392749265</v>
          </cell>
          <cell r="GI23">
            <v>9155.5977434394808</v>
          </cell>
          <cell r="GJ23">
            <v>0</v>
          </cell>
          <cell r="GK23">
            <v>10071.318462437979</v>
          </cell>
          <cell r="GL23">
            <v>0</v>
          </cell>
          <cell r="GM23">
            <v>237.42526867184179</v>
          </cell>
          <cell r="GN23">
            <v>1924.0472425118533</v>
          </cell>
          <cell r="GO23">
            <v>5126.9805508762201</v>
          </cell>
          <cell r="GP23">
            <v>88723.69895315716</v>
          </cell>
          <cell r="GQ23">
            <v>57435.332836889647</v>
          </cell>
          <cell r="GR23">
            <v>0</v>
          </cell>
          <cell r="GS23">
            <v>7782.9336476958588</v>
          </cell>
          <cell r="GT23">
            <v>5787.6949839526887</v>
          </cell>
          <cell r="GU23">
            <v>0</v>
          </cell>
          <cell r="GV23">
            <v>0</v>
          </cell>
          <cell r="GW23">
            <v>0</v>
          </cell>
          <cell r="GX23">
            <v>31486.940149215705</v>
          </cell>
          <cell r="GY23">
            <v>279459.61149342632</v>
          </cell>
          <cell r="GZ23">
            <v>0</v>
          </cell>
          <cell r="HA23">
            <v>0</v>
          </cell>
          <cell r="HB23">
            <v>8891.5449148121625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6684.1193337700588</v>
          </cell>
          <cell r="HH23">
            <v>0</v>
          </cell>
          <cell r="HI23">
            <v>34734.128891378168</v>
          </cell>
          <cell r="HJ23">
            <v>18631.256289094003</v>
          </cell>
          <cell r="HK23">
            <v>9574.8846015004838</v>
          </cell>
          <cell r="HL23">
            <v>0</v>
          </cell>
          <cell r="HM23">
            <v>11679.540768909712</v>
          </cell>
          <cell r="HN23">
            <v>0</v>
          </cell>
          <cell r="HO23">
            <v>128.86110222768215</v>
          </cell>
          <cell r="HP23">
            <v>1613.6363065829846</v>
          </cell>
          <cell r="HQ23">
            <v>1078.1029887566999</v>
          </cell>
          <cell r="HR23">
            <v>109336.09217960526</v>
          </cell>
          <cell r="HS23">
            <v>67690.77726929856</v>
          </cell>
          <cell r="HT23">
            <v>0</v>
          </cell>
          <cell r="HU23">
            <v>8577.2687941165968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43682.38611420455</v>
          </cell>
          <cell r="IA23">
            <v>322302.59955425694</v>
          </cell>
        </row>
        <row r="24">
          <cell r="L24">
            <v>2653.8770047148478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101.09100519700728</v>
          </cell>
          <cell r="S24">
            <v>2529.732106472743</v>
          </cell>
          <cell r="T24">
            <v>365.83054388650561</v>
          </cell>
          <cell r="U24">
            <v>14252.26785773598</v>
          </cell>
          <cell r="V24">
            <v>689.6208926743567</v>
          </cell>
          <cell r="W24">
            <v>821.60285132521847</v>
          </cell>
          <cell r="X24">
            <v>11146.384225319531</v>
          </cell>
          <cell r="Y24">
            <v>0</v>
          </cell>
          <cell r="Z24">
            <v>0</v>
          </cell>
          <cell r="AA24">
            <v>24830.129185058639</v>
          </cell>
          <cell r="AB24">
            <v>0</v>
          </cell>
          <cell r="AC24">
            <v>0</v>
          </cell>
          <cell r="AD24">
            <v>60577.85828731225</v>
          </cell>
          <cell r="AE24">
            <v>1414984.4185933808</v>
          </cell>
          <cell r="AF24">
            <v>19211.380053287383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6766.4502476430252</v>
          </cell>
          <cell r="AL24">
            <v>637.92964317225608</v>
          </cell>
          <cell r="AM24">
            <v>1559568.5724971807</v>
          </cell>
          <cell r="AN24">
            <v>107.90713945642163</v>
          </cell>
          <cell r="AO24">
            <v>0</v>
          </cell>
          <cell r="AP24">
            <v>0</v>
          </cell>
          <cell r="AQ24">
            <v>402.64216631572475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303.00208260436966</v>
          </cell>
          <cell r="AW24">
            <v>7105.5613530856035</v>
          </cell>
          <cell r="AX24">
            <v>763.06803070398018</v>
          </cell>
          <cell r="AY24">
            <v>800.93018489921599</v>
          </cell>
          <cell r="AZ24">
            <v>18592.545752012014</v>
          </cell>
          <cell r="BA24">
            <v>0</v>
          </cell>
          <cell r="BB24">
            <v>0</v>
          </cell>
          <cell r="BC24">
            <v>15372.991350776876</v>
          </cell>
          <cell r="BD24">
            <v>115.78246752904155</v>
          </cell>
          <cell r="BE24">
            <v>0</v>
          </cell>
          <cell r="BF24">
            <v>77525.017881631036</v>
          </cell>
          <cell r="BG24">
            <v>1596478.2704045405</v>
          </cell>
          <cell r="BH24">
            <v>10372.910899043925</v>
          </cell>
          <cell r="BI24">
            <v>0</v>
          </cell>
          <cell r="BJ24">
            <v>131.06130298350806</v>
          </cell>
          <cell r="BK24">
            <v>0</v>
          </cell>
          <cell r="BL24">
            <v>0</v>
          </cell>
          <cell r="BM24">
            <v>8505.8465264228598</v>
          </cell>
          <cell r="BN24">
            <v>0</v>
          </cell>
          <cell r="BO24">
            <v>1736577.5375420051</v>
          </cell>
          <cell r="BP24">
            <v>1055.547067127635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249.14841012653619</v>
          </cell>
          <cell r="BV24">
            <v>0</v>
          </cell>
          <cell r="BW24">
            <v>0</v>
          </cell>
          <cell r="BX24">
            <v>0</v>
          </cell>
          <cell r="BY24">
            <v>218.26804380099369</v>
          </cell>
          <cell r="BZ24">
            <v>1424.1217848856963</v>
          </cell>
          <cell r="CA24">
            <v>755.867148468393</v>
          </cell>
          <cell r="CB24">
            <v>0</v>
          </cell>
          <cell r="CC24">
            <v>0</v>
          </cell>
          <cell r="CD24">
            <v>0</v>
          </cell>
          <cell r="CE24">
            <v>31100.380162779264</v>
          </cell>
          <cell r="CF24">
            <v>37225.946483285799</v>
          </cell>
          <cell r="CG24">
            <v>0</v>
          </cell>
          <cell r="CH24">
            <v>99804.591255228283</v>
          </cell>
          <cell r="CI24">
            <v>1828529.7288146282</v>
          </cell>
          <cell r="CJ24">
            <v>10476.415178917783</v>
          </cell>
          <cell r="CK24">
            <v>0</v>
          </cell>
          <cell r="CL24">
            <v>0</v>
          </cell>
          <cell r="CM24">
            <v>1104.6029854286724</v>
          </cell>
          <cell r="CN24">
            <v>0</v>
          </cell>
          <cell r="CO24">
            <v>0</v>
          </cell>
          <cell r="CP24">
            <v>11230.936575054326</v>
          </cell>
          <cell r="CQ24">
            <v>2023175.5539097318</v>
          </cell>
          <cell r="CR24">
            <v>0</v>
          </cell>
          <cell r="CS24">
            <v>0</v>
          </cell>
          <cell r="CT24">
            <v>3122.4728297572419</v>
          </cell>
          <cell r="CU24">
            <v>0</v>
          </cell>
          <cell r="CV24">
            <v>0</v>
          </cell>
          <cell r="CW24">
            <v>573.82094392364775</v>
          </cell>
          <cell r="CX24">
            <v>0</v>
          </cell>
          <cell r="CY24">
            <v>0</v>
          </cell>
          <cell r="CZ24">
            <v>0</v>
          </cell>
          <cell r="DA24">
            <v>100.21911385374374</v>
          </cell>
          <cell r="DB24">
            <v>726.36685173642582</v>
          </cell>
          <cell r="DC24">
            <v>3626.9740751078944</v>
          </cell>
          <cell r="DD24">
            <v>0</v>
          </cell>
          <cell r="DE24">
            <v>0</v>
          </cell>
          <cell r="DF24">
            <v>0</v>
          </cell>
          <cell r="DG24">
            <v>34827.005899725089</v>
          </cell>
          <cell r="DH24">
            <v>41324.650950691008</v>
          </cell>
          <cell r="DI24">
            <v>0</v>
          </cell>
          <cell r="DJ24">
            <v>93892.579192813122</v>
          </cell>
          <cell r="DK24">
            <v>1484464.1622520012</v>
          </cell>
          <cell r="DL24">
            <v>16905.651902800986</v>
          </cell>
          <cell r="DM24">
            <v>0</v>
          </cell>
          <cell r="DN24">
            <v>0</v>
          </cell>
          <cell r="DO24">
            <v>461.18530268979407</v>
          </cell>
          <cell r="DP24">
            <v>0</v>
          </cell>
          <cell r="DQ24">
            <v>193.34306920456751</v>
          </cell>
          <cell r="DR24">
            <v>12616.649873263397</v>
          </cell>
          <cell r="DS24">
            <v>1692835.0822575684</v>
          </cell>
          <cell r="DT24">
            <v>0</v>
          </cell>
          <cell r="DU24">
            <v>0</v>
          </cell>
          <cell r="DV24">
            <v>829.7574240202166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2639.9456989107443</v>
          </cell>
          <cell r="EF24">
            <v>0</v>
          </cell>
          <cell r="EG24">
            <v>0</v>
          </cell>
          <cell r="EH24">
            <v>0</v>
          </cell>
          <cell r="EI24">
            <v>40222.055450991618</v>
          </cell>
          <cell r="EJ24">
            <v>41414.904761414997</v>
          </cell>
          <cell r="EK24">
            <v>0</v>
          </cell>
          <cell r="EL24">
            <v>72223.350565677552</v>
          </cell>
          <cell r="EM24">
            <v>709701.42357823078</v>
          </cell>
          <cell r="EN24">
            <v>0</v>
          </cell>
          <cell r="EO24">
            <v>0</v>
          </cell>
          <cell r="EP24">
            <v>22335.327184762715</v>
          </cell>
          <cell r="EQ24">
            <v>11965.430508159827</v>
          </cell>
          <cell r="ER24">
            <v>0</v>
          </cell>
          <cell r="ES24">
            <v>824.91424820500083</v>
          </cell>
          <cell r="ET24">
            <v>2815.7477404035849</v>
          </cell>
          <cell r="EU24">
            <v>904972.85716077709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643.36093360350469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39046.524155182538</v>
          </cell>
          <cell r="FL24">
            <v>30737.536482166634</v>
          </cell>
          <cell r="FM24">
            <v>0</v>
          </cell>
          <cell r="FN24">
            <v>132850.09023938546</v>
          </cell>
          <cell r="FO24">
            <v>518492.33303220512</v>
          </cell>
          <cell r="FP24">
            <v>0</v>
          </cell>
          <cell r="FQ24">
            <v>0</v>
          </cell>
          <cell r="FR24">
            <v>13088.875532267639</v>
          </cell>
          <cell r="FS24">
            <v>10497.968804589887</v>
          </cell>
          <cell r="FT24">
            <v>1880.0807991064266</v>
          </cell>
          <cell r="FU24">
            <v>2119.2675340720616</v>
          </cell>
          <cell r="FV24">
            <v>13794.590790859513</v>
          </cell>
          <cell r="FW24">
            <v>763150.62830343877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8360.1364763337133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18279.68483989199</v>
          </cell>
          <cell r="GN24">
            <v>28017.098686020043</v>
          </cell>
          <cell r="GO24">
            <v>0</v>
          </cell>
          <cell r="GP24">
            <v>30266.965498464375</v>
          </cell>
          <cell r="GQ24">
            <v>470066.68323033786</v>
          </cell>
          <cell r="GR24">
            <v>0</v>
          </cell>
          <cell r="GS24">
            <v>0</v>
          </cell>
          <cell r="GT24">
            <v>13360.826286703965</v>
          </cell>
          <cell r="GU24">
            <v>535.30049824463197</v>
          </cell>
          <cell r="GV24">
            <v>0</v>
          </cell>
          <cell r="GW24">
            <v>0</v>
          </cell>
          <cell r="GX24">
            <v>0</v>
          </cell>
          <cell r="GY24">
            <v>568886.69551599654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8784.1123400437664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18905.239153889808</v>
          </cell>
          <cell r="HP24">
            <v>25097.267468916536</v>
          </cell>
          <cell r="HQ24">
            <v>0</v>
          </cell>
          <cell r="HR24">
            <v>31352.016240852681</v>
          </cell>
          <cell r="HS24">
            <v>381268.72851296462</v>
          </cell>
          <cell r="HT24">
            <v>0</v>
          </cell>
          <cell r="HU24">
            <v>0</v>
          </cell>
          <cell r="HV24">
            <v>19046.986366337256</v>
          </cell>
          <cell r="HW24">
            <v>446.98694835227252</v>
          </cell>
          <cell r="HX24">
            <v>0</v>
          </cell>
          <cell r="HY24">
            <v>0</v>
          </cell>
          <cell r="HZ24">
            <v>0</v>
          </cell>
          <cell r="IA24">
            <v>484901.33703135693</v>
          </cell>
        </row>
        <row r="25">
          <cell r="L25">
            <v>1399.3342116409822</v>
          </cell>
          <cell r="M25">
            <v>737.02052688580397</v>
          </cell>
          <cell r="N25">
            <v>442.80709900020599</v>
          </cell>
          <cell r="O25">
            <v>1254.5964245653556</v>
          </cell>
          <cell r="P25">
            <v>5000.8538171929522</v>
          </cell>
          <cell r="Q25">
            <v>838.43064156255582</v>
          </cell>
          <cell r="R25">
            <v>676.42611100291788</v>
          </cell>
          <cell r="S25">
            <v>2999.2372609860322</v>
          </cell>
          <cell r="T25">
            <v>1139.5203352424335</v>
          </cell>
          <cell r="U25">
            <v>13196.902525816735</v>
          </cell>
          <cell r="V25">
            <v>1964.3141581821667</v>
          </cell>
          <cell r="W25">
            <v>1942.2056926321716</v>
          </cell>
          <cell r="X25">
            <v>6032.684559309826</v>
          </cell>
          <cell r="Y25">
            <v>1098.6353908939266</v>
          </cell>
          <cell r="Z25">
            <v>530.3462357446391</v>
          </cell>
          <cell r="AA25">
            <v>5163.6063819674091</v>
          </cell>
          <cell r="AB25">
            <v>41411.081183561211</v>
          </cell>
          <cell r="AC25">
            <v>5365.319593573593</v>
          </cell>
          <cell r="AD25">
            <v>134914.93250862471</v>
          </cell>
          <cell r="AE25">
            <v>182727.79892440286</v>
          </cell>
          <cell r="AF25">
            <v>28450.958364862905</v>
          </cell>
          <cell r="AG25">
            <v>35810.007810427029</v>
          </cell>
          <cell r="AH25">
            <v>33940.19378947591</v>
          </cell>
          <cell r="AI25">
            <v>2486.0365890046282</v>
          </cell>
          <cell r="AJ25">
            <v>3885.1530415988923</v>
          </cell>
          <cell r="AK25">
            <v>10826.383922108002</v>
          </cell>
          <cell r="AL25">
            <v>8958.9898510641124</v>
          </cell>
          <cell r="AM25">
            <v>533193.77695133002</v>
          </cell>
          <cell r="AN25">
            <v>2632.5106243042715</v>
          </cell>
          <cell r="AO25">
            <v>667.6732992864587</v>
          </cell>
          <cell r="AP25">
            <v>863.77392462892408</v>
          </cell>
          <cell r="AQ25">
            <v>1790.0786262434365</v>
          </cell>
          <cell r="AR25">
            <v>5627.4516050154234</v>
          </cell>
          <cell r="AS25">
            <v>944.44203391965141</v>
          </cell>
          <cell r="AT25">
            <v>1880.0615177807165</v>
          </cell>
          <cell r="AU25">
            <v>4866.4911530806621</v>
          </cell>
          <cell r="AV25">
            <v>1758.7506917186881</v>
          </cell>
          <cell r="AW25">
            <v>16002.693181250985</v>
          </cell>
          <cell r="AX25">
            <v>2366.1357180977452</v>
          </cell>
          <cell r="AY25">
            <v>2433.2318469233164</v>
          </cell>
          <cell r="AZ25">
            <v>7584.6013616302807</v>
          </cell>
          <cell r="BA25">
            <v>1724.3178297782056</v>
          </cell>
          <cell r="BB25">
            <v>862.87692299757691</v>
          </cell>
          <cell r="BC25">
            <v>7091.4965805001184</v>
          </cell>
          <cell r="BD25">
            <v>52376.467318176743</v>
          </cell>
          <cell r="BE25">
            <v>6594.6573435991595</v>
          </cell>
          <cell r="BF25">
            <v>150611.22976363119</v>
          </cell>
          <cell r="BG25">
            <v>210083.40306112095</v>
          </cell>
          <cell r="BH25">
            <v>33489.903722156734</v>
          </cell>
          <cell r="BI25">
            <v>46155.051132958273</v>
          </cell>
          <cell r="BJ25">
            <v>37406.065378229621</v>
          </cell>
          <cell r="BK25">
            <v>2669.8948453535463</v>
          </cell>
          <cell r="BL25">
            <v>5636.0341410318433</v>
          </cell>
          <cell r="BM25">
            <v>13486.683949092343</v>
          </cell>
          <cell r="BN25">
            <v>10120.56837158182</v>
          </cell>
          <cell r="BO25">
            <v>627726.5459440886</v>
          </cell>
          <cell r="BP25">
            <v>1995.9956943038299</v>
          </cell>
          <cell r="BQ25">
            <v>709.62843081644701</v>
          </cell>
          <cell r="BR25">
            <v>644.48088077557668</v>
          </cell>
          <cell r="BS25">
            <v>1782.3874703021829</v>
          </cell>
          <cell r="BT25">
            <v>10847.492174814968</v>
          </cell>
          <cell r="BU25">
            <v>1719.9611287467785</v>
          </cell>
          <cell r="BV25">
            <v>1030.1863816169116</v>
          </cell>
          <cell r="BW25">
            <v>6289.8399186840634</v>
          </cell>
          <cell r="BX25">
            <v>1596.2519050028</v>
          </cell>
          <cell r="BY25">
            <v>18762.798925496634</v>
          </cell>
          <cell r="BZ25">
            <v>2615.7547587518648</v>
          </cell>
          <cell r="CA25">
            <v>1595.6101780298502</v>
          </cell>
          <cell r="CB25">
            <v>10425.081526101607</v>
          </cell>
          <cell r="CC25">
            <v>5550.5152656423506</v>
          </cell>
          <cell r="CD25">
            <v>1111.3811934113141</v>
          </cell>
          <cell r="CE25">
            <v>10437.407180155818</v>
          </cell>
          <cell r="CF25">
            <v>61004.633256137895</v>
          </cell>
          <cell r="CG25">
            <v>8532.247530112636</v>
          </cell>
          <cell r="CH25">
            <v>139156.12436825971</v>
          </cell>
          <cell r="CI25">
            <v>229371.27938894968</v>
          </cell>
          <cell r="CJ25">
            <v>39111.448261002697</v>
          </cell>
          <cell r="CK25">
            <v>47783.404249274143</v>
          </cell>
          <cell r="CL25">
            <v>40260.745504297338</v>
          </cell>
          <cell r="CM25">
            <v>3605.0964447785568</v>
          </cell>
          <cell r="CN25">
            <v>5291.3004866664378</v>
          </cell>
          <cell r="CO25">
            <v>13880.541138088161</v>
          </cell>
          <cell r="CP25">
            <v>12470.253126202851</v>
          </cell>
          <cell r="CQ25">
            <v>677581.8467664232</v>
          </cell>
          <cell r="CR25">
            <v>2595.1756824350714</v>
          </cell>
          <cell r="CS25">
            <v>685.53931451149367</v>
          </cell>
          <cell r="CT25">
            <v>737.95485003783494</v>
          </cell>
          <cell r="CU25">
            <v>2192.7903860381712</v>
          </cell>
          <cell r="CV25">
            <v>10008.386693993023</v>
          </cell>
          <cell r="CW25">
            <v>1707.3620446715288</v>
          </cell>
          <cell r="CX25">
            <v>1156.6131532287559</v>
          </cell>
          <cell r="CY25">
            <v>5328.2116122113639</v>
          </cell>
          <cell r="CZ25">
            <v>2773.5639217540061</v>
          </cell>
          <cell r="DA25">
            <v>21525.432595849747</v>
          </cell>
          <cell r="DB25">
            <v>2672.5437420880598</v>
          </cell>
          <cell r="DC25">
            <v>1437.0172791295884</v>
          </cell>
          <cell r="DD25">
            <v>12329.560156301799</v>
          </cell>
          <cell r="DE25">
            <v>1628.2844160954262</v>
          </cell>
          <cell r="DF25">
            <v>1924.0061054333917</v>
          </cell>
          <cell r="DG25">
            <v>14199.498832113411</v>
          </cell>
          <cell r="DH25">
            <v>63639.755450353747</v>
          </cell>
          <cell r="DI25">
            <v>10737.368211542154</v>
          </cell>
          <cell r="DJ25">
            <v>134928.73709740513</v>
          </cell>
          <cell r="DK25">
            <v>249418.26317017782</v>
          </cell>
          <cell r="DL25">
            <v>42242.452379182971</v>
          </cell>
          <cell r="DM25">
            <v>53738.887691985539</v>
          </cell>
          <cell r="DN25">
            <v>52281.672253226658</v>
          </cell>
          <cell r="DO25">
            <v>4520.876121931371</v>
          </cell>
          <cell r="DP25">
            <v>5253.5020356130235</v>
          </cell>
          <cell r="DQ25">
            <v>14349.608995027798</v>
          </cell>
          <cell r="DR25">
            <v>14855.974386730526</v>
          </cell>
          <cell r="DS25">
            <v>728869.03857906943</v>
          </cell>
          <cell r="DT25">
            <v>2168.5953902245642</v>
          </cell>
          <cell r="DU25">
            <v>668.23389246654415</v>
          </cell>
          <cell r="DV25">
            <v>568.90502047872701</v>
          </cell>
          <cell r="DW25">
            <v>3082.09947716232</v>
          </cell>
          <cell r="DX25">
            <v>9932.6757813618369</v>
          </cell>
          <cell r="DY25">
            <v>1256.5983589158227</v>
          </cell>
          <cell r="DZ25">
            <v>2000.0866728411643</v>
          </cell>
          <cell r="EA25">
            <v>4051.0288417697398</v>
          </cell>
          <cell r="EB25">
            <v>3487.8886199785957</v>
          </cell>
          <cell r="EC25">
            <v>24973.475349807657</v>
          </cell>
          <cell r="ED25">
            <v>3404.6851301586512</v>
          </cell>
          <cell r="EE25">
            <v>2279.2096555238513</v>
          </cell>
          <cell r="EF25">
            <v>13364.179266032785</v>
          </cell>
          <cell r="EG25">
            <v>1140.8558082967652</v>
          </cell>
          <cell r="EH25">
            <v>1644.1750792863083</v>
          </cell>
          <cell r="EI25">
            <v>14641.806308138403</v>
          </cell>
          <cell r="EJ25">
            <v>75579.159725502832</v>
          </cell>
          <cell r="EK25">
            <v>12190.35138695471</v>
          </cell>
          <cell r="EL25">
            <v>131371.93172423178</v>
          </cell>
          <cell r="EM25">
            <v>226888.61774934444</v>
          </cell>
          <cell r="EN25">
            <v>42156.851270043859</v>
          </cell>
          <cell r="EO25">
            <v>59012.552822064237</v>
          </cell>
          <cell r="EP25">
            <v>52537.410869555119</v>
          </cell>
          <cell r="EQ25">
            <v>4419.9126455889291</v>
          </cell>
          <cell r="ER25">
            <v>4249.9206146381794</v>
          </cell>
          <cell r="ES25">
            <v>15327.184230276893</v>
          </cell>
          <cell r="ET25">
            <v>13838.095689511605</v>
          </cell>
          <cell r="EU25">
            <v>726236.48738015629</v>
          </cell>
          <cell r="EV25">
            <v>2809.6701762365274</v>
          </cell>
          <cell r="EW25">
            <v>582.95949667132447</v>
          </cell>
          <cell r="EX25">
            <v>412.37815003444774</v>
          </cell>
          <cell r="EY25">
            <v>2296.5180436668329</v>
          </cell>
          <cell r="EZ25">
            <v>9639.910830757819</v>
          </cell>
          <cell r="FA25">
            <v>863.36864465717781</v>
          </cell>
          <cell r="FB25">
            <v>1588.0658575713062</v>
          </cell>
          <cell r="FC25">
            <v>2615.6685828506547</v>
          </cell>
          <cell r="FD25">
            <v>2898.3320494966447</v>
          </cell>
          <cell r="FE25">
            <v>27592.888949958764</v>
          </cell>
          <cell r="FF25">
            <v>4328.0759884025765</v>
          </cell>
          <cell r="FG25">
            <v>2078.2111493472853</v>
          </cell>
          <cell r="FH25">
            <v>13077.567492587808</v>
          </cell>
          <cell r="FI25">
            <v>490.49131941233821</v>
          </cell>
          <cell r="FJ25">
            <v>2296.5568718503164</v>
          </cell>
          <cell r="FK25">
            <v>15912.999026643183</v>
          </cell>
          <cell r="FL25">
            <v>75524.867812452896</v>
          </cell>
          <cell r="FM25">
            <v>13777.042374231469</v>
          </cell>
          <cell r="FN25">
            <v>124143.93194000072</v>
          </cell>
          <cell r="FO25">
            <v>232693.28679309928</v>
          </cell>
          <cell r="FP25">
            <v>44564.025642274384</v>
          </cell>
          <cell r="FQ25">
            <v>61679.495829107116</v>
          </cell>
          <cell r="FR25">
            <v>55313.230270607404</v>
          </cell>
          <cell r="FS25">
            <v>4461.2178299976176</v>
          </cell>
          <cell r="FT25">
            <v>4903.8602651444771</v>
          </cell>
          <cell r="FU25">
            <v>15284.094368708458</v>
          </cell>
          <cell r="FV25">
            <v>17036.191029941172</v>
          </cell>
          <cell r="FW25">
            <v>738864.90678571013</v>
          </cell>
          <cell r="FX25">
            <v>2048.7199668775379</v>
          </cell>
          <cell r="FY25">
            <v>666.97830760024317</v>
          </cell>
          <cell r="FZ25">
            <v>419.57905159231791</v>
          </cell>
          <cell r="GA25">
            <v>1634.5129883660122</v>
          </cell>
          <cell r="GB25">
            <v>10020.571650157792</v>
          </cell>
          <cell r="GC25">
            <v>871.08994772297638</v>
          </cell>
          <cell r="GD25">
            <v>1526.1426079511784</v>
          </cell>
          <cell r="GE25">
            <v>4527.3393775414806</v>
          </cell>
          <cell r="GF25">
            <v>2921.15423753198</v>
          </cell>
          <cell r="GG25">
            <v>20353.878946996516</v>
          </cell>
          <cell r="GH25">
            <v>4900.1656330222422</v>
          </cell>
          <cell r="GI25">
            <v>2001.3064903185693</v>
          </cell>
          <cell r="GJ25">
            <v>9721.2437460059173</v>
          </cell>
          <cell r="GK25">
            <v>951.97581280078214</v>
          </cell>
          <cell r="GL25">
            <v>2143.1565653553107</v>
          </cell>
          <cell r="GM25">
            <v>18629.470624961836</v>
          </cell>
          <cell r="GN25">
            <v>66842.610582305715</v>
          </cell>
          <cell r="GO25">
            <v>16196.875487580246</v>
          </cell>
          <cell r="GP25">
            <v>48499.746892637071</v>
          </cell>
          <cell r="GQ25">
            <v>155954.18623801271</v>
          </cell>
          <cell r="GR25">
            <v>45125.25314579242</v>
          </cell>
          <cell r="GS25">
            <v>54934.924742516814</v>
          </cell>
          <cell r="GT25">
            <v>53758.50023034068</v>
          </cell>
          <cell r="GU25">
            <v>4891.5183383891963</v>
          </cell>
          <cell r="GV25">
            <v>5110.9153894838</v>
          </cell>
          <cell r="GW25">
            <v>14814.790441465249</v>
          </cell>
          <cell r="GX25">
            <v>10475.361942756081</v>
          </cell>
          <cell r="GY25">
            <v>559941.96938608272</v>
          </cell>
          <cell r="GZ25">
            <v>2526.4711356046901</v>
          </cell>
          <cell r="HA25">
            <v>1529.7257751981385</v>
          </cell>
          <cell r="HB25">
            <v>2992.6575266617092</v>
          </cell>
          <cell r="HC25">
            <v>2161.0695642634741</v>
          </cell>
          <cell r="HD25">
            <v>11836.121024893768</v>
          </cell>
          <cell r="HE25">
            <v>1470.305171179217</v>
          </cell>
          <cell r="HF25">
            <v>1969.244364648742</v>
          </cell>
          <cell r="HG25">
            <v>5861.0618684142783</v>
          </cell>
          <cell r="HH25">
            <v>3632.9677645721849</v>
          </cell>
          <cell r="HI25">
            <v>20368.733908617069</v>
          </cell>
          <cell r="HJ25">
            <v>5237.0091719776919</v>
          </cell>
          <cell r="HK25">
            <v>3005.1588947993559</v>
          </cell>
          <cell r="HL25">
            <v>11523.084626228951</v>
          </cell>
          <cell r="HM25">
            <v>1165.4500267694252</v>
          </cell>
          <cell r="HN25">
            <v>2793.9333171696449</v>
          </cell>
          <cell r="HO25">
            <v>20527.084914720261</v>
          </cell>
          <cell r="HP25">
            <v>67559.531860648625</v>
          </cell>
          <cell r="HQ25">
            <v>22638.965073681487</v>
          </cell>
          <cell r="HR25">
            <v>66468.764850710562</v>
          </cell>
          <cell r="HS25">
            <v>241492.76681078807</v>
          </cell>
          <cell r="HT25">
            <v>46026.167079775041</v>
          </cell>
          <cell r="HU25">
            <v>52881.248252933976</v>
          </cell>
          <cell r="HV25">
            <v>47994.364861333233</v>
          </cell>
          <cell r="HW25">
            <v>5432.7943044694312</v>
          </cell>
          <cell r="HX25">
            <v>7253.0451655234065</v>
          </cell>
          <cell r="HY25">
            <v>16578.805436620296</v>
          </cell>
          <cell r="HZ25">
            <v>18085.736899648033</v>
          </cell>
          <cell r="IA25">
            <v>691012.2696518508</v>
          </cell>
        </row>
        <row r="26">
          <cell r="L26">
            <v>816.846453552958</v>
          </cell>
          <cell r="M26">
            <v>33.237212271514693</v>
          </cell>
          <cell r="N26">
            <v>1692.7695591277461</v>
          </cell>
          <cell r="O26">
            <v>0</v>
          </cell>
          <cell r="P26">
            <v>3303.0298161166506</v>
          </cell>
          <cell r="Q26">
            <v>304.03739925368063</v>
          </cell>
          <cell r="R26">
            <v>944.84586626663906</v>
          </cell>
          <cell r="S26">
            <v>1176.1793564672851</v>
          </cell>
          <cell r="T26">
            <v>5405.4077163710772</v>
          </cell>
          <cell r="U26">
            <v>8444.8585453370015</v>
          </cell>
          <cell r="V26">
            <v>7103.4083972449662</v>
          </cell>
          <cell r="W26">
            <v>11058.321734969688</v>
          </cell>
          <cell r="X26">
            <v>8815.8834685984439</v>
          </cell>
          <cell r="Y26">
            <v>3834.5082125491035</v>
          </cell>
          <cell r="Z26">
            <v>8006.4568072201882</v>
          </cell>
          <cell r="AA26">
            <v>13738.978934789548</v>
          </cell>
          <cell r="AB26">
            <v>40779.80348136431</v>
          </cell>
          <cell r="AC26">
            <v>5166.855103665207</v>
          </cell>
          <cell r="AD26">
            <v>156841.25044858194</v>
          </cell>
          <cell r="AE26">
            <v>2153467.8608078621</v>
          </cell>
          <cell r="AF26">
            <v>60360.975711196457</v>
          </cell>
          <cell r="AG26">
            <v>35151.709766496431</v>
          </cell>
          <cell r="AH26">
            <v>91005.22425921481</v>
          </cell>
          <cell r="AI26">
            <v>3250.1735083719873</v>
          </cell>
          <cell r="AJ26">
            <v>5473.0745259044716</v>
          </cell>
          <cell r="AK26">
            <v>14684.661547875501</v>
          </cell>
          <cell r="AL26">
            <v>12398.49931329671</v>
          </cell>
          <cell r="AM26">
            <v>2653258.8579539671</v>
          </cell>
          <cell r="AN26">
            <v>715.64762052843912</v>
          </cell>
          <cell r="AO26">
            <v>0</v>
          </cell>
          <cell r="AP26">
            <v>2130.3379652027015</v>
          </cell>
          <cell r="AQ26">
            <v>77.733017470482636</v>
          </cell>
          <cell r="AR26">
            <v>3491.9867639620875</v>
          </cell>
          <cell r="AS26">
            <v>0</v>
          </cell>
          <cell r="AT26">
            <v>308.02878850652695</v>
          </cell>
          <cell r="AU26">
            <v>790.7044681504276</v>
          </cell>
          <cell r="AV26">
            <v>5253.8079462871328</v>
          </cell>
          <cell r="AW26">
            <v>5044.5338054932072</v>
          </cell>
          <cell r="AX26">
            <v>5926.2856458474616</v>
          </cell>
          <cell r="AY26">
            <v>5514.4228720340561</v>
          </cell>
          <cell r="AZ26">
            <v>22329.19278249811</v>
          </cell>
          <cell r="BA26">
            <v>5856.9585645019934</v>
          </cell>
          <cell r="BB26">
            <v>8223.1090036242967</v>
          </cell>
          <cell r="BC26">
            <v>11880.993011546601</v>
          </cell>
          <cell r="BD26">
            <v>35531.832994705743</v>
          </cell>
          <cell r="BE26">
            <v>7099.7671594117392</v>
          </cell>
          <cell r="BF26">
            <v>166629.9038729234</v>
          </cell>
          <cell r="BG26">
            <v>1660276.1435860023</v>
          </cell>
          <cell r="BH26">
            <v>89369.320991167609</v>
          </cell>
          <cell r="BI26">
            <v>33049.46701175467</v>
          </cell>
          <cell r="BJ26">
            <v>26496.025293429469</v>
          </cell>
          <cell r="BK26">
            <v>4011.5814124635926</v>
          </cell>
          <cell r="BL26">
            <v>5849.3781904842108</v>
          </cell>
          <cell r="BM26">
            <v>11302.044521494103</v>
          </cell>
          <cell r="BN26">
            <v>5706.8809261384631</v>
          </cell>
          <cell r="BO26">
            <v>2122866.0882156286</v>
          </cell>
          <cell r="BP26">
            <v>713.25403721955865</v>
          </cell>
          <cell r="BQ26">
            <v>303.56667157328098</v>
          </cell>
          <cell r="BR26">
            <v>2087.6809451674053</v>
          </cell>
          <cell r="BS26">
            <v>152.25826176458247</v>
          </cell>
          <cell r="BT26">
            <v>3452.4841325179832</v>
          </cell>
          <cell r="BU26">
            <v>0</v>
          </cell>
          <cell r="BV26">
            <v>0</v>
          </cell>
          <cell r="BW26">
            <v>304.63975289575626</v>
          </cell>
          <cell r="BX26">
            <v>3712.9190471039692</v>
          </cell>
          <cell r="BY26">
            <v>2644.6205027981055</v>
          </cell>
          <cell r="BZ26">
            <v>4313.4699704159311</v>
          </cell>
          <cell r="CA26">
            <v>5504.9190143117812</v>
          </cell>
          <cell r="CB26">
            <v>7750.2191915992771</v>
          </cell>
          <cell r="CC26">
            <v>2483.7874488030875</v>
          </cell>
          <cell r="CD26">
            <v>10282.914404249366</v>
          </cell>
          <cell r="CE26">
            <v>9757.1518763143868</v>
          </cell>
          <cell r="CF26">
            <v>30085.948505656896</v>
          </cell>
          <cell r="CG26">
            <v>3288.9671429228542</v>
          </cell>
          <cell r="CH26">
            <v>158456.67523376452</v>
          </cell>
          <cell r="CI26">
            <v>1155891.1924806589</v>
          </cell>
          <cell r="CJ26">
            <v>66780.091993285008</v>
          </cell>
          <cell r="CK26">
            <v>24080.991833018899</v>
          </cell>
          <cell r="CL26">
            <v>16012.851720331417</v>
          </cell>
          <cell r="CM26">
            <v>5120.8648356260928</v>
          </cell>
          <cell r="CN26">
            <v>20858.727267366514</v>
          </cell>
          <cell r="CO26">
            <v>8542.0023748404947</v>
          </cell>
          <cell r="CP26">
            <v>3811.5202852404141</v>
          </cell>
          <cell r="CQ26">
            <v>1546393.7189294463</v>
          </cell>
          <cell r="CR26">
            <v>395.38385658289752</v>
          </cell>
          <cell r="CS26">
            <v>230.70047291898587</v>
          </cell>
          <cell r="CT26">
            <v>384.07641460368751</v>
          </cell>
          <cell r="CU26">
            <v>289.15925702267162</v>
          </cell>
          <cell r="CV26">
            <v>3835.2537077688958</v>
          </cell>
          <cell r="CW26">
            <v>0</v>
          </cell>
          <cell r="CX26">
            <v>0</v>
          </cell>
          <cell r="CY26">
            <v>327.5652561118373</v>
          </cell>
          <cell r="CZ26">
            <v>3281.269470341444</v>
          </cell>
          <cell r="DA26">
            <v>2381.0818962893322</v>
          </cell>
          <cell r="DB26">
            <v>2056.6830184259552</v>
          </cell>
          <cell r="DC26">
            <v>5048.6714697479802</v>
          </cell>
          <cell r="DD26">
            <v>5449.1228907324366</v>
          </cell>
          <cell r="DE26">
            <v>2746.4630305583751</v>
          </cell>
          <cell r="DF26">
            <v>7145.3620822708917</v>
          </cell>
          <cell r="DG26">
            <v>7880.3480762552635</v>
          </cell>
          <cell r="DH26">
            <v>36020.887720373386</v>
          </cell>
          <cell r="DI26">
            <v>2129.540866554365</v>
          </cell>
          <cell r="DJ26">
            <v>112723.27291779811</v>
          </cell>
          <cell r="DK26">
            <v>1127009.1231819736</v>
          </cell>
          <cell r="DL26">
            <v>47548.175798355442</v>
          </cell>
          <cell r="DM26">
            <v>19505.840319395469</v>
          </cell>
          <cell r="DN26">
            <v>19156.282015009932</v>
          </cell>
          <cell r="DO26">
            <v>2325.6105286156317</v>
          </cell>
          <cell r="DP26">
            <v>8622.9025694183711</v>
          </cell>
          <cell r="DQ26">
            <v>4429.2812183893147</v>
          </cell>
          <cell r="DR26">
            <v>2060.1184057367723</v>
          </cell>
          <cell r="DS26">
            <v>1422982.1764412508</v>
          </cell>
          <cell r="DT26">
            <v>248.85777744833953</v>
          </cell>
          <cell r="DU26">
            <v>0</v>
          </cell>
          <cell r="DV26">
            <v>0</v>
          </cell>
          <cell r="DW26">
            <v>265.39782105074624</v>
          </cell>
          <cell r="DX26">
            <v>3553.5885259027573</v>
          </cell>
          <cell r="DY26">
            <v>0</v>
          </cell>
          <cell r="DZ26">
            <v>458.9284948205663</v>
          </cell>
          <cell r="EA26">
            <v>64.882994095321436</v>
          </cell>
          <cell r="EB26">
            <v>1462.61411159107</v>
          </cell>
          <cell r="EC26">
            <v>1757.7135117657081</v>
          </cell>
          <cell r="ED26">
            <v>1175.9380196788677</v>
          </cell>
          <cell r="EE26">
            <v>4267.1556216047493</v>
          </cell>
          <cell r="EF26">
            <v>4276.3267443860605</v>
          </cell>
          <cell r="EG26">
            <v>2085.9271317578982</v>
          </cell>
          <cell r="EH26">
            <v>6191.92096726404</v>
          </cell>
          <cell r="EI26">
            <v>5605.8137363087553</v>
          </cell>
          <cell r="EJ26">
            <v>23856.058253340347</v>
          </cell>
          <cell r="EK26">
            <v>552.80000672735366</v>
          </cell>
          <cell r="EL26">
            <v>61479.83730321825</v>
          </cell>
          <cell r="EM26">
            <v>858223.97803417977</v>
          </cell>
          <cell r="EN26">
            <v>46003.968513541251</v>
          </cell>
          <cell r="EO26">
            <v>11476.652937891089</v>
          </cell>
          <cell r="EP26">
            <v>13834.61140886266</v>
          </cell>
          <cell r="EQ26">
            <v>1594.7271823610572</v>
          </cell>
          <cell r="ER26">
            <v>5789.3032159661389</v>
          </cell>
          <cell r="ES26">
            <v>1969.6683493678629</v>
          </cell>
          <cell r="ET26">
            <v>1392.9122131519234</v>
          </cell>
          <cell r="EU26">
            <v>1057589.5828762825</v>
          </cell>
          <cell r="EV26">
            <v>89.755824602689771</v>
          </cell>
          <cell r="EW26">
            <v>0</v>
          </cell>
          <cell r="EX26">
            <v>125.32152615524747</v>
          </cell>
          <cell r="EY26">
            <v>132.56072942793892</v>
          </cell>
          <cell r="EZ26">
            <v>2462.2055265445715</v>
          </cell>
          <cell r="FA26">
            <v>0</v>
          </cell>
          <cell r="FB26">
            <v>95.426146687452487</v>
          </cell>
          <cell r="FC26">
            <v>224.7850777726471</v>
          </cell>
          <cell r="FD26">
            <v>449.09553602621082</v>
          </cell>
          <cell r="FE26">
            <v>646.68730101101255</v>
          </cell>
          <cell r="FF26">
            <v>871.04358892710002</v>
          </cell>
          <cell r="FG26">
            <v>1627.1853079919911</v>
          </cell>
          <cell r="FH26">
            <v>2103.1929007951121</v>
          </cell>
          <cell r="FI26">
            <v>838.16739798242634</v>
          </cell>
          <cell r="FJ26">
            <v>5299.7384109044879</v>
          </cell>
          <cell r="FK26">
            <v>2339.4498336889114</v>
          </cell>
          <cell r="FL26">
            <v>14247.40935107394</v>
          </cell>
          <cell r="FM26">
            <v>655.40749296816898</v>
          </cell>
          <cell r="FN26">
            <v>27149.849317143795</v>
          </cell>
          <cell r="FO26">
            <v>566674.44643339911</v>
          </cell>
          <cell r="FP26">
            <v>29918.829815573798</v>
          </cell>
          <cell r="FQ26">
            <v>5370.6438047156043</v>
          </cell>
          <cell r="FR26">
            <v>7832.0212583164566</v>
          </cell>
          <cell r="FS26">
            <v>247.25793531753968</v>
          </cell>
          <cell r="FT26">
            <v>5886.3769257014746</v>
          </cell>
          <cell r="FU26">
            <v>1685.4084413470798</v>
          </cell>
          <cell r="FV26">
            <v>649.87277646025893</v>
          </cell>
          <cell r="FW26">
            <v>677622.1386605351</v>
          </cell>
          <cell r="FX26">
            <v>144.67442586455908</v>
          </cell>
          <cell r="FY26">
            <v>0</v>
          </cell>
          <cell r="FZ26">
            <v>472.7289137908939</v>
          </cell>
          <cell r="GA26">
            <v>142.91769045263089</v>
          </cell>
          <cell r="GB26">
            <v>1996.7754744011049</v>
          </cell>
          <cell r="GC26">
            <v>0</v>
          </cell>
          <cell r="GD26">
            <v>322.25792149390873</v>
          </cell>
          <cell r="GE26">
            <v>0</v>
          </cell>
          <cell r="GF26">
            <v>258.4250250650461</v>
          </cell>
          <cell r="GG26">
            <v>4604.0818866918198</v>
          </cell>
          <cell r="GH26">
            <v>321.09953280507386</v>
          </cell>
          <cell r="GI26">
            <v>446.24315553582204</v>
          </cell>
          <cell r="GJ26">
            <v>1425.9064707821919</v>
          </cell>
          <cell r="GK26">
            <v>863.93605849413177</v>
          </cell>
          <cell r="GL26">
            <v>5205.2116484220242</v>
          </cell>
          <cell r="GM26">
            <v>1668.4515323215583</v>
          </cell>
          <cell r="GN26">
            <v>9566.7478131480675</v>
          </cell>
          <cell r="GO26">
            <v>650.26353783364334</v>
          </cell>
          <cell r="GP26">
            <v>16599.379037995019</v>
          </cell>
          <cell r="GQ26">
            <v>124881.34543590747</v>
          </cell>
          <cell r="GR26">
            <v>18638.775158940964</v>
          </cell>
          <cell r="GS26">
            <v>6047.73666854979</v>
          </cell>
          <cell r="GT26">
            <v>5512.1470066479296</v>
          </cell>
          <cell r="GU26">
            <v>207.96841398666757</v>
          </cell>
          <cell r="GV26">
            <v>4834.2974394329003</v>
          </cell>
          <cell r="GW26">
            <v>3434.3979174418328</v>
          </cell>
          <cell r="GX26">
            <v>702.21931785379468</v>
          </cell>
          <cell r="GY26">
            <v>208947.98748385886</v>
          </cell>
          <cell r="GZ26">
            <v>0</v>
          </cell>
          <cell r="HA26">
            <v>0</v>
          </cell>
          <cell r="HB26">
            <v>163.73488646433498</v>
          </cell>
          <cell r="HC26">
            <v>271.69509279899626</v>
          </cell>
          <cell r="HD26">
            <v>2546.5108845053232</v>
          </cell>
          <cell r="HE26">
            <v>0</v>
          </cell>
          <cell r="HF26">
            <v>0</v>
          </cell>
          <cell r="HG26">
            <v>106.67119836596957</v>
          </cell>
          <cell r="HH26">
            <v>36.663400306682732</v>
          </cell>
          <cell r="HI26">
            <v>527.70828446043413</v>
          </cell>
          <cell r="HJ26">
            <v>531.04040865258366</v>
          </cell>
          <cell r="HK26">
            <v>258.13195026872097</v>
          </cell>
          <cell r="HL26">
            <v>1676.9484244189887</v>
          </cell>
          <cell r="HM26">
            <v>146.65360122673093</v>
          </cell>
          <cell r="HN26">
            <v>5242.3745683610541</v>
          </cell>
          <cell r="HO26">
            <v>841.30231112991203</v>
          </cell>
          <cell r="HP26">
            <v>9408.5579273950098</v>
          </cell>
          <cell r="HQ26">
            <v>0</v>
          </cell>
          <cell r="HR26">
            <v>11722.053220494736</v>
          </cell>
          <cell r="HS26">
            <v>6781.0981143184226</v>
          </cell>
          <cell r="HT26">
            <v>7107.4224454351343</v>
          </cell>
          <cell r="HU26">
            <v>2372.3080183575903</v>
          </cell>
          <cell r="HV26">
            <v>1453.5733776411003</v>
          </cell>
          <cell r="HW26">
            <v>2686.551952038777</v>
          </cell>
          <cell r="HX26">
            <v>2982.9164961474567</v>
          </cell>
          <cell r="HY26">
            <v>1680.2018187831839</v>
          </cell>
          <cell r="HZ26">
            <v>1695.8134805640984</v>
          </cell>
          <cell r="IA26">
            <v>60239.931862135243</v>
          </cell>
        </row>
        <row r="27">
          <cell r="L27">
            <v>417.80551317117647</v>
          </cell>
          <cell r="M27">
            <v>0</v>
          </cell>
          <cell r="N27">
            <v>519.01099503508783</v>
          </cell>
          <cell r="O27">
            <v>0</v>
          </cell>
          <cell r="P27">
            <v>1379.3651648915531</v>
          </cell>
          <cell r="Q27">
            <v>0</v>
          </cell>
          <cell r="R27">
            <v>156.98858385137126</v>
          </cell>
          <cell r="S27">
            <v>1609.4323614597984</v>
          </cell>
          <cell r="T27">
            <v>988.15396470518215</v>
          </cell>
          <cell r="U27">
            <v>7519.0073946950452</v>
          </cell>
          <cell r="V27">
            <v>518.05254046255982</v>
          </cell>
          <cell r="W27">
            <v>557.85156352236743</v>
          </cell>
          <cell r="X27">
            <v>21057.422516207331</v>
          </cell>
          <cell r="Y27">
            <v>1768.4099439862741</v>
          </cell>
          <cell r="Z27">
            <v>1153.8056182774819</v>
          </cell>
          <cell r="AA27">
            <v>3965.972591892777</v>
          </cell>
          <cell r="AB27">
            <v>52874.382107986108</v>
          </cell>
          <cell r="AC27">
            <v>2446.7074233136091</v>
          </cell>
          <cell r="AD27">
            <v>184737.92424121912</v>
          </cell>
          <cell r="AE27">
            <v>1274726.9914223095</v>
          </cell>
          <cell r="AF27">
            <v>268064.38068645622</v>
          </cell>
          <cell r="AG27">
            <v>14603.545389294437</v>
          </cell>
          <cell r="AH27">
            <v>38644.120037302608</v>
          </cell>
          <cell r="AI27">
            <v>1562.453893606197</v>
          </cell>
          <cell r="AJ27">
            <v>1926.7999781713975</v>
          </cell>
          <cell r="AK27">
            <v>7641.5595947303682</v>
          </cell>
          <cell r="AL27">
            <v>16560.986032119315</v>
          </cell>
          <cell r="AM27">
            <v>1905401.1295586668</v>
          </cell>
          <cell r="AN27">
            <v>1410.6815457974999</v>
          </cell>
          <cell r="AO27">
            <v>0</v>
          </cell>
          <cell r="AP27">
            <v>933.27910395084007</v>
          </cell>
          <cell r="AQ27">
            <v>0</v>
          </cell>
          <cell r="AR27">
            <v>3207.0330201634542</v>
          </cell>
          <cell r="AS27">
            <v>0</v>
          </cell>
          <cell r="AT27">
            <v>1108.8972964594575</v>
          </cell>
          <cell r="AU27">
            <v>1885.2650104696179</v>
          </cell>
          <cell r="AV27">
            <v>946.59580426878324</v>
          </cell>
          <cell r="AW27">
            <v>6737.55349571444</v>
          </cell>
          <cell r="AX27">
            <v>698.13944376852066</v>
          </cell>
          <cell r="AY27">
            <v>974.54861851404326</v>
          </cell>
          <cell r="AZ27">
            <v>16974.439735380547</v>
          </cell>
          <cell r="BA27">
            <v>1552.1572361526271</v>
          </cell>
          <cell r="BB27">
            <v>866.28861131568806</v>
          </cell>
          <cell r="BC27">
            <v>3615.1209182133975</v>
          </cell>
          <cell r="BD27">
            <v>57239.787937750676</v>
          </cell>
          <cell r="BE27">
            <v>2663.9096954153492</v>
          </cell>
          <cell r="BF27">
            <v>165882.2149726986</v>
          </cell>
          <cell r="BG27">
            <v>1147333.6253469284</v>
          </cell>
          <cell r="BH27">
            <v>274202.70547606604</v>
          </cell>
          <cell r="BI27">
            <v>14406.256590607165</v>
          </cell>
          <cell r="BJ27">
            <v>31484.247143297231</v>
          </cell>
          <cell r="BK27">
            <v>1878.9060672032331</v>
          </cell>
          <cell r="BL27">
            <v>2054.3157059827554</v>
          </cell>
          <cell r="BM27">
            <v>6084.6449200789584</v>
          </cell>
          <cell r="BN27">
            <v>10794.175265172857</v>
          </cell>
          <cell r="BO27">
            <v>1754934.7889613705</v>
          </cell>
          <cell r="BP27">
            <v>540.18453227945065</v>
          </cell>
          <cell r="BQ27">
            <v>0</v>
          </cell>
          <cell r="BR27">
            <v>832.60218036179742</v>
          </cell>
          <cell r="BS27">
            <v>0</v>
          </cell>
          <cell r="BT27">
            <v>2740.1551376204275</v>
          </cell>
          <cell r="BU27">
            <v>0</v>
          </cell>
          <cell r="BV27">
            <v>1140.2627839686647</v>
          </cell>
          <cell r="BW27">
            <v>1545.7039221900372</v>
          </cell>
          <cell r="BX27">
            <v>577.50799369603021</v>
          </cell>
          <cell r="BY27">
            <v>6279.9555646705376</v>
          </cell>
          <cell r="BZ27">
            <v>679.73101499877657</v>
          </cell>
          <cell r="CA27">
            <v>523.90837572444946</v>
          </cell>
          <cell r="CB27">
            <v>11831.073902464686</v>
          </cell>
          <cell r="CC27">
            <v>600.48282951215515</v>
          </cell>
          <cell r="CD27">
            <v>550.30684721314549</v>
          </cell>
          <cell r="CE27">
            <v>3713.3809775823879</v>
          </cell>
          <cell r="CF27">
            <v>47008.492530390125</v>
          </cell>
          <cell r="CG27">
            <v>2148.8669640522471</v>
          </cell>
          <cell r="CH27">
            <v>202934.86990978697</v>
          </cell>
          <cell r="CI27">
            <v>1360728.6529897633</v>
          </cell>
          <cell r="CJ27">
            <v>269515.8552277307</v>
          </cell>
          <cell r="CK27">
            <v>18117.702223789747</v>
          </cell>
          <cell r="CL27">
            <v>38429.779936050101</v>
          </cell>
          <cell r="CM27">
            <v>785.77530624157532</v>
          </cell>
          <cell r="CN27">
            <v>2746.7380909602452</v>
          </cell>
          <cell r="CO27">
            <v>5208.7385689165812</v>
          </cell>
          <cell r="CP27">
            <v>28083.677917787245</v>
          </cell>
          <cell r="CQ27">
            <v>2007264.4057277516</v>
          </cell>
          <cell r="CR27">
            <v>518.00680418429545</v>
          </cell>
          <cell r="CS27">
            <v>0</v>
          </cell>
          <cell r="CT27">
            <v>2391.7256390526136</v>
          </cell>
          <cell r="CU27">
            <v>0</v>
          </cell>
          <cell r="CV27">
            <v>5077.7699450182281</v>
          </cell>
          <cell r="CW27">
            <v>0</v>
          </cell>
          <cell r="CX27">
            <v>1321.3805783644805</v>
          </cell>
          <cell r="CY27">
            <v>1924.8632824425838</v>
          </cell>
          <cell r="CZ27">
            <v>633.67851434041165</v>
          </cell>
          <cell r="DA27">
            <v>7119.4367437377559</v>
          </cell>
          <cell r="DB27">
            <v>57.766075703438005</v>
          </cell>
          <cell r="DC27">
            <v>151.6799122835819</v>
          </cell>
          <cell r="DD27">
            <v>23384.028992199543</v>
          </cell>
          <cell r="DE27">
            <v>591.36102985608034</v>
          </cell>
          <cell r="DF27">
            <v>450.11530669802801</v>
          </cell>
          <cell r="DG27">
            <v>2639.3677831846899</v>
          </cell>
          <cell r="DH27">
            <v>42601.948667703058</v>
          </cell>
          <cell r="DI27">
            <v>1916.8573133136542</v>
          </cell>
          <cell r="DJ27">
            <v>233866.16707909634</v>
          </cell>
          <cell r="DK27">
            <v>1428420.9259638779</v>
          </cell>
          <cell r="DL27">
            <v>250896.17005470608</v>
          </cell>
          <cell r="DM27">
            <v>18139.621810923691</v>
          </cell>
          <cell r="DN27">
            <v>41104.665276781343</v>
          </cell>
          <cell r="DO27">
            <v>752.66538379683846</v>
          </cell>
          <cell r="DP27">
            <v>2040.1919745740242</v>
          </cell>
          <cell r="DQ27">
            <v>4852.1376981371877</v>
          </cell>
          <cell r="DR27">
            <v>26582.8734874736</v>
          </cell>
          <cell r="DS27">
            <v>2097435.4053174495</v>
          </cell>
          <cell r="DT27">
            <v>645.90596451265753</v>
          </cell>
          <cell r="DU27">
            <v>0</v>
          </cell>
          <cell r="DV27">
            <v>2117.0389701591971</v>
          </cell>
          <cell r="DW27">
            <v>0</v>
          </cell>
          <cell r="DX27">
            <v>5739.5831894888443</v>
          </cell>
          <cell r="DY27">
            <v>0</v>
          </cell>
          <cell r="DZ27">
            <v>1830.4794857644838</v>
          </cell>
          <cell r="EA27">
            <v>945.97760512840898</v>
          </cell>
          <cell r="EB27">
            <v>749.98745911026299</v>
          </cell>
          <cell r="EC27">
            <v>7523.0327495859538</v>
          </cell>
          <cell r="ED27">
            <v>420.08457235506233</v>
          </cell>
          <cell r="EE27">
            <v>233.79775753000075</v>
          </cell>
          <cell r="EF27">
            <v>20153.883860650298</v>
          </cell>
          <cell r="EG27">
            <v>1028.8413890863146</v>
          </cell>
          <cell r="EH27">
            <v>429.69399329793879</v>
          </cell>
          <cell r="EI27">
            <v>4912.5128867023086</v>
          </cell>
          <cell r="EJ27">
            <v>42361.449486026861</v>
          </cell>
          <cell r="EK27">
            <v>1919.8727620551958</v>
          </cell>
          <cell r="EL27">
            <v>223914.48719989849</v>
          </cell>
          <cell r="EM27">
            <v>1550172.0025634745</v>
          </cell>
          <cell r="EN27">
            <v>247504.08411318803</v>
          </cell>
          <cell r="EO27">
            <v>16734.883556584911</v>
          </cell>
          <cell r="EP27">
            <v>46898.470427455832</v>
          </cell>
          <cell r="EQ27">
            <v>2397.2262072912745</v>
          </cell>
          <cell r="ER27">
            <v>2238.4709294567665</v>
          </cell>
          <cell r="ES27">
            <v>7816.1626755502984</v>
          </cell>
          <cell r="ET27">
            <v>22831.442538365853</v>
          </cell>
          <cell r="EU27">
            <v>2211519.3723427197</v>
          </cell>
          <cell r="EV27">
            <v>60.094009859998124</v>
          </cell>
          <cell r="EW27">
            <v>87.065781421574741</v>
          </cell>
          <cell r="EX27">
            <v>1543.4494708775337</v>
          </cell>
          <cell r="EY27">
            <v>0</v>
          </cell>
          <cell r="EZ27">
            <v>3601.0508763309285</v>
          </cell>
          <cell r="FA27">
            <v>0</v>
          </cell>
          <cell r="FB27">
            <v>2178.9286721768435</v>
          </cell>
          <cell r="FC27">
            <v>0</v>
          </cell>
          <cell r="FD27">
            <v>323.48013031478416</v>
          </cell>
          <cell r="FE27">
            <v>6647.6952954230601</v>
          </cell>
          <cell r="FF27">
            <v>1604.5433547789858</v>
          </cell>
          <cell r="FG27">
            <v>212.84000487503562</v>
          </cell>
          <cell r="FH27">
            <v>14331.26404818911</v>
          </cell>
          <cell r="FI27">
            <v>889.14307020646231</v>
          </cell>
          <cell r="FJ27">
            <v>83.379451220487539</v>
          </cell>
          <cell r="FK27">
            <v>5233.087381685621</v>
          </cell>
          <cell r="FL27">
            <v>35805.70386359714</v>
          </cell>
          <cell r="FM27">
            <v>1757.1369987832009</v>
          </cell>
          <cell r="FN27">
            <v>188037.16211668958</v>
          </cell>
          <cell r="FO27">
            <v>1387684.2207692147</v>
          </cell>
          <cell r="FP27">
            <v>199357.7901893552</v>
          </cell>
          <cell r="FQ27">
            <v>14357.619644550827</v>
          </cell>
          <cell r="FR27">
            <v>35883.972784796686</v>
          </cell>
          <cell r="FS27">
            <v>1792.2476999057092</v>
          </cell>
          <cell r="FT27">
            <v>2363.4731444847107</v>
          </cell>
          <cell r="FU27">
            <v>7749.4769286133333</v>
          </cell>
          <cell r="FV27">
            <v>24935.850833501478</v>
          </cell>
          <cell r="FW27">
            <v>1936520.6765208528</v>
          </cell>
          <cell r="FX27">
            <v>31.974440171715088</v>
          </cell>
          <cell r="FY27">
            <v>0</v>
          </cell>
          <cell r="FZ27">
            <v>1529.700140870091</v>
          </cell>
          <cell r="GA27">
            <v>0</v>
          </cell>
          <cell r="GB27">
            <v>2451.8119530617328</v>
          </cell>
          <cell r="GC27">
            <v>0</v>
          </cell>
          <cell r="GD27">
            <v>2953.04783762336</v>
          </cell>
          <cell r="GE27">
            <v>117.3045263198685</v>
          </cell>
          <cell r="GF27">
            <v>213.81436946663476</v>
          </cell>
          <cell r="GG27">
            <v>4220.6139677146939</v>
          </cell>
          <cell r="GH27">
            <v>1948.4732548481823</v>
          </cell>
          <cell r="GI27">
            <v>23.980974592485428</v>
          </cell>
          <cell r="GJ27">
            <v>7816.4079763329264</v>
          </cell>
          <cell r="GK27">
            <v>707.03078498302807</v>
          </cell>
          <cell r="GL27">
            <v>24.870870999044573</v>
          </cell>
          <cell r="GM27">
            <v>3589.7508030212439</v>
          </cell>
          <cell r="GN27">
            <v>28776.750566246294</v>
          </cell>
          <cell r="GO27">
            <v>1194.6882372321631</v>
          </cell>
          <cell r="GP27">
            <v>182838.46587276651</v>
          </cell>
          <cell r="GQ27">
            <v>1400488.6266958953</v>
          </cell>
          <cell r="GR27">
            <v>167585.6830697952</v>
          </cell>
          <cell r="GS27">
            <v>20388.340871820074</v>
          </cell>
          <cell r="GT27">
            <v>21470.031912482238</v>
          </cell>
          <cell r="GU27">
            <v>1418.9132389457238</v>
          </cell>
          <cell r="GV27">
            <v>1950.0739126703907</v>
          </cell>
          <cell r="GW27">
            <v>5893.7249594863069</v>
          </cell>
          <cell r="GX27">
            <v>12209.610417844551</v>
          </cell>
          <cell r="GY27">
            <v>1869843.6916551897</v>
          </cell>
          <cell r="GZ27">
            <v>96.518693766517984</v>
          </cell>
          <cell r="HA27">
            <v>0</v>
          </cell>
          <cell r="HB27">
            <v>1382.1300796198414</v>
          </cell>
          <cell r="HC27">
            <v>0</v>
          </cell>
          <cell r="HD27">
            <v>3471.8545568463305</v>
          </cell>
          <cell r="HE27">
            <v>0</v>
          </cell>
          <cell r="HF27">
            <v>2577.2544307937296</v>
          </cell>
          <cell r="HG27">
            <v>46.163755357176626</v>
          </cell>
          <cell r="HH27">
            <v>0</v>
          </cell>
          <cell r="HI27">
            <v>4600.9920716626439</v>
          </cell>
          <cell r="HJ27">
            <v>584.78969709024773</v>
          </cell>
          <cell r="HK27">
            <v>0</v>
          </cell>
          <cell r="HL27">
            <v>6704.7114557768055</v>
          </cell>
          <cell r="HM27">
            <v>618.24019718917486</v>
          </cell>
          <cell r="HN27">
            <v>80.785964457224836</v>
          </cell>
          <cell r="HO27">
            <v>3406.8031439518313</v>
          </cell>
          <cell r="HP27">
            <v>25620.730546520994</v>
          </cell>
          <cell r="HQ27">
            <v>1896.7721281908139</v>
          </cell>
          <cell r="HR27">
            <v>93720.432786621808</v>
          </cell>
          <cell r="HS27">
            <v>1245899.6324433757</v>
          </cell>
          <cell r="HT27">
            <v>77628.302241589729</v>
          </cell>
          <cell r="HU27">
            <v>15281.380806405208</v>
          </cell>
          <cell r="HV27">
            <v>13724.502690223437</v>
          </cell>
          <cell r="HW27">
            <v>1096.186312176513</v>
          </cell>
          <cell r="HX27">
            <v>1385.6403472801476</v>
          </cell>
          <cell r="HY27">
            <v>4607.8431374083802</v>
          </cell>
          <cell r="HZ27">
            <v>16806.85906509437</v>
          </cell>
          <cell r="IA27">
            <v>1521238.5265513982</v>
          </cell>
        </row>
        <row r="28">
          <cell r="L28">
            <v>1073.0440546228137</v>
          </cell>
          <cell r="M28">
            <v>1415.019600290412</v>
          </cell>
          <cell r="N28">
            <v>880.16833186564452</v>
          </cell>
          <cell r="O28">
            <v>0</v>
          </cell>
          <cell r="P28">
            <v>39240.587683264639</v>
          </cell>
          <cell r="Q28">
            <v>0</v>
          </cell>
          <cell r="R28">
            <v>440.64220612440283</v>
          </cell>
          <cell r="S28">
            <v>27.04291155914234</v>
          </cell>
          <cell r="T28">
            <v>696.06661453023003</v>
          </cell>
          <cell r="U28">
            <v>48509.619203775117</v>
          </cell>
          <cell r="V28">
            <v>5905.4707858290776</v>
          </cell>
          <cell r="W28">
            <v>36.231525155204523</v>
          </cell>
          <cell r="X28">
            <v>1210.7044271270267</v>
          </cell>
          <cell r="Y28">
            <v>713.81744721008261</v>
          </cell>
          <cell r="Z28">
            <v>4243.4605050346909</v>
          </cell>
          <cell r="AA28">
            <v>4985.1892998450512</v>
          </cell>
          <cell r="AB28">
            <v>14443.868575684131</v>
          </cell>
          <cell r="AC28">
            <v>6095.6706050168068</v>
          </cell>
          <cell r="AD28">
            <v>510121.63852249651</v>
          </cell>
          <cell r="AE28">
            <v>490301.61821168178</v>
          </cell>
          <cell r="AF28">
            <v>16664.366152535786</v>
          </cell>
          <cell r="AG28">
            <v>24736.063425740933</v>
          </cell>
          <cell r="AH28">
            <v>80675.892905911009</v>
          </cell>
          <cell r="AI28">
            <v>4387.7885987301588</v>
          </cell>
          <cell r="AJ28">
            <v>4055.7147180141687</v>
          </cell>
          <cell r="AK28">
            <v>2013.6207975070265</v>
          </cell>
          <cell r="AL28">
            <v>62840.925395302584</v>
          </cell>
          <cell r="AM28">
            <v>1325714.2325048544</v>
          </cell>
          <cell r="AN28">
            <v>1750.7451317020937</v>
          </cell>
          <cell r="AO28">
            <v>26.380490330359446</v>
          </cell>
          <cell r="AP28">
            <v>656.63413898202634</v>
          </cell>
          <cell r="AQ28">
            <v>0</v>
          </cell>
          <cell r="AR28">
            <v>39279.885920535184</v>
          </cell>
          <cell r="AS28">
            <v>0</v>
          </cell>
          <cell r="AT28">
            <v>728.09336216965448</v>
          </cell>
          <cell r="AU28">
            <v>0</v>
          </cell>
          <cell r="AV28">
            <v>743.11662341085935</v>
          </cell>
          <cell r="AW28">
            <v>63065.918838118952</v>
          </cell>
          <cell r="AX28">
            <v>5594.6529923156668</v>
          </cell>
          <cell r="AY28">
            <v>456.52255611520269</v>
          </cell>
          <cell r="AZ28">
            <v>967.16558305657713</v>
          </cell>
          <cell r="BA28">
            <v>1263.9091354590494</v>
          </cell>
          <cell r="BB28">
            <v>4157.7855025765748</v>
          </cell>
          <cell r="BC28">
            <v>3355.2816485007911</v>
          </cell>
          <cell r="BD28">
            <v>21880.860753326513</v>
          </cell>
          <cell r="BE28">
            <v>2714.0991619079741</v>
          </cell>
          <cell r="BF28">
            <v>532924.72718333313</v>
          </cell>
          <cell r="BG28">
            <v>519283.37135348376</v>
          </cell>
          <cell r="BH28">
            <v>18190.84180995687</v>
          </cell>
          <cell r="BI28">
            <v>23614.732098537581</v>
          </cell>
          <cell r="BJ28">
            <v>82938.538695830692</v>
          </cell>
          <cell r="BK28">
            <v>8403.8316435763663</v>
          </cell>
          <cell r="BL28">
            <v>4921.6139236389172</v>
          </cell>
          <cell r="BM28">
            <v>2655.8095619683131</v>
          </cell>
          <cell r="BN28">
            <v>58614.01888303586</v>
          </cell>
          <cell r="BO28">
            <v>1398188.5369918684</v>
          </cell>
          <cell r="BP28">
            <v>1901.3264397587247</v>
          </cell>
          <cell r="BQ28">
            <v>28.792609360295234</v>
          </cell>
          <cell r="BR28">
            <v>942.3098913872185</v>
          </cell>
          <cell r="BS28">
            <v>0</v>
          </cell>
          <cell r="BT28">
            <v>51156.150305593794</v>
          </cell>
          <cell r="BU28">
            <v>0</v>
          </cell>
          <cell r="BV28">
            <v>1198.0049270394213</v>
          </cell>
          <cell r="BW28">
            <v>351.77578792591771</v>
          </cell>
          <cell r="BX28">
            <v>548.97599911147199</v>
          </cell>
          <cell r="BY28">
            <v>58114.713880918003</v>
          </cell>
          <cell r="BZ28">
            <v>6432.6193491812264</v>
          </cell>
          <cell r="CA28">
            <v>293.80497043375215</v>
          </cell>
          <cell r="CB28">
            <v>1102.2301541029174</v>
          </cell>
          <cell r="CC28">
            <v>1337.3218095298528</v>
          </cell>
          <cell r="CD28">
            <v>855.33815787535741</v>
          </cell>
          <cell r="CE28">
            <v>3686.9052011780186</v>
          </cell>
          <cell r="CF28">
            <v>13370.359202124329</v>
          </cell>
          <cell r="CG28">
            <v>3158.4099128144653</v>
          </cell>
          <cell r="CH28">
            <v>644968.16550688201</v>
          </cell>
          <cell r="CI28">
            <v>903137.17834410071</v>
          </cell>
          <cell r="CJ28">
            <v>19696.335262691257</v>
          </cell>
          <cell r="CK28">
            <v>22648.357251930927</v>
          </cell>
          <cell r="CL28">
            <v>101765.21187041336</v>
          </cell>
          <cell r="CM28">
            <v>8623.1749564233432</v>
          </cell>
          <cell r="CN28">
            <v>4456.2474265146438</v>
          </cell>
          <cell r="CO28">
            <v>3295.4298672076743</v>
          </cell>
          <cell r="CP28">
            <v>73373.063267566307</v>
          </cell>
          <cell r="CQ28">
            <v>1926442.2023520651</v>
          </cell>
          <cell r="CR28">
            <v>2587.7121314009187</v>
          </cell>
          <cell r="CS28">
            <v>27.860629432189128</v>
          </cell>
          <cell r="CT28">
            <v>541.10965603618706</v>
          </cell>
          <cell r="CU28">
            <v>0</v>
          </cell>
          <cell r="CV28">
            <v>48603.323527405453</v>
          </cell>
          <cell r="CW28">
            <v>0</v>
          </cell>
          <cell r="CX28">
            <v>659.45343059677009</v>
          </cell>
          <cell r="CY28">
            <v>287.80797009766013</v>
          </cell>
          <cell r="CZ28">
            <v>557.6051934768667</v>
          </cell>
          <cell r="DA28">
            <v>56700.488931533007</v>
          </cell>
          <cell r="DB28">
            <v>6936.3837178961448</v>
          </cell>
          <cell r="DC28">
            <v>138.79194295118069</v>
          </cell>
          <cell r="DD28">
            <v>1086.8932521624286</v>
          </cell>
          <cell r="DE28">
            <v>1661.559886140154</v>
          </cell>
          <cell r="DF28">
            <v>4256.6686312516713</v>
          </cell>
          <cell r="DG28">
            <v>2642.2146794289415</v>
          </cell>
          <cell r="DH28">
            <v>10795.531776367914</v>
          </cell>
          <cell r="DI28">
            <v>2928.0780287126508</v>
          </cell>
          <cell r="DJ28">
            <v>687163.1295420524</v>
          </cell>
          <cell r="DK28">
            <v>1002089.2264277897</v>
          </cell>
          <cell r="DL28">
            <v>13766.731413786674</v>
          </cell>
          <cell r="DM28">
            <v>23711.990519360796</v>
          </cell>
          <cell r="DN28">
            <v>102457.18970901424</v>
          </cell>
          <cell r="DO28">
            <v>7984.2409053975625</v>
          </cell>
          <cell r="DP28">
            <v>4124.4175461643363</v>
          </cell>
          <cell r="DQ28">
            <v>4328.7499584409225</v>
          </cell>
          <cell r="DR28">
            <v>74578.091491127052</v>
          </cell>
          <cell r="DS28">
            <v>2060615.2508980238</v>
          </cell>
          <cell r="DT28">
            <v>3695.0511222730397</v>
          </cell>
          <cell r="DU28">
            <v>690.06725963326937</v>
          </cell>
          <cell r="DV28">
            <v>225.60299622707535</v>
          </cell>
          <cell r="DW28">
            <v>0</v>
          </cell>
          <cell r="DX28">
            <v>49406.930050082301</v>
          </cell>
          <cell r="DY28">
            <v>0</v>
          </cell>
          <cell r="DZ28">
            <v>856.5117121908429</v>
          </cell>
          <cell r="EA28">
            <v>83.536443423868647</v>
          </cell>
          <cell r="EB28">
            <v>554.17967369429209</v>
          </cell>
          <cell r="EC28">
            <v>53834.121862007087</v>
          </cell>
          <cell r="ED28">
            <v>8186.4054746320408</v>
          </cell>
          <cell r="EE28">
            <v>259.01757359662281</v>
          </cell>
          <cell r="EF28">
            <v>241.50276595874948</v>
          </cell>
          <cell r="EG28">
            <v>1285.8442602239186</v>
          </cell>
          <cell r="EH28">
            <v>4772.8224816230322</v>
          </cell>
          <cell r="EI28">
            <v>2018.6226659991148</v>
          </cell>
          <cell r="EJ28">
            <v>10459.005682141222</v>
          </cell>
          <cell r="EK28">
            <v>2284.8025341369744</v>
          </cell>
          <cell r="EL28">
            <v>721921.68035598134</v>
          </cell>
          <cell r="EM28">
            <v>1025386.8344707122</v>
          </cell>
          <cell r="EN28">
            <v>12818.920582671717</v>
          </cell>
          <cell r="EO28">
            <v>16039.574794618406</v>
          </cell>
          <cell r="EP28">
            <v>105626.44433588724</v>
          </cell>
          <cell r="EQ28">
            <v>11868.769977301605</v>
          </cell>
          <cell r="ER28">
            <v>3397.4544535402874</v>
          </cell>
          <cell r="ES28">
            <v>4929.7263079555269</v>
          </cell>
          <cell r="ET28">
            <v>68695.247503259583</v>
          </cell>
          <cell r="EU28">
            <v>2109538.6773397713</v>
          </cell>
          <cell r="EV28">
            <v>3500.1234099678964</v>
          </cell>
          <cell r="EW28">
            <v>26.238229657182281</v>
          </cell>
          <cell r="EX28">
            <v>418.26897946368325</v>
          </cell>
          <cell r="EY28">
            <v>0</v>
          </cell>
          <cell r="EZ28">
            <v>43042.285471341573</v>
          </cell>
          <cell r="FA28">
            <v>0</v>
          </cell>
          <cell r="FB28">
            <v>476.8626139975969</v>
          </cell>
          <cell r="FC28">
            <v>206.52025923717667</v>
          </cell>
          <cell r="FD28">
            <v>3103.7895904972988</v>
          </cell>
          <cell r="FE28">
            <v>54540.53563778293</v>
          </cell>
          <cell r="FF28">
            <v>6592.3473016851131</v>
          </cell>
          <cell r="FG28">
            <v>52.476459314364561</v>
          </cell>
          <cell r="FH28">
            <v>182.46403461406192</v>
          </cell>
          <cell r="FI28">
            <v>336.73128268626277</v>
          </cell>
          <cell r="FJ28">
            <v>4851.3741808968562</v>
          </cell>
          <cell r="FK28">
            <v>9252.4681778842787</v>
          </cell>
          <cell r="FL28">
            <v>5826.3506821255169</v>
          </cell>
          <cell r="FM28">
            <v>1706.0000998389569</v>
          </cell>
          <cell r="FN28">
            <v>671406.79105058475</v>
          </cell>
          <cell r="FO28">
            <v>757661.50139535812</v>
          </cell>
          <cell r="FP28">
            <v>14105.026746824198</v>
          </cell>
          <cell r="FQ28">
            <v>14065.114731806383</v>
          </cell>
          <cell r="FR28">
            <v>94876.954866975531</v>
          </cell>
          <cell r="FS28">
            <v>12475.212873439285</v>
          </cell>
          <cell r="FT28">
            <v>2051.9277409543329</v>
          </cell>
          <cell r="FU28">
            <v>4184.2375680550085</v>
          </cell>
          <cell r="FV28">
            <v>68750.127090287046</v>
          </cell>
          <cell r="FW28">
            <v>1773691.7304752753</v>
          </cell>
          <cell r="FX28">
            <v>2155.9710933926604</v>
          </cell>
          <cell r="FY28">
            <v>577.03309991839296</v>
          </cell>
          <cell r="FZ28">
            <v>675.16555937011992</v>
          </cell>
          <cell r="GA28">
            <v>0</v>
          </cell>
          <cell r="GB28">
            <v>44569.946654145322</v>
          </cell>
          <cell r="GC28">
            <v>216.40662614182634</v>
          </cell>
          <cell r="GD28">
            <v>823.15417607218058</v>
          </cell>
          <cell r="GE28">
            <v>174.51215245615901</v>
          </cell>
          <cell r="GF28">
            <v>3265.5228258375737</v>
          </cell>
          <cell r="GG28">
            <v>49442.05840395017</v>
          </cell>
          <cell r="GH28">
            <v>657.62939946758308</v>
          </cell>
          <cell r="GI28">
            <v>152.67848633562625</v>
          </cell>
          <cell r="GJ28">
            <v>324.50361392780798</v>
          </cell>
          <cell r="GK28">
            <v>1337.2663993530075</v>
          </cell>
          <cell r="GL28">
            <v>4723.4245066327403</v>
          </cell>
          <cell r="GM28">
            <v>7478.5241342935842</v>
          </cell>
          <cell r="GN28">
            <v>7749.9980123567193</v>
          </cell>
          <cell r="GO28">
            <v>1018.1212330734867</v>
          </cell>
          <cell r="GP28">
            <v>142149.67642349354</v>
          </cell>
          <cell r="GQ28">
            <v>688101.70028348593</v>
          </cell>
          <cell r="GR28">
            <v>13838.509738142768</v>
          </cell>
          <cell r="GS28">
            <v>10876.514974505655</v>
          </cell>
          <cell r="GT28">
            <v>105100.50433588694</v>
          </cell>
          <cell r="GU28">
            <v>5898.0744726372659</v>
          </cell>
          <cell r="GV28">
            <v>1246.0936232266797</v>
          </cell>
          <cell r="GW28">
            <v>4182.7430970674059</v>
          </cell>
          <cell r="GX28">
            <v>52040.106917928613</v>
          </cell>
          <cell r="GY28">
            <v>1148775.8402431</v>
          </cell>
          <cell r="GZ28">
            <v>2280.2343991543817</v>
          </cell>
          <cell r="HA28">
            <v>616.49994509578221</v>
          </cell>
          <cell r="HB28">
            <v>456.94828789599944</v>
          </cell>
          <cell r="HC28">
            <v>0</v>
          </cell>
          <cell r="HD28">
            <v>41897.550735795812</v>
          </cell>
          <cell r="HE28">
            <v>244.1819691261185</v>
          </cell>
          <cell r="HF28">
            <v>1270.0092513777913</v>
          </cell>
          <cell r="HG28">
            <v>184.6550214287065</v>
          </cell>
          <cell r="HH28">
            <v>2972.2795076386824</v>
          </cell>
          <cell r="HI28">
            <v>48700.058285042513</v>
          </cell>
          <cell r="HJ28">
            <v>199.08423206698089</v>
          </cell>
          <cell r="HK28">
            <v>144.4227012171159</v>
          </cell>
          <cell r="HL28">
            <v>250.66129515762745</v>
          </cell>
          <cell r="HM28">
            <v>17969.105711187054</v>
          </cell>
          <cell r="HN28">
            <v>24.296713345882438</v>
          </cell>
          <cell r="HO28">
            <v>5365.6594489198569</v>
          </cell>
          <cell r="HP28">
            <v>4480.534433654414</v>
          </cell>
          <cell r="HQ28">
            <v>12965.825667641951</v>
          </cell>
          <cell r="HR28">
            <v>145766.83670379911</v>
          </cell>
          <cell r="HS28">
            <v>260248.60512983066</v>
          </cell>
          <cell r="HT28">
            <v>6216.1914111416854</v>
          </cell>
          <cell r="HU28">
            <v>6352.7644516944965</v>
          </cell>
          <cell r="HV28">
            <v>92048.33418899143</v>
          </cell>
          <cell r="HW28">
            <v>1031.9038902595084</v>
          </cell>
          <cell r="HX28">
            <v>653.17522647355804</v>
          </cell>
          <cell r="HY28">
            <v>1062.7850129222038</v>
          </cell>
          <cell r="HZ28">
            <v>2558.971761419054</v>
          </cell>
          <cell r="IA28">
            <v>655961.57538227842</v>
          </cell>
        </row>
        <row r="29">
          <cell r="L29">
            <v>163.77172299378162</v>
          </cell>
          <cell r="M29">
            <v>0</v>
          </cell>
          <cell r="N29">
            <v>141.22450872095482</v>
          </cell>
          <cell r="O29">
            <v>0</v>
          </cell>
          <cell r="P29">
            <v>709.0894199377301</v>
          </cell>
          <cell r="Q29">
            <v>0</v>
          </cell>
          <cell r="R29">
            <v>0</v>
          </cell>
          <cell r="S29">
            <v>335.50803166687007</v>
          </cell>
          <cell r="T29">
            <v>2027.7200900845423</v>
          </cell>
          <cell r="U29">
            <v>248.30285934792602</v>
          </cell>
          <cell r="V29">
            <v>359.00212136520037</v>
          </cell>
          <cell r="W29">
            <v>620.40398437978524</v>
          </cell>
          <cell r="X29">
            <v>3792.5431130804586</v>
          </cell>
          <cell r="Y29">
            <v>207.27271147452973</v>
          </cell>
          <cell r="Z29">
            <v>1079.5758142145994</v>
          </cell>
          <cell r="AA29">
            <v>776.92155840409373</v>
          </cell>
          <cell r="AB29">
            <v>24591.880258145906</v>
          </cell>
          <cell r="AC29">
            <v>2245.0718889279806</v>
          </cell>
          <cell r="AD29">
            <v>19212.611491293934</v>
          </cell>
          <cell r="AE29">
            <v>399575.66685889737</v>
          </cell>
          <cell r="AF29">
            <v>44654.293954494875</v>
          </cell>
          <cell r="AG29">
            <v>15047.329279521891</v>
          </cell>
          <cell r="AH29">
            <v>7757.9326388832624</v>
          </cell>
          <cell r="AI29">
            <v>2551.2450849289189</v>
          </cell>
          <cell r="AJ29">
            <v>428.41387962411983</v>
          </cell>
          <cell r="AK29">
            <v>1771.0649303863111</v>
          </cell>
          <cell r="AL29">
            <v>2348.5980560063826</v>
          </cell>
          <cell r="AM29">
            <v>530645.44425678125</v>
          </cell>
          <cell r="AN29">
            <v>85.116768778749758</v>
          </cell>
          <cell r="AO29">
            <v>0</v>
          </cell>
          <cell r="AP29">
            <v>117.40407656787181</v>
          </cell>
          <cell r="AQ29">
            <v>0</v>
          </cell>
          <cell r="AR29">
            <v>731.29520663759195</v>
          </cell>
          <cell r="AS29">
            <v>0</v>
          </cell>
          <cell r="AT29">
            <v>0</v>
          </cell>
          <cell r="AU29">
            <v>372.8971799535463</v>
          </cell>
          <cell r="AV29">
            <v>1699.6646427483884</v>
          </cell>
          <cell r="AW29">
            <v>274.24815345798714</v>
          </cell>
          <cell r="AX29">
            <v>224.9734440857498</v>
          </cell>
          <cell r="AY29">
            <v>460.71697625920149</v>
          </cell>
          <cell r="AZ29">
            <v>3820.4798062812242</v>
          </cell>
          <cell r="BA29">
            <v>269.22613297576385</v>
          </cell>
          <cell r="BB29">
            <v>1415.1977456686691</v>
          </cell>
          <cell r="BC29">
            <v>710.32777503103546</v>
          </cell>
          <cell r="BD29">
            <v>22531.041788589533</v>
          </cell>
          <cell r="BE29">
            <v>3065.4059727177646</v>
          </cell>
          <cell r="BF29">
            <v>19793.944130775584</v>
          </cell>
          <cell r="BG29">
            <v>387874.8943831455</v>
          </cell>
          <cell r="BH29">
            <v>22877.201291043588</v>
          </cell>
          <cell r="BI29">
            <v>14999.157721688518</v>
          </cell>
          <cell r="BJ29">
            <v>7220.365883542906</v>
          </cell>
          <cell r="BK29">
            <v>1553.5447409983963</v>
          </cell>
          <cell r="BL29">
            <v>77.306509451261476</v>
          </cell>
          <cell r="BM29">
            <v>1756.946492393613</v>
          </cell>
          <cell r="BN29">
            <v>2707.6371090553102</v>
          </cell>
          <cell r="BO29">
            <v>494638.9939318478</v>
          </cell>
          <cell r="BP29">
            <v>143.96258389779888</v>
          </cell>
          <cell r="BQ29">
            <v>0</v>
          </cell>
          <cell r="BR29">
            <v>0</v>
          </cell>
          <cell r="BS29">
            <v>0</v>
          </cell>
          <cell r="BT29">
            <v>205.18159656498611</v>
          </cell>
          <cell r="BU29">
            <v>0</v>
          </cell>
          <cell r="BV29">
            <v>0</v>
          </cell>
          <cell r="BW29">
            <v>741.41107973846101</v>
          </cell>
          <cell r="BX29">
            <v>1482.5254382134656</v>
          </cell>
          <cell r="BY29">
            <v>308.15498474515334</v>
          </cell>
          <cell r="BZ29">
            <v>218.72199232700157</v>
          </cell>
          <cell r="CA29">
            <v>595.89823139154782</v>
          </cell>
          <cell r="CB29">
            <v>3574.3515582821078</v>
          </cell>
          <cell r="CC29">
            <v>235.40318960848992</v>
          </cell>
          <cell r="CD29">
            <v>1667.4471290895415</v>
          </cell>
          <cell r="CE29">
            <v>1021.2169168561276</v>
          </cell>
          <cell r="CF29">
            <v>24089.010274191995</v>
          </cell>
          <cell r="CG29">
            <v>1691.6736564766122</v>
          </cell>
          <cell r="CH29">
            <v>15647.25606805658</v>
          </cell>
          <cell r="CI29">
            <v>339289.42941517924</v>
          </cell>
          <cell r="CJ29">
            <v>25114.25815635961</v>
          </cell>
          <cell r="CK29">
            <v>15422.742687694274</v>
          </cell>
          <cell r="CL29">
            <v>7330.9413547637623</v>
          </cell>
          <cell r="CM29">
            <v>727.89660658314165</v>
          </cell>
          <cell r="CN29">
            <v>232.0906508209691</v>
          </cell>
          <cell r="CO29">
            <v>1461.9507580169136</v>
          </cell>
          <cell r="CP29">
            <v>2049.3084163749581</v>
          </cell>
          <cell r="CQ29">
            <v>443250.83274523274</v>
          </cell>
          <cell r="CR29">
            <v>76.373908938881755</v>
          </cell>
          <cell r="CS29">
            <v>230.04189439422214</v>
          </cell>
          <cell r="CT29">
            <v>0</v>
          </cell>
          <cell r="CU29">
            <v>0</v>
          </cell>
          <cell r="CV29">
            <v>1366.4636776235736</v>
          </cell>
          <cell r="CW29">
            <v>0</v>
          </cell>
          <cell r="CX29">
            <v>0</v>
          </cell>
          <cell r="CY29">
            <v>742.89115930616856</v>
          </cell>
          <cell r="CZ29">
            <v>1647.9828135325879</v>
          </cell>
          <cell r="DA29">
            <v>134.60006843110821</v>
          </cell>
          <cell r="DB29">
            <v>664.81085071514246</v>
          </cell>
          <cell r="DC29">
            <v>815.06654807030191</v>
          </cell>
          <cell r="DD29">
            <v>2048.5363608899916</v>
          </cell>
          <cell r="DE29">
            <v>240.44950090081886</v>
          </cell>
          <cell r="DF29">
            <v>1671.3750069674979</v>
          </cell>
          <cell r="DG29">
            <v>203.45927548644536</v>
          </cell>
          <cell r="DH29">
            <v>20410.669005790271</v>
          </cell>
          <cell r="DI29">
            <v>1417.1909825629268</v>
          </cell>
          <cell r="DJ29">
            <v>14960.601303701995</v>
          </cell>
          <cell r="DK29">
            <v>312104.78385623667</v>
          </cell>
          <cell r="DL29">
            <v>23517.531505193263</v>
          </cell>
          <cell r="DM29">
            <v>11981.808238949856</v>
          </cell>
          <cell r="DN29">
            <v>6493.0214188096743</v>
          </cell>
          <cell r="DO29">
            <v>1111.4152069006172</v>
          </cell>
          <cell r="DP29">
            <v>110.42010930922662</v>
          </cell>
          <cell r="DQ29">
            <v>1241.0816435032023</v>
          </cell>
          <cell r="DR29">
            <v>1578.1712330346988</v>
          </cell>
          <cell r="DS29">
            <v>404768.74556924915</v>
          </cell>
          <cell r="DT29">
            <v>31.558211960128151</v>
          </cell>
          <cell r="DU29">
            <v>0</v>
          </cell>
          <cell r="DV29">
            <v>54.59898262997951</v>
          </cell>
          <cell r="DW29">
            <v>0</v>
          </cell>
          <cell r="DX29">
            <v>2645.7924436320045</v>
          </cell>
          <cell r="DY29">
            <v>0</v>
          </cell>
          <cell r="DZ29">
            <v>0</v>
          </cell>
          <cell r="EA29">
            <v>1219.4027582614744</v>
          </cell>
          <cell r="EB29">
            <v>792.69860525244633</v>
          </cell>
          <cell r="EC29">
            <v>412.45600250206655</v>
          </cell>
          <cell r="ED29">
            <v>582.89764657798128</v>
          </cell>
          <cell r="EE29">
            <v>1279.409770120948</v>
          </cell>
          <cell r="EF29">
            <v>1466.0263628006389</v>
          </cell>
          <cell r="EG29">
            <v>0</v>
          </cell>
          <cell r="EH29">
            <v>38.683379193340478</v>
          </cell>
          <cell r="EI29">
            <v>242.59583759102844</v>
          </cell>
          <cell r="EJ29">
            <v>18114.265701871347</v>
          </cell>
          <cell r="EK29">
            <v>647.43036810773572</v>
          </cell>
          <cell r="EL29">
            <v>12527.877429823982</v>
          </cell>
          <cell r="EM29">
            <v>282555.98669364967</v>
          </cell>
          <cell r="EN29">
            <v>11528.545698869826</v>
          </cell>
          <cell r="EO29">
            <v>7569.0689737696366</v>
          </cell>
          <cell r="EP29">
            <v>6326.3573638344005</v>
          </cell>
          <cell r="EQ29">
            <v>395.01108156187223</v>
          </cell>
          <cell r="ER29">
            <v>224.40181860921578</v>
          </cell>
          <cell r="ES29">
            <v>1284.5448044371828</v>
          </cell>
          <cell r="ET29">
            <v>912.10439630475344</v>
          </cell>
          <cell r="EU29">
            <v>350851.71433136158</v>
          </cell>
          <cell r="EV29">
            <v>52.476459314364561</v>
          </cell>
          <cell r="EW29">
            <v>0</v>
          </cell>
          <cell r="EX29">
            <v>0</v>
          </cell>
          <cell r="EY29">
            <v>0</v>
          </cell>
          <cell r="EZ29">
            <v>449.96363236361594</v>
          </cell>
          <cell r="FA29">
            <v>0</v>
          </cell>
          <cell r="FB29">
            <v>0</v>
          </cell>
          <cell r="FC29">
            <v>458.05911367304492</v>
          </cell>
          <cell r="FD29">
            <v>649.31605866878715</v>
          </cell>
          <cell r="FE29">
            <v>0</v>
          </cell>
          <cell r="FF29">
            <v>401.95500750994688</v>
          </cell>
          <cell r="FG29">
            <v>1351.898544856643</v>
          </cell>
          <cell r="FH29">
            <v>744.68327739619951</v>
          </cell>
          <cell r="FI29">
            <v>0</v>
          </cell>
          <cell r="FJ29">
            <v>36.677095219717167</v>
          </cell>
          <cell r="FK29">
            <v>585.50468414252543</v>
          </cell>
          <cell r="FL29">
            <v>13759.862553554154</v>
          </cell>
          <cell r="FM29">
            <v>264.92035156105266</v>
          </cell>
          <cell r="FN29">
            <v>6511.9449020698912</v>
          </cell>
          <cell r="FO29">
            <v>204346.40103235081</v>
          </cell>
          <cell r="FP29">
            <v>7739.5013229758397</v>
          </cell>
          <cell r="FQ29">
            <v>4525.7696003738492</v>
          </cell>
          <cell r="FR29">
            <v>5864.5913501271489</v>
          </cell>
          <cell r="FS29">
            <v>1165.760029564638</v>
          </cell>
          <cell r="FT29">
            <v>0</v>
          </cell>
          <cell r="FU29">
            <v>993.90639646608963</v>
          </cell>
          <cell r="FV29">
            <v>1844.7992061997886</v>
          </cell>
          <cell r="FW29">
            <v>251747.99061838814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360.06133177295595</v>
          </cell>
          <cell r="GC29">
            <v>0</v>
          </cell>
          <cell r="GD29">
            <v>0</v>
          </cell>
          <cell r="GE29">
            <v>23.980974592485428</v>
          </cell>
          <cell r="GF29">
            <v>398.02639275431238</v>
          </cell>
          <cell r="GG29">
            <v>131.89536025866985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109.50348639219251</v>
          </cell>
          <cell r="GM29">
            <v>140.51868758022985</v>
          </cell>
          <cell r="GN29">
            <v>3416.6717304928229</v>
          </cell>
          <cell r="GO29">
            <v>552.84872043300447</v>
          </cell>
          <cell r="GP29">
            <v>7255.5415204193805</v>
          </cell>
          <cell r="GQ29">
            <v>1094067.7435765027</v>
          </cell>
          <cell r="GR29">
            <v>4624.0912648867798</v>
          </cell>
          <cell r="GS29">
            <v>2791.9563631172041</v>
          </cell>
          <cell r="GT29">
            <v>3227.3225779488603</v>
          </cell>
          <cell r="GU29">
            <v>993.14172537042032</v>
          </cell>
          <cell r="GV29">
            <v>0</v>
          </cell>
          <cell r="GW29">
            <v>47.961949184970855</v>
          </cell>
          <cell r="GX29">
            <v>1707.1483736128955</v>
          </cell>
          <cell r="GY29">
            <v>1119848.4140353198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364.82304732031196</v>
          </cell>
          <cell r="HE29">
            <v>0</v>
          </cell>
          <cell r="HF29">
            <v>72.890140037647313</v>
          </cell>
          <cell r="HG29">
            <v>65.578651574030957</v>
          </cell>
          <cell r="HH29">
            <v>0</v>
          </cell>
          <cell r="HI29">
            <v>0</v>
          </cell>
          <cell r="HJ29">
            <v>0</v>
          </cell>
          <cell r="HK29">
            <v>85.992750127302102</v>
          </cell>
          <cell r="HL29">
            <v>0</v>
          </cell>
          <cell r="HM29">
            <v>0</v>
          </cell>
          <cell r="HN29">
            <v>111.76488139105919</v>
          </cell>
          <cell r="HO29">
            <v>379.49036574934325</v>
          </cell>
          <cell r="HP29">
            <v>5392.2175788611721</v>
          </cell>
          <cell r="HQ29">
            <v>258.17505375979607</v>
          </cell>
          <cell r="HR29">
            <v>47442.914750803633</v>
          </cell>
          <cell r="HS29">
            <v>981650.74414553505</v>
          </cell>
          <cell r="HT29">
            <v>5040.4916748695714</v>
          </cell>
          <cell r="HU29">
            <v>1323.9127247712381</v>
          </cell>
          <cell r="HV29">
            <v>4687.6147140839012</v>
          </cell>
          <cell r="HW29">
            <v>843.37779497691463</v>
          </cell>
          <cell r="HX29">
            <v>0</v>
          </cell>
          <cell r="HY29">
            <v>844.43227233614402</v>
          </cell>
          <cell r="HZ29">
            <v>10466.583124059958</v>
          </cell>
          <cell r="IA29">
            <v>1059031.0036702571</v>
          </cell>
        </row>
        <row r="30">
          <cell r="L30">
            <v>5800.1872030204549</v>
          </cell>
          <cell r="M30">
            <v>0</v>
          </cell>
          <cell r="N30">
            <v>1536.1737116795275</v>
          </cell>
          <cell r="O30">
            <v>0</v>
          </cell>
          <cell r="P30">
            <v>1640.4319796787147</v>
          </cell>
          <cell r="Q30">
            <v>0</v>
          </cell>
          <cell r="R30">
            <v>0</v>
          </cell>
          <cell r="S30">
            <v>0</v>
          </cell>
          <cell r="T30">
            <v>112.05626336661192</v>
          </cell>
          <cell r="U30">
            <v>10973.056550210777</v>
          </cell>
          <cell r="V30">
            <v>526.89004443328724</v>
          </cell>
          <cell r="W30">
            <v>788.04575718945364</v>
          </cell>
          <cell r="X30">
            <v>39079.63566937764</v>
          </cell>
          <cell r="Y30">
            <v>0</v>
          </cell>
          <cell r="Z30">
            <v>0</v>
          </cell>
          <cell r="AA30">
            <v>5868.8844158387201</v>
          </cell>
          <cell r="AB30">
            <v>23863.847353365083</v>
          </cell>
          <cell r="AC30">
            <v>434.52766935346182</v>
          </cell>
          <cell r="AD30">
            <v>272894.82290123095</v>
          </cell>
          <cell r="AE30">
            <v>1091800.5269003366</v>
          </cell>
          <cell r="AF30">
            <v>178653.93176645247</v>
          </cell>
          <cell r="AG30">
            <v>11072.722005495521</v>
          </cell>
          <cell r="AH30">
            <v>35469.141029368089</v>
          </cell>
          <cell r="AI30">
            <v>1457.4250520360672</v>
          </cell>
          <cell r="AJ30">
            <v>593.87765219476682</v>
          </cell>
          <cell r="AK30">
            <v>5821.7681187817461</v>
          </cell>
          <cell r="AL30">
            <v>30400.881059801166</v>
          </cell>
          <cell r="AM30">
            <v>1718788.8331032114</v>
          </cell>
          <cell r="AN30">
            <v>0</v>
          </cell>
          <cell r="AO30">
            <v>0</v>
          </cell>
          <cell r="AP30">
            <v>1311.8831076754054</v>
          </cell>
          <cell r="AQ30">
            <v>0</v>
          </cell>
          <cell r="AR30">
            <v>2014.2134697531158</v>
          </cell>
          <cell r="AS30">
            <v>0</v>
          </cell>
          <cell r="AT30">
            <v>0</v>
          </cell>
          <cell r="AU30">
            <v>502.34873619835446</v>
          </cell>
          <cell r="AV30">
            <v>217.07563888328923</v>
          </cell>
          <cell r="AW30">
            <v>11965.289274978124</v>
          </cell>
          <cell r="AX30">
            <v>429.54558655657326</v>
          </cell>
          <cell r="AY30">
            <v>423.81230447671464</v>
          </cell>
          <cell r="AZ30">
            <v>34680.959088438874</v>
          </cell>
          <cell r="BA30">
            <v>52.760980660718893</v>
          </cell>
          <cell r="BB30">
            <v>193.54058403652985</v>
          </cell>
          <cell r="BC30">
            <v>6666.414495884027</v>
          </cell>
          <cell r="BD30">
            <v>26054.278836435889</v>
          </cell>
          <cell r="BE30">
            <v>1309.6851225738694</v>
          </cell>
          <cell r="BF30">
            <v>282822.38089079311</v>
          </cell>
          <cell r="BG30">
            <v>1146131.3870276394</v>
          </cell>
          <cell r="BH30">
            <v>204310.1542417077</v>
          </cell>
          <cell r="BI30">
            <v>8233.3424720644252</v>
          </cell>
          <cell r="BJ30">
            <v>35735.928125904051</v>
          </cell>
          <cell r="BK30">
            <v>2372.8087664751229</v>
          </cell>
          <cell r="BL30">
            <v>523.0185118299288</v>
          </cell>
          <cell r="BM30">
            <v>5127.4607340492512</v>
          </cell>
          <cell r="BN30">
            <v>35714.377833316474</v>
          </cell>
          <cell r="BO30">
            <v>1806792.6658303312</v>
          </cell>
          <cell r="BP30">
            <v>0</v>
          </cell>
          <cell r="BQ30">
            <v>0</v>
          </cell>
          <cell r="BR30">
            <v>2109.5752361574478</v>
          </cell>
          <cell r="BS30">
            <v>0</v>
          </cell>
          <cell r="BT30">
            <v>3634.9475025860779</v>
          </cell>
          <cell r="BU30">
            <v>0</v>
          </cell>
          <cell r="BV30">
            <v>0</v>
          </cell>
          <cell r="BW30">
            <v>2167.9279491913726</v>
          </cell>
          <cell r="BX30">
            <v>97.422247160138582</v>
          </cell>
          <cell r="BY30">
            <v>13036.558427285248</v>
          </cell>
          <cell r="BZ30">
            <v>499.26245759650783</v>
          </cell>
          <cell r="CA30">
            <v>649.49090580775658</v>
          </cell>
          <cell r="CB30">
            <v>32906.274266116758</v>
          </cell>
          <cell r="CC30">
            <v>57.585218720590468</v>
          </cell>
          <cell r="CD30">
            <v>153.47571757887275</v>
          </cell>
          <cell r="CE30">
            <v>7708.2254503879594</v>
          </cell>
          <cell r="CF30">
            <v>30801.369728164966</v>
          </cell>
          <cell r="CG30">
            <v>1204.376796297084</v>
          </cell>
          <cell r="CH30">
            <v>320100.99300418026</v>
          </cell>
          <cell r="CI30">
            <v>1378221.1408287261</v>
          </cell>
          <cell r="CJ30">
            <v>210567.13610537833</v>
          </cell>
          <cell r="CK30">
            <v>13253.616280856555</v>
          </cell>
          <cell r="CL30">
            <v>45869.086581144795</v>
          </cell>
          <cell r="CM30">
            <v>3148.0033750167036</v>
          </cell>
          <cell r="CN30">
            <v>732.88485671933381</v>
          </cell>
          <cell r="CO30">
            <v>4587.8976981337373</v>
          </cell>
          <cell r="CP30">
            <v>15756.762878880707</v>
          </cell>
          <cell r="CQ30">
            <v>2087264.0135120871</v>
          </cell>
          <cell r="CR30">
            <v>144.72191178445397</v>
          </cell>
          <cell r="CS30">
            <v>0</v>
          </cell>
          <cell r="CT30">
            <v>2291.7811264095008</v>
          </cell>
          <cell r="CU30">
            <v>0</v>
          </cell>
          <cell r="CV30">
            <v>7983.7015849556974</v>
          </cell>
          <cell r="CW30">
            <v>0</v>
          </cell>
          <cell r="CX30">
            <v>0</v>
          </cell>
          <cell r="CY30">
            <v>2015.9644734605988</v>
          </cell>
          <cell r="CZ30">
            <v>64.002767062570243</v>
          </cell>
          <cell r="DA30">
            <v>13184.70804002667</v>
          </cell>
          <cell r="DB30">
            <v>497.74062449235328</v>
          </cell>
          <cell r="DC30">
            <v>676.27358271068124</v>
          </cell>
          <cell r="DD30">
            <v>29151.998233806178</v>
          </cell>
          <cell r="DE30">
            <v>0</v>
          </cell>
          <cell r="DF30">
            <v>145.79237339972269</v>
          </cell>
          <cell r="DG30">
            <v>9417.1422157345442</v>
          </cell>
          <cell r="DH30">
            <v>31378.397364196764</v>
          </cell>
          <cell r="DI30">
            <v>685.42720529071175</v>
          </cell>
          <cell r="DJ30">
            <v>338992.27524184296</v>
          </cell>
          <cell r="DK30">
            <v>1408270.7717354414</v>
          </cell>
          <cell r="DL30">
            <v>89075.427271042761</v>
          </cell>
          <cell r="DM30">
            <v>16074.204464619899</v>
          </cell>
          <cell r="DN30">
            <v>49405.37226027486</v>
          </cell>
          <cell r="DO30">
            <v>2307.3600747029463</v>
          </cell>
          <cell r="DP30">
            <v>1698.2127167760088</v>
          </cell>
          <cell r="DQ30">
            <v>4690.0205295033074</v>
          </cell>
          <cell r="DR30">
            <v>16812.539772007534</v>
          </cell>
          <cell r="DS30">
            <v>2024963.8355695421</v>
          </cell>
          <cell r="DT30">
            <v>35.489338709486681</v>
          </cell>
          <cell r="DU30">
            <v>0</v>
          </cell>
          <cell r="DV30">
            <v>69.886697766373771</v>
          </cell>
          <cell r="DW30">
            <v>0</v>
          </cell>
          <cell r="DX30">
            <v>930.22579863967633</v>
          </cell>
          <cell r="DY30">
            <v>0</v>
          </cell>
          <cell r="DZ30">
            <v>0</v>
          </cell>
          <cell r="EA30">
            <v>2347.1900616391645</v>
          </cell>
          <cell r="EB30">
            <v>112.9652950614276</v>
          </cell>
          <cell r="EC30">
            <v>7343.7902955006393</v>
          </cell>
          <cell r="ED30">
            <v>364.61200600300322</v>
          </cell>
          <cell r="EE30">
            <v>748.36368536688553</v>
          </cell>
          <cell r="EF30">
            <v>25343.009935082144</v>
          </cell>
          <cell r="EG30">
            <v>0</v>
          </cell>
          <cell r="EH30">
            <v>90.907306078915866</v>
          </cell>
          <cell r="EI30">
            <v>5414.98240993748</v>
          </cell>
          <cell r="EJ30">
            <v>22167.488334155198</v>
          </cell>
          <cell r="EK30">
            <v>534.38262858239432</v>
          </cell>
          <cell r="EL30">
            <v>306912.09763211157</v>
          </cell>
          <cell r="EM30">
            <v>999998.03018493997</v>
          </cell>
          <cell r="EN30">
            <v>196683.44717542722</v>
          </cell>
          <cell r="EO30">
            <v>14947.782416530164</v>
          </cell>
          <cell r="EP30">
            <v>41330.385372356119</v>
          </cell>
          <cell r="EQ30">
            <v>961.13865062495984</v>
          </cell>
          <cell r="ER30">
            <v>763.33800234307103</v>
          </cell>
          <cell r="ES30">
            <v>3245.4197644782598</v>
          </cell>
          <cell r="ET30">
            <v>18047.728651688991</v>
          </cell>
          <cell r="EU30">
            <v>1648392.6616430231</v>
          </cell>
          <cell r="EV30">
            <v>600.92147792097137</v>
          </cell>
          <cell r="EW30">
            <v>0</v>
          </cell>
          <cell r="EX30">
            <v>5350.7271896845523</v>
          </cell>
          <cell r="EY30">
            <v>0</v>
          </cell>
          <cell r="EZ30">
            <v>3703.293639753565</v>
          </cell>
          <cell r="FA30">
            <v>0</v>
          </cell>
          <cell r="FB30">
            <v>0</v>
          </cell>
          <cell r="FC30">
            <v>2209.7921656729027</v>
          </cell>
          <cell r="FD30">
            <v>1189.1459097397444</v>
          </cell>
          <cell r="FE30">
            <v>7731.2630831267143</v>
          </cell>
          <cell r="FF30">
            <v>364.23176868196049</v>
          </cell>
          <cell r="FG30">
            <v>556.69341519000193</v>
          </cell>
          <cell r="FH30">
            <v>29465.657171403695</v>
          </cell>
          <cell r="FI30">
            <v>329.52846544804038</v>
          </cell>
          <cell r="FJ30">
            <v>167.02241326354917</v>
          </cell>
          <cell r="FK30">
            <v>7916.1889972241888</v>
          </cell>
          <cell r="FL30">
            <v>26449.18615215271</v>
          </cell>
          <cell r="FM30">
            <v>1215.5934809711807</v>
          </cell>
          <cell r="FN30">
            <v>322234.81145884126</v>
          </cell>
          <cell r="FO30">
            <v>984152.6223651527</v>
          </cell>
          <cell r="FP30">
            <v>197066.65443336891</v>
          </cell>
          <cell r="FQ30">
            <v>14388.558185026563</v>
          </cell>
          <cell r="FR30">
            <v>42989.928071522161</v>
          </cell>
          <cell r="FS30">
            <v>349.91810907521727</v>
          </cell>
          <cell r="FT30">
            <v>5075.6642106361123</v>
          </cell>
          <cell r="FU30">
            <v>3366.4337051027242</v>
          </cell>
          <cell r="FV30">
            <v>16479.557189125444</v>
          </cell>
          <cell r="FW30">
            <v>1673353.3930580846</v>
          </cell>
          <cell r="FX30">
            <v>0</v>
          </cell>
          <cell r="FY30">
            <v>0</v>
          </cell>
          <cell r="FZ30">
            <v>2508.7549216942916</v>
          </cell>
          <cell r="GA30">
            <v>0</v>
          </cell>
          <cell r="GB30">
            <v>2033.0226591485316</v>
          </cell>
          <cell r="GC30">
            <v>0</v>
          </cell>
          <cell r="GD30">
            <v>0</v>
          </cell>
          <cell r="GE30">
            <v>1924.5772249125944</v>
          </cell>
          <cell r="GF30">
            <v>997.37451184957513</v>
          </cell>
          <cell r="GG30">
            <v>5396.6559859553527</v>
          </cell>
          <cell r="GH30">
            <v>371.33007841217352</v>
          </cell>
          <cell r="GI30">
            <v>332.34048085365009</v>
          </cell>
          <cell r="GJ30">
            <v>29137.780382678113</v>
          </cell>
          <cell r="GK30">
            <v>415.71395061704146</v>
          </cell>
          <cell r="GL30">
            <v>47.961949184970855</v>
          </cell>
          <cell r="GM30">
            <v>5438.7313281963452</v>
          </cell>
          <cell r="GN30">
            <v>23074.049382540892</v>
          </cell>
          <cell r="GO30">
            <v>1615.8871857002989</v>
          </cell>
          <cell r="GP30">
            <v>315559.24607620714</v>
          </cell>
          <cell r="GQ30">
            <v>1053730.1898824642</v>
          </cell>
          <cell r="GR30">
            <v>196688.01783845652</v>
          </cell>
          <cell r="GS30">
            <v>9092.2865478586991</v>
          </cell>
          <cell r="GT30">
            <v>46393.770270194007</v>
          </cell>
          <cell r="GU30">
            <v>686.81742374800308</v>
          </cell>
          <cell r="GV30">
            <v>489.16912043076309</v>
          </cell>
          <cell r="GW30">
            <v>2156.8661904922847</v>
          </cell>
          <cell r="GX30">
            <v>28230.047909563487</v>
          </cell>
          <cell r="GY30">
            <v>1726320.5913011588</v>
          </cell>
          <cell r="GZ30">
            <v>0</v>
          </cell>
          <cell r="HA30">
            <v>0</v>
          </cell>
          <cell r="HB30">
            <v>1259.2804301818041</v>
          </cell>
          <cell r="HC30">
            <v>0</v>
          </cell>
          <cell r="HD30">
            <v>1765.4174142466754</v>
          </cell>
          <cell r="HE30">
            <v>0</v>
          </cell>
          <cell r="HF30">
            <v>0</v>
          </cell>
          <cell r="HG30">
            <v>945.47683638115404</v>
          </cell>
          <cell r="HH30">
            <v>357.35970439822734</v>
          </cell>
          <cell r="HI30">
            <v>8995.3618559431852</v>
          </cell>
          <cell r="HJ30">
            <v>105.37606061677764</v>
          </cell>
          <cell r="HK30">
            <v>367.68034080979027</v>
          </cell>
          <cell r="HL30">
            <v>22855.489407481171</v>
          </cell>
          <cell r="HM30">
            <v>527.81754880113033</v>
          </cell>
          <cell r="HN30">
            <v>530.91537975273036</v>
          </cell>
          <cell r="HO30">
            <v>5810.2285613660988</v>
          </cell>
          <cell r="HP30">
            <v>26415.7651709532</v>
          </cell>
          <cell r="HQ30">
            <v>2355.4224008565211</v>
          </cell>
          <cell r="HR30">
            <v>337807.37139267469</v>
          </cell>
          <cell r="HS30">
            <v>956542.76354102755</v>
          </cell>
          <cell r="HT30">
            <v>104048.30597419152</v>
          </cell>
          <cell r="HU30">
            <v>7010.3635022506578</v>
          </cell>
          <cell r="HV30">
            <v>30819.686600667406</v>
          </cell>
          <cell r="HW30">
            <v>274.44595526976298</v>
          </cell>
          <cell r="HX30">
            <v>153.67671191270639</v>
          </cell>
          <cell r="HY30">
            <v>1834.6357134800537</v>
          </cell>
          <cell r="HZ30">
            <v>10548.207325125857</v>
          </cell>
          <cell r="IA30">
            <v>1521331.0478283886</v>
          </cell>
        </row>
        <row r="31">
          <cell r="L31">
            <v>8939.5980588800576</v>
          </cell>
          <cell r="M31">
            <v>3444.9180641344319</v>
          </cell>
          <cell r="N31">
            <v>42050.664807569497</v>
          </cell>
          <cell r="O31">
            <v>4679.9211449311188</v>
          </cell>
          <cell r="P31">
            <v>41914.510844763281</v>
          </cell>
          <cell r="Q31">
            <v>786.45493177053311</v>
          </cell>
          <cell r="R31">
            <v>9341.4841122344351</v>
          </cell>
          <cell r="S31">
            <v>13428.109176977705</v>
          </cell>
          <cell r="T31">
            <v>10798.040354709334</v>
          </cell>
          <cell r="U31">
            <v>59821.139082839385</v>
          </cell>
          <cell r="V31">
            <v>19888.362305275343</v>
          </cell>
          <cell r="W31">
            <v>32905.258986099034</v>
          </cell>
          <cell r="X31">
            <v>187658.99944424466</v>
          </cell>
          <cell r="Y31">
            <v>17057.69745722373</v>
          </cell>
          <cell r="Z31">
            <v>21703.901619550226</v>
          </cell>
          <cell r="AA31">
            <v>96886.818159439776</v>
          </cell>
          <cell r="AB31">
            <v>420608.58080270438</v>
          </cell>
          <cell r="AC31">
            <v>150678.11745086196</v>
          </cell>
          <cell r="AD31">
            <v>154023.4025560313</v>
          </cell>
          <cell r="AE31">
            <v>1248576.0917950289</v>
          </cell>
          <cell r="AF31">
            <v>227462.90666316648</v>
          </cell>
          <cell r="AG31">
            <v>142907.71108226277</v>
          </cell>
          <cell r="AH31">
            <v>435821.15235691669</v>
          </cell>
          <cell r="AI31">
            <v>28764.247040410133</v>
          </cell>
          <cell r="AJ31">
            <v>5385.5360736624361</v>
          </cell>
          <cell r="AK31">
            <v>75528.456221773784</v>
          </cell>
          <cell r="AL31">
            <v>185093.24718193786</v>
          </cell>
          <cell r="AM31">
            <v>3646155.3277753992</v>
          </cell>
          <cell r="AN31">
            <v>9288.4655902697305</v>
          </cell>
          <cell r="AO31">
            <v>2264.0195930991699</v>
          </cell>
          <cell r="AP31">
            <v>39521.825755192462</v>
          </cell>
          <cell r="AQ31">
            <v>5649.3088548044179</v>
          </cell>
          <cell r="AR31">
            <v>31935.991251009633</v>
          </cell>
          <cell r="AS31">
            <v>958.06392479980991</v>
          </cell>
          <cell r="AT31">
            <v>8932.2278066877443</v>
          </cell>
          <cell r="AU31">
            <v>14692.651442401291</v>
          </cell>
          <cell r="AV31">
            <v>10946.718310497416</v>
          </cell>
          <cell r="AW31">
            <v>52075.530310618611</v>
          </cell>
          <cell r="AX31">
            <v>21610.754492488137</v>
          </cell>
          <cell r="AY31">
            <v>31868.422177412118</v>
          </cell>
          <cell r="AZ31">
            <v>189195.24336410273</v>
          </cell>
          <cell r="BA31">
            <v>363.61965176124289</v>
          </cell>
          <cell r="BB31">
            <v>24962.365828816924</v>
          </cell>
          <cell r="BC31">
            <v>84206.317748058791</v>
          </cell>
          <cell r="BD31">
            <v>464579.0998872706</v>
          </cell>
          <cell r="BE31">
            <v>152188.07676208374</v>
          </cell>
          <cell r="BF31">
            <v>147649.81494133704</v>
          </cell>
          <cell r="BG31">
            <v>1066220.3158132145</v>
          </cell>
          <cell r="BH31">
            <v>245672.89582346709</v>
          </cell>
          <cell r="BI31">
            <v>162724.28390471399</v>
          </cell>
          <cell r="BJ31">
            <v>415351.427551859</v>
          </cell>
          <cell r="BK31">
            <v>29693.532845094429</v>
          </cell>
          <cell r="BL31">
            <v>7078.4178345547971</v>
          </cell>
          <cell r="BM31">
            <v>73281.27774167087</v>
          </cell>
          <cell r="BN31">
            <v>201154.6110361024</v>
          </cell>
          <cell r="BO31">
            <v>3494065.2802433888</v>
          </cell>
          <cell r="BP31">
            <v>10316.517843596634</v>
          </cell>
          <cell r="BQ31">
            <v>3137.7107115259428</v>
          </cell>
          <cell r="BR31">
            <v>58119.496138914583</v>
          </cell>
          <cell r="BS31">
            <v>4003.0017615853367</v>
          </cell>
          <cell r="BT31">
            <v>33947.613143362258</v>
          </cell>
          <cell r="BU31">
            <v>0</v>
          </cell>
          <cell r="BV31">
            <v>7951.8248126865428</v>
          </cell>
          <cell r="BW31">
            <v>16693.904913500326</v>
          </cell>
          <cell r="BX31">
            <v>11761.432820107861</v>
          </cell>
          <cell r="BY31">
            <v>64000.315776489319</v>
          </cell>
          <cell r="BZ31">
            <v>28257.383452317496</v>
          </cell>
          <cell r="CA31">
            <v>38196.358900031169</v>
          </cell>
          <cell r="CB31">
            <v>125513.37736435913</v>
          </cell>
          <cell r="CC31">
            <v>20526.384992120289</v>
          </cell>
          <cell r="CD31">
            <v>24770.609568472206</v>
          </cell>
          <cell r="CE31">
            <v>99909.69530537074</v>
          </cell>
          <cell r="CF31">
            <v>523438.82705454662</v>
          </cell>
          <cell r="CG31">
            <v>169595.75616199162</v>
          </cell>
          <cell r="CH31">
            <v>171402.28964753271</v>
          </cell>
          <cell r="CI31">
            <v>974927.59612360701</v>
          </cell>
          <cell r="CJ31">
            <v>271610.28888427425</v>
          </cell>
          <cell r="CK31">
            <v>170495.46873024403</v>
          </cell>
          <cell r="CL31">
            <v>469756.70159267599</v>
          </cell>
          <cell r="CM31">
            <v>32964.745019589864</v>
          </cell>
          <cell r="CN31">
            <v>8580.6725285512257</v>
          </cell>
          <cell r="CO31">
            <v>80726.056891098851</v>
          </cell>
          <cell r="CP31">
            <v>207448.94974558108</v>
          </cell>
          <cell r="CQ31">
            <v>3628052.9798841332</v>
          </cell>
          <cell r="CR31">
            <v>10636.948051231833</v>
          </cell>
          <cell r="CS31">
            <v>2463.7885628902104</v>
          </cell>
          <cell r="CT31">
            <v>62365.470461839308</v>
          </cell>
          <cell r="CU31">
            <v>4062.7019067364536</v>
          </cell>
          <cell r="CV31">
            <v>36089.30569770922</v>
          </cell>
          <cell r="CW31">
            <v>330.89737293876567</v>
          </cell>
          <cell r="CX31">
            <v>10224.747738361963</v>
          </cell>
          <cell r="CY31">
            <v>16252.904075410286</v>
          </cell>
          <cell r="CZ31">
            <v>10038.815610412134</v>
          </cell>
          <cell r="DA31">
            <v>65161.433896986688</v>
          </cell>
          <cell r="DB31">
            <v>38423.605211857663</v>
          </cell>
          <cell r="DC31">
            <v>46197.334268492035</v>
          </cell>
          <cell r="DD31">
            <v>228132.9362083569</v>
          </cell>
          <cell r="DE31">
            <v>20761.147033575948</v>
          </cell>
          <cell r="DF31">
            <v>22708.690913192491</v>
          </cell>
          <cell r="DG31">
            <v>136519.93418119513</v>
          </cell>
          <cell r="DH31">
            <v>533039.1218153598</v>
          </cell>
          <cell r="DI31">
            <v>173984.9338597382</v>
          </cell>
          <cell r="DJ31">
            <v>182230.34797349709</v>
          </cell>
          <cell r="DK31">
            <v>1060701.2822202607</v>
          </cell>
          <cell r="DL31">
            <v>285459.03736300295</v>
          </cell>
          <cell r="DM31">
            <v>185665.51348447599</v>
          </cell>
          <cell r="DN31">
            <v>544271.48730185162</v>
          </cell>
          <cell r="DO31">
            <v>33878.512098232881</v>
          </cell>
          <cell r="DP31">
            <v>10903.28186609046</v>
          </cell>
          <cell r="DQ31">
            <v>95724.545406506571</v>
          </cell>
          <cell r="DR31">
            <v>231519.58332779011</v>
          </cell>
          <cell r="DS31">
            <v>4047748.307907993</v>
          </cell>
          <cell r="DT31">
            <v>11403.871105993574</v>
          </cell>
          <cell r="DU31">
            <v>1934.1695056564301</v>
          </cell>
          <cell r="DV31">
            <v>57802.377557526757</v>
          </cell>
          <cell r="DW31">
            <v>4562.3346677471809</v>
          </cell>
          <cell r="DX31">
            <v>39700.484531113063</v>
          </cell>
          <cell r="DY31">
            <v>155.40563024951462</v>
          </cell>
          <cell r="DZ31">
            <v>9613.0998223255647</v>
          </cell>
          <cell r="EA31">
            <v>18589.411710237899</v>
          </cell>
          <cell r="EB31">
            <v>11944.723714018259</v>
          </cell>
          <cell r="EC31">
            <v>65006.359514145108</v>
          </cell>
          <cell r="ED31">
            <v>38367.174099347998</v>
          </cell>
          <cell r="EE31">
            <v>44276.998008657145</v>
          </cell>
          <cell r="EF31">
            <v>116428.72528760988</v>
          </cell>
          <cell r="EG31">
            <v>21890.789972013561</v>
          </cell>
          <cell r="EH31">
            <v>19953.66283946879</v>
          </cell>
          <cell r="EI31">
            <v>152561.99238645291</v>
          </cell>
          <cell r="EJ31">
            <v>570536.17155952577</v>
          </cell>
          <cell r="EK31">
            <v>170995.08447948087</v>
          </cell>
          <cell r="EL31">
            <v>187635.89562695927</v>
          </cell>
          <cell r="EM31">
            <v>1116627.545415129</v>
          </cell>
          <cell r="EN31">
            <v>342915.34598967055</v>
          </cell>
          <cell r="EO31">
            <v>189991.2908237098</v>
          </cell>
          <cell r="EP31">
            <v>562950.65846416145</v>
          </cell>
          <cell r="EQ31">
            <v>28158.690389105297</v>
          </cell>
          <cell r="ER31">
            <v>9861.0277965603218</v>
          </cell>
          <cell r="ES31">
            <v>107164.81598863541</v>
          </cell>
          <cell r="ET31">
            <v>226376.69165642763</v>
          </cell>
          <cell r="EU31">
            <v>4127404.7985419286</v>
          </cell>
          <cell r="EV31">
            <v>6433.4593038781686</v>
          </cell>
          <cell r="EW31">
            <v>1753.9252137680166</v>
          </cell>
          <cell r="EX31">
            <v>47623.264821017969</v>
          </cell>
          <cell r="EY31">
            <v>3954.179077632039</v>
          </cell>
          <cell r="EZ31">
            <v>29189.855572084747</v>
          </cell>
          <cell r="FA31">
            <v>529.27869717068779</v>
          </cell>
          <cell r="FB31">
            <v>10699.034819606266</v>
          </cell>
          <cell r="FC31">
            <v>17478.172360353321</v>
          </cell>
          <cell r="FD31">
            <v>3421.5260877009118</v>
          </cell>
          <cell r="FE31">
            <v>71079.163263679846</v>
          </cell>
          <cell r="FF31">
            <v>37766.749712437268</v>
          </cell>
          <cell r="FG31">
            <v>40749.095233772467</v>
          </cell>
          <cell r="FH31">
            <v>123440.79336406356</v>
          </cell>
          <cell r="FI31">
            <v>20183.425812878762</v>
          </cell>
          <cell r="FJ31">
            <v>9433.7737805521247</v>
          </cell>
          <cell r="FK31">
            <v>144255.46696998522</v>
          </cell>
          <cell r="FL31">
            <v>532976.35664435348</v>
          </cell>
          <cell r="FM31">
            <v>161396.12202929045</v>
          </cell>
          <cell r="FN31">
            <v>206403.60914648787</v>
          </cell>
          <cell r="FO31">
            <v>1134010.4343760672</v>
          </cell>
          <cell r="FP31">
            <v>323619.36672502197</v>
          </cell>
          <cell r="FQ31">
            <v>170084.06933559664</v>
          </cell>
          <cell r="FR31">
            <v>493066.02200148127</v>
          </cell>
          <cell r="FS31">
            <v>24901.502451697786</v>
          </cell>
          <cell r="FT31">
            <v>10151.629173452722</v>
          </cell>
          <cell r="FU31">
            <v>84922.129908101531</v>
          </cell>
          <cell r="FV31">
            <v>226484.03777630677</v>
          </cell>
          <cell r="FW31">
            <v>3936006.4436584394</v>
          </cell>
          <cell r="FX31">
            <v>6304.4375767271595</v>
          </cell>
          <cell r="FY31">
            <v>1347.3638342935601</v>
          </cell>
          <cell r="FZ31">
            <v>39681.405914261406</v>
          </cell>
          <cell r="GA31">
            <v>3885.4928495180097</v>
          </cell>
          <cell r="GB31">
            <v>27190.061806212958</v>
          </cell>
          <cell r="GC31">
            <v>452.13902853117236</v>
          </cell>
          <cell r="GD31">
            <v>9882.134328422444</v>
          </cell>
          <cell r="GE31">
            <v>17334.23489584235</v>
          </cell>
          <cell r="GF31">
            <v>12084.189920724984</v>
          </cell>
          <cell r="GG31">
            <v>64555.718616556944</v>
          </cell>
          <cell r="GH31">
            <v>45066.62557568487</v>
          </cell>
          <cell r="GI31">
            <v>41413.390487584096</v>
          </cell>
          <cell r="GJ31">
            <v>199661.37091622385</v>
          </cell>
          <cell r="GK31">
            <v>18402.268338084607</v>
          </cell>
          <cell r="GL31">
            <v>18612.093197947517</v>
          </cell>
          <cell r="GM31">
            <v>160081.76337233817</v>
          </cell>
          <cell r="GN31">
            <v>537123.4061052982</v>
          </cell>
          <cell r="GO31">
            <v>157653.48282282491</v>
          </cell>
          <cell r="GP31">
            <v>665772.00475020998</v>
          </cell>
          <cell r="GQ31">
            <v>1063847.1054642664</v>
          </cell>
          <cell r="GR31">
            <v>332950.58285076154</v>
          </cell>
          <cell r="GS31">
            <v>160725.13536008904</v>
          </cell>
          <cell r="GT31">
            <v>466697.59910236782</v>
          </cell>
          <cell r="GU31">
            <v>28610.831692661981</v>
          </cell>
          <cell r="GV31">
            <v>11230.969958917078</v>
          </cell>
          <cell r="GW31">
            <v>93402.20123407965</v>
          </cell>
          <cell r="GX31">
            <v>254564.74437004176</v>
          </cell>
          <cell r="GY31">
            <v>4438532.7543704733</v>
          </cell>
          <cell r="GZ31">
            <v>5027.9005105958104</v>
          </cell>
          <cell r="HA31">
            <v>1279.7965749314799</v>
          </cell>
          <cell r="HB31">
            <v>45466.117145279648</v>
          </cell>
          <cell r="HC31">
            <v>2946.2437570350444</v>
          </cell>
          <cell r="HD31">
            <v>21764.180053091382</v>
          </cell>
          <cell r="HE31">
            <v>511.42394888885042</v>
          </cell>
          <cell r="HF31">
            <v>9921.847773756228</v>
          </cell>
          <cell r="HG31">
            <v>12592.917281538741</v>
          </cell>
          <cell r="HH31">
            <v>9697.6887260971143</v>
          </cell>
          <cell r="HI31">
            <v>54683.195014355624</v>
          </cell>
          <cell r="HJ31">
            <v>42229.949819155081</v>
          </cell>
          <cell r="HK31">
            <v>39025.740567513763</v>
          </cell>
          <cell r="HL31">
            <v>180061.52064118616</v>
          </cell>
          <cell r="HM31">
            <v>1041.7513481787159</v>
          </cell>
          <cell r="HN31">
            <v>20472.603824110243</v>
          </cell>
          <cell r="HO31">
            <v>137729.84291292331</v>
          </cell>
          <cell r="HP31">
            <v>494609.813565491</v>
          </cell>
          <cell r="HQ31">
            <v>135752.01634158977</v>
          </cell>
          <cell r="HR31">
            <v>643422.06956569129</v>
          </cell>
          <cell r="HS31">
            <v>1421359.1599882971</v>
          </cell>
          <cell r="HT31">
            <v>272575.48311892065</v>
          </cell>
          <cell r="HU31">
            <v>163711.42034962444</v>
          </cell>
          <cell r="HV31">
            <v>494789.93724987592</v>
          </cell>
          <cell r="HW31">
            <v>28077.315957899817</v>
          </cell>
          <cell r="HX31">
            <v>12837.52444314738</v>
          </cell>
          <cell r="HY31">
            <v>87128.395516733333</v>
          </cell>
          <cell r="HZ31">
            <v>282144.13139300677</v>
          </cell>
          <cell r="IA31">
            <v>4620859.9873889163</v>
          </cell>
        </row>
        <row r="32">
          <cell r="L32">
            <v>2659.4824708399183</v>
          </cell>
          <cell r="M32">
            <v>330.94696822692356</v>
          </cell>
          <cell r="N32">
            <v>0</v>
          </cell>
          <cell r="O32">
            <v>0</v>
          </cell>
          <cell r="P32">
            <v>893.40479121549481</v>
          </cell>
          <cell r="Q32">
            <v>0</v>
          </cell>
          <cell r="R32">
            <v>0</v>
          </cell>
          <cell r="S32">
            <v>923.18859897647633</v>
          </cell>
          <cell r="T32">
            <v>0</v>
          </cell>
          <cell r="U32">
            <v>161.38529810499773</v>
          </cell>
          <cell r="V32">
            <v>143.60682488010397</v>
          </cell>
          <cell r="W32">
            <v>0</v>
          </cell>
          <cell r="X32">
            <v>672.33533907431456</v>
          </cell>
          <cell r="Y32">
            <v>58.119848599482708</v>
          </cell>
          <cell r="Z32">
            <v>0</v>
          </cell>
          <cell r="AA32">
            <v>1134.8083464278679</v>
          </cell>
          <cell r="AB32">
            <v>8463.7085551125019</v>
          </cell>
          <cell r="AC32">
            <v>1489.9833728781177</v>
          </cell>
          <cell r="AD32">
            <v>12711.671854330629</v>
          </cell>
          <cell r="AE32">
            <v>773486.52220831544</v>
          </cell>
          <cell r="AF32">
            <v>4065.3257837238325</v>
          </cell>
          <cell r="AG32">
            <v>12478.303853764311</v>
          </cell>
          <cell r="AH32">
            <v>6214.068132327222</v>
          </cell>
          <cell r="AI32">
            <v>1042.2928277881233</v>
          </cell>
          <cell r="AJ32">
            <v>385.754060160432</v>
          </cell>
          <cell r="AK32">
            <v>639.87861591100466</v>
          </cell>
          <cell r="AL32">
            <v>0</v>
          </cell>
          <cell r="AM32">
            <v>827954.7877506573</v>
          </cell>
          <cell r="AN32">
            <v>2512.8938392428004</v>
          </cell>
          <cell r="AO32">
            <v>0</v>
          </cell>
          <cell r="AP32">
            <v>2338.4265831707394</v>
          </cell>
          <cell r="AQ32">
            <v>0</v>
          </cell>
          <cell r="AR32">
            <v>672.84530047359033</v>
          </cell>
          <cell r="AS32">
            <v>0</v>
          </cell>
          <cell r="AT32">
            <v>0</v>
          </cell>
          <cell r="AU32">
            <v>966.14032358715508</v>
          </cell>
          <cell r="AV32">
            <v>52.916617771812462</v>
          </cell>
          <cell r="AW32">
            <v>105.52196132143779</v>
          </cell>
          <cell r="AX32">
            <v>65.289768103750973</v>
          </cell>
          <cell r="AY32">
            <v>59.802781752164805</v>
          </cell>
          <cell r="AZ32">
            <v>128.40061665219201</v>
          </cell>
          <cell r="BA32">
            <v>0</v>
          </cell>
          <cell r="BB32">
            <v>0</v>
          </cell>
          <cell r="BC32">
            <v>566.19302463287841</v>
          </cell>
          <cell r="BD32">
            <v>5497.7163631353969</v>
          </cell>
          <cell r="BE32">
            <v>1845.7495261486217</v>
          </cell>
          <cell r="BF32">
            <v>11212.110712334787</v>
          </cell>
          <cell r="BG32">
            <v>968990.36787471408</v>
          </cell>
          <cell r="BH32">
            <v>3328.8412378821504</v>
          </cell>
          <cell r="BI32">
            <v>4980.3537039224902</v>
          </cell>
          <cell r="BJ32">
            <v>7051.9750893810888</v>
          </cell>
          <cell r="BK32">
            <v>777.82603374123153</v>
          </cell>
          <cell r="BL32">
            <v>543.11009559374384</v>
          </cell>
          <cell r="BM32">
            <v>703.02411450023112</v>
          </cell>
          <cell r="BN32">
            <v>27.236494441374067</v>
          </cell>
          <cell r="BO32">
            <v>1012426.7420625038</v>
          </cell>
          <cell r="BP32">
            <v>2518.9445750697969</v>
          </cell>
          <cell r="BQ32">
            <v>0</v>
          </cell>
          <cell r="BR32">
            <v>1668.4900510971074</v>
          </cell>
          <cell r="BS32">
            <v>0</v>
          </cell>
          <cell r="BT32">
            <v>654.71894005399975</v>
          </cell>
          <cell r="BU32">
            <v>0</v>
          </cell>
          <cell r="BV32">
            <v>0</v>
          </cell>
          <cell r="BW32">
            <v>1122.0933513322202</v>
          </cell>
          <cell r="BX32">
            <v>146.04611339506664</v>
          </cell>
          <cell r="BY32">
            <v>205.50609204988854</v>
          </cell>
          <cell r="BZ32">
            <v>120.66510421135048</v>
          </cell>
          <cell r="CA32">
            <v>37.032294997164286</v>
          </cell>
          <cell r="CB32">
            <v>519.06918057560688</v>
          </cell>
          <cell r="CC32">
            <v>0</v>
          </cell>
          <cell r="CD32">
            <v>57.585218720590468</v>
          </cell>
          <cell r="CE32">
            <v>530.86026330277809</v>
          </cell>
          <cell r="CF32">
            <v>6162.3771022468418</v>
          </cell>
          <cell r="CG32">
            <v>1694.9204629404746</v>
          </cell>
          <cell r="CH32">
            <v>40943.833470758575</v>
          </cell>
          <cell r="CI32">
            <v>1220296.0846608737</v>
          </cell>
          <cell r="CJ32">
            <v>16758.475811768909</v>
          </cell>
          <cell r="CK32">
            <v>11875.320551430428</v>
          </cell>
          <cell r="CL32">
            <v>8204.8887037789791</v>
          </cell>
          <cell r="CM32">
            <v>378.48023875208816</v>
          </cell>
          <cell r="CN32">
            <v>772.12797972764838</v>
          </cell>
          <cell r="CO32">
            <v>393.94075900976992</v>
          </cell>
          <cell r="CP32">
            <v>61.887908495538774</v>
          </cell>
          <cell r="CQ32">
            <v>1315123.3488345884</v>
          </cell>
          <cell r="CR32">
            <v>2159.1532838201006</v>
          </cell>
          <cell r="CS32">
            <v>0</v>
          </cell>
          <cell r="CT32">
            <v>99.429218799280449</v>
          </cell>
          <cell r="CU32">
            <v>0</v>
          </cell>
          <cell r="CV32">
            <v>577.50739577145055</v>
          </cell>
          <cell r="CW32">
            <v>0</v>
          </cell>
          <cell r="CX32">
            <v>0</v>
          </cell>
          <cell r="CY32">
            <v>826.25834183457835</v>
          </cell>
          <cell r="CZ32">
            <v>149.26140516720497</v>
          </cell>
          <cell r="DA32">
            <v>55.721258864378257</v>
          </cell>
          <cell r="DB32">
            <v>159.13429207029401</v>
          </cell>
          <cell r="DC32">
            <v>0</v>
          </cell>
          <cell r="DD32">
            <v>0</v>
          </cell>
          <cell r="DE32">
            <v>0</v>
          </cell>
          <cell r="DF32">
            <v>55.721258864378257</v>
          </cell>
          <cell r="DG32">
            <v>327.6087962573443</v>
          </cell>
          <cell r="DH32">
            <v>5969.905128548794</v>
          </cell>
          <cell r="DI32">
            <v>1685.2490892205847</v>
          </cell>
          <cell r="DJ32">
            <v>45602.615649384272</v>
          </cell>
          <cell r="DK32">
            <v>1218986.4620533914</v>
          </cell>
          <cell r="DL32">
            <v>3705.074688077651</v>
          </cell>
          <cell r="DM32">
            <v>15028.394138773923</v>
          </cell>
          <cell r="DN32">
            <v>6243.8809351386863</v>
          </cell>
          <cell r="DO32">
            <v>209.08252179385968</v>
          </cell>
          <cell r="DP32">
            <v>710.90051106338046</v>
          </cell>
          <cell r="DQ32">
            <v>512.28949630228954</v>
          </cell>
          <cell r="DR32">
            <v>45.134219680165451</v>
          </cell>
          <cell r="DS32">
            <v>1303108.7836828243</v>
          </cell>
          <cell r="DT32">
            <v>2431.7704376109996</v>
          </cell>
          <cell r="DU32">
            <v>223.55225843956649</v>
          </cell>
          <cell r="DV32">
            <v>4106.5538265379564</v>
          </cell>
          <cell r="DW32">
            <v>1462.3747828432631</v>
          </cell>
          <cell r="DX32">
            <v>7075.7354982980651</v>
          </cell>
          <cell r="DY32">
            <v>268.56038378055246</v>
          </cell>
          <cell r="DZ32">
            <v>827.33346988375195</v>
          </cell>
          <cell r="EA32">
            <v>1483.4587259752082</v>
          </cell>
          <cell r="EB32">
            <v>963.53390799296983</v>
          </cell>
          <cell r="EC32">
            <v>12071.694740102508</v>
          </cell>
          <cell r="ED32">
            <v>2197.1362236669415</v>
          </cell>
          <cell r="EE32">
            <v>1581.6539042552408</v>
          </cell>
          <cell r="EF32">
            <v>6750.070038584844</v>
          </cell>
          <cell r="EG32">
            <v>2032.6234831149584</v>
          </cell>
          <cell r="EH32">
            <v>3188.6526562483991</v>
          </cell>
          <cell r="EI32">
            <v>13510.818000202795</v>
          </cell>
          <cell r="EJ32">
            <v>12183.376413082797</v>
          </cell>
          <cell r="EK32">
            <v>5430.6233804917802</v>
          </cell>
          <cell r="EL32">
            <v>25767.086785044761</v>
          </cell>
          <cell r="EM32">
            <v>1377438.7763976955</v>
          </cell>
          <cell r="EN32">
            <v>72146.115595516167</v>
          </cell>
          <cell r="EO32">
            <v>24493.10251582877</v>
          </cell>
          <cell r="EP32">
            <v>30275.371735929089</v>
          </cell>
          <cell r="EQ32">
            <v>2801.1292791631113</v>
          </cell>
          <cell r="ER32">
            <v>3215.990912840597</v>
          </cell>
          <cell r="ES32">
            <v>25488.934451997877</v>
          </cell>
          <cell r="ET32">
            <v>8472.1356004800527</v>
          </cell>
          <cell r="EU32">
            <v>1647888.1654056087</v>
          </cell>
          <cell r="EV32">
            <v>2069.1721826004227</v>
          </cell>
          <cell r="EW32">
            <v>0</v>
          </cell>
          <cell r="EX32">
            <v>5113.9708974096875</v>
          </cell>
          <cell r="EY32">
            <v>1439.8016925752511</v>
          </cell>
          <cell r="EZ32">
            <v>8329.2543432726088</v>
          </cell>
          <cell r="FA32">
            <v>0</v>
          </cell>
          <cell r="FB32">
            <v>1165.9479291446678</v>
          </cell>
          <cell r="FC32">
            <v>1164.4249832983696</v>
          </cell>
          <cell r="FD32">
            <v>1178.8368246679249</v>
          </cell>
          <cell r="FE32">
            <v>11341.859596686078</v>
          </cell>
          <cell r="FF32">
            <v>3026.7377845969622</v>
          </cell>
          <cell r="FG32">
            <v>79.351177639321975</v>
          </cell>
          <cell r="FH32">
            <v>6292.7456531467606</v>
          </cell>
          <cell r="FI32">
            <v>1901.7784842811443</v>
          </cell>
          <cell r="FJ32">
            <v>3026.3236155519389</v>
          </cell>
          <cell r="FK32">
            <v>12251.979708306173</v>
          </cell>
          <cell r="FL32">
            <v>8855.6998759021953</v>
          </cell>
          <cell r="FM32">
            <v>4010.9744059742029</v>
          </cell>
          <cell r="FN32">
            <v>26169.250197807829</v>
          </cell>
          <cell r="FO32">
            <v>1394572.5810067416</v>
          </cell>
          <cell r="FP32">
            <v>81656.608434265218</v>
          </cell>
          <cell r="FQ32">
            <v>23579.301068708017</v>
          </cell>
          <cell r="FR32">
            <v>42803.586421548418</v>
          </cell>
          <cell r="FS32">
            <v>3665.7289588300323</v>
          </cell>
          <cell r="FT32">
            <v>2764.3007545134615</v>
          </cell>
          <cell r="FU32">
            <v>22792.943582935233</v>
          </cell>
          <cell r="FV32">
            <v>9519.49548750145</v>
          </cell>
          <cell r="FW32">
            <v>1678772.6550679049</v>
          </cell>
          <cell r="FX32">
            <v>1941.1535679768192</v>
          </cell>
          <cell r="FY32">
            <v>0</v>
          </cell>
          <cell r="FZ32">
            <v>4761.2040762196948</v>
          </cell>
          <cell r="GA32">
            <v>369.04235122164749</v>
          </cell>
          <cell r="GB32">
            <v>7290.291975095839</v>
          </cell>
          <cell r="GC32">
            <v>0</v>
          </cell>
          <cell r="GD32">
            <v>658.56321283989166</v>
          </cell>
          <cell r="GE32">
            <v>801.12866215494557</v>
          </cell>
          <cell r="GF32">
            <v>686.87405351930113</v>
          </cell>
          <cell r="GG32">
            <v>12416.180799418462</v>
          </cell>
          <cell r="GH32">
            <v>1320.2936478899057</v>
          </cell>
          <cell r="GI32">
            <v>0</v>
          </cell>
          <cell r="GJ32">
            <v>4549.2821812535776</v>
          </cell>
          <cell r="GK32">
            <v>1765.0436469720592</v>
          </cell>
          <cell r="GL32">
            <v>2164.9174415525131</v>
          </cell>
          <cell r="GM32">
            <v>12406.890049793565</v>
          </cell>
          <cell r="GN32">
            <v>8542.5703783481549</v>
          </cell>
          <cell r="GO32">
            <v>3727.162365291048</v>
          </cell>
          <cell r="GP32">
            <v>24655.922300590475</v>
          </cell>
          <cell r="GQ32">
            <v>461717.38343052723</v>
          </cell>
          <cell r="GR32">
            <v>61852.647880234123</v>
          </cell>
          <cell r="GS32">
            <v>20177.868236716335</v>
          </cell>
          <cell r="GT32">
            <v>29895.505214386885</v>
          </cell>
          <cell r="GU32">
            <v>4434.6109393009892</v>
          </cell>
          <cell r="GV32">
            <v>2964.7869580777547</v>
          </cell>
          <cell r="GW32">
            <v>15693.742652357372</v>
          </cell>
          <cell r="GX32">
            <v>7536.1616844075334</v>
          </cell>
          <cell r="GY32">
            <v>692329.22770614619</v>
          </cell>
          <cell r="GZ32">
            <v>1575.8678199146354</v>
          </cell>
          <cell r="HA32">
            <v>0</v>
          </cell>
          <cell r="HB32">
            <v>4997.1275083072123</v>
          </cell>
          <cell r="HC32">
            <v>501.73198993525932</v>
          </cell>
          <cell r="HD32">
            <v>6534.7832797247502</v>
          </cell>
          <cell r="HE32">
            <v>0</v>
          </cell>
          <cell r="HF32">
            <v>663.7661638208823</v>
          </cell>
          <cell r="HG32">
            <v>1120.6531025158652</v>
          </cell>
          <cell r="HH32">
            <v>1882.9351499406005</v>
          </cell>
          <cell r="HI32">
            <v>11233.238579885794</v>
          </cell>
          <cell r="HJ32">
            <v>1613.8241455036214</v>
          </cell>
          <cell r="HK32">
            <v>0</v>
          </cell>
          <cell r="HL32">
            <v>4499.6923921279758</v>
          </cell>
          <cell r="HM32">
            <v>2703.7078902380599</v>
          </cell>
          <cell r="HN32">
            <v>2799.7145307713968</v>
          </cell>
          <cell r="HO32">
            <v>14684.717912920218</v>
          </cell>
          <cell r="HP32">
            <v>6804.4409602125288</v>
          </cell>
          <cell r="HQ32">
            <v>4370.5268120561504</v>
          </cell>
          <cell r="HR32">
            <v>40999.878897759001</v>
          </cell>
          <cell r="HS32">
            <v>523654.98849210137</v>
          </cell>
          <cell r="HT32">
            <v>36772.087987595551</v>
          </cell>
          <cell r="HU32">
            <v>12522.153103916977</v>
          </cell>
          <cell r="HV32">
            <v>24781.144253660772</v>
          </cell>
          <cell r="HW32">
            <v>7127.0187046204101</v>
          </cell>
          <cell r="HX32">
            <v>2830.4595918391128</v>
          </cell>
          <cell r="HY32">
            <v>17884.984415403207</v>
          </cell>
          <cell r="HZ32">
            <v>10154.64430300713</v>
          </cell>
          <cell r="IA32">
            <v>742714.08798777871</v>
          </cell>
        </row>
        <row r="33">
          <cell r="L33">
            <v>14443.187827033966</v>
          </cell>
          <cell r="M33">
            <v>0</v>
          </cell>
          <cell r="N33">
            <v>161.64768020067481</v>
          </cell>
          <cell r="O33">
            <v>0</v>
          </cell>
          <cell r="P33">
            <v>1841.5277547848207</v>
          </cell>
          <cell r="Q33">
            <v>0</v>
          </cell>
          <cell r="R33">
            <v>0</v>
          </cell>
          <cell r="S33">
            <v>899.3545949511132</v>
          </cell>
          <cell r="T33">
            <v>405.21437448679666</v>
          </cell>
          <cell r="U33">
            <v>1595.7232549890768</v>
          </cell>
          <cell r="V33">
            <v>657.54200433138055</v>
          </cell>
          <cell r="W33">
            <v>448.25288681140654</v>
          </cell>
          <cell r="X33">
            <v>1713.2440937175752</v>
          </cell>
          <cell r="Y33">
            <v>1267.8569121675059</v>
          </cell>
          <cell r="Z33">
            <v>360.55546098691326</v>
          </cell>
          <cell r="AA33">
            <v>1112.2815153917097</v>
          </cell>
          <cell r="AB33">
            <v>14870.301574318984</v>
          </cell>
          <cell r="AC33">
            <v>2587.7035586974207</v>
          </cell>
          <cell r="AD33">
            <v>25555.895437712217</v>
          </cell>
          <cell r="AE33">
            <v>68074.859505231681</v>
          </cell>
          <cell r="AF33">
            <v>5438.0695390789142</v>
          </cell>
          <cell r="AG33">
            <v>3862.8652813458416</v>
          </cell>
          <cell r="AH33">
            <v>4367.6400975283004</v>
          </cell>
          <cell r="AI33">
            <v>1133.1751534150251</v>
          </cell>
          <cell r="AJ33">
            <v>3047.4808700897138</v>
          </cell>
          <cell r="AK33">
            <v>1686.1577031312261</v>
          </cell>
          <cell r="AL33">
            <v>61310.856890195741</v>
          </cell>
          <cell r="AM33">
            <v>216841.39397059806</v>
          </cell>
          <cell r="AN33">
            <v>121.55247282622527</v>
          </cell>
          <cell r="AO33">
            <v>0</v>
          </cell>
          <cell r="AP33">
            <v>202.90443089903658</v>
          </cell>
          <cell r="AQ33">
            <v>0</v>
          </cell>
          <cell r="AR33">
            <v>1133.2310851575594</v>
          </cell>
          <cell r="AS33">
            <v>0</v>
          </cell>
          <cell r="AT33">
            <v>0</v>
          </cell>
          <cell r="AU33">
            <v>651.52934244086964</v>
          </cell>
          <cell r="AV33">
            <v>398.91164480386129</v>
          </cell>
          <cell r="AW33">
            <v>972.32272550220318</v>
          </cell>
          <cell r="AX33">
            <v>498.03237136157014</v>
          </cell>
          <cell r="AY33">
            <v>324.73998695561687</v>
          </cell>
          <cell r="AZ33">
            <v>1090.8606507846869</v>
          </cell>
          <cell r="BA33">
            <v>766.15532708161174</v>
          </cell>
          <cell r="BB33">
            <v>92.435340552262574</v>
          </cell>
          <cell r="BC33">
            <v>667.53067018497086</v>
          </cell>
          <cell r="BD33">
            <v>7051.7912221520082</v>
          </cell>
          <cell r="BE33">
            <v>1859.8217755992582</v>
          </cell>
          <cell r="BF33">
            <v>21037.222043866808</v>
          </cell>
          <cell r="BG33">
            <v>53865.848538316932</v>
          </cell>
          <cell r="BH33">
            <v>3603.9768986823651</v>
          </cell>
          <cell r="BI33">
            <v>3084.3862950203434</v>
          </cell>
          <cell r="BJ33">
            <v>3758.1070518445363</v>
          </cell>
          <cell r="BK33">
            <v>1202.8680192571649</v>
          </cell>
          <cell r="BL33">
            <v>2448.8629020905832</v>
          </cell>
          <cell r="BM33">
            <v>795.19658534698681</v>
          </cell>
          <cell r="BN33">
            <v>55727.033350040307</v>
          </cell>
          <cell r="BO33">
            <v>161355.32073076777</v>
          </cell>
          <cell r="BP33">
            <v>154.12451668845702</v>
          </cell>
          <cell r="BQ33">
            <v>0</v>
          </cell>
          <cell r="BR33">
            <v>88.917990397186756</v>
          </cell>
          <cell r="BS33">
            <v>0</v>
          </cell>
          <cell r="BT33">
            <v>358.87260598685782</v>
          </cell>
          <cell r="BU33">
            <v>0</v>
          </cell>
          <cell r="BV33">
            <v>0</v>
          </cell>
          <cell r="BW33">
            <v>1049.902095222245</v>
          </cell>
          <cell r="BX33">
            <v>208.68507950360154</v>
          </cell>
          <cell r="BY33">
            <v>562.2314777029668</v>
          </cell>
          <cell r="BZ33">
            <v>329.65064601345455</v>
          </cell>
          <cell r="CA33">
            <v>129.92914515180755</v>
          </cell>
          <cell r="CB33">
            <v>685.8536960074656</v>
          </cell>
          <cell r="CC33">
            <v>550.46486526861474</v>
          </cell>
          <cell r="CD33">
            <v>25.082535159659933</v>
          </cell>
          <cell r="CE33">
            <v>713.14446207595245</v>
          </cell>
          <cell r="CF33">
            <v>6239.915749468164</v>
          </cell>
          <cell r="CG33">
            <v>1304.466438233726</v>
          </cell>
          <cell r="CH33">
            <v>21978.067363411144</v>
          </cell>
          <cell r="CI33">
            <v>131374.42744261186</v>
          </cell>
          <cell r="CJ33">
            <v>3202.1312036877353</v>
          </cell>
          <cell r="CK33">
            <v>1750.3173723327056</v>
          </cell>
          <cell r="CL33">
            <v>4246.2643158221817</v>
          </cell>
          <cell r="CM33">
            <v>1119.1194076018508</v>
          </cell>
          <cell r="CN33">
            <v>2080.9342201828554</v>
          </cell>
          <cell r="CO33">
            <v>498.14882641946497</v>
          </cell>
          <cell r="CP33">
            <v>31147.039304562099</v>
          </cell>
          <cell r="CQ33">
            <v>209797.69075951204</v>
          </cell>
          <cell r="CR33">
            <v>35.046255309654079</v>
          </cell>
          <cell r="CS33">
            <v>0</v>
          </cell>
          <cell r="CT33">
            <v>0</v>
          </cell>
          <cell r="CU33">
            <v>0</v>
          </cell>
          <cell r="CV33">
            <v>1373.9408536738565</v>
          </cell>
          <cell r="CW33">
            <v>0</v>
          </cell>
          <cell r="CX33">
            <v>0</v>
          </cell>
          <cell r="CY33">
            <v>683.82542732935099</v>
          </cell>
          <cell r="CZ33">
            <v>89.384027303521421</v>
          </cell>
          <cell r="DA33">
            <v>424.72781877456396</v>
          </cell>
          <cell r="DB33">
            <v>122.66189358378929</v>
          </cell>
          <cell r="DC33">
            <v>38.583033368426513</v>
          </cell>
          <cell r="DD33">
            <v>365.34017076339643</v>
          </cell>
          <cell r="DE33">
            <v>205.05145998813992</v>
          </cell>
          <cell r="DF33">
            <v>0</v>
          </cell>
          <cell r="DG33">
            <v>789.8496738742698</v>
          </cell>
          <cell r="DH33">
            <v>5740.5499331233868</v>
          </cell>
          <cell r="DI33">
            <v>787.45013072412485</v>
          </cell>
          <cell r="DJ33">
            <v>22589.223657900584</v>
          </cell>
          <cell r="DK33">
            <v>100117.22304062243</v>
          </cell>
          <cell r="DL33">
            <v>1560.1342130523055</v>
          </cell>
          <cell r="DM33">
            <v>1384.0004150486914</v>
          </cell>
          <cell r="DN33">
            <v>1424.0451023312255</v>
          </cell>
          <cell r="DO33">
            <v>866.17752421112289</v>
          </cell>
          <cell r="DP33">
            <v>825.60071259343772</v>
          </cell>
          <cell r="DQ33">
            <v>279.77039783364972</v>
          </cell>
          <cell r="DR33">
            <v>25922.200346964437</v>
          </cell>
          <cell r="DS33">
            <v>165624.78608837436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109.13245301676291</v>
          </cell>
          <cell r="DY33">
            <v>0</v>
          </cell>
          <cell r="DZ33">
            <v>0</v>
          </cell>
          <cell r="EA33">
            <v>105.13245376868257</v>
          </cell>
          <cell r="EB33">
            <v>15.707408019298292</v>
          </cell>
          <cell r="EC33">
            <v>57.008651458276738</v>
          </cell>
          <cell r="ED33">
            <v>47.738200842965398</v>
          </cell>
          <cell r="EE33">
            <v>188.06926204672092</v>
          </cell>
          <cell r="EF33">
            <v>790.71800342444419</v>
          </cell>
          <cell r="EG33">
            <v>76.932882553943983</v>
          </cell>
          <cell r="EH33">
            <v>0</v>
          </cell>
          <cell r="EI33">
            <v>418.6014997492004</v>
          </cell>
          <cell r="EJ33">
            <v>2085.8572402247114</v>
          </cell>
          <cell r="EK33">
            <v>240.95718280710295</v>
          </cell>
          <cell r="EL33">
            <v>8714.7511625091538</v>
          </cell>
          <cell r="EM33">
            <v>44559.414761037922</v>
          </cell>
          <cell r="EN33">
            <v>999.41971587552098</v>
          </cell>
          <cell r="EO33">
            <v>471.64741855494987</v>
          </cell>
          <cell r="EP33">
            <v>1142.7698332972807</v>
          </cell>
          <cell r="EQ33">
            <v>387.31095702690249</v>
          </cell>
          <cell r="ER33">
            <v>324.43728260959983</v>
          </cell>
          <cell r="ES33">
            <v>85.504353512416117</v>
          </cell>
          <cell r="ET33">
            <v>10923.509784827509</v>
          </cell>
          <cell r="EU33">
            <v>71744.620507163359</v>
          </cell>
          <cell r="EV33">
            <v>6.7467586201139111</v>
          </cell>
          <cell r="EW33">
            <v>0</v>
          </cell>
          <cell r="EX33">
            <v>0</v>
          </cell>
          <cell r="EY33">
            <v>0</v>
          </cell>
          <cell r="EZ33">
            <v>108.04054807021129</v>
          </cell>
          <cell r="FA33">
            <v>0</v>
          </cell>
          <cell r="FB33">
            <v>8.7912309292393385</v>
          </cell>
          <cell r="FC33">
            <v>1850.70621934468</v>
          </cell>
          <cell r="FD33">
            <v>19.013592474866478</v>
          </cell>
          <cell r="FE33">
            <v>52.311231482822606</v>
          </cell>
          <cell r="FF33">
            <v>58.349239702439704</v>
          </cell>
          <cell r="FG33">
            <v>1399.2263534075755</v>
          </cell>
          <cell r="FH33">
            <v>495.63419809905173</v>
          </cell>
          <cell r="FI33">
            <v>70.972902124232903</v>
          </cell>
          <cell r="FJ33">
            <v>2183.3182844587823</v>
          </cell>
          <cell r="FK33">
            <v>293.97971636084247</v>
          </cell>
          <cell r="FL33">
            <v>1657.6934494606858</v>
          </cell>
          <cell r="FM33">
            <v>185.15409092394458</v>
          </cell>
          <cell r="FN33">
            <v>7017.1548031967432</v>
          </cell>
          <cell r="FO33">
            <v>37171.167801355579</v>
          </cell>
          <cell r="FP33">
            <v>781.27560229615267</v>
          </cell>
          <cell r="FQ33">
            <v>316.76645063126591</v>
          </cell>
          <cell r="FR33">
            <v>429.64749134051914</v>
          </cell>
          <cell r="FS33">
            <v>247.93438361104245</v>
          </cell>
          <cell r="FT33">
            <v>252.00765394156682</v>
          </cell>
          <cell r="FU33">
            <v>43.956018348045752</v>
          </cell>
          <cell r="FV33">
            <v>8658.9676095481391</v>
          </cell>
          <cell r="FW33">
            <v>63308.815629728539</v>
          </cell>
          <cell r="FX33">
            <v>4.7902339286322322</v>
          </cell>
          <cell r="FY33">
            <v>0</v>
          </cell>
          <cell r="FZ33">
            <v>10.644964285849404</v>
          </cell>
          <cell r="GA33">
            <v>0</v>
          </cell>
          <cell r="GB33">
            <v>117.61706199150359</v>
          </cell>
          <cell r="GC33">
            <v>0</v>
          </cell>
          <cell r="GD33">
            <v>0</v>
          </cell>
          <cell r="GE33">
            <v>75.747436865255168</v>
          </cell>
          <cell r="GF33">
            <v>8.8342558608254294</v>
          </cell>
          <cell r="GG33">
            <v>47.795357395241552</v>
          </cell>
          <cell r="GH33">
            <v>6.3869785715096432</v>
          </cell>
          <cell r="GI33">
            <v>971.97486989735671</v>
          </cell>
          <cell r="GJ33">
            <v>386.4757540131572</v>
          </cell>
          <cell r="GK33">
            <v>0</v>
          </cell>
          <cell r="GL33">
            <v>0</v>
          </cell>
          <cell r="GM33">
            <v>243.09319466560692</v>
          </cell>
          <cell r="GN33">
            <v>890.7953077570395</v>
          </cell>
          <cell r="GO33">
            <v>53.842016458545359</v>
          </cell>
          <cell r="GP33">
            <v>4270.0923386714458</v>
          </cell>
          <cell r="GQ33">
            <v>26113.856686435047</v>
          </cell>
          <cell r="GR33">
            <v>325.739100636236</v>
          </cell>
          <cell r="GS33">
            <v>191.24338327315243</v>
          </cell>
          <cell r="GT33">
            <v>387.08304922545943</v>
          </cell>
          <cell r="GU33">
            <v>215.8452795831065</v>
          </cell>
          <cell r="GV33">
            <v>145.18847753862542</v>
          </cell>
          <cell r="GW33">
            <v>10.538514642990911</v>
          </cell>
          <cell r="GX33">
            <v>6248.4610801896279</v>
          </cell>
          <cell r="GY33">
            <v>40726.045341886216</v>
          </cell>
          <cell r="GZ33">
            <v>12.531753759373739</v>
          </cell>
          <cell r="HA33">
            <v>0</v>
          </cell>
          <cell r="HB33">
            <v>20.853136630686716</v>
          </cell>
          <cell r="HC33">
            <v>0</v>
          </cell>
          <cell r="HD33">
            <v>9.0009818668517738</v>
          </cell>
          <cell r="HE33">
            <v>0</v>
          </cell>
          <cell r="HF33">
            <v>60.669601533476033</v>
          </cell>
          <cell r="HG33">
            <v>27.64942496115793</v>
          </cell>
          <cell r="HH33">
            <v>13.961169354854366</v>
          </cell>
          <cell r="HI33">
            <v>75.182068595376691</v>
          </cell>
          <cell r="HJ33">
            <v>0</v>
          </cell>
          <cell r="HK33">
            <v>811.78154719126132</v>
          </cell>
          <cell r="HL33">
            <v>312.08641945551085</v>
          </cell>
          <cell r="HM33">
            <v>0</v>
          </cell>
          <cell r="HN33">
            <v>0</v>
          </cell>
          <cell r="HO33">
            <v>166.89252581569747</v>
          </cell>
          <cell r="HP33">
            <v>620.44255354190989</v>
          </cell>
          <cell r="HQ33">
            <v>40.116132951009085</v>
          </cell>
          <cell r="HR33">
            <v>3598.6364115057058</v>
          </cell>
          <cell r="HS33">
            <v>23444.460928094162</v>
          </cell>
          <cell r="HT33">
            <v>459.83659194528946</v>
          </cell>
          <cell r="HU33">
            <v>180.0954246098085</v>
          </cell>
          <cell r="HV33">
            <v>385.55362695309918</v>
          </cell>
          <cell r="HW33">
            <v>68.406368146075238</v>
          </cell>
          <cell r="HX33">
            <v>118.59315765983256</v>
          </cell>
          <cell r="HY33">
            <v>35.464067472119737</v>
          </cell>
          <cell r="HZ33">
            <v>5629.8523833040208</v>
          </cell>
          <cell r="IA33">
            <v>36092.066275347279</v>
          </cell>
        </row>
        <row r="34">
          <cell r="L34">
            <v>219.75326192907715</v>
          </cell>
          <cell r="M34">
            <v>159.48581354934271</v>
          </cell>
          <cell r="N34">
            <v>365.33597960650195</v>
          </cell>
          <cell r="O34">
            <v>16.172494454957498</v>
          </cell>
          <cell r="P34">
            <v>4518.1920903041419</v>
          </cell>
          <cell r="Q34">
            <v>138.44582267977972</v>
          </cell>
          <cell r="R34">
            <v>85.635033466449244</v>
          </cell>
          <cell r="S34">
            <v>1020.4483247231325</v>
          </cell>
          <cell r="T34">
            <v>157.40259969179283</v>
          </cell>
          <cell r="U34">
            <v>1189.7103441572801</v>
          </cell>
          <cell r="V34">
            <v>283.42106661865284</v>
          </cell>
          <cell r="W34">
            <v>387.16393282681059</v>
          </cell>
          <cell r="X34">
            <v>881.0753758246467</v>
          </cell>
          <cell r="Y34">
            <v>211.35629730117736</v>
          </cell>
          <cell r="Z34">
            <v>517.32593132680904</v>
          </cell>
          <cell r="AA34">
            <v>3421.0507366107668</v>
          </cell>
          <cell r="AB34">
            <v>8152.5159222124421</v>
          </cell>
          <cell r="AC34">
            <v>1186.580385700114</v>
          </cell>
          <cell r="AD34">
            <v>11752.907671659521</v>
          </cell>
          <cell r="AE34">
            <v>142073.12711294836</v>
          </cell>
          <cell r="AF34">
            <v>5966.3559841917568</v>
          </cell>
          <cell r="AG34">
            <v>2374.2432563191664</v>
          </cell>
          <cell r="AH34">
            <v>5427.2056736769628</v>
          </cell>
          <cell r="AI34">
            <v>1101.8271329223101</v>
          </cell>
          <cell r="AJ34">
            <v>731.60399972566233</v>
          </cell>
          <cell r="AK34">
            <v>1847.3873922447794</v>
          </cell>
          <cell r="AL34">
            <v>2745.1822010970527</v>
          </cell>
          <cell r="AM34">
            <v>196930.91183776944</v>
          </cell>
          <cell r="AN34">
            <v>148.1663878385188</v>
          </cell>
          <cell r="AO34">
            <v>25.586949266565291</v>
          </cell>
          <cell r="AP34">
            <v>258.07477012679857</v>
          </cell>
          <cell r="AQ34">
            <v>29.987952995248165</v>
          </cell>
          <cell r="AR34">
            <v>4302.0362388707554</v>
          </cell>
          <cell r="AS34">
            <v>120.19140717126389</v>
          </cell>
          <cell r="AT34">
            <v>125.84093829165661</v>
          </cell>
          <cell r="AU34">
            <v>779.87325911097048</v>
          </cell>
          <cell r="AV34">
            <v>125.23711648003663</v>
          </cell>
          <cell r="AW34">
            <v>1322.6699311405464</v>
          </cell>
          <cell r="AX34">
            <v>373.40729865784931</v>
          </cell>
          <cell r="AY34">
            <v>229.86275678463022</v>
          </cell>
          <cell r="AZ34">
            <v>1129.2389217689342</v>
          </cell>
          <cell r="BA34">
            <v>219.78659678151936</v>
          </cell>
          <cell r="BB34">
            <v>400.91590152159461</v>
          </cell>
          <cell r="BC34">
            <v>3117.5744112737252</v>
          </cell>
          <cell r="BD34">
            <v>6375.6686644204337</v>
          </cell>
          <cell r="BE34">
            <v>1299.3699103942936</v>
          </cell>
          <cell r="BF34">
            <v>12163.309231500407</v>
          </cell>
          <cell r="BG34">
            <v>144351.17757730276</v>
          </cell>
          <cell r="BH34">
            <v>4841.4729872932639</v>
          </cell>
          <cell r="BI34">
            <v>2609.237281619779</v>
          </cell>
          <cell r="BJ34">
            <v>4158.534211457255</v>
          </cell>
          <cell r="BK34">
            <v>1046.7289541820148</v>
          </cell>
          <cell r="BL34">
            <v>492.80409309786842</v>
          </cell>
          <cell r="BM34">
            <v>1642.9419586794133</v>
          </cell>
          <cell r="BN34">
            <v>2957.7928399761745</v>
          </cell>
          <cell r="BO34">
            <v>194647.48854800424</v>
          </cell>
          <cell r="BP34">
            <v>179.56077687898781</v>
          </cell>
          <cell r="BQ34">
            <v>35.096303322852101</v>
          </cell>
          <cell r="BR34">
            <v>79.477840540120155</v>
          </cell>
          <cell r="BS34">
            <v>18.719001400701547</v>
          </cell>
          <cell r="BT34">
            <v>4212.6635744058476</v>
          </cell>
          <cell r="BU34">
            <v>72.289496367763945</v>
          </cell>
          <cell r="BV34">
            <v>48.733148336124884</v>
          </cell>
          <cell r="BW34">
            <v>528.25614204099986</v>
          </cell>
          <cell r="BX34">
            <v>15.006367285721103</v>
          </cell>
          <cell r="BY34">
            <v>903.01209426775483</v>
          </cell>
          <cell r="BZ34">
            <v>321.53642970870698</v>
          </cell>
          <cell r="CA34">
            <v>143.52277987260976</v>
          </cell>
          <cell r="CB34">
            <v>867.10297547436573</v>
          </cell>
          <cell r="CC34">
            <v>143.42791609196669</v>
          </cell>
          <cell r="CD34">
            <v>458.53985514740907</v>
          </cell>
          <cell r="CE34">
            <v>2678.8889028655667</v>
          </cell>
          <cell r="CF34">
            <v>6273.6026306300182</v>
          </cell>
          <cell r="CG34">
            <v>921.54795913904331</v>
          </cell>
          <cell r="CH34">
            <v>9163.6151144138148</v>
          </cell>
          <cell r="CI34">
            <v>126868.13191804661</v>
          </cell>
          <cell r="CJ34">
            <v>3912.7161874017843</v>
          </cell>
          <cell r="CK34">
            <v>2050.0466698180358</v>
          </cell>
          <cell r="CL34">
            <v>3129.2760046363646</v>
          </cell>
          <cell r="CM34">
            <v>943.81128794713027</v>
          </cell>
          <cell r="CN34">
            <v>379.92543978697989</v>
          </cell>
          <cell r="CO34">
            <v>1025.8279704380166</v>
          </cell>
          <cell r="CP34">
            <v>2637.7853447485163</v>
          </cell>
          <cell r="CQ34">
            <v>168012.12013101386</v>
          </cell>
          <cell r="CR34">
            <v>49.069176790649877</v>
          </cell>
          <cell r="CS34">
            <v>14.008995708475277</v>
          </cell>
          <cell r="CT34">
            <v>32.357369286643461</v>
          </cell>
          <cell r="CU34">
            <v>13.470188181230625</v>
          </cell>
          <cell r="CV34">
            <v>413.42812787571046</v>
          </cell>
          <cell r="CW34">
            <v>130.53724564985239</v>
          </cell>
          <cell r="CX34">
            <v>61.110165647876556</v>
          </cell>
          <cell r="CY34">
            <v>204.80197690451126</v>
          </cell>
          <cell r="CZ34">
            <v>23.630911779944128</v>
          </cell>
          <cell r="DA34">
            <v>801.14463242637783</v>
          </cell>
          <cell r="DB34">
            <v>186.05790110108336</v>
          </cell>
          <cell r="DC34">
            <v>166.45395768875156</v>
          </cell>
          <cell r="DD34">
            <v>679.46941122297881</v>
          </cell>
          <cell r="DE34">
            <v>135.62366285491362</v>
          </cell>
          <cell r="DF34">
            <v>418.1562875070602</v>
          </cell>
          <cell r="DG34">
            <v>2541.1380245197097</v>
          </cell>
          <cell r="DH34">
            <v>4759.7116316490547</v>
          </cell>
          <cell r="DI34">
            <v>625.85966879787736</v>
          </cell>
          <cell r="DJ34">
            <v>7103.1250891464742</v>
          </cell>
          <cell r="DK34">
            <v>121285.03409331842</v>
          </cell>
          <cell r="DL34">
            <v>3097.5052396502392</v>
          </cell>
          <cell r="DM34">
            <v>1813.0686686577951</v>
          </cell>
          <cell r="DN34">
            <v>1816.9846624474467</v>
          </cell>
          <cell r="DO34">
            <v>993.86286189460247</v>
          </cell>
          <cell r="DP34">
            <v>398.86549507504094</v>
          </cell>
          <cell r="DQ34">
            <v>746.39981038263852</v>
          </cell>
          <cell r="DR34">
            <v>1972.1494902230545</v>
          </cell>
          <cell r="DS34">
            <v>150483.0247463884</v>
          </cell>
          <cell r="DT34">
            <v>24.088922887959434</v>
          </cell>
          <cell r="DU34">
            <v>0</v>
          </cell>
          <cell r="DV34">
            <v>16.543543143623285</v>
          </cell>
          <cell r="DW34">
            <v>18.313923496081056</v>
          </cell>
          <cell r="DX34">
            <v>371.9295771033116</v>
          </cell>
          <cell r="DY34">
            <v>142.77925804623524</v>
          </cell>
          <cell r="DZ34">
            <v>6.2683558716551824</v>
          </cell>
          <cell r="EA34">
            <v>152.82386814926878</v>
          </cell>
          <cell r="EB34">
            <v>52.007688304556972</v>
          </cell>
          <cell r="EC34">
            <v>497.5745916467007</v>
          </cell>
          <cell r="ED34">
            <v>65.526196649858463</v>
          </cell>
          <cell r="EE34">
            <v>81.098144633394611</v>
          </cell>
          <cell r="EF34">
            <v>526.72404426608136</v>
          </cell>
          <cell r="EG34">
            <v>55.624529642496611</v>
          </cell>
          <cell r="EH34">
            <v>291.70187357351597</v>
          </cell>
          <cell r="EI34">
            <v>3296.3411625899798</v>
          </cell>
          <cell r="EJ34">
            <v>3952.6422012561547</v>
          </cell>
          <cell r="EK34">
            <v>407.27831077086483</v>
          </cell>
          <cell r="EL34">
            <v>4774.2218395527707</v>
          </cell>
          <cell r="EM34">
            <v>70808.339678442615</v>
          </cell>
          <cell r="EN34">
            <v>1898.6681549998441</v>
          </cell>
          <cell r="EO34">
            <v>890.0318051402927</v>
          </cell>
          <cell r="EP34">
            <v>1479.010701745003</v>
          </cell>
          <cell r="EQ34">
            <v>802.11061659510972</v>
          </cell>
          <cell r="ER34">
            <v>299.40359348781561</v>
          </cell>
          <cell r="ES34">
            <v>678.64305680896916</v>
          </cell>
          <cell r="ET34">
            <v>1508.227262644923</v>
          </cell>
          <cell r="EU34">
            <v>93097.922901449085</v>
          </cell>
          <cell r="EV34">
            <v>30.419790111976504</v>
          </cell>
          <cell r="EW34">
            <v>0</v>
          </cell>
          <cell r="EX34">
            <v>0</v>
          </cell>
          <cell r="EY34">
            <v>0</v>
          </cell>
          <cell r="EZ34">
            <v>209.12332426570612</v>
          </cell>
          <cell r="FA34">
            <v>81.829090535834752</v>
          </cell>
          <cell r="FB34">
            <v>5.3571672832863593</v>
          </cell>
          <cell r="FC34">
            <v>104.99009863484505</v>
          </cell>
          <cell r="FD34">
            <v>301.77648203984381</v>
          </cell>
          <cell r="FE34">
            <v>281.19327918801031</v>
          </cell>
          <cell r="FF34">
            <v>27.737271151020916</v>
          </cell>
          <cell r="FG34">
            <v>54.876601901782067</v>
          </cell>
          <cell r="FH34">
            <v>328.42771912925673</v>
          </cell>
          <cell r="FI34">
            <v>37.868950325646004</v>
          </cell>
          <cell r="FJ34">
            <v>175.84272811804826</v>
          </cell>
          <cell r="FK34">
            <v>2148.0050715236753</v>
          </cell>
          <cell r="FL34">
            <v>3000.6452688728764</v>
          </cell>
          <cell r="FM34">
            <v>147.96287293414468</v>
          </cell>
          <cell r="FN34">
            <v>2057.0171811863934</v>
          </cell>
          <cell r="FO34">
            <v>45964.992851846851</v>
          </cell>
          <cell r="FP34">
            <v>1820.8016359344224</v>
          </cell>
          <cell r="FQ34">
            <v>587.84602108501554</v>
          </cell>
          <cell r="FR34">
            <v>1307.9645118574981</v>
          </cell>
          <cell r="FS34">
            <v>467.27137358937966</v>
          </cell>
          <cell r="FT34">
            <v>213.88848264446293</v>
          </cell>
          <cell r="FU34">
            <v>358.48774120941221</v>
          </cell>
          <cell r="FV34">
            <v>770.27236730357981</v>
          </cell>
          <cell r="FW34">
            <v>60484.597882672977</v>
          </cell>
          <cell r="FX34">
            <v>25.389882842513654</v>
          </cell>
          <cell r="FY34">
            <v>32.675675310365477</v>
          </cell>
          <cell r="FZ34">
            <v>6.3772845157397837</v>
          </cell>
          <cell r="GA34">
            <v>0</v>
          </cell>
          <cell r="GB34">
            <v>385.4096591604731</v>
          </cell>
          <cell r="GC34">
            <v>164.08753058998465</v>
          </cell>
          <cell r="GD34">
            <v>10.586164750440584</v>
          </cell>
          <cell r="GE34">
            <v>163.70259769660314</v>
          </cell>
          <cell r="GF34">
            <v>185.64071152215539</v>
          </cell>
          <cell r="GG34">
            <v>2782.3920155491519</v>
          </cell>
          <cell r="GH34">
            <v>11.088822315973093</v>
          </cell>
          <cell r="GI34">
            <v>16.670731906905566</v>
          </cell>
          <cell r="GJ34">
            <v>208.25175640977409</v>
          </cell>
          <cell r="GK34">
            <v>22.256722959931849</v>
          </cell>
          <cell r="GL34">
            <v>50.284888406608196</v>
          </cell>
          <cell r="GM34">
            <v>1416.4005029563327</v>
          </cell>
          <cell r="GN34">
            <v>2809.1326072521897</v>
          </cell>
          <cell r="GO34">
            <v>134.09477887538566</v>
          </cell>
          <cell r="GP34">
            <v>2811.0500016144242</v>
          </cell>
          <cell r="GQ34">
            <v>42692.165653029006</v>
          </cell>
          <cell r="GR34">
            <v>1165.6987348044663</v>
          </cell>
          <cell r="GS34">
            <v>357.2187454129155</v>
          </cell>
          <cell r="GT34">
            <v>680.92753915518006</v>
          </cell>
          <cell r="GU34">
            <v>582.98507601669303</v>
          </cell>
          <cell r="GV34">
            <v>173.16712564643163</v>
          </cell>
          <cell r="GW34">
            <v>318.57775816653958</v>
          </cell>
          <cell r="GX34">
            <v>552.25931921986387</v>
          </cell>
          <cell r="GY34">
            <v>57758.492286086046</v>
          </cell>
          <cell r="GZ34">
            <v>10.651654251921267</v>
          </cell>
          <cell r="HA34">
            <v>0</v>
          </cell>
          <cell r="HB34">
            <v>3.5505514173070885</v>
          </cell>
          <cell r="HC34">
            <v>0</v>
          </cell>
          <cell r="HD34">
            <v>308.97645917911649</v>
          </cell>
          <cell r="HE34">
            <v>10.651654251921267</v>
          </cell>
          <cell r="HF34">
            <v>0</v>
          </cell>
          <cell r="HG34">
            <v>123.37951273345637</v>
          </cell>
          <cell r="HH34">
            <v>36.455099806076575</v>
          </cell>
          <cell r="HI34">
            <v>161.88253322279203</v>
          </cell>
          <cell r="HJ34">
            <v>7.8548475262823265</v>
          </cell>
          <cell r="HK34">
            <v>0</v>
          </cell>
          <cell r="HL34">
            <v>130.77633912691891</v>
          </cell>
          <cell r="HM34">
            <v>10.651654251921267</v>
          </cell>
          <cell r="HN34">
            <v>33.059651424364183</v>
          </cell>
          <cell r="HO34">
            <v>1463.9507465829431</v>
          </cell>
          <cell r="HP34">
            <v>1572.4286884535177</v>
          </cell>
          <cell r="HQ34">
            <v>69.717412967913248</v>
          </cell>
          <cell r="HR34">
            <v>876.52416121278964</v>
          </cell>
          <cell r="HS34">
            <v>21012.577674348442</v>
          </cell>
          <cell r="HT34">
            <v>695.75288132106118</v>
          </cell>
          <cell r="HU34">
            <v>130.51780292237743</v>
          </cell>
          <cell r="HV34">
            <v>249.23020925337991</v>
          </cell>
          <cell r="HW34">
            <v>374.12207001943705</v>
          </cell>
          <cell r="HX34">
            <v>65.189805861907388</v>
          </cell>
          <cell r="HY34">
            <v>178.14938454120406</v>
          </cell>
          <cell r="HZ34">
            <v>604.38841041072999</v>
          </cell>
          <cell r="IA34">
            <v>28130.439205087783</v>
          </cell>
        </row>
        <row r="35">
          <cell r="L35">
            <v>3535.0831290390811</v>
          </cell>
          <cell r="M35">
            <v>849.79444323146731</v>
          </cell>
          <cell r="N35">
            <v>11914.767647602826</v>
          </cell>
          <cell r="O35">
            <v>1258.7050200523356</v>
          </cell>
          <cell r="P35">
            <v>16701.19965717561</v>
          </cell>
          <cell r="Q35">
            <v>1754.0729927476445</v>
          </cell>
          <cell r="R35">
            <v>2195.2828778828343</v>
          </cell>
          <cell r="S35">
            <v>9286.937221083168</v>
          </cell>
          <cell r="T35">
            <v>3359.3331247779756</v>
          </cell>
          <cell r="U35">
            <v>15708.517986468114</v>
          </cell>
          <cell r="V35">
            <v>6430.7264897009227</v>
          </cell>
          <cell r="W35">
            <v>9366.3486363966131</v>
          </cell>
          <cell r="X35">
            <v>27683.952480517772</v>
          </cell>
          <cell r="Y35">
            <v>4603.9012849331802</v>
          </cell>
          <cell r="Z35">
            <v>5700.9687008412793</v>
          </cell>
          <cell r="AA35">
            <v>27187.286464103996</v>
          </cell>
          <cell r="AB35">
            <v>93396.573639115639</v>
          </cell>
          <cell r="AC35">
            <v>18421.122886580521</v>
          </cell>
          <cell r="AD35">
            <v>233872.26607461798</v>
          </cell>
          <cell r="AE35">
            <v>410924.43513695628</v>
          </cell>
          <cell r="AF35">
            <v>58414.716469452498</v>
          </cell>
          <cell r="AG35">
            <v>41313.697344096588</v>
          </cell>
          <cell r="AH35">
            <v>50504.240802115295</v>
          </cell>
          <cell r="AI35">
            <v>9115.1356285898237</v>
          </cell>
          <cell r="AJ35">
            <v>8660.6102407684975</v>
          </cell>
          <cell r="AK35">
            <v>16018.49098300241</v>
          </cell>
          <cell r="AL35">
            <v>56163.548799835582</v>
          </cell>
          <cell r="AM35">
            <v>1144341.7161616858</v>
          </cell>
          <cell r="AN35">
            <v>3407.4897165551542</v>
          </cell>
          <cell r="AO35">
            <v>842.74340977246311</v>
          </cell>
          <cell r="AP35">
            <v>11776.298470385387</v>
          </cell>
          <cell r="AQ35">
            <v>1195.8007253040125</v>
          </cell>
          <cell r="AR35">
            <v>12933.296073225303</v>
          </cell>
          <cell r="AS35">
            <v>1378.3232230781657</v>
          </cell>
          <cell r="AT35">
            <v>1828.5727876387048</v>
          </cell>
          <cell r="AU35">
            <v>7912.8828682154162</v>
          </cell>
          <cell r="AV35">
            <v>3114.3211814901269</v>
          </cell>
          <cell r="AW35">
            <v>15403.095826296949</v>
          </cell>
          <cell r="AX35">
            <v>7165.8304228789739</v>
          </cell>
          <cell r="AY35">
            <v>7650.5361519538237</v>
          </cell>
          <cell r="AZ35">
            <v>22558.770767673414</v>
          </cell>
          <cell r="BA35">
            <v>3795.8589602678576</v>
          </cell>
          <cell r="BB35">
            <v>5590.1101154515063</v>
          </cell>
          <cell r="BC35">
            <v>24555.049705497597</v>
          </cell>
          <cell r="BD35">
            <v>92365.097241424126</v>
          </cell>
          <cell r="BE35">
            <v>15980.243949143722</v>
          </cell>
          <cell r="BF35">
            <v>220697.51311814951</v>
          </cell>
          <cell r="BG35">
            <v>395145.76794326428</v>
          </cell>
          <cell r="BH35">
            <v>52146.152869149242</v>
          </cell>
          <cell r="BI35">
            <v>36144.880569165827</v>
          </cell>
          <cell r="BJ35">
            <v>48032.234613394015</v>
          </cell>
          <cell r="BK35">
            <v>7169.7919552158319</v>
          </cell>
          <cell r="BL35">
            <v>7541.3013617827728</v>
          </cell>
          <cell r="BM35">
            <v>14420.288352960237</v>
          </cell>
          <cell r="BN35">
            <v>54162.638289237038</v>
          </cell>
          <cell r="BO35">
            <v>1074914.8906685715</v>
          </cell>
          <cell r="BP35">
            <v>2107.7397375453074</v>
          </cell>
          <cell r="BQ35">
            <v>712.73712423769825</v>
          </cell>
          <cell r="BR35">
            <v>12166.043532202297</v>
          </cell>
          <cell r="BS35">
            <v>818.01320523348363</v>
          </cell>
          <cell r="BT35">
            <v>12209.581770426959</v>
          </cell>
          <cell r="BU35">
            <v>1050.7105282466796</v>
          </cell>
          <cell r="BV35">
            <v>1251.8661149834027</v>
          </cell>
          <cell r="BW35">
            <v>6626.661141216603</v>
          </cell>
          <cell r="BX35">
            <v>2620.1465663985605</v>
          </cell>
          <cell r="BY35">
            <v>12908.098154842708</v>
          </cell>
          <cell r="BZ35">
            <v>6440.7967485016216</v>
          </cell>
          <cell r="CA35">
            <v>5676.8411861113882</v>
          </cell>
          <cell r="CB35">
            <v>19869.457192605434</v>
          </cell>
          <cell r="CC35">
            <v>2747.90571649818</v>
          </cell>
          <cell r="CD35">
            <v>4670.1475697809892</v>
          </cell>
          <cell r="CE35">
            <v>21552.846876044154</v>
          </cell>
          <cell r="CF35">
            <v>76791.599223466648</v>
          </cell>
          <cell r="CG35">
            <v>12110.383444727198</v>
          </cell>
          <cell r="CH35">
            <v>194311.46626740685</v>
          </cell>
          <cell r="CI35">
            <v>344157.24643623643</v>
          </cell>
          <cell r="CJ35">
            <v>50151.843708290231</v>
          </cell>
          <cell r="CK35">
            <v>31045.071185887387</v>
          </cell>
          <cell r="CL35">
            <v>41381.913518947862</v>
          </cell>
          <cell r="CM35">
            <v>6121.5795381447633</v>
          </cell>
          <cell r="CN35">
            <v>5993.5159059105381</v>
          </cell>
          <cell r="CO35">
            <v>13047.007212381313</v>
          </cell>
          <cell r="CP35">
            <v>49881.101419054619</v>
          </cell>
          <cell r="CQ35">
            <v>938422.32102532941</v>
          </cell>
          <cell r="CR35">
            <v>2794.8163938704151</v>
          </cell>
          <cell r="CS35">
            <v>789.91469719337306</v>
          </cell>
          <cell r="CT35">
            <v>9839.0361029404175</v>
          </cell>
          <cell r="CU35">
            <v>809.04866697581076</v>
          </cell>
          <cell r="CV35">
            <v>10149.009107454831</v>
          </cell>
          <cell r="CW35">
            <v>839.1623230824506</v>
          </cell>
          <cell r="CX35">
            <v>1138.7306576535022</v>
          </cell>
          <cell r="CY35">
            <v>4625.9536516469379</v>
          </cell>
          <cell r="CZ35">
            <v>2294.256539113971</v>
          </cell>
          <cell r="DA35">
            <v>10095.427541202404</v>
          </cell>
          <cell r="DB35">
            <v>5146.1875195102093</v>
          </cell>
          <cell r="DC35">
            <v>4421.6196710970553</v>
          </cell>
          <cell r="DD35">
            <v>12851.168649275291</v>
          </cell>
          <cell r="DE35">
            <v>2094.8908335680558</v>
          </cell>
          <cell r="DF35">
            <v>3942.2967420156342</v>
          </cell>
          <cell r="DG35">
            <v>18883.680463023651</v>
          </cell>
          <cell r="DH35">
            <v>65346.95159845968</v>
          </cell>
          <cell r="DI35">
            <v>9944.30908380865</v>
          </cell>
          <cell r="DJ35">
            <v>177069.36860174913</v>
          </cell>
          <cell r="DK35">
            <v>312280.06971860287</v>
          </cell>
          <cell r="DL35">
            <v>41504.265474472748</v>
          </cell>
          <cell r="DM35">
            <v>29268.528591068673</v>
          </cell>
          <cell r="DN35">
            <v>34196.249307452439</v>
          </cell>
          <cell r="DO35">
            <v>5021.7848941492648</v>
          </cell>
          <cell r="DP35">
            <v>5869.5755524508104</v>
          </cell>
          <cell r="DQ35">
            <v>12087.372894124841</v>
          </cell>
          <cell r="DR35">
            <v>49154.724719987957</v>
          </cell>
          <cell r="DS35">
            <v>832458.39999595121</v>
          </cell>
          <cell r="DT35">
            <v>1607.570993404503</v>
          </cell>
          <cell r="DU35">
            <v>640.44099213055267</v>
          </cell>
          <cell r="DV35">
            <v>7942.0919423724226</v>
          </cell>
          <cell r="DW35">
            <v>768.46687572470569</v>
          </cell>
          <cell r="DX35">
            <v>8134.4918742255468</v>
          </cell>
          <cell r="DY35">
            <v>311.12726260188327</v>
          </cell>
          <cell r="DZ35">
            <v>651.5261493082146</v>
          </cell>
          <cell r="EA35">
            <v>3188.68448576421</v>
          </cell>
          <cell r="EB35">
            <v>1916.264044476163</v>
          </cell>
          <cell r="EC35">
            <v>6894.5737184949339</v>
          </cell>
          <cell r="ED35">
            <v>4500.9993249067156</v>
          </cell>
          <cell r="EE35">
            <v>3005.3186067204911</v>
          </cell>
          <cell r="EF35">
            <v>11578.955392243506</v>
          </cell>
          <cell r="EG35">
            <v>1326.7359907337061</v>
          </cell>
          <cell r="EH35">
            <v>3004.5816447242742</v>
          </cell>
          <cell r="EI35">
            <v>14625.55628455415</v>
          </cell>
          <cell r="EJ35">
            <v>50101.78302542687</v>
          </cell>
          <cell r="EK35">
            <v>7176.5457517572986</v>
          </cell>
          <cell r="EL35">
            <v>149839.10274400658</v>
          </cell>
          <cell r="EM35">
            <v>251235.41216466285</v>
          </cell>
          <cell r="EN35">
            <v>30949.423053021317</v>
          </cell>
          <cell r="EO35">
            <v>21067.539591315941</v>
          </cell>
          <cell r="EP35">
            <v>25557.009934867394</v>
          </cell>
          <cell r="EQ35">
            <v>3065.5452157531327</v>
          </cell>
          <cell r="ER35">
            <v>4077.4567201011173</v>
          </cell>
          <cell r="ES35">
            <v>8147.9966167700377</v>
          </cell>
          <cell r="ET35">
            <v>39160.67881106829</v>
          </cell>
          <cell r="EU35">
            <v>660475.87921113672</v>
          </cell>
          <cell r="EV35">
            <v>837.00671364837569</v>
          </cell>
          <cell r="EW35">
            <v>467.23875036270169</v>
          </cell>
          <cell r="EX35">
            <v>5801.9287445056025</v>
          </cell>
          <cell r="EY35">
            <v>747.07223414596797</v>
          </cell>
          <cell r="EZ35">
            <v>6988.391014183022</v>
          </cell>
          <cell r="FA35">
            <v>190.87507753630345</v>
          </cell>
          <cell r="FB35">
            <v>327.99449180373779</v>
          </cell>
          <cell r="FC35">
            <v>2611.1789222098955</v>
          </cell>
          <cell r="FD35">
            <v>1840.15142986819</v>
          </cell>
          <cell r="FE35">
            <v>5438.1973329029979</v>
          </cell>
          <cell r="FF35">
            <v>3180.7213739606827</v>
          </cell>
          <cell r="FG35">
            <v>3135.3620851528171</v>
          </cell>
          <cell r="FH35">
            <v>8485.6828253832118</v>
          </cell>
          <cell r="FI35">
            <v>906.13818275398501</v>
          </cell>
          <cell r="FJ35">
            <v>2244.1065956161688</v>
          </cell>
          <cell r="FK35">
            <v>12499.023773401466</v>
          </cell>
          <cell r="FL35">
            <v>38805.328642631743</v>
          </cell>
          <cell r="FM35">
            <v>5636.6170449215751</v>
          </cell>
          <cell r="FN35">
            <v>120585.29612746302</v>
          </cell>
          <cell r="FO35">
            <v>189525.28822271901</v>
          </cell>
          <cell r="FP35">
            <v>21365.509197408057</v>
          </cell>
          <cell r="FQ35">
            <v>15231.360682902212</v>
          </cell>
          <cell r="FR35">
            <v>17918.247506082804</v>
          </cell>
          <cell r="FS35">
            <v>2208.6882655804798</v>
          </cell>
          <cell r="FT35">
            <v>3331.2999224611885</v>
          </cell>
          <cell r="FU35">
            <v>5088.5198020514672</v>
          </cell>
          <cell r="FV35">
            <v>30482.447467517672</v>
          </cell>
          <cell r="FW35">
            <v>505879.67242917442</v>
          </cell>
          <cell r="FX35">
            <v>648.03745953937744</v>
          </cell>
          <cell r="FY35">
            <v>416.57774441131522</v>
          </cell>
          <cell r="FZ35">
            <v>5767.8127914894239</v>
          </cell>
          <cell r="GA35">
            <v>591.63318400280639</v>
          </cell>
          <cell r="GB35">
            <v>5445.1294650975442</v>
          </cell>
          <cell r="GC35">
            <v>104.03149439405217</v>
          </cell>
          <cell r="GD35">
            <v>452.42267503461267</v>
          </cell>
          <cell r="GE35">
            <v>1651.3470621660972</v>
          </cell>
          <cell r="GF35">
            <v>1559.4205466026769</v>
          </cell>
          <cell r="GG35">
            <v>5067.9554311607199</v>
          </cell>
          <cell r="GH35">
            <v>2525.9181671821239</v>
          </cell>
          <cell r="GI35">
            <v>2058.2864338517106</v>
          </cell>
          <cell r="GJ35">
            <v>7486.6399418478013</v>
          </cell>
          <cell r="GK35">
            <v>632.50545555562326</v>
          </cell>
          <cell r="GL35">
            <v>1981.1022869035041</v>
          </cell>
          <cell r="GM35">
            <v>12595.078375114204</v>
          </cell>
          <cell r="GN35">
            <v>41075.737157136849</v>
          </cell>
          <cell r="GO35">
            <v>4572.5053450440319</v>
          </cell>
          <cell r="GP35">
            <v>116404.77833890368</v>
          </cell>
          <cell r="GQ35">
            <v>173956.52837182634</v>
          </cell>
          <cell r="GR35">
            <v>18879.395857548818</v>
          </cell>
          <cell r="GS35">
            <v>13636.215478574364</v>
          </cell>
          <cell r="GT35">
            <v>17509.615727771321</v>
          </cell>
          <cell r="GU35">
            <v>1594.2840131391281</v>
          </cell>
          <cell r="GV35">
            <v>2278.9913688267811</v>
          </cell>
          <cell r="GW35">
            <v>5314.9185800378791</v>
          </cell>
          <cell r="GX35">
            <v>30111.710008671533</v>
          </cell>
          <cell r="GY35">
            <v>474318.5787618343</v>
          </cell>
          <cell r="GZ35">
            <v>354.89443256129022</v>
          </cell>
          <cell r="HA35">
            <v>223.66119352831976</v>
          </cell>
          <cell r="HB35">
            <v>3085.0011533229658</v>
          </cell>
          <cell r="HC35">
            <v>461.61989700075628</v>
          </cell>
          <cell r="HD35">
            <v>3534.3040940214073</v>
          </cell>
          <cell r="HE35">
            <v>53.551939236040269</v>
          </cell>
          <cell r="HF35">
            <v>226.38624174109361</v>
          </cell>
          <cell r="HG35">
            <v>1210.112949381172</v>
          </cell>
          <cell r="HH35">
            <v>870.16568423775459</v>
          </cell>
          <cell r="HI35">
            <v>3159.9043335069382</v>
          </cell>
          <cell r="HJ35">
            <v>1540.7687017720252</v>
          </cell>
          <cell r="HK35">
            <v>2100.1671408184743</v>
          </cell>
          <cell r="HL35">
            <v>4209.4463981071758</v>
          </cell>
          <cell r="HM35">
            <v>392.06328663780585</v>
          </cell>
          <cell r="HN35">
            <v>1188.4486058594059</v>
          </cell>
          <cell r="HO35">
            <v>11157.855246259975</v>
          </cell>
          <cell r="HP35">
            <v>21066.417862297953</v>
          </cell>
          <cell r="HQ35">
            <v>2383.3110025476922</v>
          </cell>
          <cell r="HR35">
            <v>77305.219224066357</v>
          </cell>
          <cell r="HS35">
            <v>106108.40429790506</v>
          </cell>
          <cell r="HT35">
            <v>10848.440387416349</v>
          </cell>
          <cell r="HU35">
            <v>8217.5815763739865</v>
          </cell>
          <cell r="HV35">
            <v>8989.8320223363735</v>
          </cell>
          <cell r="HW35">
            <v>989.24127460451382</v>
          </cell>
          <cell r="HX35">
            <v>1458.8787838833664</v>
          </cell>
          <cell r="HY35">
            <v>2962.2728864677711</v>
          </cell>
          <cell r="HZ35">
            <v>18673.58446772028</v>
          </cell>
          <cell r="IA35">
            <v>292771.53508361231</v>
          </cell>
        </row>
        <row r="36">
          <cell r="L36">
            <v>16102.170531093707</v>
          </cell>
          <cell r="M36">
            <v>4093.9142497534813</v>
          </cell>
          <cell r="N36">
            <v>25368.175435560541</v>
          </cell>
          <cell r="O36">
            <v>1360.0905549682921</v>
          </cell>
          <cell r="P36">
            <v>20678.012159697919</v>
          </cell>
          <cell r="Q36">
            <v>1924.3619969616484</v>
          </cell>
          <cell r="R36">
            <v>3224.9427764066759</v>
          </cell>
          <cell r="S36">
            <v>21559.556289518441</v>
          </cell>
          <cell r="T36">
            <v>13470.67171204748</v>
          </cell>
          <cell r="U36">
            <v>30281.750884579396</v>
          </cell>
          <cell r="V36">
            <v>10063.448122803751</v>
          </cell>
          <cell r="W36">
            <v>15902.388354880455</v>
          </cell>
          <cell r="X36">
            <v>38995.76157554386</v>
          </cell>
          <cell r="Y36">
            <v>6730.8872195970971</v>
          </cell>
          <cell r="Z36">
            <v>15318.376634561149</v>
          </cell>
          <cell r="AA36">
            <v>46841.011385404592</v>
          </cell>
          <cell r="AB36">
            <v>137934.82826220657</v>
          </cell>
          <cell r="AC36">
            <v>37952.883325318457</v>
          </cell>
          <cell r="AD36">
            <v>226217.22493872678</v>
          </cell>
          <cell r="AE36">
            <v>754068.80083634483</v>
          </cell>
          <cell r="AF36">
            <v>193731.53538129435</v>
          </cell>
          <cell r="AG36">
            <v>114579.27093967007</v>
          </cell>
          <cell r="AH36">
            <v>146280.66082985589</v>
          </cell>
          <cell r="AI36">
            <v>20158.747324664306</v>
          </cell>
          <cell r="AJ36">
            <v>17423.490903962382</v>
          </cell>
          <cell r="AK36">
            <v>48207.8124473032</v>
          </cell>
          <cell r="AL36">
            <v>51077.843663309504</v>
          </cell>
          <cell r="AM36">
            <v>2019548.6187360347</v>
          </cell>
          <cell r="AN36">
            <v>16834.287793800686</v>
          </cell>
          <cell r="AO36">
            <v>3147.1732890629182</v>
          </cell>
          <cell r="AP36">
            <v>22118.82606081833</v>
          </cell>
          <cell r="AQ36">
            <v>862.4319714788096</v>
          </cell>
          <cell r="AR36">
            <v>15557.531355603523</v>
          </cell>
          <cell r="AS36">
            <v>1294.7053509647358</v>
          </cell>
          <cell r="AT36">
            <v>2945.8762078024506</v>
          </cell>
          <cell r="AU36">
            <v>18861.45818957291</v>
          </cell>
          <cell r="AV36">
            <v>10065.176986635492</v>
          </cell>
          <cell r="AW36">
            <v>26562.051509716093</v>
          </cell>
          <cell r="AX36">
            <v>8465.8780659255972</v>
          </cell>
          <cell r="AY36">
            <v>13392.911157897372</v>
          </cell>
          <cell r="AZ36">
            <v>35633.495468222318</v>
          </cell>
          <cell r="BA36">
            <v>5138.2836212318907</v>
          </cell>
          <cell r="BB36">
            <v>12600.580782215971</v>
          </cell>
          <cell r="BC36">
            <v>42877.826944555723</v>
          </cell>
          <cell r="BD36">
            <v>124678.62587656888</v>
          </cell>
          <cell r="BE36">
            <v>35966.594551757233</v>
          </cell>
          <cell r="BF36">
            <v>203419.79461364116</v>
          </cell>
          <cell r="BG36">
            <v>701537.06458839285</v>
          </cell>
          <cell r="BH36">
            <v>186021.93238370691</v>
          </cell>
          <cell r="BI36">
            <v>103357.49310414642</v>
          </cell>
          <cell r="BJ36">
            <v>132729.93909432788</v>
          </cell>
          <cell r="BK36">
            <v>17759.899979619197</v>
          </cell>
          <cell r="BL36">
            <v>15704.323431172432</v>
          </cell>
          <cell r="BM36">
            <v>42854.544616909756</v>
          </cell>
          <cell r="BN36">
            <v>49684.405172376762</v>
          </cell>
          <cell r="BO36">
            <v>1850073.1121681242</v>
          </cell>
          <cell r="BP36">
            <v>13716.515319655335</v>
          </cell>
          <cell r="BQ36">
            <v>3205.4509315596915</v>
          </cell>
          <cell r="BR36">
            <v>20359.792549508446</v>
          </cell>
          <cell r="BS36">
            <v>961.56490204353634</v>
          </cell>
          <cell r="BT36">
            <v>10483.208114418936</v>
          </cell>
          <cell r="BU36">
            <v>952.70628734398258</v>
          </cell>
          <cell r="BV36">
            <v>2680.8289393426285</v>
          </cell>
          <cell r="BW36">
            <v>15616.584654472088</v>
          </cell>
          <cell r="BX36">
            <v>8546.3292388355185</v>
          </cell>
          <cell r="BY36">
            <v>19594.392355843258</v>
          </cell>
          <cell r="BZ36">
            <v>7026.9750478023134</v>
          </cell>
          <cell r="CA36">
            <v>10990.907807478812</v>
          </cell>
          <cell r="CB36">
            <v>25128.678714254631</v>
          </cell>
          <cell r="CC36">
            <v>4393.1900951241296</v>
          </cell>
          <cell r="CD36">
            <v>10282.379215910807</v>
          </cell>
          <cell r="CE36">
            <v>35427.92853263396</v>
          </cell>
          <cell r="CF36">
            <v>103384.14705235857</v>
          </cell>
          <cell r="CG36">
            <v>28846.132651153039</v>
          </cell>
          <cell r="CH36">
            <v>158744.95138536123</v>
          </cell>
          <cell r="CI36">
            <v>512178.37649110408</v>
          </cell>
          <cell r="CJ36">
            <v>156981.25267058957</v>
          </cell>
          <cell r="CK36">
            <v>83684.376116439787</v>
          </cell>
          <cell r="CL36">
            <v>102767.22873920179</v>
          </cell>
          <cell r="CM36">
            <v>14418.002172901621</v>
          </cell>
          <cell r="CN36">
            <v>13244.861205187397</v>
          </cell>
          <cell r="CO36">
            <v>36652.422043882412</v>
          </cell>
          <cell r="CP36">
            <v>38431.301104175203</v>
          </cell>
          <cell r="CQ36">
            <v>1438700.4843385825</v>
          </cell>
          <cell r="CR36">
            <v>12964.231239349685</v>
          </cell>
          <cell r="CS36">
            <v>1981.4728985722033</v>
          </cell>
          <cell r="CT36">
            <v>17063.764086487514</v>
          </cell>
          <cell r="CU36">
            <v>505.12543237939462</v>
          </cell>
          <cell r="CV36">
            <v>9435.4840153430887</v>
          </cell>
          <cell r="CW36">
            <v>510.20113582321551</v>
          </cell>
          <cell r="CX36">
            <v>1771.8520168068851</v>
          </cell>
          <cell r="CY36">
            <v>10211.358723897829</v>
          </cell>
          <cell r="CZ36">
            <v>7884.7471452580667</v>
          </cell>
          <cell r="DA36">
            <v>15208.210386266455</v>
          </cell>
          <cell r="DB36">
            <v>5395.668557234656</v>
          </cell>
          <cell r="DC36">
            <v>7883.1388178051247</v>
          </cell>
          <cell r="DD36">
            <v>19961.282071741745</v>
          </cell>
          <cell r="DE36">
            <v>4012.9684679976795</v>
          </cell>
          <cell r="DF36">
            <v>8899.622873211365</v>
          </cell>
          <cell r="DG36">
            <v>29742.819670262896</v>
          </cell>
          <cell r="DH36">
            <v>84122.667765193037</v>
          </cell>
          <cell r="DI36">
            <v>24080.924987641152</v>
          </cell>
          <cell r="DJ36">
            <v>138334.86406073629</v>
          </cell>
          <cell r="DK36">
            <v>450517.17686663539</v>
          </cell>
          <cell r="DL36">
            <v>145968.95063897592</v>
          </cell>
          <cell r="DM36">
            <v>74968.379653175798</v>
          </cell>
          <cell r="DN36">
            <v>92236.011259065956</v>
          </cell>
          <cell r="DO36">
            <v>13286.703817840078</v>
          </cell>
          <cell r="DP36">
            <v>15074.846602486541</v>
          </cell>
          <cell r="DQ36">
            <v>30291.855366332165</v>
          </cell>
          <cell r="DR36">
            <v>31290.657990999713</v>
          </cell>
          <cell r="DS36">
            <v>1253604.9865475197</v>
          </cell>
          <cell r="DT36">
            <v>10493.532411636867</v>
          </cell>
          <cell r="DU36">
            <v>1657.5659225712648</v>
          </cell>
          <cell r="DV36">
            <v>14831.037833408449</v>
          </cell>
          <cell r="DW36">
            <v>438.88853480909171</v>
          </cell>
          <cell r="DX36">
            <v>8888.6433887266157</v>
          </cell>
          <cell r="DY36">
            <v>886.30811725654007</v>
          </cell>
          <cell r="DZ36">
            <v>1450.2435497292745</v>
          </cell>
          <cell r="EA36">
            <v>10163.204864149466</v>
          </cell>
          <cell r="EB36">
            <v>6673.4931630765313</v>
          </cell>
          <cell r="EC36">
            <v>13310.808710565399</v>
          </cell>
          <cell r="ED36">
            <v>5216.5931170824742</v>
          </cell>
          <cell r="EE36">
            <v>6612.1659666709775</v>
          </cell>
          <cell r="EF36">
            <v>18415.989449311284</v>
          </cell>
          <cell r="EG36">
            <v>3453.4376831709128</v>
          </cell>
          <cell r="EH36">
            <v>8012.2106577501318</v>
          </cell>
          <cell r="EI36">
            <v>27492.459653696475</v>
          </cell>
          <cell r="EJ36">
            <v>78309.937531892734</v>
          </cell>
          <cell r="EK36">
            <v>21988.635839080333</v>
          </cell>
          <cell r="EL36">
            <v>139146.68660279931</v>
          </cell>
          <cell r="EM36">
            <v>429725.54854209983</v>
          </cell>
          <cell r="EN36">
            <v>139004.20314537422</v>
          </cell>
          <cell r="EO36">
            <v>73609.999805545129</v>
          </cell>
          <cell r="EP36">
            <v>82110.334948082498</v>
          </cell>
          <cell r="EQ36">
            <v>10079.547436710052</v>
          </cell>
          <cell r="ER36">
            <v>13547.079918467465</v>
          </cell>
          <cell r="ES36">
            <v>25152.235782920958</v>
          </cell>
          <cell r="ET36">
            <v>31043.695535096984</v>
          </cell>
          <cell r="EU36">
            <v>1181714.4881116811</v>
          </cell>
          <cell r="EV36">
            <v>7323.0729711622516</v>
          </cell>
          <cell r="EW36">
            <v>1117.9736308410656</v>
          </cell>
          <cell r="EX36">
            <v>11715.762465783955</v>
          </cell>
          <cell r="EY36">
            <v>199.43108385462568</v>
          </cell>
          <cell r="EZ36">
            <v>7234.4746891360774</v>
          </cell>
          <cell r="FA36">
            <v>268.87696527431621</v>
          </cell>
          <cell r="FB36">
            <v>1161.8456712756347</v>
          </cell>
          <cell r="FC36">
            <v>7726.2091040909436</v>
          </cell>
          <cell r="FD36">
            <v>5057.6206598976969</v>
          </cell>
          <cell r="FE36">
            <v>9673.3150379737708</v>
          </cell>
          <cell r="FF36">
            <v>4492.5976689983891</v>
          </cell>
          <cell r="FG36">
            <v>5432.3763293332777</v>
          </cell>
          <cell r="FH36">
            <v>15490.7682080708</v>
          </cell>
          <cell r="FI36">
            <v>2899.9260262987777</v>
          </cell>
          <cell r="FJ36">
            <v>6131.3192287821339</v>
          </cell>
          <cell r="FK36">
            <v>22547.039048388906</v>
          </cell>
          <cell r="FL36">
            <v>61184.571385876669</v>
          </cell>
          <cell r="FM36">
            <v>19515.52245956035</v>
          </cell>
          <cell r="FN36">
            <v>117797.94891093366</v>
          </cell>
          <cell r="FO36">
            <v>334746.07292550604</v>
          </cell>
          <cell r="FP36">
            <v>104289.52088747088</v>
          </cell>
          <cell r="FQ36">
            <v>61264.386058658696</v>
          </cell>
          <cell r="FR36">
            <v>66051.247282259355</v>
          </cell>
          <cell r="FS36">
            <v>13284.864075439446</v>
          </cell>
          <cell r="FT36">
            <v>11435.176084152632</v>
          </cell>
          <cell r="FU36">
            <v>21566.941286350691</v>
          </cell>
          <cell r="FV36">
            <v>20935.013225282055</v>
          </cell>
          <cell r="FW36">
            <v>940543.87337065325</v>
          </cell>
          <cell r="FX36">
            <v>7177.9284790430029</v>
          </cell>
          <cell r="FY36">
            <v>872.21434359858949</v>
          </cell>
          <cell r="FZ36">
            <v>10728.10217141654</v>
          </cell>
          <cell r="GA36">
            <v>432.4516997034637</v>
          </cell>
          <cell r="GB36">
            <v>7408.2740001222646</v>
          </cell>
          <cell r="GC36">
            <v>132.48810578867065</v>
          </cell>
          <cell r="GD36">
            <v>1037.0437479934897</v>
          </cell>
          <cell r="GE36">
            <v>7407.5925081614223</v>
          </cell>
          <cell r="GF36">
            <v>4202.8952975819257</v>
          </cell>
          <cell r="GG36">
            <v>9255.7785785285341</v>
          </cell>
          <cell r="GH36">
            <v>4961.1924235301794</v>
          </cell>
          <cell r="GI36">
            <v>5779.9605821093055</v>
          </cell>
          <cell r="GJ36">
            <v>13642.555021444598</v>
          </cell>
          <cell r="GK36">
            <v>2469.473897612274</v>
          </cell>
          <cell r="GL36">
            <v>5250.5794232279977</v>
          </cell>
          <cell r="GM36">
            <v>21896.055540430578</v>
          </cell>
          <cell r="GN36">
            <v>57889.808295113151</v>
          </cell>
          <cell r="GO36">
            <v>15842.03548997609</v>
          </cell>
          <cell r="GP36">
            <v>118451.3186600278</v>
          </cell>
          <cell r="GQ36">
            <v>335108.63094895351</v>
          </cell>
          <cell r="GR36">
            <v>99552.148630264695</v>
          </cell>
          <cell r="GS36">
            <v>61573.465238737495</v>
          </cell>
          <cell r="GT36">
            <v>63789.253212295305</v>
          </cell>
          <cell r="GU36">
            <v>7700.04668612347</v>
          </cell>
          <cell r="GV36">
            <v>10930.547702693455</v>
          </cell>
          <cell r="GW36">
            <v>16808.634457485692</v>
          </cell>
          <cell r="GX36">
            <v>17795.02765467509</v>
          </cell>
          <cell r="GY36">
            <v>908095.50279663876</v>
          </cell>
          <cell r="GZ36">
            <v>6134.9228842433768</v>
          </cell>
          <cell r="HA36">
            <v>573.49400639323676</v>
          </cell>
          <cell r="HB36">
            <v>9524.7591348036367</v>
          </cell>
          <cell r="HC36">
            <v>312.64913216363658</v>
          </cell>
          <cell r="HD36">
            <v>9100.0072000712335</v>
          </cell>
          <cell r="HE36">
            <v>147.89543055330634</v>
          </cell>
          <cell r="HF36">
            <v>995.44768205952892</v>
          </cell>
          <cell r="HG36">
            <v>6958.8323911007956</v>
          </cell>
          <cell r="HH36">
            <v>3377.8254212192528</v>
          </cell>
          <cell r="HI36">
            <v>8948.8743072737616</v>
          </cell>
          <cell r="HJ36">
            <v>5121.9868123236611</v>
          </cell>
          <cell r="HK36">
            <v>5394.2905136717036</v>
          </cell>
          <cell r="HL36">
            <v>13419.530910161364</v>
          </cell>
          <cell r="HM36">
            <v>2582.5600649401117</v>
          </cell>
          <cell r="HN36">
            <v>5092.1981404012568</v>
          </cell>
          <cell r="HO36">
            <v>23690.859923885717</v>
          </cell>
          <cell r="HP36">
            <v>57823.159869471107</v>
          </cell>
          <cell r="HQ36">
            <v>14457.764760992528</v>
          </cell>
          <cell r="HR36">
            <v>107268.9738822892</v>
          </cell>
          <cell r="HS36">
            <v>332517.72481550346</v>
          </cell>
          <cell r="HT36">
            <v>95871.038800450799</v>
          </cell>
          <cell r="HU36">
            <v>57546.564618252341</v>
          </cell>
          <cell r="HV36">
            <v>64443.449264889612</v>
          </cell>
          <cell r="HW36">
            <v>7119.9204478852653</v>
          </cell>
          <cell r="HX36">
            <v>12518.539462840523</v>
          </cell>
          <cell r="HY36">
            <v>16253.991662990553</v>
          </cell>
          <cell r="HZ36">
            <v>18095.472374937286</v>
          </cell>
          <cell r="IA36">
            <v>885292.7339157681</v>
          </cell>
        </row>
        <row r="37">
          <cell r="L37">
            <v>35707.448699016626</v>
          </cell>
          <cell r="M37">
            <v>11536.390902385583</v>
          </cell>
          <cell r="N37">
            <v>69411.937287413675</v>
          </cell>
          <cell r="O37">
            <v>10312.070055290873</v>
          </cell>
          <cell r="P37">
            <v>101907.51754991524</v>
          </cell>
          <cell r="Q37">
            <v>12285.316655791912</v>
          </cell>
          <cell r="R37">
            <v>16487.285745028785</v>
          </cell>
          <cell r="S37">
            <v>69500.585982903285</v>
          </cell>
          <cell r="T37">
            <v>31974.563670157273</v>
          </cell>
          <cell r="U37">
            <v>102718.52056525009</v>
          </cell>
          <cell r="V37">
            <v>52696.410737866609</v>
          </cell>
          <cell r="W37">
            <v>52247.449770811167</v>
          </cell>
          <cell r="X37">
            <v>146863.16768529598</v>
          </cell>
          <cell r="Y37">
            <v>35080.079898430798</v>
          </cell>
          <cell r="Z37">
            <v>35046.86251888908</v>
          </cell>
          <cell r="AA37">
            <v>196424.155074732</v>
          </cell>
          <cell r="AB37">
            <v>527493.54146698304</v>
          </cell>
          <cell r="AC37">
            <v>106271.37732086332</v>
          </cell>
          <cell r="AD37">
            <v>705771.12520818412</v>
          </cell>
          <cell r="AE37">
            <v>2576776.2657192862</v>
          </cell>
          <cell r="AF37">
            <v>557818.78447191685</v>
          </cell>
          <cell r="AG37">
            <v>195766.54460456292</v>
          </cell>
          <cell r="AH37">
            <v>382525.93226682191</v>
          </cell>
          <cell r="AI37">
            <v>62992.589877177117</v>
          </cell>
          <cell r="AJ37">
            <v>71810.806672672144</v>
          </cell>
          <cell r="AK37">
            <v>130654.80316832203</v>
          </cell>
          <cell r="AL37">
            <v>212502.8891367311</v>
          </cell>
          <cell r="AM37">
            <v>6510584.4227126995</v>
          </cell>
          <cell r="AN37">
            <v>33413.527212526154</v>
          </cell>
          <cell r="AO37">
            <v>10512.625290710113</v>
          </cell>
          <cell r="AP37">
            <v>57494.393273205278</v>
          </cell>
          <cell r="AQ37">
            <v>9916.5391855694488</v>
          </cell>
          <cell r="AR37">
            <v>97695.830788131338</v>
          </cell>
          <cell r="AS37">
            <v>12637.000644564998</v>
          </cell>
          <cell r="AT37">
            <v>18501.239390756378</v>
          </cell>
          <cell r="AU37">
            <v>68930.994680933698</v>
          </cell>
          <cell r="AV37">
            <v>31983.50544125462</v>
          </cell>
          <cell r="AW37">
            <v>107478.41333030682</v>
          </cell>
          <cell r="AX37">
            <v>50704.184002856826</v>
          </cell>
          <cell r="AY37">
            <v>42478.438623625305</v>
          </cell>
          <cell r="AZ37">
            <v>158996.61068227727</v>
          </cell>
          <cell r="BA37">
            <v>37845.510094058889</v>
          </cell>
          <cell r="BB37">
            <v>35694.683012364163</v>
          </cell>
          <cell r="BC37">
            <v>188867.57979419039</v>
          </cell>
          <cell r="BD37">
            <v>514655.26512381196</v>
          </cell>
          <cell r="BE37">
            <v>102497.86398775625</v>
          </cell>
          <cell r="BF37">
            <v>682728.27894914499</v>
          </cell>
          <cell r="BG37">
            <v>2646522.2679211381</v>
          </cell>
          <cell r="BH37">
            <v>521841.87621471653</v>
          </cell>
          <cell r="BI37">
            <v>192396.11760887233</v>
          </cell>
          <cell r="BJ37">
            <v>381381.89380152035</v>
          </cell>
          <cell r="BK37">
            <v>49648.998893719174</v>
          </cell>
          <cell r="BL37">
            <v>68006.105658424902</v>
          </cell>
          <cell r="BM37">
            <v>123092.49394319839</v>
          </cell>
          <cell r="BN37">
            <v>215579.00438151005</v>
          </cell>
          <cell r="BO37">
            <v>6461501.241931146</v>
          </cell>
          <cell r="BP37">
            <v>35075.567208722656</v>
          </cell>
          <cell r="BQ37">
            <v>10491.570711884839</v>
          </cell>
          <cell r="BR37">
            <v>54923.308923234144</v>
          </cell>
          <cell r="BS37">
            <v>13273.91406607323</v>
          </cell>
          <cell r="BT37">
            <v>86235.969715635292</v>
          </cell>
          <cell r="BU37">
            <v>10065.862377516074</v>
          </cell>
          <cell r="BV37">
            <v>14645.395899503375</v>
          </cell>
          <cell r="BW37">
            <v>64741.162153911755</v>
          </cell>
          <cell r="BX37">
            <v>29577.665241050508</v>
          </cell>
          <cell r="BY37">
            <v>99243.510170245849</v>
          </cell>
          <cell r="BZ37">
            <v>41918.591817589149</v>
          </cell>
          <cell r="CA37">
            <v>38605.458064129787</v>
          </cell>
          <cell r="CB37">
            <v>145434.60900603022</v>
          </cell>
          <cell r="CC37">
            <v>32990.101843412507</v>
          </cell>
          <cell r="CD37">
            <v>35886.234572286601</v>
          </cell>
          <cell r="CE37">
            <v>181031.10869828149</v>
          </cell>
          <cell r="CF37">
            <v>517138.26158596016</v>
          </cell>
          <cell r="CG37">
            <v>93395.333198110922</v>
          </cell>
          <cell r="CH37">
            <v>656434.48262700532</v>
          </cell>
          <cell r="CI37">
            <v>2435823.2796622319</v>
          </cell>
          <cell r="CJ37">
            <v>518772.5430106924</v>
          </cell>
          <cell r="CK37">
            <v>178215.47513961743</v>
          </cell>
          <cell r="CL37">
            <v>347564.60294585885</v>
          </cell>
          <cell r="CM37">
            <v>46315.716206065335</v>
          </cell>
          <cell r="CN37">
            <v>70673.281782163234</v>
          </cell>
          <cell r="CO37">
            <v>111463.74333958456</v>
          </cell>
          <cell r="CP37">
            <v>189771.1230682157</v>
          </cell>
          <cell r="CQ37">
            <v>6059707.8730350118</v>
          </cell>
          <cell r="CR37">
            <v>28549.87705818591</v>
          </cell>
          <cell r="CS37">
            <v>8507.4522889793316</v>
          </cell>
          <cell r="CT37">
            <v>44561.374857654162</v>
          </cell>
          <cell r="CU37">
            <v>6880.6009795745549</v>
          </cell>
          <cell r="CV37">
            <v>66713.017204515214</v>
          </cell>
          <cell r="CW37">
            <v>8069.0806812572628</v>
          </cell>
          <cell r="CX37">
            <v>14317.047181772703</v>
          </cell>
          <cell r="CY37">
            <v>49595.219558805475</v>
          </cell>
          <cell r="CZ37">
            <v>25385.591378980043</v>
          </cell>
          <cell r="DA37">
            <v>88621.133682280037</v>
          </cell>
          <cell r="DB37">
            <v>31986.618474606377</v>
          </cell>
          <cell r="DC37">
            <v>29797.849854248088</v>
          </cell>
          <cell r="DD37">
            <v>101714.53852958039</v>
          </cell>
          <cell r="DE37">
            <v>27206.405630546051</v>
          </cell>
          <cell r="DF37">
            <v>27469.198994224556</v>
          </cell>
          <cell r="DG37">
            <v>142444.26719259075</v>
          </cell>
          <cell r="DH37">
            <v>417000.03720771021</v>
          </cell>
          <cell r="DI37">
            <v>78961.756483348421</v>
          </cell>
          <cell r="DJ37">
            <v>532987.21308562777</v>
          </cell>
          <cell r="DK37">
            <v>2005506.2495571496</v>
          </cell>
          <cell r="DL37">
            <v>438542.37823565886</v>
          </cell>
          <cell r="DM37">
            <v>148660.96644589838</v>
          </cell>
          <cell r="DN37">
            <v>300384.3807959297</v>
          </cell>
          <cell r="DO37">
            <v>39551.044677761289</v>
          </cell>
          <cell r="DP37">
            <v>57922.129628132665</v>
          </cell>
          <cell r="DQ37">
            <v>96075.273120256214</v>
          </cell>
          <cell r="DR37">
            <v>168573.39186340632</v>
          </cell>
          <cell r="DS37">
            <v>4985984.0946486816</v>
          </cell>
          <cell r="DT37">
            <v>31805.205363622761</v>
          </cell>
          <cell r="DU37">
            <v>8907.8687546376204</v>
          </cell>
          <cell r="DV37">
            <v>38857.183950052626</v>
          </cell>
          <cell r="DW37">
            <v>6386.1009594186871</v>
          </cell>
          <cell r="DX37">
            <v>61809.450275545751</v>
          </cell>
          <cell r="DY37">
            <v>8426.8775750854256</v>
          </cell>
          <cell r="DZ37">
            <v>18832.185930621643</v>
          </cell>
          <cell r="EA37">
            <v>49690.481223287577</v>
          </cell>
          <cell r="EB37">
            <v>23463.382892949841</v>
          </cell>
          <cell r="EC37">
            <v>80166.566408544968</v>
          </cell>
          <cell r="ED37">
            <v>30561.602377538482</v>
          </cell>
          <cell r="EE37">
            <v>21388.703516843012</v>
          </cell>
          <cell r="EF37">
            <v>104663.65709637183</v>
          </cell>
          <cell r="EG37">
            <v>22645.531614397627</v>
          </cell>
          <cell r="EH37">
            <v>24349.728124986363</v>
          </cell>
          <cell r="EI37">
            <v>134030.18158814113</v>
          </cell>
          <cell r="EJ37">
            <v>393846.58976335707</v>
          </cell>
          <cell r="EK37">
            <v>74334.904712366188</v>
          </cell>
          <cell r="EL37">
            <v>480760.83893133479</v>
          </cell>
          <cell r="EM37">
            <v>1863363.4409216626</v>
          </cell>
          <cell r="EN37">
            <v>401494.37309255183</v>
          </cell>
          <cell r="EO37">
            <v>138387.11021142022</v>
          </cell>
          <cell r="EP37">
            <v>287276.34676026984</v>
          </cell>
          <cell r="EQ37">
            <v>35426.322885209811</v>
          </cell>
          <cell r="ER37">
            <v>56042.440154734984</v>
          </cell>
          <cell r="ES37">
            <v>89164.999686441472</v>
          </cell>
          <cell r="ET37">
            <v>171097.19483825049</v>
          </cell>
          <cell r="EU37">
            <v>4657179.2696096441</v>
          </cell>
          <cell r="EV37">
            <v>26020.756146389023</v>
          </cell>
          <cell r="EW37">
            <v>9884.4235259464949</v>
          </cell>
          <cell r="EX37">
            <v>33331.995791165791</v>
          </cell>
          <cell r="EY37">
            <v>6511.9281344258579</v>
          </cell>
          <cell r="EZ37">
            <v>49765.869183318682</v>
          </cell>
          <cell r="FA37">
            <v>6708.4324635935054</v>
          </cell>
          <cell r="FB37">
            <v>21306.528536744336</v>
          </cell>
          <cell r="FC37">
            <v>36796.175515949639</v>
          </cell>
          <cell r="FD37">
            <v>21909.194303342021</v>
          </cell>
          <cell r="FE37">
            <v>61524.452881139296</v>
          </cell>
          <cell r="FF37">
            <v>28147.063822954911</v>
          </cell>
          <cell r="FG37">
            <v>17013.801567989529</v>
          </cell>
          <cell r="FH37">
            <v>94355.078132864859</v>
          </cell>
          <cell r="FI37">
            <v>21054.520001432622</v>
          </cell>
          <cell r="FJ37">
            <v>23582.147194115532</v>
          </cell>
          <cell r="FK37">
            <v>116244.21683216015</v>
          </cell>
          <cell r="FL37">
            <v>349658.75668829068</v>
          </cell>
          <cell r="FM37">
            <v>76202.830463017366</v>
          </cell>
          <cell r="FN37">
            <v>456980.28165853268</v>
          </cell>
          <cell r="FO37">
            <v>1713752.6028752932</v>
          </cell>
          <cell r="FP37">
            <v>356081.16938981536</v>
          </cell>
          <cell r="FQ37">
            <v>120090.70579585727</v>
          </cell>
          <cell r="FR37">
            <v>265556.71937260719</v>
          </cell>
          <cell r="FS37">
            <v>32960.058721207257</v>
          </cell>
          <cell r="FT37">
            <v>51281.47613658123</v>
          </cell>
          <cell r="FU37">
            <v>85556.747154400044</v>
          </cell>
          <cell r="FV37">
            <v>148360.48446908398</v>
          </cell>
          <cell r="FW37">
            <v>4230638.4167582178</v>
          </cell>
          <cell r="FX37">
            <v>26084.742697910267</v>
          </cell>
          <cell r="FY37">
            <v>8474.4351105037458</v>
          </cell>
          <cell r="FZ37">
            <v>29945.057169753036</v>
          </cell>
          <cell r="GA37">
            <v>6994.130970994077</v>
          </cell>
          <cell r="GB37">
            <v>50674.508401352025</v>
          </cell>
          <cell r="GC37">
            <v>9875.9467987230746</v>
          </cell>
          <cell r="GD37">
            <v>30787.994608998688</v>
          </cell>
          <cell r="GE37">
            <v>35282.426909950627</v>
          </cell>
          <cell r="GF37">
            <v>22509.974886424763</v>
          </cell>
          <cell r="GG37">
            <v>59694.986873294758</v>
          </cell>
          <cell r="GH37">
            <v>27626.338677549171</v>
          </cell>
          <cell r="GI37">
            <v>17839.268875332284</v>
          </cell>
          <cell r="GJ37">
            <v>94878.425301508163</v>
          </cell>
          <cell r="GK37">
            <v>21894.542556456552</v>
          </cell>
          <cell r="GL37">
            <v>24262.465802536106</v>
          </cell>
          <cell r="GM37">
            <v>124901.3027188906</v>
          </cell>
          <cell r="GN37">
            <v>352928.47354603879</v>
          </cell>
          <cell r="GO37">
            <v>84573.095326962532</v>
          </cell>
          <cell r="GP37">
            <v>483083.6021861179</v>
          </cell>
          <cell r="GQ37">
            <v>1956793.5824940323</v>
          </cell>
          <cell r="GR37">
            <v>343852.53220224351</v>
          </cell>
          <cell r="GS37">
            <v>123802.16432920478</v>
          </cell>
          <cell r="GT37">
            <v>289727.95327918034</v>
          </cell>
          <cell r="GU37">
            <v>34166.01713554217</v>
          </cell>
          <cell r="GV37">
            <v>51935.889480234633</v>
          </cell>
          <cell r="GW37">
            <v>88295.319068415105</v>
          </cell>
          <cell r="GX37">
            <v>158500.31196319812</v>
          </cell>
          <cell r="GY37">
            <v>4559385.4893713472</v>
          </cell>
          <cell r="GZ37">
            <v>19255.755905667695</v>
          </cell>
          <cell r="HA37">
            <v>8353.4147907978204</v>
          </cell>
          <cell r="HB37">
            <v>28136.977639207558</v>
          </cell>
          <cell r="HC37">
            <v>6309.9426094179307</v>
          </cell>
          <cell r="HD37">
            <v>37686.410771644063</v>
          </cell>
          <cell r="HE37">
            <v>11260.204785656222</v>
          </cell>
          <cell r="HF37">
            <v>22245.634909164561</v>
          </cell>
          <cell r="HG37">
            <v>29840.893956000491</v>
          </cell>
          <cell r="HH37">
            <v>17451.266018777944</v>
          </cell>
          <cell r="HI37">
            <v>48249.242645124308</v>
          </cell>
          <cell r="HJ37">
            <v>23950.46167334753</v>
          </cell>
          <cell r="HK37">
            <v>14509.76980402518</v>
          </cell>
          <cell r="HL37">
            <v>76913.16038100647</v>
          </cell>
          <cell r="HM37">
            <v>20261.229998677893</v>
          </cell>
          <cell r="HN37">
            <v>22530.937347724197</v>
          </cell>
          <cell r="HO37">
            <v>99774.579338173149</v>
          </cell>
          <cell r="HP37">
            <v>284563.77519612497</v>
          </cell>
          <cell r="HQ37">
            <v>63681.168734509331</v>
          </cell>
          <cell r="HR37">
            <v>392742.61407754314</v>
          </cell>
          <cell r="HS37">
            <v>1509098.4535963151</v>
          </cell>
          <cell r="HT37">
            <v>248914.11768544957</v>
          </cell>
          <cell r="HU37">
            <v>101072.22199857493</v>
          </cell>
          <cell r="HV37">
            <v>236767.72640924549</v>
          </cell>
          <cell r="HW37">
            <v>27489.703508361436</v>
          </cell>
          <cell r="HX37">
            <v>39720.4957181016</v>
          </cell>
          <cell r="HY37">
            <v>72865.361802361862</v>
          </cell>
          <cell r="HZ37">
            <v>118503.50263952967</v>
          </cell>
          <cell r="IA37">
            <v>3582149.0239405301</v>
          </cell>
        </row>
        <row r="38">
          <cell r="L38">
            <v>1338.6088873098076</v>
          </cell>
          <cell r="M38">
            <v>540.87560593940805</v>
          </cell>
          <cell r="N38">
            <v>1476.2060501533188</v>
          </cell>
          <cell r="O38">
            <v>564.42737679222967</v>
          </cell>
          <cell r="P38">
            <v>2263.1854382824658</v>
          </cell>
          <cell r="Q38">
            <v>57.756089356436163</v>
          </cell>
          <cell r="R38">
            <v>394.89727171391638</v>
          </cell>
          <cell r="S38">
            <v>3158.1331154151781</v>
          </cell>
          <cell r="T38">
            <v>524.99522408735038</v>
          </cell>
          <cell r="U38">
            <v>3704.8460820836162</v>
          </cell>
          <cell r="V38">
            <v>2284.9318772856868</v>
          </cell>
          <cell r="W38">
            <v>860.42079631873287</v>
          </cell>
          <cell r="X38">
            <v>8031.6921911645168</v>
          </cell>
          <cell r="Y38">
            <v>738.98734708637573</v>
          </cell>
          <cell r="Z38">
            <v>323.5666851293829</v>
          </cell>
          <cell r="AA38">
            <v>4562.9729808911607</v>
          </cell>
          <cell r="AB38">
            <v>16119.725992364531</v>
          </cell>
          <cell r="AC38">
            <v>3658.208584797243</v>
          </cell>
          <cell r="AD38">
            <v>13975.392778339528</v>
          </cell>
          <cell r="AE38">
            <v>77523.903904355</v>
          </cell>
          <cell r="AF38">
            <v>13018.645359104374</v>
          </cell>
          <cell r="AG38">
            <v>7351.3585139176312</v>
          </cell>
          <cell r="AH38">
            <v>14136.347012263939</v>
          </cell>
          <cell r="AI38">
            <v>1809.8858628538062</v>
          </cell>
          <cell r="AJ38">
            <v>2661.1020094601663</v>
          </cell>
          <cell r="AK38">
            <v>4237.1723338147385</v>
          </cell>
          <cell r="AL38">
            <v>3357.6825836171997</v>
          </cell>
          <cell r="AM38">
            <v>188675.92795389771</v>
          </cell>
          <cell r="AN38">
            <v>1480.2820742118543</v>
          </cell>
          <cell r="AO38">
            <v>345.30047916278517</v>
          </cell>
          <cell r="AP38">
            <v>1365.4673107595115</v>
          </cell>
          <cell r="AQ38">
            <v>754.93282528815701</v>
          </cell>
          <cell r="AR38">
            <v>2194.4810566704705</v>
          </cell>
          <cell r="AS38">
            <v>228.95125755141785</v>
          </cell>
          <cell r="AT38">
            <v>535.06128686325133</v>
          </cell>
          <cell r="AU38">
            <v>4307.1887014615941</v>
          </cell>
          <cell r="AV38">
            <v>548.61346593528515</v>
          </cell>
          <cell r="AW38">
            <v>3279.7939892302002</v>
          </cell>
          <cell r="AX38">
            <v>2104.742447299318</v>
          </cell>
          <cell r="AY38">
            <v>832.02594554761276</v>
          </cell>
          <cell r="AZ38">
            <v>7250.2670193405629</v>
          </cell>
          <cell r="BA38">
            <v>703.8928622160887</v>
          </cell>
          <cell r="BB38">
            <v>196.02683557503209</v>
          </cell>
          <cell r="BC38">
            <v>4381.7276287094082</v>
          </cell>
          <cell r="BD38">
            <v>16868.736347880291</v>
          </cell>
          <cell r="BE38">
            <v>3577.3464036601558</v>
          </cell>
          <cell r="BF38">
            <v>15725.165671844943</v>
          </cell>
          <cell r="BG38">
            <v>88462.37488131944</v>
          </cell>
          <cell r="BH38">
            <v>13029.388788747088</v>
          </cell>
          <cell r="BI38">
            <v>7892.8095250671377</v>
          </cell>
          <cell r="BJ38">
            <v>14031.760955814505</v>
          </cell>
          <cell r="BK38">
            <v>1776.5583633119597</v>
          </cell>
          <cell r="BL38">
            <v>2727.8874595444258</v>
          </cell>
          <cell r="BM38">
            <v>2881.2283884297094</v>
          </cell>
          <cell r="BN38">
            <v>5614.5058750512735</v>
          </cell>
          <cell r="BO38">
            <v>203096.51784649349</v>
          </cell>
          <cell r="BP38">
            <v>1488.5801921515795</v>
          </cell>
          <cell r="BQ38">
            <v>336.34473714774907</v>
          </cell>
          <cell r="BR38">
            <v>1752.6668750798181</v>
          </cell>
          <cell r="BS38">
            <v>1113.6917424231353</v>
          </cell>
          <cell r="BT38">
            <v>1803.803374739731</v>
          </cell>
          <cell r="BU38">
            <v>300.10977493765193</v>
          </cell>
          <cell r="BV38">
            <v>662.92440055043153</v>
          </cell>
          <cell r="BW38">
            <v>1861.6455265762841</v>
          </cell>
          <cell r="BX38">
            <v>591.95938937237963</v>
          </cell>
          <cell r="BY38">
            <v>3161.7509080087866</v>
          </cell>
          <cell r="BZ38">
            <v>1747.8125082151707</v>
          </cell>
          <cell r="CA38">
            <v>958.83962162689249</v>
          </cell>
          <cell r="CB38">
            <v>8160.0157278877223</v>
          </cell>
          <cell r="CC38">
            <v>526.59663893212746</v>
          </cell>
          <cell r="CD38">
            <v>361.95286142557853</v>
          </cell>
          <cell r="CE38">
            <v>4949.7187706686655</v>
          </cell>
          <cell r="CF38">
            <v>16762.588628989044</v>
          </cell>
          <cell r="CG38">
            <v>3495.3056240866545</v>
          </cell>
          <cell r="CH38">
            <v>14832.120202122651</v>
          </cell>
          <cell r="CI38">
            <v>81677.16019401011</v>
          </cell>
          <cell r="CJ38">
            <v>10137.436416330938</v>
          </cell>
          <cell r="CK38">
            <v>8253.6814011132938</v>
          </cell>
          <cell r="CL38">
            <v>13898.761741358141</v>
          </cell>
          <cell r="CM38">
            <v>1543.0609875452199</v>
          </cell>
          <cell r="CN38">
            <v>3411.5323847825698</v>
          </cell>
          <cell r="CO38">
            <v>3585.6436655274229</v>
          </cell>
          <cell r="CP38">
            <v>3006.2219135003984</v>
          </cell>
          <cell r="CQ38">
            <v>190381.92620911016</v>
          </cell>
          <cell r="CR38">
            <v>1103.4800687441048</v>
          </cell>
          <cell r="CS38">
            <v>341.32826701654716</v>
          </cell>
          <cell r="CT38">
            <v>1539.9265153042109</v>
          </cell>
          <cell r="CU38">
            <v>437.20661188508535</v>
          </cell>
          <cell r="CV38">
            <v>1210.730974443996</v>
          </cell>
          <cell r="CW38">
            <v>286.7260128051779</v>
          </cell>
          <cell r="CX38">
            <v>518.62593262969699</v>
          </cell>
          <cell r="CY38">
            <v>2237.6744364528809</v>
          </cell>
          <cell r="CZ38">
            <v>451.5330318536661</v>
          </cell>
          <cell r="DA38">
            <v>2376.9324392892572</v>
          </cell>
          <cell r="DB38">
            <v>1689.983815325576</v>
          </cell>
          <cell r="DC38">
            <v>919.59319553490036</v>
          </cell>
          <cell r="DD38">
            <v>7618.1689312681037</v>
          </cell>
          <cell r="DE38">
            <v>294.27780098278379</v>
          </cell>
          <cell r="DF38">
            <v>355.57490286948422</v>
          </cell>
          <cell r="DG38">
            <v>4347.16645669218</v>
          </cell>
          <cell r="DH38">
            <v>13768.541728426651</v>
          </cell>
          <cell r="DI38">
            <v>3291.0452786886844</v>
          </cell>
          <cell r="DJ38">
            <v>13905.300567710952</v>
          </cell>
          <cell r="DK38">
            <v>81975.334030997677</v>
          </cell>
          <cell r="DL38">
            <v>8465.8171698020906</v>
          </cell>
          <cell r="DM38">
            <v>7325.1469913659021</v>
          </cell>
          <cell r="DN38">
            <v>12626.056091985596</v>
          </cell>
          <cell r="DO38">
            <v>1510.4599512607429</v>
          </cell>
          <cell r="DP38">
            <v>2708.575801144782</v>
          </cell>
          <cell r="DQ38">
            <v>3327.803963162607</v>
          </cell>
          <cell r="DR38">
            <v>1980.6543400384146</v>
          </cell>
          <cell r="DS38">
            <v>176613.66530768177</v>
          </cell>
          <cell r="DT38">
            <v>1350.6569974931001</v>
          </cell>
          <cell r="DU38">
            <v>382.88365922070886</v>
          </cell>
          <cell r="DV38">
            <v>1951.7835827657661</v>
          </cell>
          <cell r="DW38">
            <v>525.08885151666232</v>
          </cell>
          <cell r="DX38">
            <v>1841.8740249622886</v>
          </cell>
          <cell r="DY38">
            <v>336.69915144548412</v>
          </cell>
          <cell r="DZ38">
            <v>758.97893435583023</v>
          </cell>
          <cell r="EA38">
            <v>2002.6668976159153</v>
          </cell>
          <cell r="EB38">
            <v>284.40411899348726</v>
          </cell>
          <cell r="EC38">
            <v>2816.4087269275283</v>
          </cell>
          <cell r="ED38">
            <v>1189.9342212194347</v>
          </cell>
          <cell r="EE38">
            <v>796.20637785705196</v>
          </cell>
          <cell r="EF38">
            <v>7566.2306942016721</v>
          </cell>
          <cell r="EG38">
            <v>754.99323067981561</v>
          </cell>
          <cell r="EH38">
            <v>287.75229804921065</v>
          </cell>
          <cell r="EI38">
            <v>4952.7509880448488</v>
          </cell>
          <cell r="EJ38">
            <v>13242.227518279846</v>
          </cell>
          <cell r="EK38">
            <v>3113.5770443213496</v>
          </cell>
          <cell r="EL38">
            <v>14109.16936738734</v>
          </cell>
          <cell r="EM38">
            <v>80826.04646815946</v>
          </cell>
          <cell r="EN38">
            <v>10009.807739473608</v>
          </cell>
          <cell r="EO38">
            <v>7441.9337564557509</v>
          </cell>
          <cell r="EP38">
            <v>12966.388080470868</v>
          </cell>
          <cell r="EQ38">
            <v>1422.4768088387198</v>
          </cell>
          <cell r="ER38">
            <v>3467.2579249776918</v>
          </cell>
          <cell r="ES38">
            <v>3269.27363601246</v>
          </cell>
          <cell r="ET38">
            <v>1724.7966227796935</v>
          </cell>
          <cell r="EU38">
            <v>179392.26772250558</v>
          </cell>
          <cell r="EV38">
            <v>1465.2042681176142</v>
          </cell>
          <cell r="EW38">
            <v>211.45515193303638</v>
          </cell>
          <cell r="EX38">
            <v>1161.0324971946634</v>
          </cell>
          <cell r="EY38">
            <v>422.21015902839906</v>
          </cell>
          <cell r="EZ38">
            <v>1487.8754306999281</v>
          </cell>
          <cell r="FA38">
            <v>383.91981655908324</v>
          </cell>
          <cell r="FB38">
            <v>695.82130059915585</v>
          </cell>
          <cell r="FC38">
            <v>1722.2556394141095</v>
          </cell>
          <cell r="FD38">
            <v>302.39084371684078</v>
          </cell>
          <cell r="FE38">
            <v>2715.6160815811463</v>
          </cell>
          <cell r="FF38">
            <v>1629.0768759269897</v>
          </cell>
          <cell r="FG38">
            <v>720.23956499662415</v>
          </cell>
          <cell r="FH38">
            <v>6835.462292648408</v>
          </cell>
          <cell r="FI38">
            <v>733.92417704671948</v>
          </cell>
          <cell r="FJ38">
            <v>920.76993074678637</v>
          </cell>
          <cell r="FK38">
            <v>5621.0643320953695</v>
          </cell>
          <cell r="FL38">
            <v>11630.67277846334</v>
          </cell>
          <cell r="FM38">
            <v>2548.981202695466</v>
          </cell>
          <cell r="FN38">
            <v>17102.503153836802</v>
          </cell>
          <cell r="FO38">
            <v>77707.509777355503</v>
          </cell>
          <cell r="FP38">
            <v>9833.8439706825975</v>
          </cell>
          <cell r="FQ38">
            <v>7827.8609526176515</v>
          </cell>
          <cell r="FR38">
            <v>13109.247449277609</v>
          </cell>
          <cell r="FS38">
            <v>1338.703826806297</v>
          </cell>
          <cell r="FT38">
            <v>3826.1965819152624</v>
          </cell>
          <cell r="FU38">
            <v>3355.804395028515</v>
          </cell>
          <cell r="FV38">
            <v>1906.9915853002444</v>
          </cell>
          <cell r="FW38">
            <v>177216.63403628414</v>
          </cell>
          <cell r="FX38">
            <v>1409.2779743427582</v>
          </cell>
          <cell r="FY38">
            <v>227.10620801804905</v>
          </cell>
          <cell r="FZ38">
            <v>2476.477795924704</v>
          </cell>
          <cell r="GA38">
            <v>486.07347251912222</v>
          </cell>
          <cell r="GB38">
            <v>1506.7814468908348</v>
          </cell>
          <cell r="GC38">
            <v>186.6999681667871</v>
          </cell>
          <cell r="GD38">
            <v>532.0000520685204</v>
          </cell>
          <cell r="GE38">
            <v>2898.9945766157457</v>
          </cell>
          <cell r="GF38">
            <v>325.54029262642729</v>
          </cell>
          <cell r="GG38">
            <v>3723.7517601401296</v>
          </cell>
          <cell r="GH38">
            <v>1795.5774510342565</v>
          </cell>
          <cell r="GI38">
            <v>981.0248612102921</v>
          </cell>
          <cell r="GJ38">
            <v>8485.5717341597465</v>
          </cell>
          <cell r="GK38">
            <v>729.7213217265919</v>
          </cell>
          <cell r="GL38">
            <v>904.83708390034724</v>
          </cell>
          <cell r="GM38">
            <v>7035.3581723231919</v>
          </cell>
          <cell r="GN38">
            <v>12844.148853248387</v>
          </cell>
          <cell r="GO38">
            <v>3669.5735015847113</v>
          </cell>
          <cell r="GP38">
            <v>16314.944753050046</v>
          </cell>
          <cell r="GQ38">
            <v>88385.517070871167</v>
          </cell>
          <cell r="GR38">
            <v>8836.1057428745371</v>
          </cell>
          <cell r="GS38">
            <v>9289.2542646759157</v>
          </cell>
          <cell r="GT38">
            <v>15168.624946325785</v>
          </cell>
          <cell r="GU38">
            <v>1499.8181622358834</v>
          </cell>
          <cell r="GV38">
            <v>3185.7582639182988</v>
          </cell>
          <cell r="GW38">
            <v>6659.0265007885309</v>
          </cell>
          <cell r="GX38">
            <v>2680.3357171786183</v>
          </cell>
          <cell r="GY38">
            <v>202237.9019484194</v>
          </cell>
          <cell r="GZ38">
            <v>916.53041985012101</v>
          </cell>
          <cell r="HA38">
            <v>116.73023388871408</v>
          </cell>
          <cell r="HB38">
            <v>1842.1251658291953</v>
          </cell>
          <cell r="HC38">
            <v>805.09148687875597</v>
          </cell>
          <cell r="HD38">
            <v>1529.3728896148129</v>
          </cell>
          <cell r="HE38">
            <v>100.36937776814422</v>
          </cell>
          <cell r="HF38">
            <v>334.94707543665538</v>
          </cell>
          <cell r="HG38">
            <v>1591.3519517031796</v>
          </cell>
          <cell r="HH38">
            <v>227.20562083343106</v>
          </cell>
          <cell r="HI38">
            <v>2947.5969461375962</v>
          </cell>
          <cell r="HJ38">
            <v>1788.0647080265326</v>
          </cell>
          <cell r="HK38">
            <v>618.48776160600892</v>
          </cell>
          <cell r="HL38">
            <v>6786.4441798150146</v>
          </cell>
          <cell r="HM38">
            <v>754.59943026591475</v>
          </cell>
          <cell r="HN38">
            <v>1607.8082126946576</v>
          </cell>
          <cell r="HO38">
            <v>7302.4994872812958</v>
          </cell>
          <cell r="HP38">
            <v>14085.23194275244</v>
          </cell>
          <cell r="HQ38">
            <v>4283.5327905628465</v>
          </cell>
          <cell r="HR38">
            <v>16726.30469445269</v>
          </cell>
          <cell r="HS38">
            <v>89899.135242642005</v>
          </cell>
          <cell r="HT38">
            <v>7075.9910558892589</v>
          </cell>
          <cell r="HU38">
            <v>7356.758957054587</v>
          </cell>
          <cell r="HV38">
            <v>13722.029916157007</v>
          </cell>
          <cell r="HW38">
            <v>1452.6518323375979</v>
          </cell>
          <cell r="HX38">
            <v>3465.8530410788035</v>
          </cell>
          <cell r="HY38">
            <v>6626.1044226029353</v>
          </cell>
          <cell r="HZ38">
            <v>5225.3886708296286</v>
          </cell>
          <cell r="IA38">
            <v>199188.20751398985</v>
          </cell>
        </row>
        <row r="39">
          <cell r="L39">
            <v>5367.710957656549</v>
          </cell>
          <cell r="M39">
            <v>767.82618385012302</v>
          </cell>
          <cell r="N39">
            <v>19871.037188948736</v>
          </cell>
          <cell r="O39">
            <v>0</v>
          </cell>
          <cell r="P39">
            <v>11145.576342795024</v>
          </cell>
          <cell r="Q39">
            <v>454.49770619874926</v>
          </cell>
          <cell r="R39">
            <v>4690.3840392846378</v>
          </cell>
          <cell r="S39">
            <v>7213.810902097418</v>
          </cell>
          <cell r="T39">
            <v>18872.684703552481</v>
          </cell>
          <cell r="U39">
            <v>147756.39492149081</v>
          </cell>
          <cell r="V39">
            <v>12298.855205908058</v>
          </cell>
          <cell r="W39">
            <v>14433.404506669316</v>
          </cell>
          <cell r="X39">
            <v>255460.22326262057</v>
          </cell>
          <cell r="Y39">
            <v>5817.0422482229951</v>
          </cell>
          <cell r="Z39">
            <v>12544.805060094053</v>
          </cell>
          <cell r="AA39">
            <v>121285.22956376673</v>
          </cell>
          <cell r="AB39">
            <v>174000.54076842329</v>
          </cell>
          <cell r="AC39">
            <v>55001.189711179592</v>
          </cell>
          <cell r="AD39">
            <v>399458.61399937596</v>
          </cell>
          <cell r="AE39">
            <v>2006485.8982679637</v>
          </cell>
          <cell r="AF39">
            <v>134526.82231032304</v>
          </cell>
          <cell r="AG39">
            <v>77022.279966845977</v>
          </cell>
          <cell r="AH39">
            <v>138602.93613845014</v>
          </cell>
          <cell r="AI39">
            <v>5645.1417153198126</v>
          </cell>
          <cell r="AJ39">
            <v>9361.2519519904181</v>
          </cell>
          <cell r="AK39">
            <v>73554.426564625042</v>
          </cell>
          <cell r="AL39">
            <v>38843.731520277433</v>
          </cell>
          <cell r="AM39">
            <v>3750482.3157079308</v>
          </cell>
          <cell r="AN39">
            <v>6529.8700965528942</v>
          </cell>
          <cell r="AO39">
            <v>954.40992348502039</v>
          </cell>
          <cell r="AP39">
            <v>22401.896342720323</v>
          </cell>
          <cell r="AQ39">
            <v>198.75496578991772</v>
          </cell>
          <cell r="AR39">
            <v>11712.991087168175</v>
          </cell>
          <cell r="AS39">
            <v>670.09318946287954</v>
          </cell>
          <cell r="AT39">
            <v>5743.9505991015267</v>
          </cell>
          <cell r="AU39">
            <v>7781.1780191989292</v>
          </cell>
          <cell r="AV39">
            <v>21117.621393760153</v>
          </cell>
          <cell r="AW39">
            <v>136028.82007980143</v>
          </cell>
          <cell r="AX39">
            <v>14324.661748577206</v>
          </cell>
          <cell r="AY39">
            <v>15113.13288724628</v>
          </cell>
          <cell r="AZ39">
            <v>290133.13493783749</v>
          </cell>
          <cell r="BA39">
            <v>6447.5314540691097</v>
          </cell>
          <cell r="BB39">
            <v>14215.596112330428</v>
          </cell>
          <cell r="BC39">
            <v>122605.28993517027</v>
          </cell>
          <cell r="BD39">
            <v>200223.4801821975</v>
          </cell>
          <cell r="BE39">
            <v>50378.305778902424</v>
          </cell>
          <cell r="BF39">
            <v>410882.2716899974</v>
          </cell>
          <cell r="BG39">
            <v>2156658.5651027965</v>
          </cell>
          <cell r="BH39">
            <v>130004.98709049181</v>
          </cell>
          <cell r="BI39">
            <v>87939.684626411938</v>
          </cell>
          <cell r="BJ39">
            <v>147469.5977029319</v>
          </cell>
          <cell r="BK39">
            <v>3698.2618374376393</v>
          </cell>
          <cell r="BL39">
            <v>14152.827902410932</v>
          </cell>
          <cell r="BM39">
            <v>72650.852560716026</v>
          </cell>
          <cell r="BN39">
            <v>36347.850999537492</v>
          </cell>
          <cell r="BO39">
            <v>3986385.6182461041</v>
          </cell>
          <cell r="BP39">
            <v>6990.5030705088338</v>
          </cell>
          <cell r="BQ39">
            <v>954.85539966844078</v>
          </cell>
          <cell r="BR39">
            <v>29004.536450055606</v>
          </cell>
          <cell r="BS39">
            <v>134.86970792841225</v>
          </cell>
          <cell r="BT39">
            <v>16802.494955309583</v>
          </cell>
          <cell r="BU39">
            <v>1232.294146748985</v>
          </cell>
          <cell r="BV39">
            <v>3350.6172604716689</v>
          </cell>
          <cell r="BW39">
            <v>8925.3687994724914</v>
          </cell>
          <cell r="BX39">
            <v>19960.112972097897</v>
          </cell>
          <cell r="BY39">
            <v>140423.59270285687</v>
          </cell>
          <cell r="BZ39">
            <v>13553.167612051362</v>
          </cell>
          <cell r="CA39">
            <v>10276.592437951944</v>
          </cell>
          <cell r="CB39">
            <v>276852.11849075271</v>
          </cell>
          <cell r="CC39">
            <v>6820.9082168064024</v>
          </cell>
          <cell r="CD39">
            <v>11539.150655520953</v>
          </cell>
          <cell r="CE39">
            <v>134227.51025221689</v>
          </cell>
          <cell r="CF39">
            <v>176010.41343293767</v>
          </cell>
          <cell r="CG39">
            <v>44831.567222684753</v>
          </cell>
          <cell r="CH39">
            <v>404720.11048862728</v>
          </cell>
          <cell r="CI39">
            <v>2169567.8157879179</v>
          </cell>
          <cell r="CJ39">
            <v>133254.78980354805</v>
          </cell>
          <cell r="CK39">
            <v>88876.924969973421</v>
          </cell>
          <cell r="CL39">
            <v>154682.27067348317</v>
          </cell>
          <cell r="CM39">
            <v>4304.6212518816938</v>
          </cell>
          <cell r="CN39">
            <v>18012.919460189576</v>
          </cell>
          <cell r="CO39">
            <v>79266.981740438001</v>
          </cell>
          <cell r="CP39">
            <v>41508.883207822764</v>
          </cell>
          <cell r="CQ39">
            <v>3996085.9911699235</v>
          </cell>
          <cell r="CR39">
            <v>4340.1257069628291</v>
          </cell>
          <cell r="CS39">
            <v>828.35562441907052</v>
          </cell>
          <cell r="CT39">
            <v>22424.345634278347</v>
          </cell>
          <cell r="CU39">
            <v>0</v>
          </cell>
          <cell r="CV39">
            <v>11838.926607968604</v>
          </cell>
          <cell r="CW39">
            <v>753.17767505294216</v>
          </cell>
          <cell r="CX39">
            <v>3104.6587637608818</v>
          </cell>
          <cell r="CY39">
            <v>6750.8887461795148</v>
          </cell>
          <cell r="CZ39">
            <v>17042.383974368786</v>
          </cell>
          <cell r="DA39">
            <v>120860.06693394696</v>
          </cell>
          <cell r="DB39">
            <v>13615.216295984617</v>
          </cell>
          <cell r="DC39">
            <v>12100.948892007053</v>
          </cell>
          <cell r="DD39">
            <v>177009.31644174969</v>
          </cell>
          <cell r="DE39">
            <v>7325.5097211151297</v>
          </cell>
          <cell r="DF39">
            <v>11342.293382781974</v>
          </cell>
          <cell r="DG39">
            <v>127227.60000745664</v>
          </cell>
          <cell r="DH39">
            <v>162103.79103228304</v>
          </cell>
          <cell r="DI39">
            <v>40009.79777499842</v>
          </cell>
          <cell r="DJ39">
            <v>359859.08046197932</v>
          </cell>
          <cell r="DK39">
            <v>2127096.1419173945</v>
          </cell>
          <cell r="DL39">
            <v>134759.37407046452</v>
          </cell>
          <cell r="DM39">
            <v>67610.31440239113</v>
          </cell>
          <cell r="DN39">
            <v>139885.67278651558</v>
          </cell>
          <cell r="DO39">
            <v>3685.3494987734693</v>
          </cell>
          <cell r="DP39">
            <v>14527.578367379465</v>
          </cell>
          <cell r="DQ39">
            <v>67456.171790377484</v>
          </cell>
          <cell r="DR39">
            <v>47784.665258792214</v>
          </cell>
          <cell r="DS39">
            <v>3701341.751769383</v>
          </cell>
          <cell r="DT39">
            <v>4893.4872771156943</v>
          </cell>
          <cell r="DU39">
            <v>815.85247809266286</v>
          </cell>
          <cell r="DV39">
            <v>20904.608538660716</v>
          </cell>
          <cell r="DW39">
            <v>0</v>
          </cell>
          <cell r="DX39">
            <v>11915.348130040036</v>
          </cell>
          <cell r="DY39">
            <v>605.0878519557308</v>
          </cell>
          <cell r="DZ39">
            <v>2812.5891670853575</v>
          </cell>
          <cell r="EA39">
            <v>5926.8400040002016</v>
          </cell>
          <cell r="EB39">
            <v>15406.285167288479</v>
          </cell>
          <cell r="EC39">
            <v>102378.7251993464</v>
          </cell>
          <cell r="ED39">
            <v>9998.2206117583373</v>
          </cell>
          <cell r="EE39">
            <v>10965.210892487554</v>
          </cell>
          <cell r="EF39">
            <v>213514.29796357334</v>
          </cell>
          <cell r="EG39">
            <v>8155.1098570491067</v>
          </cell>
          <cell r="EH39">
            <v>10299.684997777144</v>
          </cell>
          <cell r="EI39">
            <v>115774.30554213225</v>
          </cell>
          <cell r="EJ39">
            <v>145834.88519885702</v>
          </cell>
          <cell r="EK39">
            <v>37141.312796181977</v>
          </cell>
          <cell r="EL39">
            <v>342949.16471600486</v>
          </cell>
          <cell r="EM39">
            <v>1891100.7381392047</v>
          </cell>
          <cell r="EN39">
            <v>117351.61022354627</v>
          </cell>
          <cell r="EO39">
            <v>54939.740730843128</v>
          </cell>
          <cell r="EP39">
            <v>145878.93690715064</v>
          </cell>
          <cell r="EQ39">
            <v>2577.6683160936977</v>
          </cell>
          <cell r="ER39">
            <v>11530.412080188213</v>
          </cell>
          <cell r="ES39">
            <v>63791.905821827539</v>
          </cell>
          <cell r="ET39">
            <v>72600.943052215764</v>
          </cell>
          <cell r="EU39">
            <v>3420062.9716604776</v>
          </cell>
          <cell r="EV39">
            <v>5537.539114639033</v>
          </cell>
          <cell r="EW39">
            <v>579.03895092841117</v>
          </cell>
          <cell r="EX39">
            <v>18305.762258084174</v>
          </cell>
          <cell r="EY39">
            <v>0</v>
          </cell>
          <cell r="EZ39">
            <v>14881.969269693031</v>
          </cell>
          <cell r="FA39">
            <v>477.29786904172079</v>
          </cell>
          <cell r="FB39">
            <v>1948.175524211242</v>
          </cell>
          <cell r="FC39">
            <v>5997.4394867193696</v>
          </cell>
          <cell r="FD39">
            <v>9187.7773595904164</v>
          </cell>
          <cell r="FE39">
            <v>73878.388611917078</v>
          </cell>
          <cell r="FF39">
            <v>7042.1779753824603</v>
          </cell>
          <cell r="FG39">
            <v>7841.5216459307803</v>
          </cell>
          <cell r="FH39">
            <v>132826.14803414122</v>
          </cell>
          <cell r="FI39">
            <v>4733.0893865332891</v>
          </cell>
          <cell r="FJ39">
            <v>6949.8218397229357</v>
          </cell>
          <cell r="FK39">
            <v>108208.43829751524</v>
          </cell>
          <cell r="FL39">
            <v>137368.91049003988</v>
          </cell>
          <cell r="FM39">
            <v>30174.4520226522</v>
          </cell>
          <cell r="FN39">
            <v>309046.07265789068</v>
          </cell>
          <cell r="FO39">
            <v>1548373.0736486441</v>
          </cell>
          <cell r="FP39">
            <v>110962.2362362196</v>
          </cell>
          <cell r="FQ39">
            <v>47546.745555465917</v>
          </cell>
          <cell r="FR39">
            <v>119585.34333547115</v>
          </cell>
          <cell r="FS39">
            <v>2063.5610920165514</v>
          </cell>
          <cell r="FT39">
            <v>9950.4837369279194</v>
          </cell>
          <cell r="FU39">
            <v>57009.744876534649</v>
          </cell>
          <cell r="FV39">
            <v>49275.450439290282</v>
          </cell>
          <cell r="FW39">
            <v>2819750.659715204</v>
          </cell>
          <cell r="FX39">
            <v>5852.2548691852398</v>
          </cell>
          <cell r="FY39">
            <v>1869.9402206883776</v>
          </cell>
          <cell r="FZ39">
            <v>16021.216029568259</v>
          </cell>
          <cell r="GA39">
            <v>182.00351424096434</v>
          </cell>
          <cell r="GB39">
            <v>12577.191970728829</v>
          </cell>
          <cell r="GC39">
            <v>663.65355914518818</v>
          </cell>
          <cell r="GD39">
            <v>4851.0614395418252</v>
          </cell>
          <cell r="GE39">
            <v>4082.7949072519045</v>
          </cell>
          <cell r="GF39">
            <v>6596.1046309610165</v>
          </cell>
          <cell r="GG39">
            <v>54889.810702850547</v>
          </cell>
          <cell r="GH39">
            <v>6205.4782624080453</v>
          </cell>
          <cell r="GI39">
            <v>4868.5367028128612</v>
          </cell>
          <cell r="GJ39">
            <v>97172.450189952709</v>
          </cell>
          <cell r="GK39">
            <v>4749.6937650738319</v>
          </cell>
          <cell r="GL39">
            <v>5542.5380176572071</v>
          </cell>
          <cell r="GM39">
            <v>92692.570256257619</v>
          </cell>
          <cell r="GN39">
            <v>118392.98352833749</v>
          </cell>
          <cell r="GO39">
            <v>24735.196188988833</v>
          </cell>
          <cell r="GP39">
            <v>275236.71355561801</v>
          </cell>
          <cell r="GQ39">
            <v>1280677.8176913145</v>
          </cell>
          <cell r="GR39">
            <v>85570.039602097022</v>
          </cell>
          <cell r="GS39">
            <v>43683.745523971287</v>
          </cell>
          <cell r="GT39">
            <v>101407.75158951346</v>
          </cell>
          <cell r="GU39">
            <v>1539.469615234563</v>
          </cell>
          <cell r="GV39">
            <v>8012.5622707700495</v>
          </cell>
          <cell r="GW39">
            <v>49790.631712787566</v>
          </cell>
          <cell r="GX39">
            <v>34054.718269285593</v>
          </cell>
          <cell r="GY39">
            <v>2341918.9285862432</v>
          </cell>
          <cell r="GZ39">
            <v>5361.1241866705213</v>
          </cell>
          <cell r="HA39">
            <v>1944.8138788757472</v>
          </cell>
          <cell r="HB39">
            <v>12457.142376463449</v>
          </cell>
          <cell r="HC39">
            <v>296.07528956103732</v>
          </cell>
          <cell r="HD39">
            <v>12360.752505221206</v>
          </cell>
          <cell r="HE39">
            <v>250.6216591329372</v>
          </cell>
          <cell r="HF39">
            <v>1923.3841874394586</v>
          </cell>
          <cell r="HG39">
            <v>6338.9601924315466</v>
          </cell>
          <cell r="HH39">
            <v>7010.1855486459808</v>
          </cell>
          <cell r="HI39">
            <v>47578.694738687431</v>
          </cell>
          <cell r="HJ39">
            <v>5623.8747072672013</v>
          </cell>
          <cell r="HK39">
            <v>5119.8222110527777</v>
          </cell>
          <cell r="HL39">
            <v>109471.45428464467</v>
          </cell>
          <cell r="HM39">
            <v>6576.468081000241</v>
          </cell>
          <cell r="HN39">
            <v>6138.0583435007566</v>
          </cell>
          <cell r="HO39">
            <v>73104.932324315494</v>
          </cell>
          <cell r="HP39">
            <v>130945.29016123615</v>
          </cell>
          <cell r="HQ39">
            <v>28732.956823464541</v>
          </cell>
          <cell r="HR39">
            <v>292726.67855644488</v>
          </cell>
          <cell r="HS39">
            <v>1331510.8142266967</v>
          </cell>
          <cell r="HT39">
            <v>84755.93489712062</v>
          </cell>
          <cell r="HU39">
            <v>35917.765398272728</v>
          </cell>
          <cell r="HV39">
            <v>105148.32851448604</v>
          </cell>
          <cell r="HW39">
            <v>2012.9890455257553</v>
          </cell>
          <cell r="HX39">
            <v>7676.6786654965072</v>
          </cell>
          <cell r="HY39">
            <v>42143.090006352206</v>
          </cell>
          <cell r="HZ39">
            <v>35003.618924143724</v>
          </cell>
          <cell r="IA39">
            <v>2398130.5097341505</v>
          </cell>
        </row>
        <row r="40">
          <cell r="L40">
            <v>1919.7246119738477</v>
          </cell>
          <cell r="M40">
            <v>874.45849531396641</v>
          </cell>
          <cell r="N40">
            <v>6035.1004375157618</v>
          </cell>
          <cell r="O40">
            <v>643.25974115104952</v>
          </cell>
          <cell r="P40">
            <v>7640.0177449376506</v>
          </cell>
          <cell r="Q40">
            <v>92.01540716960848</v>
          </cell>
          <cell r="R40">
            <v>1482.1265041962426</v>
          </cell>
          <cell r="S40">
            <v>2393.0748427087929</v>
          </cell>
          <cell r="T40">
            <v>3913.1347062993855</v>
          </cell>
          <cell r="U40">
            <v>4769.4132824757298</v>
          </cell>
          <cell r="V40">
            <v>3493.1107254910667</v>
          </cell>
          <cell r="W40">
            <v>2768.0563487876166</v>
          </cell>
          <cell r="X40">
            <v>9872.6826676943274</v>
          </cell>
          <cell r="Y40">
            <v>1562.4633922446619</v>
          </cell>
          <cell r="Z40">
            <v>951.52333639216147</v>
          </cell>
          <cell r="AA40">
            <v>16302.642671648988</v>
          </cell>
          <cell r="AB40">
            <v>36769.268778561483</v>
          </cell>
          <cell r="AC40">
            <v>14244.870140288784</v>
          </cell>
          <cell r="AD40">
            <v>26023.327276361881</v>
          </cell>
          <cell r="AE40">
            <v>129216.92923816341</v>
          </cell>
          <cell r="AF40">
            <v>27511.219768112765</v>
          </cell>
          <cell r="AG40">
            <v>11349.845522407139</v>
          </cell>
          <cell r="AH40">
            <v>21568.842072241805</v>
          </cell>
          <cell r="AI40">
            <v>3929.6787942671754</v>
          </cell>
          <cell r="AJ40">
            <v>2944.3814867416918</v>
          </cell>
          <cell r="AK40">
            <v>16249.372962324278</v>
          </cell>
          <cell r="AL40">
            <v>9400.5086353417191</v>
          </cell>
          <cell r="AM40">
            <v>363921.04959081305</v>
          </cell>
          <cell r="AN40">
            <v>1822.6349342375781</v>
          </cell>
          <cell r="AO40">
            <v>839.98421582378501</v>
          </cell>
          <cell r="AP40">
            <v>5984.5428398663553</v>
          </cell>
          <cell r="AQ40">
            <v>716.15566490473941</v>
          </cell>
          <cell r="AR40">
            <v>7110.5714836876305</v>
          </cell>
          <cell r="AS40">
            <v>32.579558776274617</v>
          </cell>
          <cell r="AT40">
            <v>1347.7515972625965</v>
          </cell>
          <cell r="AU40">
            <v>4302.9573146467083</v>
          </cell>
          <cell r="AV40">
            <v>3731.7298703814913</v>
          </cell>
          <cell r="AW40">
            <v>4302.279495901771</v>
          </cell>
          <cell r="AX40">
            <v>4117.1017916807405</v>
          </cell>
          <cell r="AY40">
            <v>2988.0639440842683</v>
          </cell>
          <cell r="AZ40">
            <v>11290.518629539352</v>
          </cell>
          <cell r="BA40">
            <v>1598.1232525266628</v>
          </cell>
          <cell r="BB40">
            <v>877.97280096842996</v>
          </cell>
          <cell r="BC40">
            <v>16894.746961122211</v>
          </cell>
          <cell r="BD40">
            <v>34825.557495403824</v>
          </cell>
          <cell r="BE40">
            <v>12271.8010064838</v>
          </cell>
          <cell r="BF40">
            <v>27984.424700075706</v>
          </cell>
          <cell r="BG40">
            <v>137920.40180509182</v>
          </cell>
          <cell r="BH40">
            <v>31016.125992050816</v>
          </cell>
          <cell r="BI40">
            <v>12341.170468526316</v>
          </cell>
          <cell r="BJ40">
            <v>21719.939440139537</v>
          </cell>
          <cell r="BK40">
            <v>3466.0515597728049</v>
          </cell>
          <cell r="BL40">
            <v>3557.6923262327568</v>
          </cell>
          <cell r="BM40">
            <v>14875.329852654086</v>
          </cell>
          <cell r="BN40">
            <v>10758.576395876902</v>
          </cell>
          <cell r="BO40">
            <v>378694.78539771889</v>
          </cell>
          <cell r="BP40">
            <v>1994.2455996154035</v>
          </cell>
          <cell r="BQ40">
            <v>1240.7093007678889</v>
          </cell>
          <cell r="BR40">
            <v>5492.8867388349627</v>
          </cell>
          <cell r="BS40">
            <v>802.07176034030863</v>
          </cell>
          <cell r="BT40">
            <v>6484.7952500061019</v>
          </cell>
          <cell r="BU40">
            <v>0</v>
          </cell>
          <cell r="BV40">
            <v>998.53260526259112</v>
          </cell>
          <cell r="BW40">
            <v>4450.6457621023483</v>
          </cell>
          <cell r="BX40">
            <v>3543.9905452026469</v>
          </cell>
          <cell r="BY40">
            <v>3681.6688965667017</v>
          </cell>
          <cell r="BZ40">
            <v>3308.6119420829868</v>
          </cell>
          <cell r="CA40">
            <v>2562.5047414824471</v>
          </cell>
          <cell r="CB40">
            <v>12221.357166040483</v>
          </cell>
          <cell r="CC40">
            <v>1353.9985418529025</v>
          </cell>
          <cell r="CD40">
            <v>866.1152914740029</v>
          </cell>
          <cell r="CE40">
            <v>16791.496571048519</v>
          </cell>
          <cell r="CF40">
            <v>34532.997413507081</v>
          </cell>
          <cell r="CG40">
            <v>11860.938776800684</v>
          </cell>
          <cell r="CH40">
            <v>28458.406286314268</v>
          </cell>
          <cell r="CI40">
            <v>112055.12359427348</v>
          </cell>
          <cell r="CJ40">
            <v>30008.625429660813</v>
          </cell>
          <cell r="CK40">
            <v>13444.343377921216</v>
          </cell>
          <cell r="CL40">
            <v>21202.45688609522</v>
          </cell>
          <cell r="CM40">
            <v>3530.534816885448</v>
          </cell>
          <cell r="CN40">
            <v>2214.1010392664671</v>
          </cell>
          <cell r="CO40">
            <v>10404.006198361329</v>
          </cell>
          <cell r="CP40">
            <v>9257.5318580221792</v>
          </cell>
          <cell r="CQ40">
            <v>342762.69638978841</v>
          </cell>
          <cell r="CR40">
            <v>1076.5120697591631</v>
          </cell>
          <cell r="CS40">
            <v>917.934385653954</v>
          </cell>
          <cell r="CT40">
            <v>4365.703842934915</v>
          </cell>
          <cell r="CU40">
            <v>647.98759596235118</v>
          </cell>
          <cell r="CV40">
            <v>4829.794661714559</v>
          </cell>
          <cell r="CW40">
            <v>193.44516564541777</v>
          </cell>
          <cell r="CX40">
            <v>864.14386260079641</v>
          </cell>
          <cell r="CY40">
            <v>3239.2202917645</v>
          </cell>
          <cell r="CZ40">
            <v>2905.7134014540038</v>
          </cell>
          <cell r="DA40">
            <v>2861.6806905889348</v>
          </cell>
          <cell r="DB40">
            <v>2859.0091654646226</v>
          </cell>
          <cell r="DC40">
            <v>1445.922971396046</v>
          </cell>
          <cell r="DD40">
            <v>9686.8697049898055</v>
          </cell>
          <cell r="DE40">
            <v>1210.7365983064178</v>
          </cell>
          <cell r="DF40">
            <v>733.80583052816758</v>
          </cell>
          <cell r="DG40">
            <v>12512.278912285381</v>
          </cell>
          <cell r="DH40">
            <v>30996.225936007708</v>
          </cell>
          <cell r="DI40">
            <v>6884.6790786514148</v>
          </cell>
          <cell r="DJ40">
            <v>22123.758821433476</v>
          </cell>
          <cell r="DK40">
            <v>109606.4888416282</v>
          </cell>
          <cell r="DL40">
            <v>27784.605651901897</v>
          </cell>
          <cell r="DM40">
            <v>10326.192100184726</v>
          </cell>
          <cell r="DN40">
            <v>18770.511625232328</v>
          </cell>
          <cell r="DO40">
            <v>3552.5021054160711</v>
          </cell>
          <cell r="DP40">
            <v>1856.2715051717687</v>
          </cell>
          <cell r="DQ40">
            <v>9915.7223830174953</v>
          </cell>
          <cell r="DR40">
            <v>7498.1148973785421</v>
          </cell>
          <cell r="DS40">
            <v>299665.83209707268</v>
          </cell>
          <cell r="DT40">
            <v>981.76283892559468</v>
          </cell>
          <cell r="DU40">
            <v>1398.7297520219806</v>
          </cell>
          <cell r="DV40">
            <v>5821.9225950849341</v>
          </cell>
          <cell r="DW40">
            <v>666.07004424051206</v>
          </cell>
          <cell r="DX40">
            <v>7168.0624221622984</v>
          </cell>
          <cell r="DY40">
            <v>248.88401765905496</v>
          </cell>
          <cell r="DZ40">
            <v>1219.7046248722363</v>
          </cell>
          <cell r="EA40">
            <v>5066.608166044497</v>
          </cell>
          <cell r="EB40">
            <v>4376.1311647909479</v>
          </cell>
          <cell r="EC40">
            <v>4535.0811950862317</v>
          </cell>
          <cell r="ED40">
            <v>4040.7759593863084</v>
          </cell>
          <cell r="EE40">
            <v>1728.8047257105616</v>
          </cell>
          <cell r="EF40">
            <v>15621.845136059748</v>
          </cell>
          <cell r="EG40">
            <v>2095.6947976682309</v>
          </cell>
          <cell r="EH40">
            <v>554.79534440122143</v>
          </cell>
          <cell r="EI40">
            <v>18982.328166361287</v>
          </cell>
          <cell r="EJ40">
            <v>46318.006431532966</v>
          </cell>
          <cell r="EK40">
            <v>9278.1326775613816</v>
          </cell>
          <cell r="EL40">
            <v>37804.311638373038</v>
          </cell>
          <cell r="EM40">
            <v>166994.06675926261</v>
          </cell>
          <cell r="EN40">
            <v>39195.372418415551</v>
          </cell>
          <cell r="EO40">
            <v>15449.115152781624</v>
          </cell>
          <cell r="EP40">
            <v>28751.889374969989</v>
          </cell>
          <cell r="EQ40">
            <v>3936.3979573110851</v>
          </cell>
          <cell r="ER40">
            <v>2314.8714627810209</v>
          </cell>
          <cell r="ES40">
            <v>12924.788001378252</v>
          </cell>
          <cell r="ET40">
            <v>13375.278605575333</v>
          </cell>
          <cell r="EU40">
            <v>450849.43143041851</v>
          </cell>
          <cell r="EV40">
            <v>1340.2815778858694</v>
          </cell>
          <cell r="EW40">
            <v>791.90295826051727</v>
          </cell>
          <cell r="EX40">
            <v>4195.2467743949192</v>
          </cell>
          <cell r="EY40">
            <v>917.11262640669486</v>
          </cell>
          <cell r="EZ40">
            <v>5729.1696030143648</v>
          </cell>
          <cell r="FA40">
            <v>72.590174973124107</v>
          </cell>
          <cell r="FB40">
            <v>1554.8437802402671</v>
          </cell>
          <cell r="FC40">
            <v>3933.17894625793</v>
          </cell>
          <cell r="FD40">
            <v>4443.476700459717</v>
          </cell>
          <cell r="FE40">
            <v>2729.2285540524367</v>
          </cell>
          <cell r="FF40">
            <v>1898.2093724285783</v>
          </cell>
          <cell r="FG40">
            <v>1497.9477153575385</v>
          </cell>
          <cell r="FH40">
            <v>10919.536932315415</v>
          </cell>
          <cell r="FI40">
            <v>1764.0039596445956</v>
          </cell>
          <cell r="FJ40">
            <v>740.11361050642927</v>
          </cell>
          <cell r="FK40">
            <v>18049.228355640804</v>
          </cell>
          <cell r="FL40">
            <v>42184.38220215508</v>
          </cell>
          <cell r="FM40">
            <v>8047.2058944575729</v>
          </cell>
          <cell r="FN40">
            <v>33181.878422042872</v>
          </cell>
          <cell r="FO40">
            <v>150332.62925986774</v>
          </cell>
          <cell r="FP40">
            <v>27843.755933442979</v>
          </cell>
          <cell r="FQ40">
            <v>11253.886044106555</v>
          </cell>
          <cell r="FR40">
            <v>26348.952903317644</v>
          </cell>
          <cell r="FS40">
            <v>2989.5860395159002</v>
          </cell>
          <cell r="FT40">
            <v>2128.9132912758755</v>
          </cell>
          <cell r="FU40">
            <v>11373.901046900839</v>
          </cell>
          <cell r="FV40">
            <v>9749.5481395878705</v>
          </cell>
          <cell r="FW40">
            <v>386010.7108185101</v>
          </cell>
          <cell r="FX40">
            <v>1070.9141121792945</v>
          </cell>
          <cell r="FY40">
            <v>532.72077586211606</v>
          </cell>
          <cell r="FZ40">
            <v>1991.0495476025733</v>
          </cell>
          <cell r="GA40">
            <v>527.64414487955014</v>
          </cell>
          <cell r="GB40">
            <v>3821.2789483344864</v>
          </cell>
          <cell r="GC40">
            <v>476.05744589664016</v>
          </cell>
          <cell r="GD40">
            <v>1381.5469843437215</v>
          </cell>
          <cell r="GE40">
            <v>3153.4326838503266</v>
          </cell>
          <cell r="GF40">
            <v>2690.3978240937454</v>
          </cell>
          <cell r="GG40">
            <v>2445.3471755058736</v>
          </cell>
          <cell r="GH40">
            <v>1702.8093983380843</v>
          </cell>
          <cell r="GI40">
            <v>412.883405110127</v>
          </cell>
          <cell r="GJ40">
            <v>5329.3865352176554</v>
          </cell>
          <cell r="GK40">
            <v>1061.9958008178426</v>
          </cell>
          <cell r="GL40">
            <v>612.72647721142221</v>
          </cell>
          <cell r="GM40">
            <v>12426.475309268773</v>
          </cell>
          <cell r="GN40">
            <v>36904.056257938428</v>
          </cell>
          <cell r="GO40">
            <v>4587.9992825159325</v>
          </cell>
          <cell r="GP40">
            <v>27017.306065366418</v>
          </cell>
          <cell r="GQ40">
            <v>112464.48507690961</v>
          </cell>
          <cell r="GR40">
            <v>17318.991518100749</v>
          </cell>
          <cell r="GS40">
            <v>8854.1649645488233</v>
          </cell>
          <cell r="GT40">
            <v>19313.805306935679</v>
          </cell>
          <cell r="GU40">
            <v>1638.6513563630738</v>
          </cell>
          <cell r="GV40">
            <v>1528.4601085024444</v>
          </cell>
          <cell r="GW40">
            <v>7429.4616677347158</v>
          </cell>
          <cell r="GX40">
            <v>7052.3009992548714</v>
          </cell>
          <cell r="GY40">
            <v>283746.34917268297</v>
          </cell>
          <cell r="GZ40">
            <v>1540.2321022751498</v>
          </cell>
          <cell r="HA40">
            <v>674.8430173723865</v>
          </cell>
          <cell r="HB40">
            <v>2119.5989027403702</v>
          </cell>
          <cell r="HC40">
            <v>0</v>
          </cell>
          <cell r="HD40">
            <v>4092.4529820588618</v>
          </cell>
          <cell r="HE40">
            <v>370.68014478369957</v>
          </cell>
          <cell r="HF40">
            <v>1634.4915118676251</v>
          </cell>
          <cell r="HG40">
            <v>3766.8985910411084</v>
          </cell>
          <cell r="HH40">
            <v>3272.1674993762736</v>
          </cell>
          <cell r="HI40">
            <v>3549.8119165004696</v>
          </cell>
          <cell r="HJ40">
            <v>2787.5314017328546</v>
          </cell>
          <cell r="HK40">
            <v>871.43110992580216</v>
          </cell>
          <cell r="HL40">
            <v>4308.7391455725865</v>
          </cell>
          <cell r="HM40">
            <v>1388.2427094721031</v>
          </cell>
          <cell r="HN40">
            <v>586.78527670069332</v>
          </cell>
          <cell r="HO40">
            <v>15567.129285838739</v>
          </cell>
          <cell r="HP40">
            <v>38350.478210694957</v>
          </cell>
          <cell r="HQ40">
            <v>5957.606246686054</v>
          </cell>
          <cell r="HR40">
            <v>24686.518060960676</v>
          </cell>
          <cell r="HS40">
            <v>110199.67631698822</v>
          </cell>
          <cell r="HT40">
            <v>19238.67463924193</v>
          </cell>
          <cell r="HU40">
            <v>9182.5336654618841</v>
          </cell>
          <cell r="HV40">
            <v>19990.572953742081</v>
          </cell>
          <cell r="HW40">
            <v>2000.1188127162236</v>
          </cell>
          <cell r="HX40">
            <v>1749.6046920236622</v>
          </cell>
          <cell r="HY40">
            <v>7629.6690714251072</v>
          </cell>
          <cell r="HZ40">
            <v>6012.7521375260048</v>
          </cell>
          <cell r="IA40">
            <v>291529.24040472548</v>
          </cell>
        </row>
        <row r="41">
          <cell r="L41">
            <v>1254.9042176809644</v>
          </cell>
          <cell r="M41">
            <v>37.743788511818209</v>
          </cell>
          <cell r="N41">
            <v>32581.902099208983</v>
          </cell>
          <cell r="O41">
            <v>0</v>
          </cell>
          <cell r="P41">
            <v>5877.7035017660482</v>
          </cell>
          <cell r="Q41">
            <v>75.915255003771946</v>
          </cell>
          <cell r="R41">
            <v>616.1029544052019</v>
          </cell>
          <cell r="S41">
            <v>139.79180930304381</v>
          </cell>
          <cell r="T41">
            <v>555.10284828141903</v>
          </cell>
          <cell r="U41">
            <v>24152.282223886668</v>
          </cell>
          <cell r="V41">
            <v>482.32035861740809</v>
          </cell>
          <cell r="W41">
            <v>91.874980801371606</v>
          </cell>
          <cell r="X41">
            <v>5425.4152122362302</v>
          </cell>
          <cell r="Y41">
            <v>241.35326191823864</v>
          </cell>
          <cell r="Z41">
            <v>417.58603482534494</v>
          </cell>
          <cell r="AA41">
            <v>1750.3532283334309</v>
          </cell>
          <cell r="AB41">
            <v>81430.650090988376</v>
          </cell>
          <cell r="AC41">
            <v>2385.0476245044792</v>
          </cell>
          <cell r="AD41">
            <v>38867.306288899381</v>
          </cell>
          <cell r="AE41">
            <v>570735.9854645934</v>
          </cell>
          <cell r="AF41">
            <v>45983.769405951287</v>
          </cell>
          <cell r="AG41">
            <v>9310.3864723878214</v>
          </cell>
          <cell r="AH41">
            <v>232251.68946099834</v>
          </cell>
          <cell r="AI41">
            <v>646.18860391635803</v>
          </cell>
          <cell r="AJ41">
            <v>1937.3513221350247</v>
          </cell>
          <cell r="AK41">
            <v>15109.601410672214</v>
          </cell>
          <cell r="AL41">
            <v>2016.2559786409931</v>
          </cell>
          <cell r="AM41">
            <v>1074374.5838984677</v>
          </cell>
          <cell r="AN41">
            <v>2180.0462659330879</v>
          </cell>
          <cell r="AO41">
            <v>110.60942587837449</v>
          </cell>
          <cell r="AP41">
            <v>26295.258088377377</v>
          </cell>
          <cell r="AQ41">
            <v>0</v>
          </cell>
          <cell r="AR41">
            <v>8916.0345224216744</v>
          </cell>
          <cell r="AS41">
            <v>303.87985092248266</v>
          </cell>
          <cell r="AT41">
            <v>2506.8448740829949</v>
          </cell>
          <cell r="AU41">
            <v>102.41613507253773</v>
          </cell>
          <cell r="AV41">
            <v>893.33304626373831</v>
          </cell>
          <cell r="AW41">
            <v>23274.961955254545</v>
          </cell>
          <cell r="AX41">
            <v>531.64145223241349</v>
          </cell>
          <cell r="AY41">
            <v>430.63769306389281</v>
          </cell>
          <cell r="AZ41">
            <v>5386.905423236647</v>
          </cell>
          <cell r="BA41">
            <v>0</v>
          </cell>
          <cell r="BB41">
            <v>2321.0673423828534</v>
          </cell>
          <cell r="BC41">
            <v>1928.3080101493729</v>
          </cell>
          <cell r="BD41">
            <v>86622.81478424574</v>
          </cell>
          <cell r="BE41">
            <v>3491.5301924108394</v>
          </cell>
          <cell r="BF41">
            <v>35235.588497472439</v>
          </cell>
          <cell r="BG41">
            <v>541751.1357316284</v>
          </cell>
          <cell r="BH41">
            <v>50689.981368068344</v>
          </cell>
          <cell r="BI41">
            <v>11188.007577676655</v>
          </cell>
          <cell r="BJ41">
            <v>231500.56062694124</v>
          </cell>
          <cell r="BK41">
            <v>459.53424948318485</v>
          </cell>
          <cell r="BL41">
            <v>1945.640707384458</v>
          </cell>
          <cell r="BM41">
            <v>15002.285049707732</v>
          </cell>
          <cell r="BN41">
            <v>2683.145136883436</v>
          </cell>
          <cell r="BO41">
            <v>1055752.1680071745</v>
          </cell>
          <cell r="BP41">
            <v>2225.5485619243773</v>
          </cell>
          <cell r="BQ41">
            <v>0</v>
          </cell>
          <cell r="BR41">
            <v>22456.541675628254</v>
          </cell>
          <cell r="BS41">
            <v>0</v>
          </cell>
          <cell r="BT41">
            <v>4792.5974733425919</v>
          </cell>
          <cell r="BU41">
            <v>158.1181959604373</v>
          </cell>
          <cell r="BV41">
            <v>2633.7705956592717</v>
          </cell>
          <cell r="BW41">
            <v>79.059097980218652</v>
          </cell>
          <cell r="BX41">
            <v>1181.308795404615</v>
          </cell>
          <cell r="BY41">
            <v>23461.764760458795</v>
          </cell>
          <cell r="BZ41">
            <v>572.14192186138837</v>
          </cell>
          <cell r="CA41">
            <v>521.02614766793329</v>
          </cell>
          <cell r="CB41">
            <v>6660.0763224087777</v>
          </cell>
          <cell r="CC41">
            <v>0</v>
          </cell>
          <cell r="CD41">
            <v>286.48945302085474</v>
          </cell>
          <cell r="CE41">
            <v>2223.6693195392104</v>
          </cell>
          <cell r="CF41">
            <v>106089.22499760678</v>
          </cell>
          <cell r="CG41">
            <v>3403.8881924916841</v>
          </cell>
          <cell r="CH41">
            <v>81057.87149350578</v>
          </cell>
          <cell r="CI41">
            <v>718918.45278667146</v>
          </cell>
          <cell r="CJ41">
            <v>58550.57565643933</v>
          </cell>
          <cell r="CK41">
            <v>12541.144077077834</v>
          </cell>
          <cell r="CL41">
            <v>260954.86547928947</v>
          </cell>
          <cell r="CM41">
            <v>729.10791408674083</v>
          </cell>
          <cell r="CN41">
            <v>1634.036525534719</v>
          </cell>
          <cell r="CO41">
            <v>19858.165278872977</v>
          </cell>
          <cell r="CP41">
            <v>1952.4495847432897</v>
          </cell>
          <cell r="CQ41">
            <v>1332941.8943071766</v>
          </cell>
          <cell r="CR41">
            <v>1506.1708764857221</v>
          </cell>
          <cell r="CS41">
            <v>34.484466328938431</v>
          </cell>
          <cell r="CT41">
            <v>11840.636392238473</v>
          </cell>
          <cell r="CU41">
            <v>0</v>
          </cell>
          <cell r="CV41">
            <v>3667.9731285375747</v>
          </cell>
          <cell r="CW41">
            <v>105.75001991806546</v>
          </cell>
          <cell r="CX41">
            <v>1927.2475361280058</v>
          </cell>
          <cell r="CY41">
            <v>31.930061415703971</v>
          </cell>
          <cell r="CZ41">
            <v>722.26384795008903</v>
          </cell>
          <cell r="DA41">
            <v>17998.014202953214</v>
          </cell>
          <cell r="DB41">
            <v>503.98701874890827</v>
          </cell>
          <cell r="DC41">
            <v>82.174503012210224</v>
          </cell>
          <cell r="DD41">
            <v>3200.2832662097449</v>
          </cell>
          <cell r="DE41">
            <v>0</v>
          </cell>
          <cell r="DF41">
            <v>0</v>
          </cell>
          <cell r="DG41">
            <v>3450.5838964562845</v>
          </cell>
          <cell r="DH41">
            <v>106209.09159317563</v>
          </cell>
          <cell r="DI41">
            <v>2455.8119140767626</v>
          </cell>
          <cell r="DJ41">
            <v>34038.722671597228</v>
          </cell>
          <cell r="DK41">
            <v>532328.11489720969</v>
          </cell>
          <cell r="DL41">
            <v>48515.570552058758</v>
          </cell>
          <cell r="DM41">
            <v>5672.8487956311683</v>
          </cell>
          <cell r="DN41">
            <v>208339.0241008641</v>
          </cell>
          <cell r="DO41">
            <v>713.61460947890157</v>
          </cell>
          <cell r="DP41">
            <v>1348.6250240971478</v>
          </cell>
          <cell r="DQ41">
            <v>14658.079979693039</v>
          </cell>
          <cell r="DR41">
            <v>790.72482898875012</v>
          </cell>
          <cell r="DS41">
            <v>1000141.7281832541</v>
          </cell>
          <cell r="DT41">
            <v>1620.1157814968715</v>
          </cell>
          <cell r="DU41">
            <v>0</v>
          </cell>
          <cell r="DV41">
            <v>7437.3016171148065</v>
          </cell>
          <cell r="DW41">
            <v>0</v>
          </cell>
          <cell r="DX41">
            <v>2951.1205403977506</v>
          </cell>
          <cell r="DY41">
            <v>84.101182764207962</v>
          </cell>
          <cell r="DZ41">
            <v>1159.5788668821685</v>
          </cell>
          <cell r="EA41">
            <v>0</v>
          </cell>
          <cell r="EB41">
            <v>759.7633231877129</v>
          </cell>
          <cell r="EC41">
            <v>12997.035876638542</v>
          </cell>
          <cell r="ED41">
            <v>231.27825260157192</v>
          </cell>
          <cell r="EE41">
            <v>60.857137276612804</v>
          </cell>
          <cell r="EF41">
            <v>2746.6109758176476</v>
          </cell>
          <cell r="EG41">
            <v>0</v>
          </cell>
          <cell r="EH41">
            <v>0</v>
          </cell>
          <cell r="EI41">
            <v>2554.1111869219185</v>
          </cell>
          <cell r="EJ41">
            <v>86095.243466771004</v>
          </cell>
          <cell r="EK41">
            <v>2087.7727698629051</v>
          </cell>
          <cell r="EL41">
            <v>49093.960840401916</v>
          </cell>
          <cell r="EM41">
            <v>449239.92550908413</v>
          </cell>
          <cell r="EN41">
            <v>41931.312977863534</v>
          </cell>
          <cell r="EO41">
            <v>6445.8342526742999</v>
          </cell>
          <cell r="EP41">
            <v>167106.69457978164</v>
          </cell>
          <cell r="EQ41">
            <v>361.24416330285419</v>
          </cell>
          <cell r="ER41">
            <v>0</v>
          </cell>
          <cell r="ES41">
            <v>12918.230110055101</v>
          </cell>
          <cell r="ET41">
            <v>747.25380052530875</v>
          </cell>
          <cell r="EU41">
            <v>848629.34721142228</v>
          </cell>
          <cell r="EV41">
            <v>1142.0221966629199</v>
          </cell>
          <cell r="EW41">
            <v>0</v>
          </cell>
          <cell r="EX41">
            <v>7055.6878588167183</v>
          </cell>
          <cell r="EY41">
            <v>0</v>
          </cell>
          <cell r="EZ41">
            <v>3348.1029539469982</v>
          </cell>
          <cell r="FA41">
            <v>125.98867534769447</v>
          </cell>
          <cell r="FB41">
            <v>856.7973564115506</v>
          </cell>
          <cell r="FC41">
            <v>0</v>
          </cell>
          <cell r="FD41">
            <v>910.03771229804192</v>
          </cell>
          <cell r="FE41">
            <v>10194.51378974878</v>
          </cell>
          <cell r="FF41">
            <v>185.75647377483244</v>
          </cell>
          <cell r="FG41">
            <v>32.572681919160033</v>
          </cell>
          <cell r="FH41">
            <v>2213.4636936594165</v>
          </cell>
          <cell r="FI41">
            <v>0</v>
          </cell>
          <cell r="FJ41">
            <v>0</v>
          </cell>
          <cell r="FK41">
            <v>3142.8796933838034</v>
          </cell>
          <cell r="FL41">
            <v>85143.06874845417</v>
          </cell>
          <cell r="FM41">
            <v>2090.8177129713185</v>
          </cell>
          <cell r="FN41">
            <v>49474.856138419767</v>
          </cell>
          <cell r="FO41">
            <v>434845.73259686027</v>
          </cell>
          <cell r="FP41">
            <v>33663.339454752328</v>
          </cell>
          <cell r="FQ41">
            <v>8904.5022221277832</v>
          </cell>
          <cell r="FR41">
            <v>172287.81730019921</v>
          </cell>
          <cell r="FS41">
            <v>129.27790164259781</v>
          </cell>
          <cell r="FT41">
            <v>31.958103015024939</v>
          </cell>
          <cell r="FU41">
            <v>14031.428835468849</v>
          </cell>
          <cell r="FV41">
            <v>831.06739601124593</v>
          </cell>
          <cell r="FW41">
            <v>830641.68949589226</v>
          </cell>
          <cell r="FX41">
            <v>335.58802474607018</v>
          </cell>
          <cell r="FY41">
            <v>0</v>
          </cell>
          <cell r="FZ41">
            <v>9026.1055097741373</v>
          </cell>
          <cell r="GA41">
            <v>0</v>
          </cell>
          <cell r="GB41">
            <v>3930.7255778241924</v>
          </cell>
          <cell r="GC41">
            <v>71.709862129949727</v>
          </cell>
          <cell r="GD41">
            <v>0</v>
          </cell>
          <cell r="GE41">
            <v>29.319795846235603</v>
          </cell>
          <cell r="GF41">
            <v>603.70519399056207</v>
          </cell>
          <cell r="GG41">
            <v>9913.8594729202559</v>
          </cell>
          <cell r="GH41">
            <v>190.57867300053144</v>
          </cell>
          <cell r="GI41">
            <v>34.618554131699867</v>
          </cell>
          <cell r="GJ41">
            <v>1870.92372649135</v>
          </cell>
          <cell r="GK41">
            <v>0</v>
          </cell>
          <cell r="GL41">
            <v>0</v>
          </cell>
          <cell r="GM41">
            <v>3225.8995872151254</v>
          </cell>
          <cell r="GN41">
            <v>95002.073857583484</v>
          </cell>
          <cell r="GO41">
            <v>1791.9298379715713</v>
          </cell>
          <cell r="GP41">
            <v>53139.421952566903</v>
          </cell>
          <cell r="GQ41">
            <v>466110.50492804992</v>
          </cell>
          <cell r="GR41">
            <v>35117.620860071504</v>
          </cell>
          <cell r="GS41">
            <v>8250.3333847285085</v>
          </cell>
          <cell r="GT41">
            <v>171960.36242779481</v>
          </cell>
          <cell r="GU41">
            <v>173.72650214948823</v>
          </cell>
          <cell r="GV41">
            <v>60.618501286800111</v>
          </cell>
          <cell r="GW41">
            <v>15609.667846738223</v>
          </cell>
          <cell r="GX41">
            <v>672.37356886460225</v>
          </cell>
          <cell r="GY41">
            <v>877121.66764587606</v>
          </cell>
          <cell r="GZ41">
            <v>165.35981282688545</v>
          </cell>
          <cell r="HA41">
            <v>0</v>
          </cell>
          <cell r="HB41">
            <v>8465.832829460438</v>
          </cell>
          <cell r="HC41">
            <v>0</v>
          </cell>
          <cell r="HD41">
            <v>2120.2087944346949</v>
          </cell>
          <cell r="HE41">
            <v>62.607107578965376</v>
          </cell>
          <cell r="HF41">
            <v>0</v>
          </cell>
          <cell r="HG41">
            <v>0</v>
          </cell>
          <cell r="HH41">
            <v>297.57422946381882</v>
          </cell>
          <cell r="HI41">
            <v>9392.757934580346</v>
          </cell>
          <cell r="HJ41">
            <v>135.5697684049575</v>
          </cell>
          <cell r="HK41">
            <v>0</v>
          </cell>
          <cell r="HL41">
            <v>605.26747117239506</v>
          </cell>
          <cell r="HM41">
            <v>0</v>
          </cell>
          <cell r="HN41">
            <v>0</v>
          </cell>
          <cell r="HO41">
            <v>2558.4338342484148</v>
          </cell>
          <cell r="HP41">
            <v>87640.054723558627</v>
          </cell>
          <cell r="HQ41">
            <v>1370.1676385492858</v>
          </cell>
          <cell r="HR41">
            <v>55734.030295466662</v>
          </cell>
          <cell r="HS41">
            <v>381853.09797664295</v>
          </cell>
          <cell r="HT41">
            <v>32658.282714564277</v>
          </cell>
          <cell r="HU41">
            <v>5938.4345868822638</v>
          </cell>
          <cell r="HV41">
            <v>149807.18121055912</v>
          </cell>
          <cell r="HW41">
            <v>1122.7273918784367</v>
          </cell>
          <cell r="HX41">
            <v>132.82377450223734</v>
          </cell>
          <cell r="HY41">
            <v>14698.05698977318</v>
          </cell>
          <cell r="HZ41">
            <v>519.86204754000346</v>
          </cell>
          <cell r="IA41">
            <v>755278.33113208797</v>
          </cell>
        </row>
        <row r="42"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146.99379063869324</v>
          </cell>
          <cell r="Q42">
            <v>0</v>
          </cell>
          <cell r="R42">
            <v>69.895904651521903</v>
          </cell>
          <cell r="S42">
            <v>0</v>
          </cell>
          <cell r="T42">
            <v>440.90606969824529</v>
          </cell>
          <cell r="U42">
            <v>4544.7528797792447</v>
          </cell>
          <cell r="V42">
            <v>835.58719726108211</v>
          </cell>
          <cell r="W42">
            <v>385.1722917496806</v>
          </cell>
          <cell r="X42">
            <v>1025.4409828577452</v>
          </cell>
          <cell r="Y42">
            <v>654.53363430050581</v>
          </cell>
          <cell r="Z42">
            <v>16168.613666850111</v>
          </cell>
          <cell r="AA42">
            <v>5115.3815006938275</v>
          </cell>
          <cell r="AB42">
            <v>36727.660868634368</v>
          </cell>
          <cell r="AC42">
            <v>77.426126423370945</v>
          </cell>
          <cell r="AD42">
            <v>53183.458368308951</v>
          </cell>
          <cell r="AE42">
            <v>334113.60806172597</v>
          </cell>
          <cell r="AF42">
            <v>23084.163709137221</v>
          </cell>
          <cell r="AG42">
            <v>13478.399460683861</v>
          </cell>
          <cell r="AH42">
            <v>21652.540150372217</v>
          </cell>
          <cell r="AI42">
            <v>55.295480425007639</v>
          </cell>
          <cell r="AJ42">
            <v>228.44906841651473</v>
          </cell>
          <cell r="AK42">
            <v>35571.373111068446</v>
          </cell>
          <cell r="AL42">
            <v>630.23225706441463</v>
          </cell>
          <cell r="AM42">
            <v>548189.88458074094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175.42665417537927</v>
          </cell>
          <cell r="AS42">
            <v>0</v>
          </cell>
          <cell r="AT42">
            <v>170.69355845422953</v>
          </cell>
          <cell r="AU42">
            <v>0</v>
          </cell>
          <cell r="AV42">
            <v>415.2188784710284</v>
          </cell>
          <cell r="AW42">
            <v>3659.0334429405234</v>
          </cell>
          <cell r="AX42">
            <v>723.20846633777501</v>
          </cell>
          <cell r="AY42">
            <v>113.69449795106291</v>
          </cell>
          <cell r="AZ42">
            <v>786.36810409064265</v>
          </cell>
          <cell r="BA42">
            <v>642.91955376157205</v>
          </cell>
          <cell r="BB42">
            <v>18785.256618191066</v>
          </cell>
          <cell r="BC42">
            <v>5731.5916085665585</v>
          </cell>
          <cell r="BD42">
            <v>40831.308537031255</v>
          </cell>
          <cell r="BE42">
            <v>251.44168201950458</v>
          </cell>
          <cell r="BF42">
            <v>64429.234789380564</v>
          </cell>
          <cell r="BG42">
            <v>316424.78367018065</v>
          </cell>
          <cell r="BH42">
            <v>21503.25546633068</v>
          </cell>
          <cell r="BI42">
            <v>12352.105924522652</v>
          </cell>
          <cell r="BJ42">
            <v>22012.757108045811</v>
          </cell>
          <cell r="BK42">
            <v>48.300738313500297</v>
          </cell>
          <cell r="BL42">
            <v>0</v>
          </cell>
          <cell r="BM42">
            <v>27247.907901484363</v>
          </cell>
          <cell r="BN42">
            <v>134.86956257412774</v>
          </cell>
          <cell r="BO42">
            <v>536439.37676282297</v>
          </cell>
          <cell r="BP42">
            <v>50.84186365287372</v>
          </cell>
          <cell r="BQ42">
            <v>0</v>
          </cell>
          <cell r="BR42">
            <v>0</v>
          </cell>
          <cell r="BS42">
            <v>0</v>
          </cell>
          <cell r="BT42">
            <v>150.74612573077061</v>
          </cell>
          <cell r="BU42">
            <v>0</v>
          </cell>
          <cell r="BV42">
            <v>211.63116402499037</v>
          </cell>
          <cell r="BW42">
            <v>0</v>
          </cell>
          <cell r="BX42">
            <v>44.613735355396692</v>
          </cell>
          <cell r="BY42">
            <v>5246.0999063695417</v>
          </cell>
          <cell r="BZ42">
            <v>462.35336596600149</v>
          </cell>
          <cell r="CA42">
            <v>46.138991264982906</v>
          </cell>
          <cell r="CB42">
            <v>1803.1683402090048</v>
          </cell>
          <cell r="CC42">
            <v>738.46091042903345</v>
          </cell>
          <cell r="CD42">
            <v>11554.170679209814</v>
          </cell>
          <cell r="CE42">
            <v>5463.5791557610537</v>
          </cell>
          <cell r="CF42">
            <v>53909.600059928947</v>
          </cell>
          <cell r="CG42">
            <v>386.90658239836904</v>
          </cell>
          <cell r="CH42">
            <v>83195.495407474882</v>
          </cell>
          <cell r="CI42">
            <v>337099.22165960359</v>
          </cell>
          <cell r="CJ42">
            <v>20138.773599318472</v>
          </cell>
          <cell r="CK42">
            <v>14121.808720720112</v>
          </cell>
          <cell r="CL42">
            <v>19577.57030442241</v>
          </cell>
          <cell r="CM42">
            <v>47.728435027416637</v>
          </cell>
          <cell r="CN42">
            <v>38.254053735698911</v>
          </cell>
          <cell r="CO42">
            <v>25190.584501353085</v>
          </cell>
          <cell r="CP42">
            <v>45.757677287586354</v>
          </cell>
          <cell r="CQ42">
            <v>579523.50523924408</v>
          </cell>
          <cell r="CR42">
            <v>46.869814922134275</v>
          </cell>
          <cell r="CS42">
            <v>0</v>
          </cell>
          <cell r="CT42">
            <v>0</v>
          </cell>
          <cell r="CU42">
            <v>0</v>
          </cell>
          <cell r="CV42">
            <v>110.46629504460519</v>
          </cell>
          <cell r="CW42">
            <v>0</v>
          </cell>
          <cell r="CX42">
            <v>0</v>
          </cell>
          <cell r="CY42">
            <v>36.031170221390717</v>
          </cell>
          <cell r="CZ42">
            <v>183.78826176341897</v>
          </cell>
          <cell r="DA42">
            <v>3313.3807154895471</v>
          </cell>
          <cell r="DB42">
            <v>500.54032973406765</v>
          </cell>
          <cell r="DC42">
            <v>0</v>
          </cell>
          <cell r="DD42">
            <v>2293.5040884922455</v>
          </cell>
          <cell r="DE42">
            <v>94.327846021543664</v>
          </cell>
          <cell r="DF42">
            <v>8738.2102691166583</v>
          </cell>
          <cell r="DG42">
            <v>3025.9621211876297</v>
          </cell>
          <cell r="DH42">
            <v>39718.13910004402</v>
          </cell>
          <cell r="DI42">
            <v>1557.0023625142669</v>
          </cell>
          <cell r="DJ42">
            <v>77948.649022382175</v>
          </cell>
          <cell r="DK42">
            <v>241563.7715859052</v>
          </cell>
          <cell r="DL42">
            <v>12694.398778807843</v>
          </cell>
          <cell r="DM42">
            <v>9840.885939408312</v>
          </cell>
          <cell r="DN42">
            <v>17127.132616484992</v>
          </cell>
          <cell r="DO42">
            <v>131.82135446850265</v>
          </cell>
          <cell r="DP42">
            <v>49.81030993583569</v>
          </cell>
          <cell r="DQ42">
            <v>14914.105757832982</v>
          </cell>
          <cell r="DR42">
            <v>0</v>
          </cell>
          <cell r="DS42">
            <v>433888.79773977742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487.38114578389172</v>
          </cell>
          <cell r="DY42">
            <v>0</v>
          </cell>
          <cell r="DZ42">
            <v>0</v>
          </cell>
          <cell r="EA42">
            <v>0</v>
          </cell>
          <cell r="EB42">
            <v>91.919634428217236</v>
          </cell>
          <cell r="EC42">
            <v>4164.4982788345551</v>
          </cell>
          <cell r="ED42">
            <v>251.9337566598667</v>
          </cell>
          <cell r="EE42">
            <v>0</v>
          </cell>
          <cell r="EF42">
            <v>1767.3245477597311</v>
          </cell>
          <cell r="EG42">
            <v>30.111604381657376</v>
          </cell>
          <cell r="EH42">
            <v>6617.1428679184573</v>
          </cell>
          <cell r="EI42">
            <v>4385.9337347194887</v>
          </cell>
          <cell r="EJ42">
            <v>32501.129236944646</v>
          </cell>
          <cell r="EK42">
            <v>594.53566720792696</v>
          </cell>
          <cell r="EL42">
            <v>58246.347597862885</v>
          </cell>
          <cell r="EM42">
            <v>188188.44002012152</v>
          </cell>
          <cell r="EN42">
            <v>1958.3314350065591</v>
          </cell>
          <cell r="EO42">
            <v>6265.5296635535797</v>
          </cell>
          <cell r="EP42">
            <v>15398.024800816207</v>
          </cell>
          <cell r="EQ42">
            <v>138.4077254034076</v>
          </cell>
          <cell r="ER42">
            <v>0</v>
          </cell>
          <cell r="ES42">
            <v>12009.05617556891</v>
          </cell>
          <cell r="ET42">
            <v>31.696425664902499</v>
          </cell>
          <cell r="EU42">
            <v>333127.74431863643</v>
          </cell>
          <cell r="EV42">
            <v>0</v>
          </cell>
          <cell r="EW42">
            <v>0</v>
          </cell>
          <cell r="EX42">
            <v>153.64472603377374</v>
          </cell>
          <cell r="EY42">
            <v>0</v>
          </cell>
          <cell r="EZ42">
            <v>355.17559654103735</v>
          </cell>
          <cell r="FA42">
            <v>0</v>
          </cell>
          <cell r="FB42">
            <v>0</v>
          </cell>
          <cell r="FC42">
            <v>33.187260823295134</v>
          </cell>
          <cell r="FD42">
            <v>214.40138191759871</v>
          </cell>
          <cell r="FE42">
            <v>441.46370383944247</v>
          </cell>
          <cell r="FF42">
            <v>222.09590979743896</v>
          </cell>
          <cell r="FG42">
            <v>0</v>
          </cell>
          <cell r="FH42">
            <v>937.58498251800324</v>
          </cell>
          <cell r="FI42">
            <v>0</v>
          </cell>
          <cell r="FJ42">
            <v>4891.9939939711103</v>
          </cell>
          <cell r="FK42">
            <v>2118.5530443360931</v>
          </cell>
          <cell r="FL42">
            <v>25983.913007813349</v>
          </cell>
          <cell r="FM42">
            <v>1154.0163185560325</v>
          </cell>
          <cell r="FN42">
            <v>60608.804793187053</v>
          </cell>
          <cell r="FO42">
            <v>168756.4923958779</v>
          </cell>
          <cell r="FP42">
            <v>1491.8159257406041</v>
          </cell>
          <cell r="FQ42">
            <v>10828.361586265099</v>
          </cell>
          <cell r="FR42">
            <v>19792.520982618138</v>
          </cell>
          <cell r="FS42">
            <v>128.81635288557763</v>
          </cell>
          <cell r="FT42">
            <v>0</v>
          </cell>
          <cell r="FU42">
            <v>7441.5499946209284</v>
          </cell>
          <cell r="FV42">
            <v>32.615702442460922</v>
          </cell>
          <cell r="FW42">
            <v>305587.00765978487</v>
          </cell>
          <cell r="FX42">
            <v>0</v>
          </cell>
          <cell r="FY42">
            <v>0</v>
          </cell>
          <cell r="FZ42">
            <v>0</v>
          </cell>
          <cell r="GA42">
            <v>32.846649361035325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385.94106498117719</v>
          </cell>
          <cell r="GG42">
            <v>1436.3782115089737</v>
          </cell>
          <cell r="GH42">
            <v>247.28245166602025</v>
          </cell>
          <cell r="GI42">
            <v>0</v>
          </cell>
          <cell r="GJ42">
            <v>398.21086966696004</v>
          </cell>
          <cell r="GK42">
            <v>0</v>
          </cell>
          <cell r="GL42">
            <v>5988.1048368688853</v>
          </cell>
          <cell r="GM42">
            <v>677.73873825400642</v>
          </cell>
          <cell r="GN42">
            <v>21832.764842053351</v>
          </cell>
          <cell r="GO42">
            <v>1271.6122628711232</v>
          </cell>
          <cell r="GP42">
            <v>38262.465695042702</v>
          </cell>
          <cell r="GQ42">
            <v>130871.65775547038</v>
          </cell>
          <cell r="GR42">
            <v>797.16639149837181</v>
          </cell>
          <cell r="GS42">
            <v>6697.5859632570146</v>
          </cell>
          <cell r="GT42">
            <v>25018.454625393992</v>
          </cell>
          <cell r="GU42">
            <v>0</v>
          </cell>
          <cell r="GV42">
            <v>0</v>
          </cell>
          <cell r="GW42">
            <v>7055.6640376699452</v>
          </cell>
          <cell r="GX42">
            <v>0</v>
          </cell>
          <cell r="GY42">
            <v>240973.87439556397</v>
          </cell>
          <cell r="GZ42">
            <v>35.304627188791009</v>
          </cell>
          <cell r="HA42">
            <v>0</v>
          </cell>
          <cell r="HB42">
            <v>0</v>
          </cell>
          <cell r="HC42">
            <v>120.9289395097595</v>
          </cell>
          <cell r="HD42">
            <v>0</v>
          </cell>
          <cell r="HE42">
            <v>0</v>
          </cell>
          <cell r="HF42">
            <v>0</v>
          </cell>
          <cell r="HG42">
            <v>0</v>
          </cell>
          <cell r="HH42">
            <v>199.41324402799276</v>
          </cell>
          <cell r="HI42">
            <v>1070.3303824826619</v>
          </cell>
          <cell r="HJ42">
            <v>0</v>
          </cell>
          <cell r="HK42">
            <v>0</v>
          </cell>
          <cell r="HL42">
            <v>465.84243747848029</v>
          </cell>
          <cell r="HM42">
            <v>0</v>
          </cell>
          <cell r="HN42">
            <v>3197.5612672651009</v>
          </cell>
          <cell r="HO42">
            <v>581.73552496600939</v>
          </cell>
          <cell r="HP42">
            <v>22887.316194206032</v>
          </cell>
          <cell r="HQ42">
            <v>1068.2354059051661</v>
          </cell>
          <cell r="HR42">
            <v>27543.601108583265</v>
          </cell>
          <cell r="HS42">
            <v>94548.495239931755</v>
          </cell>
          <cell r="HT42">
            <v>1921.9641335665356</v>
          </cell>
          <cell r="HU42">
            <v>4433.1526096181833</v>
          </cell>
          <cell r="HV42">
            <v>24293.637183183586</v>
          </cell>
          <cell r="HW42">
            <v>300.56170701650535</v>
          </cell>
          <cell r="HX42">
            <v>339.80774278467425</v>
          </cell>
          <cell r="HY42">
            <v>4432.7416637576634</v>
          </cell>
          <cell r="HZ42">
            <v>0</v>
          </cell>
          <cell r="IA42">
            <v>187440.62941147215</v>
          </cell>
        </row>
        <row r="43">
          <cell r="L43">
            <v>147.06998679556366</v>
          </cell>
          <cell r="M43">
            <v>0</v>
          </cell>
          <cell r="N43">
            <v>1788.7737143539989</v>
          </cell>
          <cell r="O43">
            <v>0</v>
          </cell>
          <cell r="P43">
            <v>203.93926281807066</v>
          </cell>
          <cell r="Q43">
            <v>0</v>
          </cell>
          <cell r="R43">
            <v>61.100135967658822</v>
          </cell>
          <cell r="S43">
            <v>164.41570630027815</v>
          </cell>
          <cell r="T43">
            <v>126.01261711992427</v>
          </cell>
          <cell r="U43">
            <v>119.78476371824966</v>
          </cell>
          <cell r="V43">
            <v>22.847574289229698</v>
          </cell>
          <cell r="W43">
            <v>5.1430821802145088</v>
          </cell>
          <cell r="X43">
            <v>213.46760396443227</v>
          </cell>
          <cell r="Y43">
            <v>0</v>
          </cell>
          <cell r="Z43">
            <v>664.80993350547556</v>
          </cell>
          <cell r="AA43">
            <v>158.30918417435382</v>
          </cell>
          <cell r="AB43">
            <v>4375.4076195486787</v>
          </cell>
          <cell r="AC43">
            <v>310.40099291146146</v>
          </cell>
          <cell r="AD43">
            <v>739.29490532859757</v>
          </cell>
          <cell r="AE43">
            <v>65073.376333569635</v>
          </cell>
          <cell r="AF43">
            <v>6390.4025030073681</v>
          </cell>
          <cell r="AG43">
            <v>3513.3786699158695</v>
          </cell>
          <cell r="AH43">
            <v>1892.3598292789763</v>
          </cell>
          <cell r="AI43">
            <v>1455.5363354882579</v>
          </cell>
          <cell r="AJ43">
            <v>129.83220808328031</v>
          </cell>
          <cell r="AK43">
            <v>507.52531665547889</v>
          </cell>
          <cell r="AL43">
            <v>60.749923327481419</v>
          </cell>
          <cell r="AM43">
            <v>88123.938202302539</v>
          </cell>
          <cell r="AN43">
            <v>158.83562022783784</v>
          </cell>
          <cell r="AO43">
            <v>40.300323148778887</v>
          </cell>
          <cell r="AP43">
            <v>2620.8884321341488</v>
          </cell>
          <cell r="AQ43">
            <v>0</v>
          </cell>
          <cell r="AR43">
            <v>156.26018198699526</v>
          </cell>
          <cell r="AS43">
            <v>0</v>
          </cell>
          <cell r="AT43">
            <v>56.729686496268442</v>
          </cell>
          <cell r="AU43">
            <v>140.93917298117879</v>
          </cell>
          <cell r="AV43">
            <v>109.6993844101513</v>
          </cell>
          <cell r="AW43">
            <v>84.168245862121864</v>
          </cell>
          <cell r="AX43">
            <v>26.474664842259294</v>
          </cell>
          <cell r="AY43">
            <v>2.2788216995549404</v>
          </cell>
          <cell r="AZ43">
            <v>147.87926060638827</v>
          </cell>
          <cell r="BA43">
            <v>0</v>
          </cell>
          <cell r="BB43">
            <v>572.78479194583576</v>
          </cell>
          <cell r="BC43">
            <v>162.19973916453264</v>
          </cell>
          <cell r="BD43">
            <v>3639.345644122981</v>
          </cell>
          <cell r="BE43">
            <v>400.22434623005387</v>
          </cell>
          <cell r="BF43">
            <v>697.75994503719005</v>
          </cell>
          <cell r="BG43">
            <v>63924.870934715153</v>
          </cell>
          <cell r="BH43">
            <v>5407.1695082435353</v>
          </cell>
          <cell r="BI43">
            <v>3267.0064794231271</v>
          </cell>
          <cell r="BJ43">
            <v>1813.8690698849778</v>
          </cell>
          <cell r="BK43">
            <v>1383.9709023673008</v>
          </cell>
          <cell r="BL43">
            <v>134.91074847954971</v>
          </cell>
          <cell r="BM43">
            <v>469.09944655518422</v>
          </cell>
          <cell r="BN43">
            <v>68.548771713341395</v>
          </cell>
          <cell r="BO43">
            <v>85486.214122278441</v>
          </cell>
          <cell r="BP43">
            <v>207.7626605576406</v>
          </cell>
          <cell r="BQ43">
            <v>40.1023517795103</v>
          </cell>
          <cell r="BR43">
            <v>2063.8650142639517</v>
          </cell>
          <cell r="BS43">
            <v>0</v>
          </cell>
          <cell r="BT43">
            <v>263.43740962548787</v>
          </cell>
          <cell r="BU43">
            <v>0</v>
          </cell>
          <cell r="BV43">
            <v>13.257243793148525</v>
          </cell>
          <cell r="BW43">
            <v>188.19296582597852</v>
          </cell>
          <cell r="BX43">
            <v>106.18956902458964</v>
          </cell>
          <cell r="BY43">
            <v>182.89450328598451</v>
          </cell>
          <cell r="BZ43">
            <v>36.934299704293288</v>
          </cell>
          <cell r="CA43">
            <v>3.1807847518093761</v>
          </cell>
          <cell r="CB43">
            <v>159.43862398170589</v>
          </cell>
          <cell r="CC43">
            <v>0</v>
          </cell>
          <cell r="CD43">
            <v>700.7372291037276</v>
          </cell>
          <cell r="CE43">
            <v>193.19948287499176</v>
          </cell>
          <cell r="CF43">
            <v>5927.9479970379025</v>
          </cell>
          <cell r="CG43">
            <v>506.72543007494619</v>
          </cell>
          <cell r="CH43">
            <v>939.69771321340806</v>
          </cell>
          <cell r="CI43">
            <v>82098.27794149844</v>
          </cell>
          <cell r="CJ43">
            <v>6032.4523223990964</v>
          </cell>
          <cell r="CK43">
            <v>3907.0760813312731</v>
          </cell>
          <cell r="CL43">
            <v>1459.6436196895588</v>
          </cell>
          <cell r="CM43">
            <v>1104.9468250106877</v>
          </cell>
          <cell r="CN43">
            <v>128.4685102827367</v>
          </cell>
          <cell r="CO43">
            <v>469.13184477556598</v>
          </cell>
          <cell r="CP43">
            <v>71.367319933067975</v>
          </cell>
          <cell r="CQ43">
            <v>106804.92774381948</v>
          </cell>
          <cell r="CR43">
            <v>164.92627550374698</v>
          </cell>
          <cell r="CS43">
            <v>4.9647473562313715</v>
          </cell>
          <cell r="CT43">
            <v>1887.7239313700777</v>
          </cell>
          <cell r="CU43">
            <v>0</v>
          </cell>
          <cell r="CV43">
            <v>210.18320350440493</v>
          </cell>
          <cell r="CW43">
            <v>0</v>
          </cell>
          <cell r="CX43">
            <v>67.310873899891334</v>
          </cell>
          <cell r="CY43">
            <v>41.415827975485172</v>
          </cell>
          <cell r="CZ43">
            <v>68.095314104005297</v>
          </cell>
          <cell r="DA43">
            <v>185.23522151672086</v>
          </cell>
          <cell r="DB43">
            <v>7.3534943003151394</v>
          </cell>
          <cell r="DC43">
            <v>7.4566102303643449</v>
          </cell>
          <cell r="DD43">
            <v>206.58270731602275</v>
          </cell>
          <cell r="DE43">
            <v>3.373936361695232</v>
          </cell>
          <cell r="DF43">
            <v>923.91426282095165</v>
          </cell>
          <cell r="DG43">
            <v>120.36336621266865</v>
          </cell>
          <cell r="DH43">
            <v>4236.6351462216344</v>
          </cell>
          <cell r="DI43">
            <v>374.29387206694906</v>
          </cell>
          <cell r="DJ43">
            <v>826.64629231394133</v>
          </cell>
          <cell r="DK43">
            <v>66235.159787522978</v>
          </cell>
          <cell r="DL43">
            <v>4282.6668987077228</v>
          </cell>
          <cell r="DM43">
            <v>3122.3792513746539</v>
          </cell>
          <cell r="DN43">
            <v>1080.8912490371065</v>
          </cell>
          <cell r="DO43">
            <v>864.32628707873596</v>
          </cell>
          <cell r="DP43">
            <v>102.20534680449309</v>
          </cell>
          <cell r="DQ43">
            <v>520.59277144036037</v>
          </cell>
          <cell r="DR43">
            <v>45.596767740703626</v>
          </cell>
          <cell r="DS43">
            <v>85590.293442781855</v>
          </cell>
          <cell r="DT43">
            <v>228.53934546971249</v>
          </cell>
          <cell r="DU43">
            <v>0</v>
          </cell>
          <cell r="DV43">
            <v>1653.2614647003541</v>
          </cell>
          <cell r="DW43">
            <v>0</v>
          </cell>
          <cell r="DX43">
            <v>293.782430302563</v>
          </cell>
          <cell r="DY43">
            <v>0</v>
          </cell>
          <cell r="DZ43">
            <v>97.11349440673149</v>
          </cell>
          <cell r="EA43">
            <v>36.290585792589809</v>
          </cell>
          <cell r="EB43">
            <v>102.5271033454442</v>
          </cell>
          <cell r="EC43">
            <v>349.02377320698082</v>
          </cell>
          <cell r="ED43">
            <v>38.661831195088169</v>
          </cell>
          <cell r="EE43">
            <v>17.935153582460337</v>
          </cell>
          <cell r="EF43">
            <v>259.50919481284183</v>
          </cell>
          <cell r="EG43">
            <v>4.488622147658643</v>
          </cell>
          <cell r="EH43">
            <v>508.52850319074827</v>
          </cell>
          <cell r="EI43">
            <v>90.997122370910532</v>
          </cell>
          <cell r="EJ43">
            <v>5160.1830530736961</v>
          </cell>
          <cell r="EK43">
            <v>484.34601511722718</v>
          </cell>
          <cell r="EL43">
            <v>1067.2892287184477</v>
          </cell>
          <cell r="EM43">
            <v>85923.67017065415</v>
          </cell>
          <cell r="EN43">
            <v>6135.1146837961205</v>
          </cell>
          <cell r="EO43">
            <v>4301.3814773476524</v>
          </cell>
          <cell r="EP43">
            <v>1132.3944549430421</v>
          </cell>
          <cell r="EQ43">
            <v>1278.8532748615755</v>
          </cell>
          <cell r="ER43">
            <v>179.78115970618802</v>
          </cell>
          <cell r="ES43">
            <v>716.28555067442142</v>
          </cell>
          <cell r="ET43">
            <v>44.374746060347526</v>
          </cell>
          <cell r="EU43">
            <v>110104.33243947694</v>
          </cell>
          <cell r="EV43">
            <v>156.65055612223298</v>
          </cell>
          <cell r="EW43">
            <v>0</v>
          </cell>
          <cell r="EX43">
            <v>785.59363777741328</v>
          </cell>
          <cell r="EY43">
            <v>0</v>
          </cell>
          <cell r="EZ43">
            <v>157.85233813244821</v>
          </cell>
          <cell r="FA43">
            <v>0</v>
          </cell>
          <cell r="FB43">
            <v>59.442412365115239</v>
          </cell>
          <cell r="FC43">
            <v>25.17596190975706</v>
          </cell>
          <cell r="FD43">
            <v>0</v>
          </cell>
          <cell r="FE43">
            <v>262.99558174149257</v>
          </cell>
          <cell r="FF43">
            <v>29.701044601070993</v>
          </cell>
          <cell r="FG43">
            <v>0</v>
          </cell>
          <cell r="FH43">
            <v>44.360899042313164</v>
          </cell>
          <cell r="FI43">
            <v>14.254021317200197</v>
          </cell>
          <cell r="FJ43">
            <v>41.725802021619081</v>
          </cell>
          <cell r="FK43">
            <v>1098.1856802086274</v>
          </cell>
          <cell r="FL43">
            <v>3211.9691869159751</v>
          </cell>
          <cell r="FM43">
            <v>459.82502628668544</v>
          </cell>
          <cell r="FN43">
            <v>805.46423127375499</v>
          </cell>
          <cell r="FO43">
            <v>67039.004792090534</v>
          </cell>
          <cell r="FP43">
            <v>4221.8557576795647</v>
          </cell>
          <cell r="FQ43">
            <v>3053.6860846717409</v>
          </cell>
          <cell r="FR43">
            <v>1139.4661389101532</v>
          </cell>
          <cell r="FS43">
            <v>779.113694649119</v>
          </cell>
          <cell r="FT43">
            <v>160.25373424089935</v>
          </cell>
          <cell r="FU43">
            <v>445.21259492014008</v>
          </cell>
          <cell r="FV43">
            <v>55.956789273953021</v>
          </cell>
          <cell r="FW43">
            <v>84047.745966151837</v>
          </cell>
          <cell r="FX43">
            <v>178.87583401120096</v>
          </cell>
          <cell r="FY43">
            <v>3.3694157876184567</v>
          </cell>
          <cell r="FZ43">
            <v>947.9908452685678</v>
          </cell>
          <cell r="GA43">
            <v>0</v>
          </cell>
          <cell r="GB43">
            <v>151.88051375223961</v>
          </cell>
          <cell r="GC43">
            <v>0</v>
          </cell>
          <cell r="GD43">
            <v>60.995747655841427</v>
          </cell>
          <cell r="GE43">
            <v>6.2396588659575158</v>
          </cell>
          <cell r="GF43">
            <v>0</v>
          </cell>
          <cell r="GG43">
            <v>256.29797227968265</v>
          </cell>
          <cell r="GH43">
            <v>31.106879568569532</v>
          </cell>
          <cell r="GI43">
            <v>0</v>
          </cell>
          <cell r="GJ43">
            <v>78.253366076681431</v>
          </cell>
          <cell r="GK43">
            <v>26.711453368875354</v>
          </cell>
          <cell r="GL43">
            <v>45.039436403346848</v>
          </cell>
          <cell r="GM43">
            <v>1859.2256643966082</v>
          </cell>
          <cell r="GN43">
            <v>4166.9689838635759</v>
          </cell>
          <cell r="GO43">
            <v>733.87958246482651</v>
          </cell>
          <cell r="GP43">
            <v>1188.9715075050356</v>
          </cell>
          <cell r="GQ43">
            <v>77660.43377245673</v>
          </cell>
          <cell r="GR43">
            <v>5051.5396357122954</v>
          </cell>
          <cell r="GS43">
            <v>3637.0316741368802</v>
          </cell>
          <cell r="GT43">
            <v>975.65290690688516</v>
          </cell>
          <cell r="GU43">
            <v>928.99371520327452</v>
          </cell>
          <cell r="GV43">
            <v>162.58288188638718</v>
          </cell>
          <cell r="GW43">
            <v>599.24187734063867</v>
          </cell>
          <cell r="GX43">
            <v>184.77614564680988</v>
          </cell>
          <cell r="GY43">
            <v>98936.059470558524</v>
          </cell>
          <cell r="GZ43">
            <v>147.26361928391512</v>
          </cell>
          <cell r="HA43">
            <v>26.613541160637073</v>
          </cell>
          <cell r="HB43">
            <v>632.94147662026353</v>
          </cell>
          <cell r="HC43">
            <v>0</v>
          </cell>
          <cell r="HD43">
            <v>133.85593220911133</v>
          </cell>
          <cell r="HE43">
            <v>0</v>
          </cell>
          <cell r="HF43">
            <v>33.166989728111787</v>
          </cell>
          <cell r="HG43">
            <v>0</v>
          </cell>
          <cell r="HH43">
            <v>0</v>
          </cell>
          <cell r="HI43">
            <v>242.85587055547421</v>
          </cell>
          <cell r="HJ43">
            <v>0</v>
          </cell>
          <cell r="HK43">
            <v>0</v>
          </cell>
          <cell r="HL43">
            <v>77.303994314859523</v>
          </cell>
          <cell r="HM43">
            <v>23.865607877306125</v>
          </cell>
          <cell r="HN43">
            <v>48.191953439349511</v>
          </cell>
          <cell r="HO43">
            <v>810.46110199350233</v>
          </cell>
          <cell r="HP43">
            <v>5398.0122672744119</v>
          </cell>
          <cell r="HQ43">
            <v>564.97364605492407</v>
          </cell>
          <cell r="HR43">
            <v>1194.7589511456858</v>
          </cell>
          <cell r="HS43">
            <v>80318.686797837116</v>
          </cell>
          <cell r="HT43">
            <v>4799.2225326800044</v>
          </cell>
          <cell r="HU43">
            <v>3289.5471286991542</v>
          </cell>
          <cell r="HV43">
            <v>866.60463834618031</v>
          </cell>
          <cell r="HW43">
            <v>930.15304495281248</v>
          </cell>
          <cell r="HX43">
            <v>148.17921602266094</v>
          </cell>
          <cell r="HY43">
            <v>659.49696630238793</v>
          </cell>
          <cell r="HZ43">
            <v>100.19276971646373</v>
          </cell>
          <cell r="IA43">
            <v>100446.34804621433</v>
          </cell>
        </row>
        <row r="44"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804.78556430816002</v>
          </cell>
          <cell r="V44">
            <v>0</v>
          </cell>
          <cell r="W44">
            <v>7669.7936075393927</v>
          </cell>
          <cell r="X44">
            <v>0</v>
          </cell>
          <cell r="Y44">
            <v>0</v>
          </cell>
          <cell r="Z44">
            <v>0</v>
          </cell>
          <cell r="AA44">
            <v>2885.9280295578383</v>
          </cell>
          <cell r="AB44">
            <v>14697.336044685078</v>
          </cell>
          <cell r="AC44">
            <v>18401.970025453087</v>
          </cell>
          <cell r="AD44">
            <v>25895.345857111151</v>
          </cell>
          <cell r="AE44">
            <v>784341.70534935908</v>
          </cell>
          <cell r="AF44">
            <v>37970.786280292792</v>
          </cell>
          <cell r="AG44">
            <v>20019.778017872421</v>
          </cell>
          <cell r="AH44">
            <v>23444.976829412186</v>
          </cell>
          <cell r="AI44">
            <v>0</v>
          </cell>
          <cell r="AJ44">
            <v>0</v>
          </cell>
          <cell r="AK44">
            <v>898.14249212612265</v>
          </cell>
          <cell r="AL44">
            <v>0</v>
          </cell>
          <cell r="AM44">
            <v>937030.54809771723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3336.4061651710726</v>
          </cell>
          <cell r="AX44">
            <v>0</v>
          </cell>
          <cell r="AY44">
            <v>13820.460709578547</v>
          </cell>
          <cell r="AZ44">
            <v>0</v>
          </cell>
          <cell r="BA44">
            <v>0</v>
          </cell>
          <cell r="BB44">
            <v>0</v>
          </cell>
          <cell r="BC44">
            <v>8003.6746120775242</v>
          </cell>
          <cell r="BD44">
            <v>30332.402416907149</v>
          </cell>
          <cell r="BE44">
            <v>17948.731450568943</v>
          </cell>
          <cell r="BF44">
            <v>63024.242974328503</v>
          </cell>
          <cell r="BG44">
            <v>1357416.3237405936</v>
          </cell>
          <cell r="BH44">
            <v>101779.66899257374</v>
          </cell>
          <cell r="BI44">
            <v>49391.72314978917</v>
          </cell>
          <cell r="BJ44">
            <v>52399.599224680365</v>
          </cell>
          <cell r="BK44">
            <v>0</v>
          </cell>
          <cell r="BL44">
            <v>0</v>
          </cell>
          <cell r="BM44">
            <v>12667.063833473203</v>
          </cell>
          <cell r="BN44">
            <v>0</v>
          </cell>
          <cell r="BO44">
            <v>1710120.297269742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929.97687618699763</v>
          </cell>
          <cell r="BX44">
            <v>0</v>
          </cell>
          <cell r="BY44">
            <v>3567.4324316286616</v>
          </cell>
          <cell r="BZ44">
            <v>226.82362833835882</v>
          </cell>
          <cell r="CA44">
            <v>8618.2330456757118</v>
          </cell>
          <cell r="CB44">
            <v>0</v>
          </cell>
          <cell r="CC44">
            <v>0</v>
          </cell>
          <cell r="CD44">
            <v>0</v>
          </cell>
          <cell r="CE44">
            <v>6426.8688215427783</v>
          </cell>
          <cell r="CF44">
            <v>21076.396844968353</v>
          </cell>
          <cell r="CG44">
            <v>14886.5951818597</v>
          </cell>
          <cell r="CH44">
            <v>39385.855392191101</v>
          </cell>
          <cell r="CI44">
            <v>914450.86811447435</v>
          </cell>
          <cell r="CJ44">
            <v>61570.263781499234</v>
          </cell>
          <cell r="CK44">
            <v>31513.361548247005</v>
          </cell>
          <cell r="CL44">
            <v>26550.569960671444</v>
          </cell>
          <cell r="CM44">
            <v>0</v>
          </cell>
          <cell r="CN44">
            <v>0</v>
          </cell>
          <cell r="CO44">
            <v>4642.1205946866385</v>
          </cell>
          <cell r="CP44">
            <v>0</v>
          </cell>
          <cell r="CQ44">
            <v>1133845.3662219704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576.96146734534977</v>
          </cell>
          <cell r="DB44">
            <v>463.15714121759731</v>
          </cell>
          <cell r="DC44">
            <v>6158.92604007523</v>
          </cell>
          <cell r="DD44">
            <v>0</v>
          </cell>
          <cell r="DE44">
            <v>0</v>
          </cell>
          <cell r="DF44">
            <v>0</v>
          </cell>
          <cell r="DG44">
            <v>1750.8425049042141</v>
          </cell>
          <cell r="DH44">
            <v>13875.049907619579</v>
          </cell>
          <cell r="DI44">
            <v>10146.56081567514</v>
          </cell>
          <cell r="DJ44">
            <v>166997.46593267572</v>
          </cell>
          <cell r="DK44">
            <v>636709.54313254741</v>
          </cell>
          <cell r="DL44">
            <v>39874.108722031713</v>
          </cell>
          <cell r="DM44">
            <v>21918.824369918522</v>
          </cell>
          <cell r="DN44">
            <v>21873.771089834456</v>
          </cell>
          <cell r="DO44">
            <v>0</v>
          </cell>
          <cell r="DP44">
            <v>0</v>
          </cell>
          <cell r="DQ44">
            <v>432.72110050901233</v>
          </cell>
          <cell r="DR44">
            <v>0</v>
          </cell>
          <cell r="DS44">
            <v>920777.93222435412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549.8274612601391</v>
          </cell>
          <cell r="ED44">
            <v>590.25595105867876</v>
          </cell>
          <cell r="EE44">
            <v>5121.9554486261604</v>
          </cell>
          <cell r="EF44">
            <v>0</v>
          </cell>
          <cell r="EG44">
            <v>0</v>
          </cell>
          <cell r="EH44">
            <v>0</v>
          </cell>
          <cell r="EI44">
            <v>2677.8726597164427</v>
          </cell>
          <cell r="EJ44">
            <v>8590.8735016018018</v>
          </cell>
          <cell r="EK44">
            <v>11547.988435590312</v>
          </cell>
          <cell r="EL44">
            <v>29786.840723419984</v>
          </cell>
          <cell r="EM44">
            <v>637291.3509075488</v>
          </cell>
          <cell r="EN44">
            <v>36238.281668601856</v>
          </cell>
          <cell r="EO44">
            <v>23572.105890773077</v>
          </cell>
          <cell r="EP44">
            <v>17231.083236920651</v>
          </cell>
          <cell r="EQ44">
            <v>0</v>
          </cell>
          <cell r="ER44">
            <v>3151.7376838775772</v>
          </cell>
          <cell r="ES44">
            <v>274.91373063006955</v>
          </cell>
          <cell r="ET44">
            <v>0</v>
          </cell>
          <cell r="EU44">
            <v>776625.08729962562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1209.7355623973278</v>
          </cell>
          <cell r="FF44">
            <v>630.18442462129406</v>
          </cell>
          <cell r="FG44">
            <v>4184.9305871577944</v>
          </cell>
          <cell r="FH44">
            <v>0</v>
          </cell>
          <cell r="FI44">
            <v>0</v>
          </cell>
          <cell r="FJ44">
            <v>0</v>
          </cell>
          <cell r="FK44">
            <v>2771.6049847491677</v>
          </cell>
          <cell r="FL44">
            <v>9776.7868853607069</v>
          </cell>
          <cell r="FM44">
            <v>12002.593004918692</v>
          </cell>
          <cell r="FN44">
            <v>25572.710620743794</v>
          </cell>
          <cell r="FO44">
            <v>670408.12881914515</v>
          </cell>
          <cell r="FP44">
            <v>27363.958263243039</v>
          </cell>
          <cell r="FQ44">
            <v>34175.24752020451</v>
          </cell>
          <cell r="FR44">
            <v>25636.010359247121</v>
          </cell>
          <cell r="FS44">
            <v>0</v>
          </cell>
          <cell r="FT44">
            <v>2238.7685011499348</v>
          </cell>
          <cell r="FU44">
            <v>0</v>
          </cell>
          <cell r="FV44">
            <v>0</v>
          </cell>
          <cell r="FW44">
            <v>815970.65953293862</v>
          </cell>
          <cell r="FX44">
            <v>0</v>
          </cell>
          <cell r="FY44">
            <v>154.28618690545295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433.04779814140846</v>
          </cell>
          <cell r="GH44">
            <v>615.44078370982265</v>
          </cell>
          <cell r="GI44">
            <v>3290.9670518486746</v>
          </cell>
          <cell r="GJ44">
            <v>0</v>
          </cell>
          <cell r="GK44">
            <v>0</v>
          </cell>
          <cell r="GL44">
            <v>294.28661576395058</v>
          </cell>
          <cell r="GM44">
            <v>3777.6329144082133</v>
          </cell>
          <cell r="GN44">
            <v>9419.9324702190006</v>
          </cell>
          <cell r="GO44">
            <v>33488.016524187748</v>
          </cell>
          <cell r="GP44">
            <v>14909.546532498693</v>
          </cell>
          <cell r="GQ44">
            <v>639877.31983923679</v>
          </cell>
          <cell r="GR44">
            <v>18150.207061912512</v>
          </cell>
          <cell r="GS44">
            <v>28579.220075879046</v>
          </cell>
          <cell r="GT44">
            <v>17257.268009906584</v>
          </cell>
          <cell r="GU44">
            <v>0</v>
          </cell>
          <cell r="GV44">
            <v>2075.2215032553872</v>
          </cell>
          <cell r="GW44">
            <v>131.42897403045248</v>
          </cell>
          <cell r="GX44">
            <v>0</v>
          </cell>
          <cell r="GY44">
            <v>772453.82234190381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3838.855934313407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1051.5107247092005</v>
          </cell>
          <cell r="HJ44">
            <v>886.36403514681911</v>
          </cell>
          <cell r="HK44">
            <v>2238.828885288633</v>
          </cell>
          <cell r="HL44">
            <v>0</v>
          </cell>
          <cell r="HM44">
            <v>0</v>
          </cell>
          <cell r="HN44">
            <v>778.52431724109454</v>
          </cell>
          <cell r="HO44">
            <v>3272.5640715562404</v>
          </cell>
          <cell r="HP44">
            <v>10961.168401173578</v>
          </cell>
          <cell r="HQ44">
            <v>25942.514839645595</v>
          </cell>
          <cell r="HR44">
            <v>17813.027084741221</v>
          </cell>
          <cell r="HS44">
            <v>573722.81430289522</v>
          </cell>
          <cell r="HT44">
            <v>16548.79769975934</v>
          </cell>
          <cell r="HU44">
            <v>31526.025902649653</v>
          </cell>
          <cell r="HV44">
            <v>16523.046935050403</v>
          </cell>
          <cell r="HW44">
            <v>0</v>
          </cell>
          <cell r="HX44">
            <v>1284.6609132446486</v>
          </cell>
          <cell r="HY44">
            <v>0</v>
          </cell>
          <cell r="HZ44">
            <v>0</v>
          </cell>
          <cell r="IA44">
            <v>706388.70404741506</v>
          </cell>
        </row>
        <row r="45">
          <cell r="L45">
            <v>338.55029653296481</v>
          </cell>
          <cell r="M45">
            <v>3249.0536262158848</v>
          </cell>
          <cell r="N45">
            <v>1608.3777109704336</v>
          </cell>
          <cell r="O45">
            <v>50.598549753568115</v>
          </cell>
          <cell r="P45">
            <v>15721.706997292287</v>
          </cell>
          <cell r="Q45">
            <v>1777.2961394611254</v>
          </cell>
          <cell r="R45">
            <v>245.9574804114298</v>
          </cell>
          <cell r="S45">
            <v>1476.691765329176</v>
          </cell>
          <cell r="T45">
            <v>15257.945069553109</v>
          </cell>
          <cell r="U45">
            <v>65737.863073326676</v>
          </cell>
          <cell r="V45">
            <v>2297.3022651401307</v>
          </cell>
          <cell r="W45">
            <v>1911.6741579428926</v>
          </cell>
          <cell r="X45">
            <v>9190.2150517269783</v>
          </cell>
          <cell r="Y45">
            <v>1678.6687563013111</v>
          </cell>
          <cell r="Z45">
            <v>1388.6576485469006</v>
          </cell>
          <cell r="AA45">
            <v>20781.953651423515</v>
          </cell>
          <cell r="AB45">
            <v>63268.225827616174</v>
          </cell>
          <cell r="AC45">
            <v>2661.1350470312223</v>
          </cell>
          <cell r="AD45">
            <v>78415.989565167882</v>
          </cell>
          <cell r="AE45">
            <v>465995.9473188906</v>
          </cell>
          <cell r="AF45">
            <v>36643.988366666934</v>
          </cell>
          <cell r="AG45">
            <v>21647.36387719366</v>
          </cell>
          <cell r="AH45">
            <v>27255.602944865179</v>
          </cell>
          <cell r="AI45">
            <v>3913.8647515201906</v>
          </cell>
          <cell r="AJ45">
            <v>4158.1520198030676</v>
          </cell>
          <cell r="AK45">
            <v>9332.9245814125516</v>
          </cell>
          <cell r="AL45">
            <v>29916.054221494946</v>
          </cell>
          <cell r="AM45">
            <v>885921.76076159079</v>
          </cell>
          <cell r="AN45">
            <v>50.441343411797071</v>
          </cell>
          <cell r="AO45">
            <v>2203.4747849799069</v>
          </cell>
          <cell r="AP45">
            <v>1870.8436360926676</v>
          </cell>
          <cell r="AQ45">
            <v>205.15565686148116</v>
          </cell>
          <cell r="AR45">
            <v>14092.740722259516</v>
          </cell>
          <cell r="AS45">
            <v>1826.1722963054749</v>
          </cell>
          <cell r="AT45">
            <v>262.99184009232391</v>
          </cell>
          <cell r="AU45">
            <v>1439.409451836674</v>
          </cell>
          <cell r="AV45">
            <v>18516.891187107238</v>
          </cell>
          <cell r="AW45">
            <v>77312.116622617861</v>
          </cell>
          <cell r="AX45">
            <v>2821.0375264253494</v>
          </cell>
          <cell r="AY45">
            <v>1679.1883543246049</v>
          </cell>
          <cell r="AZ45">
            <v>10135.142181092571</v>
          </cell>
          <cell r="BA45">
            <v>1782.5023436595127</v>
          </cell>
          <cell r="BB45">
            <v>2381.6058845308507</v>
          </cell>
          <cell r="BC45">
            <v>28652.899104333002</v>
          </cell>
          <cell r="BD45">
            <v>54905.73808338731</v>
          </cell>
          <cell r="BE45">
            <v>24672.588071146271</v>
          </cell>
          <cell r="BF45">
            <v>69081.439440119022</v>
          </cell>
          <cell r="BG45">
            <v>420366.24697625299</v>
          </cell>
          <cell r="BH45">
            <v>42498.112945282242</v>
          </cell>
          <cell r="BI45">
            <v>20565.140797440774</v>
          </cell>
          <cell r="BJ45">
            <v>21784.969211368785</v>
          </cell>
          <cell r="BK45">
            <v>3327.7736430528353</v>
          </cell>
          <cell r="BL45">
            <v>3570.5051248655909</v>
          </cell>
          <cell r="BM45">
            <v>5225.0811290938454</v>
          </cell>
          <cell r="BN45">
            <v>25562.239205866885</v>
          </cell>
          <cell r="BO45">
            <v>856792.44756380748</v>
          </cell>
          <cell r="BP45">
            <v>106.93899999742541</v>
          </cell>
          <cell r="BQ45">
            <v>1010.2243991625113</v>
          </cell>
          <cell r="BR45">
            <v>1563.6583047893625</v>
          </cell>
          <cell r="BS45">
            <v>261.60699544349336</v>
          </cell>
          <cell r="BT45">
            <v>11113.070748624816</v>
          </cell>
          <cell r="BU45">
            <v>144.31214532524538</v>
          </cell>
          <cell r="BV45">
            <v>379.60516903931438</v>
          </cell>
          <cell r="BW45">
            <v>772.0126226630772</v>
          </cell>
          <cell r="BX45">
            <v>19322.414354984216</v>
          </cell>
          <cell r="BY45">
            <v>65938.818667881191</v>
          </cell>
          <cell r="BZ45">
            <v>3096.4599769670808</v>
          </cell>
          <cell r="CA45">
            <v>17333.261997715061</v>
          </cell>
          <cell r="CB45">
            <v>11355.105475435279</v>
          </cell>
          <cell r="CC45">
            <v>1022.8643986604504</v>
          </cell>
          <cell r="CD45">
            <v>527.50318043708751</v>
          </cell>
          <cell r="CE45">
            <v>16969.204744332554</v>
          </cell>
          <cell r="CF45">
            <v>51545.856104641898</v>
          </cell>
          <cell r="CG45">
            <v>14556.683370567005</v>
          </cell>
          <cell r="CH45">
            <v>71346.053612761185</v>
          </cell>
          <cell r="CI45">
            <v>434107.80417963536</v>
          </cell>
          <cell r="CJ45">
            <v>57151.928340838858</v>
          </cell>
          <cell r="CK45">
            <v>19226.783506682146</v>
          </cell>
          <cell r="CL45">
            <v>23551.229623948755</v>
          </cell>
          <cell r="CM45">
            <v>4172.4632263701087</v>
          </cell>
          <cell r="CN45">
            <v>3189.0171880204266</v>
          </cell>
          <cell r="CO45">
            <v>10951.55241951087</v>
          </cell>
          <cell r="CP45">
            <v>18333.581456133354</v>
          </cell>
          <cell r="CQ45">
            <v>859050.01521056832</v>
          </cell>
          <cell r="CR45">
            <v>6030.2522020794322</v>
          </cell>
          <cell r="CS45">
            <v>15.404798544557346</v>
          </cell>
          <cell r="CT45">
            <v>35126.21695718664</v>
          </cell>
          <cell r="CU45">
            <v>669.99228206435646</v>
          </cell>
          <cell r="CV45">
            <v>23563.031176250406</v>
          </cell>
          <cell r="CW45">
            <v>772.44069349334222</v>
          </cell>
          <cell r="CX45">
            <v>330.77663951528496</v>
          </cell>
          <cell r="CY45">
            <v>1070.0647932562945</v>
          </cell>
          <cell r="CZ45">
            <v>29394.037996610874</v>
          </cell>
          <cell r="DA45">
            <v>62014.691040268983</v>
          </cell>
          <cell r="DB45">
            <v>1641.1172834208207</v>
          </cell>
          <cell r="DC45">
            <v>5334.7105669790371</v>
          </cell>
          <cell r="DD45">
            <v>9975.0926620768932</v>
          </cell>
          <cell r="DE45">
            <v>425.46272841885877</v>
          </cell>
          <cell r="DF45">
            <v>599.94143393045749</v>
          </cell>
          <cell r="DG45">
            <v>25298.139495369949</v>
          </cell>
          <cell r="DH45">
            <v>48127.416373767715</v>
          </cell>
          <cell r="DI45">
            <v>14968.476705120827</v>
          </cell>
          <cell r="DJ45">
            <v>70712.524086009755</v>
          </cell>
          <cell r="DK45">
            <v>374007.17174390377</v>
          </cell>
          <cell r="DL45">
            <v>47355.997767457702</v>
          </cell>
          <cell r="DM45">
            <v>20625.267408187337</v>
          </cell>
          <cell r="DN45">
            <v>24030.761562650147</v>
          </cell>
          <cell r="DO45">
            <v>3522.7127997987659</v>
          </cell>
          <cell r="DP45">
            <v>13596.780585881317</v>
          </cell>
          <cell r="DQ45">
            <v>5110.3971968475798</v>
          </cell>
          <cell r="DR45">
            <v>13436.866905400799</v>
          </cell>
          <cell r="DS45">
            <v>837755.74588449195</v>
          </cell>
          <cell r="DT45">
            <v>474.98229539214543</v>
          </cell>
          <cell r="DU45">
            <v>0</v>
          </cell>
          <cell r="DV45">
            <v>24888.821071788068</v>
          </cell>
          <cell r="DW45">
            <v>438.50979282836767</v>
          </cell>
          <cell r="DX45">
            <v>23321.391347504199</v>
          </cell>
          <cell r="DY45">
            <v>0</v>
          </cell>
          <cell r="DZ45">
            <v>243.38301697679469</v>
          </cell>
          <cell r="EA45">
            <v>219.71568276046037</v>
          </cell>
          <cell r="EB45">
            <v>14497.061516928283</v>
          </cell>
          <cell r="EC45">
            <v>50712.595085180386</v>
          </cell>
          <cell r="ED45">
            <v>2170.9121577474971</v>
          </cell>
          <cell r="EE45">
            <v>1525.1122732418503</v>
          </cell>
          <cell r="EF45">
            <v>46306.267298237406</v>
          </cell>
          <cell r="EG45">
            <v>1495.1734924803648</v>
          </cell>
          <cell r="EH45">
            <v>957.171144869047</v>
          </cell>
          <cell r="EI45">
            <v>17550.001755266097</v>
          </cell>
          <cell r="EJ45">
            <v>46755.225391389307</v>
          </cell>
          <cell r="EK45">
            <v>7438.9819966186114</v>
          </cell>
          <cell r="EL45">
            <v>77295.844854402952</v>
          </cell>
          <cell r="EM45">
            <v>310958.00689583947</v>
          </cell>
          <cell r="EN45">
            <v>54778.378001012963</v>
          </cell>
          <cell r="EO45">
            <v>21411.545033160826</v>
          </cell>
          <cell r="EP45">
            <v>20253.586538656513</v>
          </cell>
          <cell r="EQ45">
            <v>4167.584515514548</v>
          </cell>
          <cell r="ER45">
            <v>10322.144122090729</v>
          </cell>
          <cell r="ES45">
            <v>6387.6044066498534</v>
          </cell>
          <cell r="ET45">
            <v>14545.481078541543</v>
          </cell>
          <cell r="EU45">
            <v>759115.48076507822</v>
          </cell>
          <cell r="EV45">
            <v>173.27494353478627</v>
          </cell>
          <cell r="EW45">
            <v>0</v>
          </cell>
          <cell r="EX45">
            <v>22408.208612905633</v>
          </cell>
          <cell r="EY45">
            <v>485.91327784399601</v>
          </cell>
          <cell r="EZ45">
            <v>25519.346021206326</v>
          </cell>
          <cell r="FA45">
            <v>71.014321120814046</v>
          </cell>
          <cell r="FB45">
            <v>1059.3727053279958</v>
          </cell>
          <cell r="FC45">
            <v>399.80299196167545</v>
          </cell>
          <cell r="FD45">
            <v>13727.343472237051</v>
          </cell>
          <cell r="FE45">
            <v>21574.746665924446</v>
          </cell>
          <cell r="FF45">
            <v>2060.5723114215211</v>
          </cell>
          <cell r="FG45">
            <v>1664.1981657777103</v>
          </cell>
          <cell r="FH45">
            <v>65618.147196824837</v>
          </cell>
          <cell r="FI45">
            <v>19566.524584843617</v>
          </cell>
          <cell r="FJ45">
            <v>334.23554563031598</v>
          </cell>
          <cell r="FK45">
            <v>18236.414438171985</v>
          </cell>
          <cell r="FL45">
            <v>57254.195910758011</v>
          </cell>
          <cell r="FM45">
            <v>6519.7881695483675</v>
          </cell>
          <cell r="FN45">
            <v>54658.169814763816</v>
          </cell>
          <cell r="FO45">
            <v>232701.00204120559</v>
          </cell>
          <cell r="FP45">
            <v>38227.804725169612</v>
          </cell>
          <cell r="FQ45">
            <v>36667.51532493149</v>
          </cell>
          <cell r="FR45">
            <v>23539.315556576392</v>
          </cell>
          <cell r="FS45">
            <v>3921.7733671265546</v>
          </cell>
          <cell r="FT45">
            <v>10226.411967838962</v>
          </cell>
          <cell r="FU45">
            <v>4405.7300095247292</v>
          </cell>
          <cell r="FV45">
            <v>12036.181550527421</v>
          </cell>
          <cell r="FW45">
            <v>673057.00369270367</v>
          </cell>
          <cell r="FX45">
            <v>200.00658445441533</v>
          </cell>
          <cell r="FY45">
            <v>0</v>
          </cell>
          <cell r="FZ45">
            <v>24603.163234863627</v>
          </cell>
          <cell r="GA45">
            <v>0</v>
          </cell>
          <cell r="GB45">
            <v>31738.38381142895</v>
          </cell>
          <cell r="GC45">
            <v>2458.1326098278892</v>
          </cell>
          <cell r="GD45">
            <v>959.56167571624246</v>
          </cell>
          <cell r="GE45">
            <v>1045.1836272898197</v>
          </cell>
          <cell r="GF45">
            <v>15734.52423965064</v>
          </cell>
          <cell r="GG45">
            <v>14810.005880767087</v>
          </cell>
          <cell r="GH45">
            <v>1533.5658323187356</v>
          </cell>
          <cell r="GI45">
            <v>562.00339839548315</v>
          </cell>
          <cell r="GJ45">
            <v>47257.109933487081</v>
          </cell>
          <cell r="GK45">
            <v>440.50559861348796</v>
          </cell>
          <cell r="GL45">
            <v>235.28325216565705</v>
          </cell>
          <cell r="GM45">
            <v>12839.348635450942</v>
          </cell>
          <cell r="GN45">
            <v>45508.672998523376</v>
          </cell>
          <cell r="GO45">
            <v>4644.3969881546982</v>
          </cell>
          <cell r="GP45">
            <v>50886.205656387625</v>
          </cell>
          <cell r="GQ45">
            <v>157522.25551344437</v>
          </cell>
          <cell r="GR45">
            <v>37267.972138191333</v>
          </cell>
          <cell r="GS45">
            <v>28509.22190469085</v>
          </cell>
          <cell r="GT45">
            <v>32601.453890268011</v>
          </cell>
          <cell r="GU45">
            <v>4106.2908716308784</v>
          </cell>
          <cell r="GV45">
            <v>11981.018538356233</v>
          </cell>
          <cell r="GW45">
            <v>5907.2630245656555</v>
          </cell>
          <cell r="GX45">
            <v>15590.825154870132</v>
          </cell>
          <cell r="GY45">
            <v>548942.3549935132</v>
          </cell>
          <cell r="GZ45">
            <v>1211.8544884313687</v>
          </cell>
          <cell r="HA45">
            <v>29.833060198294763</v>
          </cell>
          <cell r="HB45">
            <v>1092.6232880345715</v>
          </cell>
          <cell r="HC45">
            <v>0</v>
          </cell>
          <cell r="HD45">
            <v>19463.903297029516</v>
          </cell>
          <cell r="HE45">
            <v>50.529736878618856</v>
          </cell>
          <cell r="HF45">
            <v>495.85821736783572</v>
          </cell>
          <cell r="HG45">
            <v>3045.8327139589483</v>
          </cell>
          <cell r="HH45">
            <v>14419.272154325523</v>
          </cell>
          <cell r="HI45">
            <v>13453.830815346953</v>
          </cell>
          <cell r="HJ45">
            <v>1614.8689467751217</v>
          </cell>
          <cell r="HK45">
            <v>1071.1200546250395</v>
          </cell>
          <cell r="HL45">
            <v>8521.5989877901939</v>
          </cell>
          <cell r="HM45">
            <v>235.45379934617566</v>
          </cell>
          <cell r="HN45">
            <v>574.66866653959949</v>
          </cell>
          <cell r="HO45">
            <v>5499.3563800389156</v>
          </cell>
          <cell r="HP45">
            <v>30558.601253903176</v>
          </cell>
          <cell r="HQ45">
            <v>4629.8645557596219</v>
          </cell>
          <cell r="HR45">
            <v>51668.908699966181</v>
          </cell>
          <cell r="HS45">
            <v>91196.247317076224</v>
          </cell>
          <cell r="HT45">
            <v>34537.117021186859</v>
          </cell>
          <cell r="HU45">
            <v>30437.449579402535</v>
          </cell>
          <cell r="HV45">
            <v>30095.199614153786</v>
          </cell>
          <cell r="HW45">
            <v>6933.0641358843041</v>
          </cell>
          <cell r="HX45">
            <v>11455.941043590821</v>
          </cell>
          <cell r="HY45">
            <v>9443.7512294705757</v>
          </cell>
          <cell r="HZ45">
            <v>18327.173403035587</v>
          </cell>
          <cell r="IA45">
            <v>390063.92246011633</v>
          </cell>
        </row>
        <row r="46">
          <cell r="L46">
            <v>338.49187820736097</v>
          </cell>
          <cell r="M46">
            <v>0</v>
          </cell>
          <cell r="N46">
            <v>0</v>
          </cell>
          <cell r="O46">
            <v>0</v>
          </cell>
          <cell r="P46">
            <v>55.273855750825177</v>
          </cell>
          <cell r="Q46">
            <v>0</v>
          </cell>
          <cell r="R46">
            <v>0</v>
          </cell>
          <cell r="S46">
            <v>20.200321022067939</v>
          </cell>
          <cell r="T46">
            <v>66.603561020859431</v>
          </cell>
          <cell r="U46">
            <v>66.065606439602007</v>
          </cell>
          <cell r="V46">
            <v>2603.6744139574612</v>
          </cell>
          <cell r="W46">
            <v>63.248187191960149</v>
          </cell>
          <cell r="X46">
            <v>657.43914659869847</v>
          </cell>
          <cell r="Y46">
            <v>0</v>
          </cell>
          <cell r="Z46">
            <v>262.48825660930777</v>
          </cell>
          <cell r="AA46">
            <v>7192.2857760131619</v>
          </cell>
          <cell r="AB46">
            <v>5052.9542531441948</v>
          </cell>
          <cell r="AC46">
            <v>16.651522737083326</v>
          </cell>
          <cell r="AD46">
            <v>59060.198587328647</v>
          </cell>
          <cell r="AE46">
            <v>8290.7250927452806</v>
          </cell>
          <cell r="AF46">
            <v>27739.359119532062</v>
          </cell>
          <cell r="AG46">
            <v>367.00899085496047</v>
          </cell>
          <cell r="AH46">
            <v>4497.3557276073871</v>
          </cell>
          <cell r="AI46">
            <v>297.20944143706811</v>
          </cell>
          <cell r="AJ46">
            <v>38.512396164704455</v>
          </cell>
          <cell r="AK46">
            <v>829.25503204301788</v>
          </cell>
          <cell r="AL46">
            <v>8603.7976395166461</v>
          </cell>
          <cell r="AM46">
            <v>126118.79880592234</v>
          </cell>
          <cell r="AN46">
            <v>256.59615549747502</v>
          </cell>
          <cell r="AO46">
            <v>0</v>
          </cell>
          <cell r="AP46">
            <v>0</v>
          </cell>
          <cell r="AQ46">
            <v>0</v>
          </cell>
          <cell r="AR46">
            <v>56.62102795695602</v>
          </cell>
          <cell r="AS46">
            <v>0</v>
          </cell>
          <cell r="AT46">
            <v>0</v>
          </cell>
          <cell r="AU46">
            <v>380.3237614709991</v>
          </cell>
          <cell r="AV46">
            <v>4596.7260728798192</v>
          </cell>
          <cell r="AW46">
            <v>101.89200967357924</v>
          </cell>
          <cell r="AX46">
            <v>2530.3694090103795</v>
          </cell>
          <cell r="AY46">
            <v>0</v>
          </cell>
          <cell r="AZ46">
            <v>693.81720675710949</v>
          </cell>
          <cell r="BA46">
            <v>16.813781137265689</v>
          </cell>
          <cell r="BB46">
            <v>218.53823629052661</v>
          </cell>
          <cell r="BC46">
            <v>7884.8253922206368</v>
          </cell>
          <cell r="BD46">
            <v>5172.1102787854161</v>
          </cell>
          <cell r="BE46">
            <v>0</v>
          </cell>
          <cell r="BF46">
            <v>70885.109540664489</v>
          </cell>
          <cell r="BG46">
            <v>9596.4254095735614</v>
          </cell>
          <cell r="BH46">
            <v>30759.595947407917</v>
          </cell>
          <cell r="BI46">
            <v>412.79791819882348</v>
          </cell>
          <cell r="BJ46">
            <v>4260.1888197638054</v>
          </cell>
          <cell r="BK46">
            <v>365.35949625874082</v>
          </cell>
          <cell r="BL46">
            <v>0</v>
          </cell>
          <cell r="BM46">
            <v>873.2247153274443</v>
          </cell>
          <cell r="BN46">
            <v>8879.7970104239612</v>
          </cell>
          <cell r="BO46">
            <v>147941.13218929892</v>
          </cell>
          <cell r="BP46">
            <v>205.76321705388159</v>
          </cell>
          <cell r="BQ46">
            <v>0</v>
          </cell>
          <cell r="BR46">
            <v>0</v>
          </cell>
          <cell r="BS46">
            <v>0</v>
          </cell>
          <cell r="BT46">
            <v>56.594412991728966</v>
          </cell>
          <cell r="BU46">
            <v>0</v>
          </cell>
          <cell r="BV46">
            <v>0</v>
          </cell>
          <cell r="BW46">
            <v>49.616947196043114</v>
          </cell>
          <cell r="BX46">
            <v>65.759820067620964</v>
          </cell>
          <cell r="BY46">
            <v>98.639730101431454</v>
          </cell>
          <cell r="BZ46">
            <v>2419.0772683673472</v>
          </cell>
          <cell r="CA46">
            <v>19.848206141395579</v>
          </cell>
          <cell r="CB46">
            <v>448.18991256703526</v>
          </cell>
          <cell r="CC46">
            <v>16.439955016905241</v>
          </cell>
          <cell r="CD46">
            <v>218.23908130962471</v>
          </cell>
          <cell r="CE46">
            <v>7905.2036456228816</v>
          </cell>
          <cell r="CF46">
            <v>5212.1600773657337</v>
          </cell>
          <cell r="CG46">
            <v>0</v>
          </cell>
          <cell r="CH46">
            <v>73347.655403496829</v>
          </cell>
          <cell r="CI46">
            <v>14753.99930526668</v>
          </cell>
          <cell r="CJ46">
            <v>19280.264636232252</v>
          </cell>
          <cell r="CK46">
            <v>403.87260424632939</v>
          </cell>
          <cell r="CL46">
            <v>3263.1320469628563</v>
          </cell>
          <cell r="CM46">
            <v>281.95712239803231</v>
          </cell>
          <cell r="CN46">
            <v>29.505490328011224</v>
          </cell>
          <cell r="CO46">
            <v>16.439955016905241</v>
          </cell>
          <cell r="CP46">
            <v>1957.4800702987961</v>
          </cell>
          <cell r="CQ46">
            <v>130049.83890804832</v>
          </cell>
          <cell r="CR46">
            <v>188.65988253506782</v>
          </cell>
          <cell r="CS46">
            <v>0</v>
          </cell>
          <cell r="CT46">
            <v>852.15642743705735</v>
          </cell>
          <cell r="CU46">
            <v>0</v>
          </cell>
          <cell r="CV46">
            <v>323.99259236175072</v>
          </cell>
          <cell r="CW46">
            <v>0</v>
          </cell>
          <cell r="CX46">
            <v>0</v>
          </cell>
          <cell r="CY46">
            <v>602.17583636162988</v>
          </cell>
          <cell r="CZ46">
            <v>61.619194178229385</v>
          </cell>
          <cell r="DA46">
            <v>15.404798544557346</v>
          </cell>
          <cell r="DB46">
            <v>2388.0309537703561</v>
          </cell>
          <cell r="DC46">
            <v>18.764740568398185</v>
          </cell>
          <cell r="DD46">
            <v>2048.8608189743923</v>
          </cell>
          <cell r="DE46">
            <v>15.404798544557346</v>
          </cell>
          <cell r="DF46">
            <v>236.42776023850632</v>
          </cell>
          <cell r="DG46">
            <v>7823.3933652138903</v>
          </cell>
          <cell r="DH46">
            <v>4656.2750420283046</v>
          </cell>
          <cell r="DI46">
            <v>0</v>
          </cell>
          <cell r="DJ46">
            <v>77701.748458004135</v>
          </cell>
          <cell r="DK46">
            <v>44906.557916207377</v>
          </cell>
          <cell r="DL46">
            <v>32048.794981459348</v>
          </cell>
          <cell r="DM46">
            <v>429.27379078176563</v>
          </cell>
          <cell r="DN46">
            <v>4289.1012447337253</v>
          </cell>
          <cell r="DO46">
            <v>222.89697663615308</v>
          </cell>
          <cell r="DP46">
            <v>0</v>
          </cell>
          <cell r="DQ46">
            <v>31.233582370157549</v>
          </cell>
          <cell r="DR46">
            <v>3530.0918396299794</v>
          </cell>
          <cell r="DS46">
            <v>182390.86500057933</v>
          </cell>
          <cell r="DT46">
            <v>32.483632769513648</v>
          </cell>
          <cell r="DU46">
            <v>0</v>
          </cell>
          <cell r="DV46">
            <v>18.648011404720794</v>
          </cell>
          <cell r="DW46">
            <v>0</v>
          </cell>
          <cell r="DX46">
            <v>338.59043920365809</v>
          </cell>
          <cell r="DY46">
            <v>0</v>
          </cell>
          <cell r="DZ46">
            <v>0</v>
          </cell>
          <cell r="EA46">
            <v>0</v>
          </cell>
          <cell r="EB46">
            <v>61.357973009081327</v>
          </cell>
          <cell r="EC46">
            <v>15.339493252270332</v>
          </cell>
          <cell r="ED46">
            <v>2417.9971057623329</v>
          </cell>
          <cell r="EE46">
            <v>18.661245477342927</v>
          </cell>
          <cell r="EF46">
            <v>508.49668195336625</v>
          </cell>
          <cell r="EG46">
            <v>15.339493252270332</v>
          </cell>
          <cell r="EH46">
            <v>69.027719635216499</v>
          </cell>
          <cell r="EI46">
            <v>1557.2238481065947</v>
          </cell>
          <cell r="EJ46">
            <v>4502.7416151986135</v>
          </cell>
          <cell r="EK46">
            <v>16.873442577497364</v>
          </cell>
          <cell r="EL46">
            <v>74611.554446554786</v>
          </cell>
          <cell r="EM46">
            <v>41711.219831230279</v>
          </cell>
          <cell r="EN46">
            <v>34381.553079012177</v>
          </cell>
          <cell r="EO46">
            <v>16.413257779934849</v>
          </cell>
          <cell r="EP46">
            <v>3224.8009129929255</v>
          </cell>
          <cell r="EQ46">
            <v>223.23233678210732</v>
          </cell>
          <cell r="ER46">
            <v>726.45885009285041</v>
          </cell>
          <cell r="ES46">
            <v>368.04617631492454</v>
          </cell>
          <cell r="ET46">
            <v>4482.9942734448978</v>
          </cell>
          <cell r="EU46">
            <v>169319.05386580733</v>
          </cell>
          <cell r="EV46">
            <v>28.405728448325618</v>
          </cell>
          <cell r="EW46">
            <v>0</v>
          </cell>
          <cell r="EX46">
            <v>19.853466119797474</v>
          </cell>
          <cell r="EY46">
            <v>0</v>
          </cell>
          <cell r="EZ46">
            <v>329.7770680156687</v>
          </cell>
          <cell r="FA46">
            <v>0</v>
          </cell>
          <cell r="FB46">
            <v>0</v>
          </cell>
          <cell r="FC46">
            <v>543.56560539024156</v>
          </cell>
          <cell r="FD46">
            <v>56.811456896651237</v>
          </cell>
          <cell r="FE46">
            <v>28.405728448325618</v>
          </cell>
          <cell r="FF46">
            <v>2084.7733811836656</v>
          </cell>
          <cell r="FG46">
            <v>18.950591568269669</v>
          </cell>
          <cell r="FH46">
            <v>489.2566015386401</v>
          </cell>
          <cell r="FI46">
            <v>14.202864224162809</v>
          </cell>
          <cell r="FJ46">
            <v>63.77544193559558</v>
          </cell>
          <cell r="FK46">
            <v>2000.1957828858849</v>
          </cell>
          <cell r="FL46">
            <v>3652.0185196357256</v>
          </cell>
          <cell r="FM46">
            <v>42.211523350092477</v>
          </cell>
          <cell r="FN46">
            <v>65354.881072937496</v>
          </cell>
          <cell r="FO46">
            <v>49293.610855661718</v>
          </cell>
          <cell r="FP46">
            <v>32361.372134092569</v>
          </cell>
          <cell r="FQ46">
            <v>452.38230075748487</v>
          </cell>
          <cell r="FR46">
            <v>366.66236456279103</v>
          </cell>
          <cell r="FS46">
            <v>222.70549260405133</v>
          </cell>
          <cell r="FT46">
            <v>152.37016002446259</v>
          </cell>
          <cell r="FU46">
            <v>492.05166413037347</v>
          </cell>
          <cell r="FV46">
            <v>2761.0881187512118</v>
          </cell>
          <cell r="FW46">
            <v>160829.32792316325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269.1604870883736</v>
          </cell>
          <cell r="GC46">
            <v>0</v>
          </cell>
          <cell r="GD46">
            <v>0</v>
          </cell>
          <cell r="GE46">
            <v>0</v>
          </cell>
          <cell r="GF46">
            <v>48.838926607852919</v>
          </cell>
          <cell r="GG46">
            <v>13.95397903081512</v>
          </cell>
          <cell r="GH46">
            <v>1847.5821415427299</v>
          </cell>
          <cell r="GI46">
            <v>18.618306672142904</v>
          </cell>
          <cell r="GJ46">
            <v>20.981404615008756</v>
          </cell>
          <cell r="GK46">
            <v>41.86160085199419</v>
          </cell>
          <cell r="GL46">
            <v>13.95397903081512</v>
          </cell>
          <cell r="GM46">
            <v>2170.4842773654686</v>
          </cell>
          <cell r="GN46">
            <v>8231.0393269945089</v>
          </cell>
          <cell r="GO46">
            <v>16.139542011545199</v>
          </cell>
          <cell r="GP46">
            <v>7773.7146444029349</v>
          </cell>
          <cell r="GQ46">
            <v>47025.922762592119</v>
          </cell>
          <cell r="GR46">
            <v>29942.960298540816</v>
          </cell>
          <cell r="GS46">
            <v>282.35019155689804</v>
          </cell>
          <cell r="GT46">
            <v>267.96985962455852</v>
          </cell>
          <cell r="GU46">
            <v>222.81007611444966</v>
          </cell>
          <cell r="GV46">
            <v>181.24604806824931</v>
          </cell>
          <cell r="GW46">
            <v>184.84247601318518</v>
          </cell>
          <cell r="GX46">
            <v>3182.584197215137</v>
          </cell>
          <cell r="GY46">
            <v>101757.01452593959</v>
          </cell>
          <cell r="GZ46">
            <v>0</v>
          </cell>
          <cell r="HA46">
            <v>0</v>
          </cell>
          <cell r="HB46">
            <v>0</v>
          </cell>
          <cell r="HC46">
            <v>0</v>
          </cell>
          <cell r="HD46">
            <v>188.65584465304426</v>
          </cell>
          <cell r="HE46">
            <v>0</v>
          </cell>
          <cell r="HF46">
            <v>0</v>
          </cell>
          <cell r="HG46">
            <v>580.30467157657768</v>
          </cell>
          <cell r="HH46">
            <v>60.412264860806296</v>
          </cell>
          <cell r="HI46">
            <v>0</v>
          </cell>
          <cell r="HJ46">
            <v>2692.8000426530057</v>
          </cell>
          <cell r="HK46">
            <v>31.337360922124887</v>
          </cell>
          <cell r="HL46">
            <v>21.868533303414679</v>
          </cell>
          <cell r="HM46">
            <v>13.424947746845845</v>
          </cell>
          <cell r="HN46">
            <v>13.424947746845845</v>
          </cell>
          <cell r="HO46">
            <v>1424.3491541138646</v>
          </cell>
          <cell r="HP46">
            <v>2990.7254231866041</v>
          </cell>
          <cell r="HQ46">
            <v>34.212772756644696</v>
          </cell>
          <cell r="HR46">
            <v>10398.950039894575</v>
          </cell>
          <cell r="HS46">
            <v>38921.073629473845</v>
          </cell>
          <cell r="HT46">
            <v>25892.414795440742</v>
          </cell>
          <cell r="HU46">
            <v>478.45277261408188</v>
          </cell>
          <cell r="HV46">
            <v>2941.7169448601921</v>
          </cell>
          <cell r="HW46">
            <v>0</v>
          </cell>
          <cell r="HX46">
            <v>66.948094684928634</v>
          </cell>
          <cell r="HY46">
            <v>13.424947746845845</v>
          </cell>
          <cell r="HZ46">
            <v>3631.2812602507033</v>
          </cell>
          <cell r="IA46">
            <v>90395.778448485682</v>
          </cell>
        </row>
        <row r="47">
          <cell r="L47">
            <v>0</v>
          </cell>
          <cell r="M47">
            <v>0</v>
          </cell>
          <cell r="N47">
            <v>128.77675902393756</v>
          </cell>
          <cell r="O47">
            <v>0</v>
          </cell>
          <cell r="P47">
            <v>75629.987417056676</v>
          </cell>
          <cell r="Q47">
            <v>0</v>
          </cell>
          <cell r="R47">
            <v>0</v>
          </cell>
          <cell r="S47">
            <v>2134.253728407632</v>
          </cell>
          <cell r="T47">
            <v>6230.0908742683941</v>
          </cell>
          <cell r="U47">
            <v>240.97766314201459</v>
          </cell>
          <cell r="V47">
            <v>129.95800516732598</v>
          </cell>
          <cell r="W47">
            <v>0</v>
          </cell>
          <cell r="X47">
            <v>1633.5891283655587</v>
          </cell>
          <cell r="Y47">
            <v>100.41512192003563</v>
          </cell>
          <cell r="Z47">
            <v>0</v>
          </cell>
          <cell r="AA47">
            <v>1823.7145590250943</v>
          </cell>
          <cell r="AB47">
            <v>23846.072798196856</v>
          </cell>
          <cell r="AC47">
            <v>776.1555339712562</v>
          </cell>
          <cell r="AD47">
            <v>18051.95581812532</v>
          </cell>
          <cell r="AE47">
            <v>45376.607843917307</v>
          </cell>
          <cell r="AF47">
            <v>5490.374575882287</v>
          </cell>
          <cell r="AG47">
            <v>139.69155618603438</v>
          </cell>
          <cell r="AH47">
            <v>2191.1198285219562</v>
          </cell>
          <cell r="AI47">
            <v>3159.4741837257143</v>
          </cell>
          <cell r="AJ47">
            <v>508.63962146362923</v>
          </cell>
          <cell r="AK47">
            <v>1022.4255754240284</v>
          </cell>
          <cell r="AL47">
            <v>42.022095570329803</v>
          </cell>
          <cell r="AM47">
            <v>188656.30268736137</v>
          </cell>
          <cell r="AN47">
            <v>0</v>
          </cell>
          <cell r="AO47">
            <v>0</v>
          </cell>
          <cell r="AP47">
            <v>498.25582076045606</v>
          </cell>
          <cell r="AQ47">
            <v>0</v>
          </cell>
          <cell r="AR47">
            <v>80438.67195988509</v>
          </cell>
          <cell r="AS47">
            <v>0</v>
          </cell>
          <cell r="AT47">
            <v>0</v>
          </cell>
          <cell r="AU47">
            <v>2310.6343687704343</v>
          </cell>
          <cell r="AV47">
            <v>6121.649721205933</v>
          </cell>
          <cell r="AW47">
            <v>79.417836877662737</v>
          </cell>
          <cell r="AX47">
            <v>0</v>
          </cell>
          <cell r="AY47">
            <v>0</v>
          </cell>
          <cell r="AZ47">
            <v>2031.7951679701303</v>
          </cell>
          <cell r="BA47">
            <v>108.31100541038114</v>
          </cell>
          <cell r="BB47">
            <v>0</v>
          </cell>
          <cell r="BC47">
            <v>1507.0893847500049</v>
          </cell>
          <cell r="BD47">
            <v>26013.360145514271</v>
          </cell>
          <cell r="BE47">
            <v>779.7956421595477</v>
          </cell>
          <cell r="BF47">
            <v>41245.564863664178</v>
          </cell>
          <cell r="BG47">
            <v>36909.066524615861</v>
          </cell>
          <cell r="BH47">
            <v>5072.0675370460931</v>
          </cell>
          <cell r="BI47">
            <v>206.44297747921317</v>
          </cell>
          <cell r="BJ47">
            <v>2583.883111338198</v>
          </cell>
          <cell r="BK47">
            <v>2788.0862352592189</v>
          </cell>
          <cell r="BL47">
            <v>425.04519541479931</v>
          </cell>
          <cell r="BM47">
            <v>1100.9835002383165</v>
          </cell>
          <cell r="BN47">
            <v>31.9908225178064</v>
          </cell>
          <cell r="BO47">
            <v>210252.11182087759</v>
          </cell>
          <cell r="BP47">
            <v>0</v>
          </cell>
          <cell r="BQ47">
            <v>0</v>
          </cell>
          <cell r="BR47">
            <v>197.07303568728321</v>
          </cell>
          <cell r="BS47">
            <v>0</v>
          </cell>
          <cell r="BT47">
            <v>67186.675480492922</v>
          </cell>
          <cell r="BU47">
            <v>0</v>
          </cell>
          <cell r="BV47">
            <v>0</v>
          </cell>
          <cell r="BW47">
            <v>2557.9296041945677</v>
          </cell>
          <cell r="BX47">
            <v>5522.4171814934507</v>
          </cell>
          <cell r="BY47">
            <v>18.350901556646708</v>
          </cell>
          <cell r="BZ47">
            <v>0</v>
          </cell>
          <cell r="CA47">
            <v>0</v>
          </cell>
          <cell r="CB47">
            <v>294.80196056389764</v>
          </cell>
          <cell r="CC47">
            <v>83.864915222894425</v>
          </cell>
          <cell r="CD47">
            <v>0</v>
          </cell>
          <cell r="CE47">
            <v>1291.3756465954057</v>
          </cell>
          <cell r="CF47">
            <v>26467.108324603956</v>
          </cell>
          <cell r="CG47">
            <v>713.58021212816243</v>
          </cell>
          <cell r="CH47">
            <v>37034.737840268346</v>
          </cell>
          <cell r="CI47">
            <v>37138.690424642475</v>
          </cell>
          <cell r="CJ47">
            <v>4300.5777870763677</v>
          </cell>
          <cell r="CK47">
            <v>178.17290219295126</v>
          </cell>
          <cell r="CL47">
            <v>1859.0343422391495</v>
          </cell>
          <cell r="CM47">
            <v>203.88715916464153</v>
          </cell>
          <cell r="CN47">
            <v>484.55578026515082</v>
          </cell>
          <cell r="CO47">
            <v>724.94333987872744</v>
          </cell>
          <cell r="CP47">
            <v>28.01664359794141</v>
          </cell>
          <cell r="CQ47">
            <v>186285.79348186491</v>
          </cell>
          <cell r="CR47">
            <v>0</v>
          </cell>
          <cell r="CS47">
            <v>0</v>
          </cell>
          <cell r="CT47">
            <v>1217.7832437696286</v>
          </cell>
          <cell r="CU47">
            <v>0</v>
          </cell>
          <cell r="CV47">
            <v>73467.321528544897</v>
          </cell>
          <cell r="CW47">
            <v>0</v>
          </cell>
          <cell r="CX47">
            <v>0</v>
          </cell>
          <cell r="CY47">
            <v>3099.5831210527085</v>
          </cell>
          <cell r="CZ47">
            <v>5026.9568935389389</v>
          </cell>
          <cell r="DA47">
            <v>32.550480653072448</v>
          </cell>
          <cell r="DB47">
            <v>0</v>
          </cell>
          <cell r="DC47">
            <v>0</v>
          </cell>
          <cell r="DD47">
            <v>830.85088440789832</v>
          </cell>
          <cell r="DE47">
            <v>85.985345622909804</v>
          </cell>
          <cell r="DF47">
            <v>0</v>
          </cell>
          <cell r="DG47">
            <v>1315.1672923451058</v>
          </cell>
          <cell r="DH47">
            <v>23994.213466109781</v>
          </cell>
          <cell r="DI47">
            <v>545.91694676310783</v>
          </cell>
          <cell r="DJ47">
            <v>7180.561297595551</v>
          </cell>
          <cell r="DK47">
            <v>33382.844599624368</v>
          </cell>
          <cell r="DL47">
            <v>3744.3446043561107</v>
          </cell>
          <cell r="DM47">
            <v>199.71798397839268</v>
          </cell>
          <cell r="DN47">
            <v>1759.8518174655474</v>
          </cell>
          <cell r="DO47">
            <v>18.400961197260241</v>
          </cell>
          <cell r="DP47">
            <v>3833.3399628175971</v>
          </cell>
          <cell r="DQ47">
            <v>1668.9185636126763</v>
          </cell>
          <cell r="DR47">
            <v>24.562880615083181</v>
          </cell>
          <cell r="DS47">
            <v>161428.87187407067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77685.786803850759</v>
          </cell>
          <cell r="DY47">
            <v>0</v>
          </cell>
          <cell r="DZ47">
            <v>0</v>
          </cell>
          <cell r="EA47">
            <v>3072.5167402462826</v>
          </cell>
          <cell r="EB47">
            <v>1727.046475579142</v>
          </cell>
          <cell r="EC47">
            <v>0</v>
          </cell>
          <cell r="ED47">
            <v>0</v>
          </cell>
          <cell r="EE47">
            <v>228.30399433546796</v>
          </cell>
          <cell r="EF47">
            <v>309.8610722139951</v>
          </cell>
          <cell r="EG47">
            <v>95.044703288576969</v>
          </cell>
          <cell r="EH47">
            <v>0</v>
          </cell>
          <cell r="EI47">
            <v>1967.8019275941826</v>
          </cell>
          <cell r="EJ47">
            <v>23626.56575336853</v>
          </cell>
          <cell r="EK47">
            <v>472.14148139666736</v>
          </cell>
          <cell r="EL47">
            <v>26441.101993773791</v>
          </cell>
          <cell r="EM47">
            <v>58114.731017455277</v>
          </cell>
          <cell r="EN47">
            <v>4807.0040731500449</v>
          </cell>
          <cell r="EO47">
            <v>473.66400129556763</v>
          </cell>
          <cell r="EP47">
            <v>1312.9749016967091</v>
          </cell>
          <cell r="EQ47">
            <v>16.873442577497364</v>
          </cell>
          <cell r="ER47">
            <v>0</v>
          </cell>
          <cell r="ES47">
            <v>724.80128249863208</v>
          </cell>
          <cell r="ET47">
            <v>26.137293404358665</v>
          </cell>
          <cell r="EU47">
            <v>201102.35695772548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69813.960094869384</v>
          </cell>
          <cell r="FA47">
            <v>0</v>
          </cell>
          <cell r="FB47">
            <v>0</v>
          </cell>
          <cell r="FC47">
            <v>0</v>
          </cell>
          <cell r="FD47">
            <v>3467.6928314209331</v>
          </cell>
          <cell r="FE47">
            <v>0</v>
          </cell>
          <cell r="FF47">
            <v>0</v>
          </cell>
          <cell r="FG47">
            <v>232.65207912999591</v>
          </cell>
          <cell r="FH47">
            <v>1028.1013581237175</v>
          </cell>
          <cell r="FI47">
            <v>103.93808758213687</v>
          </cell>
          <cell r="FJ47">
            <v>0</v>
          </cell>
          <cell r="FK47">
            <v>2547.4553547261667</v>
          </cell>
          <cell r="FL47">
            <v>19985.237545128162</v>
          </cell>
          <cell r="FM47">
            <v>462.91746619451908</v>
          </cell>
          <cell r="FN47">
            <v>6086.3659289362249</v>
          </cell>
          <cell r="FO47">
            <v>51640.152798511619</v>
          </cell>
          <cell r="FP47">
            <v>2398.0479427231712</v>
          </cell>
          <cell r="FQ47">
            <v>116.6473602782274</v>
          </cell>
          <cell r="FR47">
            <v>1029.6572589915554</v>
          </cell>
          <cell r="FS47">
            <v>0</v>
          </cell>
          <cell r="FT47">
            <v>0</v>
          </cell>
          <cell r="FU47">
            <v>359.27137728325812</v>
          </cell>
          <cell r="FV47">
            <v>42.669680260549342</v>
          </cell>
          <cell r="FW47">
            <v>159314.76716415965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229.53320408363999</v>
          </cell>
          <cell r="GC47">
            <v>0</v>
          </cell>
          <cell r="GD47">
            <v>0</v>
          </cell>
          <cell r="GE47">
            <v>0</v>
          </cell>
          <cell r="GF47">
            <v>1166.2836546092849</v>
          </cell>
          <cell r="GG47">
            <v>0</v>
          </cell>
          <cell r="GH47">
            <v>0</v>
          </cell>
          <cell r="GI47">
            <v>463.68769702983911</v>
          </cell>
          <cell r="GJ47">
            <v>451.19569151291989</v>
          </cell>
          <cell r="GK47">
            <v>114.59646436976432</v>
          </cell>
          <cell r="GL47">
            <v>0</v>
          </cell>
          <cell r="GM47">
            <v>763.01197941639475</v>
          </cell>
          <cell r="GN47">
            <v>16765.350735601085</v>
          </cell>
          <cell r="GO47">
            <v>545.36386682197133</v>
          </cell>
          <cell r="GP47">
            <v>5693.5146288099286</v>
          </cell>
          <cell r="GQ47">
            <v>48101.410397444946</v>
          </cell>
          <cell r="GR47">
            <v>272.14159499409442</v>
          </cell>
          <cell r="GS47">
            <v>79.15503883379283</v>
          </cell>
          <cell r="GT47">
            <v>1102.5351535873365</v>
          </cell>
          <cell r="GU47">
            <v>0</v>
          </cell>
          <cell r="GV47">
            <v>0</v>
          </cell>
          <cell r="GW47">
            <v>372.80660844376541</v>
          </cell>
          <cell r="GX47">
            <v>170982.12650045851</v>
          </cell>
          <cell r="GY47">
            <v>247102.71321601729</v>
          </cell>
          <cell r="GZ47">
            <v>0</v>
          </cell>
          <cell r="HA47">
            <v>0</v>
          </cell>
          <cell r="HB47">
            <v>88.336509462349554</v>
          </cell>
          <cell r="HC47">
            <v>0</v>
          </cell>
          <cell r="HD47">
            <v>0</v>
          </cell>
          <cell r="HE47">
            <v>0</v>
          </cell>
          <cell r="HF47">
            <v>0</v>
          </cell>
          <cell r="HG47">
            <v>0</v>
          </cell>
          <cell r="HH47">
            <v>1180.1044870101455</v>
          </cell>
          <cell r="HI47">
            <v>0</v>
          </cell>
          <cell r="HJ47">
            <v>0</v>
          </cell>
          <cell r="HK47">
            <v>186.51350562310535</v>
          </cell>
          <cell r="HL47">
            <v>457.73030590261783</v>
          </cell>
          <cell r="HM47">
            <v>115.59586586231475</v>
          </cell>
          <cell r="HN47">
            <v>0</v>
          </cell>
          <cell r="HO47">
            <v>3771.7585003217996</v>
          </cell>
          <cell r="HP47">
            <v>12344.003810063343</v>
          </cell>
          <cell r="HQ47">
            <v>363.20348237656907</v>
          </cell>
          <cell r="HR47">
            <v>2590.1694967212566</v>
          </cell>
          <cell r="HS47">
            <v>41982.444307297032</v>
          </cell>
          <cell r="HT47">
            <v>253.885546026372</v>
          </cell>
          <cell r="HU47">
            <v>20.639797296470462</v>
          </cell>
          <cell r="HV47">
            <v>1005.4755930239813</v>
          </cell>
          <cell r="HW47">
            <v>16.675198253976944</v>
          </cell>
          <cell r="HX47">
            <v>0</v>
          </cell>
          <cell r="HY47">
            <v>217.50535078482196</v>
          </cell>
          <cell r="HZ47">
            <v>152313.6388340171</v>
          </cell>
          <cell r="IA47">
            <v>216907.68059004325</v>
          </cell>
        </row>
        <row r="48">
          <cell r="L48">
            <v>902.09325436719234</v>
          </cell>
          <cell r="M48">
            <v>10148.351259800964</v>
          </cell>
          <cell r="N48">
            <v>0</v>
          </cell>
          <cell r="O48">
            <v>363.81277246448275</v>
          </cell>
          <cell r="P48">
            <v>82.558893712025366</v>
          </cell>
          <cell r="Q48">
            <v>153.73357371623953</v>
          </cell>
          <cell r="R48">
            <v>140.84796304129597</v>
          </cell>
          <cell r="S48">
            <v>0</v>
          </cell>
          <cell r="T48">
            <v>0</v>
          </cell>
          <cell r="U48">
            <v>16.651522737083326</v>
          </cell>
          <cell r="V48">
            <v>42.980938088169353</v>
          </cell>
          <cell r="W48">
            <v>0</v>
          </cell>
          <cell r="X48">
            <v>3465.2147706442652</v>
          </cell>
          <cell r="Y48">
            <v>0</v>
          </cell>
          <cell r="Z48">
            <v>49.865330768938456</v>
          </cell>
          <cell r="AA48">
            <v>209.84920534022899</v>
          </cell>
          <cell r="AB48">
            <v>21482.901340989429</v>
          </cell>
          <cell r="AC48">
            <v>30.406968481000394</v>
          </cell>
          <cell r="AD48">
            <v>53161.965201420462</v>
          </cell>
          <cell r="AE48">
            <v>69006.521567630392</v>
          </cell>
          <cell r="AF48">
            <v>25301.767545340332</v>
          </cell>
          <cell r="AG48">
            <v>508.60926233381394</v>
          </cell>
          <cell r="AH48">
            <v>26464.929307010127</v>
          </cell>
          <cell r="AI48">
            <v>463.96892180708352</v>
          </cell>
          <cell r="AJ48">
            <v>73.689657920429923</v>
          </cell>
          <cell r="AK48">
            <v>398.85893797763913</v>
          </cell>
          <cell r="AL48">
            <v>10391.709124722875</v>
          </cell>
          <cell r="AM48">
            <v>222861.28732031441</v>
          </cell>
          <cell r="AN48">
            <v>921.78207208284027</v>
          </cell>
          <cell r="AO48">
            <v>11402.208888326168</v>
          </cell>
          <cell r="AP48">
            <v>0</v>
          </cell>
          <cell r="AQ48">
            <v>363.98537883577558</v>
          </cell>
          <cell r="AR48">
            <v>83.241112154846959</v>
          </cell>
          <cell r="AS48">
            <v>176.85717044033782</v>
          </cell>
          <cell r="AT48">
            <v>84.297553270542096</v>
          </cell>
          <cell r="AU48">
            <v>0</v>
          </cell>
          <cell r="AV48">
            <v>0</v>
          </cell>
          <cell r="AW48">
            <v>16.813781137265689</v>
          </cell>
          <cell r="AX48">
            <v>229.45702640403496</v>
          </cell>
          <cell r="AY48">
            <v>0</v>
          </cell>
          <cell r="AZ48">
            <v>3343.7931094263445</v>
          </cell>
          <cell r="BA48">
            <v>0</v>
          </cell>
          <cell r="BB48">
            <v>16.813781137265689</v>
          </cell>
          <cell r="BC48">
            <v>87.61244725962959</v>
          </cell>
          <cell r="BD48">
            <v>19244.218656458019</v>
          </cell>
          <cell r="BE48">
            <v>190.55147439578496</v>
          </cell>
          <cell r="BF48">
            <v>57747.533685768896</v>
          </cell>
          <cell r="BG48">
            <v>72060.536676860051</v>
          </cell>
          <cell r="BH48">
            <v>19694.20429389142</v>
          </cell>
          <cell r="BI48">
            <v>352.81810186832644</v>
          </cell>
          <cell r="BJ48">
            <v>25919.75127896433</v>
          </cell>
          <cell r="BK48">
            <v>499.75889343710315</v>
          </cell>
          <cell r="BL48">
            <v>78.904743762983458</v>
          </cell>
          <cell r="BM48">
            <v>343.59755324791337</v>
          </cell>
          <cell r="BN48">
            <v>10433.938695326906</v>
          </cell>
          <cell r="BO48">
            <v>223292.67637445679</v>
          </cell>
          <cell r="BP48">
            <v>67.847852939543017</v>
          </cell>
          <cell r="BQ48">
            <v>9606.6694768788111</v>
          </cell>
          <cell r="BR48">
            <v>0</v>
          </cell>
          <cell r="BS48">
            <v>394.15664369298827</v>
          </cell>
          <cell r="BT48">
            <v>129.37002350904345</v>
          </cell>
          <cell r="BU48">
            <v>171.90351741801067</v>
          </cell>
          <cell r="BV48">
            <v>0</v>
          </cell>
          <cell r="BW48">
            <v>0</v>
          </cell>
          <cell r="BX48">
            <v>37.108837369348812</v>
          </cell>
          <cell r="BY48">
            <v>2043.3201588957525</v>
          </cell>
          <cell r="BZ48">
            <v>77.842129773234106</v>
          </cell>
          <cell r="CA48">
            <v>0</v>
          </cell>
          <cell r="CB48">
            <v>3001.6458402562166</v>
          </cell>
          <cell r="CC48">
            <v>0</v>
          </cell>
          <cell r="CD48">
            <v>0</v>
          </cell>
          <cell r="CE48">
            <v>412.25830284470641</v>
          </cell>
          <cell r="CF48">
            <v>26230.77181307186</v>
          </cell>
          <cell r="CG48">
            <v>245.79952937122619</v>
          </cell>
          <cell r="CH48">
            <v>59479.574614362798</v>
          </cell>
          <cell r="CI48">
            <v>69148.464563435598</v>
          </cell>
          <cell r="CJ48">
            <v>16863.623494316584</v>
          </cell>
          <cell r="CK48">
            <v>422.80366177180139</v>
          </cell>
          <cell r="CL48">
            <v>18770.155033925323</v>
          </cell>
          <cell r="CM48">
            <v>482.56818441732099</v>
          </cell>
          <cell r="CN48">
            <v>46.047203908918071</v>
          </cell>
          <cell r="CO48">
            <v>410.93041966138964</v>
          </cell>
          <cell r="CP48">
            <v>11731.773654440502</v>
          </cell>
          <cell r="CQ48">
            <v>219774.63495626097</v>
          </cell>
          <cell r="CR48">
            <v>259.79613298847102</v>
          </cell>
          <cell r="CS48">
            <v>9625.3418332639285</v>
          </cell>
          <cell r="CT48">
            <v>0</v>
          </cell>
          <cell r="CU48">
            <v>354.10120045288016</v>
          </cell>
          <cell r="CV48">
            <v>35.190778326557606</v>
          </cell>
          <cell r="CW48">
            <v>147.62828297684703</v>
          </cell>
          <cell r="CX48">
            <v>0</v>
          </cell>
          <cell r="CY48">
            <v>42.257199677271984</v>
          </cell>
          <cell r="CZ48">
            <v>56.418308064103591</v>
          </cell>
          <cell r="DA48">
            <v>1797.2738889975687</v>
          </cell>
          <cell r="DB48">
            <v>1167.6113695228521</v>
          </cell>
          <cell r="DC48">
            <v>0</v>
          </cell>
          <cell r="DD48">
            <v>1120.8076343484911</v>
          </cell>
          <cell r="DE48">
            <v>0</v>
          </cell>
          <cell r="DF48">
            <v>0</v>
          </cell>
          <cell r="DG48">
            <v>226.81516594670029</v>
          </cell>
          <cell r="DH48">
            <v>23167.933143030936</v>
          </cell>
          <cell r="DI48">
            <v>194.42777829838963</v>
          </cell>
          <cell r="DJ48">
            <v>62172.08144301032</v>
          </cell>
          <cell r="DK48">
            <v>23934.778644100697</v>
          </cell>
          <cell r="DL48">
            <v>2650.4538169030889</v>
          </cell>
          <cell r="DM48">
            <v>401.84787889216204</v>
          </cell>
          <cell r="DN48">
            <v>18376.112550566526</v>
          </cell>
          <cell r="DO48">
            <v>378.57956666852402</v>
          </cell>
          <cell r="DP48">
            <v>70.377882114015947</v>
          </cell>
          <cell r="DQ48">
            <v>253.86288296555293</v>
          </cell>
          <cell r="DR48">
            <v>13151.332887256624</v>
          </cell>
          <cell r="DS48">
            <v>159585.03026837256</v>
          </cell>
          <cell r="DT48">
            <v>315.96739362592371</v>
          </cell>
          <cell r="DU48">
            <v>18985.202641520766</v>
          </cell>
          <cell r="DV48">
            <v>9430.875651074708</v>
          </cell>
          <cell r="DW48">
            <v>339.18837866605901</v>
          </cell>
          <cell r="DX48">
            <v>63.28894451257986</v>
          </cell>
          <cell r="DY48">
            <v>0</v>
          </cell>
          <cell r="DZ48">
            <v>0</v>
          </cell>
          <cell r="EA48">
            <v>45.116156624324503</v>
          </cell>
          <cell r="EB48">
            <v>52.334741684216418</v>
          </cell>
          <cell r="EC48">
            <v>1443.3163805074398</v>
          </cell>
          <cell r="ED48">
            <v>88.615049420841288</v>
          </cell>
          <cell r="EE48">
            <v>0</v>
          </cell>
          <cell r="EF48">
            <v>449.20833743586161</v>
          </cell>
          <cell r="EG48">
            <v>0</v>
          </cell>
          <cell r="EH48">
            <v>0</v>
          </cell>
          <cell r="EI48">
            <v>364.26544238977311</v>
          </cell>
          <cell r="EJ48">
            <v>20389.587989702097</v>
          </cell>
          <cell r="EK48">
            <v>175.11505341918118</v>
          </cell>
          <cell r="EL48">
            <v>65926.737908656767</v>
          </cell>
          <cell r="EM48">
            <v>20190.5896460638</v>
          </cell>
          <cell r="EN48">
            <v>2508.543427460982</v>
          </cell>
          <cell r="EO48">
            <v>454.13502173925883</v>
          </cell>
          <cell r="EP48">
            <v>19097.052812377045</v>
          </cell>
          <cell r="EQ48">
            <v>434.15909145780211</v>
          </cell>
          <cell r="ER48">
            <v>121.45750602272601</v>
          </cell>
          <cell r="ES48">
            <v>527.06739434299243</v>
          </cell>
          <cell r="ET48">
            <v>51179.307889834643</v>
          </cell>
          <cell r="EU48">
            <v>212581.13285853982</v>
          </cell>
          <cell r="EV48">
            <v>337.7508308853607</v>
          </cell>
          <cell r="EW48">
            <v>17581.827333925354</v>
          </cell>
          <cell r="EX48">
            <v>9803.952811217041</v>
          </cell>
          <cell r="EY48">
            <v>1592.689035193597</v>
          </cell>
          <cell r="EZ48">
            <v>7250.0175905875512</v>
          </cell>
          <cell r="FA48">
            <v>0</v>
          </cell>
          <cell r="FB48">
            <v>0</v>
          </cell>
          <cell r="FC48">
            <v>24.435035224366125</v>
          </cell>
          <cell r="FD48">
            <v>47.648318687513942</v>
          </cell>
          <cell r="FE48">
            <v>368.14282225938319</v>
          </cell>
          <cell r="FF48">
            <v>312.1939221061582</v>
          </cell>
          <cell r="FG48">
            <v>0</v>
          </cell>
          <cell r="FH48">
            <v>1670.5402791700726</v>
          </cell>
          <cell r="FI48">
            <v>0</v>
          </cell>
          <cell r="FJ48">
            <v>1960.5844527212723</v>
          </cell>
          <cell r="FK48">
            <v>5465.9280081677734</v>
          </cell>
          <cell r="FL48">
            <v>21337.867325700812</v>
          </cell>
          <cell r="FM48">
            <v>7308.6231899457343</v>
          </cell>
          <cell r="FN48">
            <v>59329.212076940094</v>
          </cell>
          <cell r="FO48">
            <v>19723.869718039605</v>
          </cell>
          <cell r="FP48">
            <v>2339.6011710935609</v>
          </cell>
          <cell r="FQ48">
            <v>1281.7904753921359</v>
          </cell>
          <cell r="FR48">
            <v>11125.139588462798</v>
          </cell>
          <cell r="FS48">
            <v>414.13139117937061</v>
          </cell>
          <cell r="FT48">
            <v>142.40952335320836</v>
          </cell>
          <cell r="FU48">
            <v>218.17798601487445</v>
          </cell>
          <cell r="FV48">
            <v>9457.6686551551975</v>
          </cell>
          <cell r="FW48">
            <v>179094.20154142284</v>
          </cell>
          <cell r="FX48">
            <v>151.44001261805738</v>
          </cell>
          <cell r="FY48">
            <v>17744.733450108422</v>
          </cell>
          <cell r="FZ48">
            <v>8000.3208752945602</v>
          </cell>
          <cell r="GA48">
            <v>213.53824546924423</v>
          </cell>
          <cell r="GB48">
            <v>10208.288902741284</v>
          </cell>
          <cell r="GC48">
            <v>0</v>
          </cell>
          <cell r="GD48">
            <v>0</v>
          </cell>
          <cell r="GE48">
            <v>0</v>
          </cell>
          <cell r="GF48">
            <v>46.048130801689901</v>
          </cell>
          <cell r="GG48">
            <v>370.34230212281369</v>
          </cell>
          <cell r="GH48">
            <v>548.86950984318003</v>
          </cell>
          <cell r="GI48">
            <v>0</v>
          </cell>
          <cell r="GJ48">
            <v>12198.54930303143</v>
          </cell>
          <cell r="GK48">
            <v>0</v>
          </cell>
          <cell r="GL48">
            <v>1621.4318527128112</v>
          </cell>
          <cell r="GM48">
            <v>5049.4107251634532</v>
          </cell>
          <cell r="GN48">
            <v>6294.5925308955702</v>
          </cell>
          <cell r="GO48">
            <v>6334.5688314969384</v>
          </cell>
          <cell r="GP48">
            <v>54230.279084804999</v>
          </cell>
          <cell r="GQ48">
            <v>57388.059495873611</v>
          </cell>
          <cell r="GR48">
            <v>2196.2850164732336</v>
          </cell>
          <cell r="GS48">
            <v>1210.4878427362532</v>
          </cell>
          <cell r="GT48">
            <v>3336.8079445892436</v>
          </cell>
          <cell r="GU48">
            <v>496.1829836678462</v>
          </cell>
          <cell r="GV48">
            <v>72.417452524893548</v>
          </cell>
          <cell r="GW48">
            <v>156.68973489770443</v>
          </cell>
          <cell r="GX48">
            <v>10289.067982989782</v>
          </cell>
          <cell r="GY48">
            <v>198158.41221085697</v>
          </cell>
          <cell r="GZ48">
            <v>13.424947746845845</v>
          </cell>
          <cell r="HA48">
            <v>15831.045665281194</v>
          </cell>
          <cell r="HB48">
            <v>7773.0638229811757</v>
          </cell>
          <cell r="HC48">
            <v>186.45627295114465</v>
          </cell>
          <cell r="HD48">
            <v>3510.9382622083854</v>
          </cell>
          <cell r="HE48">
            <v>0</v>
          </cell>
          <cell r="HF48">
            <v>0</v>
          </cell>
          <cell r="HG48">
            <v>0</v>
          </cell>
          <cell r="HH48">
            <v>154.45084423455955</v>
          </cell>
          <cell r="HI48">
            <v>244.03163438010768</v>
          </cell>
          <cell r="HJ48">
            <v>405.48782832192921</v>
          </cell>
          <cell r="HK48">
            <v>0</v>
          </cell>
          <cell r="HL48">
            <v>1138.8202996719574</v>
          </cell>
          <cell r="HM48">
            <v>0</v>
          </cell>
          <cell r="HN48">
            <v>854.68481349088404</v>
          </cell>
          <cell r="HO48">
            <v>4986.9752315874457</v>
          </cell>
          <cell r="HP48">
            <v>5517.9838483254098</v>
          </cell>
          <cell r="HQ48">
            <v>5482.5193758357464</v>
          </cell>
          <cell r="HR48">
            <v>40301.674765050098</v>
          </cell>
          <cell r="HS48">
            <v>66298.542366434747</v>
          </cell>
          <cell r="HT48">
            <v>1737.1620951225809</v>
          </cell>
          <cell r="HU48">
            <v>1057.4160092804684</v>
          </cell>
          <cell r="HV48">
            <v>16259.849094958618</v>
          </cell>
          <cell r="HW48">
            <v>572.91035167286134</v>
          </cell>
          <cell r="HX48">
            <v>130.93068907021711</v>
          </cell>
          <cell r="HY48">
            <v>396.755253100701</v>
          </cell>
          <cell r="HZ48">
            <v>11187.448447841232</v>
          </cell>
          <cell r="IA48">
            <v>184042.57191954833</v>
          </cell>
        </row>
        <row r="51">
          <cell r="L51">
            <v>19319.488433451988</v>
          </cell>
          <cell r="M51">
            <v>6239.2309411600127</v>
          </cell>
          <cell r="N51">
            <v>69967.133336915693</v>
          </cell>
          <cell r="O51">
            <v>1611.1258704603347</v>
          </cell>
          <cell r="P51">
            <v>45446.794918101477</v>
          </cell>
          <cell r="Q51">
            <v>3333.1042885676734</v>
          </cell>
          <cell r="R51">
            <v>8637.2451706206502</v>
          </cell>
          <cell r="S51">
            <v>39011.707798132564</v>
          </cell>
          <cell r="T51">
            <v>22289.040292548652</v>
          </cell>
          <cell r="U51">
            <v>89832.879996505173</v>
          </cell>
          <cell r="V51">
            <v>22590.751274327296</v>
          </cell>
          <cell r="W51">
            <v>19022.354008501094</v>
          </cell>
          <cell r="X51">
            <v>91084.696141177585</v>
          </cell>
          <cell r="Y51">
            <v>14507.64261253627</v>
          </cell>
          <cell r="Z51">
            <v>37029.671849988728</v>
          </cell>
          <cell r="AA51">
            <v>106980.82103980501</v>
          </cell>
          <cell r="AB51">
            <v>340603.07238116022</v>
          </cell>
          <cell r="AC51">
            <v>56560.443201327042</v>
          </cell>
          <cell r="AD51">
            <v>559371.77109037549</v>
          </cell>
          <cell r="AE51">
            <v>2508668.0195235135</v>
          </cell>
          <cell r="AF51">
            <v>332656.43334243575</v>
          </cell>
          <cell r="AG51">
            <v>197115.89395903164</v>
          </cell>
          <cell r="AH51">
            <v>482075.07425896573</v>
          </cell>
          <cell r="AI51">
            <v>32699.313412343956</v>
          </cell>
          <cell r="AJ51">
            <v>30951.437868137942</v>
          </cell>
          <cell r="AK51">
            <v>129686.92849913292</v>
          </cell>
          <cell r="AL51">
            <v>82926.07672958383</v>
          </cell>
          <cell r="AM51">
            <v>5350218.1522388086</v>
          </cell>
          <cell r="AN51">
            <v>20138.398625169422</v>
          </cell>
          <cell r="AO51">
            <v>5034.9477308185342</v>
          </cell>
          <cell r="AP51">
            <v>62118.050398070183</v>
          </cell>
          <cell r="AQ51">
            <v>947.21902007636902</v>
          </cell>
          <cell r="AR51">
            <v>36854.768408513897</v>
          </cell>
          <cell r="AS51">
            <v>2564.1431202355348</v>
          </cell>
          <cell r="AT51">
            <v>6939.3526191358433</v>
          </cell>
          <cell r="AU51">
            <v>31137.037813749612</v>
          </cell>
          <cell r="AV51">
            <v>19791.959328117886</v>
          </cell>
          <cell r="AW51">
            <v>82343.836503707105</v>
          </cell>
          <cell r="AX51">
            <v>22910.911584221409</v>
          </cell>
          <cell r="AY51">
            <v>15212.365874143072</v>
          </cell>
          <cell r="AZ51">
            <v>68735.420402857839</v>
          </cell>
          <cell r="BA51">
            <v>9752.4737868796819</v>
          </cell>
          <cell r="BB51">
            <v>40983.121852919816</v>
          </cell>
          <cell r="BC51">
            <v>110624.44022514291</v>
          </cell>
          <cell r="BD51">
            <v>340113.89785432047</v>
          </cell>
          <cell r="BE51">
            <v>56014.327570466412</v>
          </cell>
          <cell r="BF51">
            <v>559087.03946388769</v>
          </cell>
          <cell r="BG51">
            <v>2276158.4789089379</v>
          </cell>
          <cell r="BH51">
            <v>331747.02511090389</v>
          </cell>
          <cell r="BI51">
            <v>180437.50550457853</v>
          </cell>
          <cell r="BJ51">
            <v>449587.97784769529</v>
          </cell>
          <cell r="BK51">
            <v>27329.581828300499</v>
          </cell>
          <cell r="BL51">
            <v>25154.879536336553</v>
          </cell>
          <cell r="BM51">
            <v>109951.14210516191</v>
          </cell>
          <cell r="BN51">
            <v>76991.369089537489</v>
          </cell>
          <cell r="BO51">
            <v>4968661.6721138852</v>
          </cell>
          <cell r="BP51">
            <v>16538.279917410844</v>
          </cell>
          <cell r="BQ51">
            <v>6877.0447498803933</v>
          </cell>
          <cell r="BR51">
            <v>57558.947726387254</v>
          </cell>
          <cell r="BS51">
            <v>1082.93290853753</v>
          </cell>
          <cell r="BT51">
            <v>24295.279712514206</v>
          </cell>
          <cell r="BU51">
            <v>2715.8174216610228</v>
          </cell>
          <cell r="BV51">
            <v>7812.2262708433373</v>
          </cell>
          <cell r="BW51">
            <v>21206.261427589758</v>
          </cell>
          <cell r="BX51">
            <v>16013.017541557785</v>
          </cell>
          <cell r="BY51">
            <v>65125.56256117054</v>
          </cell>
          <cell r="BZ51">
            <v>20293.571179874052</v>
          </cell>
          <cell r="CA51">
            <v>13089.337966553758</v>
          </cell>
          <cell r="CB51">
            <v>335636.52495327144</v>
          </cell>
          <cell r="CC51">
            <v>7814.6217658868227</v>
          </cell>
          <cell r="CD51">
            <v>28038.737329703894</v>
          </cell>
          <cell r="CE51">
            <v>93936.764571639855</v>
          </cell>
          <cell r="CF51">
            <v>364438.69062490709</v>
          </cell>
          <cell r="CG51">
            <v>47424.882344421625</v>
          </cell>
          <cell r="CH51">
            <v>566698.16197144194</v>
          </cell>
          <cell r="CI51">
            <v>2366722.7058878317</v>
          </cell>
          <cell r="CJ51">
            <v>287818.61025229527</v>
          </cell>
          <cell r="CK51">
            <v>173147.67047386861</v>
          </cell>
          <cell r="CL51">
            <v>438361.14673376165</v>
          </cell>
          <cell r="CM51">
            <v>21671.378519147118</v>
          </cell>
          <cell r="CN51">
            <v>24422.506453132271</v>
          </cell>
          <cell r="CO51">
            <v>101918.95233235959</v>
          </cell>
          <cell r="CP51">
            <v>61319.951890090466</v>
          </cell>
          <cell r="CQ51">
            <v>5171979.5854877401</v>
          </cell>
          <cell r="CR51">
            <v>15136.62743409989</v>
          </cell>
          <cell r="CS51">
            <v>5146.7455468107637</v>
          </cell>
          <cell r="CT51">
            <v>40496.55134774917</v>
          </cell>
          <cell r="CU51">
            <v>505.12543237939462</v>
          </cell>
          <cell r="CV51">
            <v>21074.655445479206</v>
          </cell>
          <cell r="CW51">
            <v>1297.0393946392383</v>
          </cell>
          <cell r="CX51">
            <v>5706.2118366221766</v>
          </cell>
          <cell r="CY51">
            <v>15109.474209847265</v>
          </cell>
          <cell r="CZ51">
            <v>12247.203586606385</v>
          </cell>
          <cell r="DA51">
            <v>50631.103367893287</v>
          </cell>
          <cell r="DB51">
            <v>18716.850621786318</v>
          </cell>
          <cell r="DC51">
            <v>9544.9275348302672</v>
          </cell>
          <cell r="DD51">
            <v>303453.2632728162</v>
          </cell>
          <cell r="DE51">
            <v>7951.0610752151933</v>
          </cell>
          <cell r="DF51">
            <v>22187.267560922224</v>
          </cell>
          <cell r="DG51">
            <v>92786.690150255861</v>
          </cell>
          <cell r="DH51">
            <v>332507.7254931003</v>
          </cell>
          <cell r="DI51">
            <v>42896.34843206159</v>
          </cell>
          <cell r="DJ51">
            <v>458205.085831462</v>
          </cell>
          <cell r="DK51">
            <v>1801872.6012252234</v>
          </cell>
          <cell r="DL51">
            <v>250574.35479244607</v>
          </cell>
          <cell r="DM51">
            <v>142377.20609874796</v>
          </cell>
          <cell r="DN51">
            <v>377785.15720717015</v>
          </cell>
          <cell r="DO51">
            <v>19271.338067537796</v>
          </cell>
          <cell r="DP51">
            <v>24489.409678538148</v>
          </cell>
          <cell r="DQ51">
            <v>78341.945703680016</v>
          </cell>
          <cell r="DR51">
            <v>52538.783962039553</v>
          </cell>
          <cell r="DS51">
            <v>4202850.7543099597</v>
          </cell>
          <cell r="DT51">
            <v>12761.697774619699</v>
          </cell>
          <cell r="DU51">
            <v>3868.5525271441315</v>
          </cell>
          <cell r="DV51">
            <v>55972.82198987079</v>
          </cell>
          <cell r="DW51">
            <v>510.66908455846948</v>
          </cell>
          <cell r="DX51">
            <v>22963.56441738355</v>
          </cell>
          <cell r="DY51">
            <v>1102.1336461196422</v>
          </cell>
          <cell r="DZ51">
            <v>4950.3651724423371</v>
          </cell>
          <cell r="EA51">
            <v>16685.65711406742</v>
          </cell>
          <cell r="EB51">
            <v>10375.656346713438</v>
          </cell>
          <cell r="EC51">
            <v>64978.904786940067</v>
          </cell>
          <cell r="ED51">
            <v>20919.541353067121</v>
          </cell>
          <cell r="EE51">
            <v>8765.9482974547645</v>
          </cell>
          <cell r="EF51">
            <v>322344.95620499813</v>
          </cell>
          <cell r="EG51">
            <v>6096.0636202676969</v>
          </cell>
          <cell r="EH51">
            <v>17882.041283861359</v>
          </cell>
          <cell r="EI51">
            <v>109736.7629193755</v>
          </cell>
          <cell r="EJ51">
            <v>554427.44103554019</v>
          </cell>
          <cell r="EK51">
            <v>40194.515606538043</v>
          </cell>
          <cell r="EL51">
            <v>462932.92471131653</v>
          </cell>
          <cell r="EM51">
            <v>1871545.7996316361</v>
          </cell>
          <cell r="EN51">
            <v>229048.99509394256</v>
          </cell>
          <cell r="EO51">
            <v>137693.77847502608</v>
          </cell>
          <cell r="EP51">
            <v>304721.33868097188</v>
          </cell>
          <cell r="EQ51">
            <v>15792.599541787373</v>
          </cell>
          <cell r="ER51">
            <v>18894.931438097148</v>
          </cell>
          <cell r="ES51">
            <v>64445.611626027821</v>
          </cell>
          <cell r="ET51">
            <v>66599.078622394663</v>
          </cell>
          <cell r="EU51">
            <v>4446212.3510021623</v>
          </cell>
          <cell r="EV51">
            <v>9206.8971545536697</v>
          </cell>
          <cell r="EW51">
            <v>5760.1102721707302</v>
          </cell>
          <cell r="EX51">
            <v>31327.445695211449</v>
          </cell>
          <cell r="EY51">
            <v>478.0737217797157</v>
          </cell>
          <cell r="EZ51">
            <v>18745.238509402054</v>
          </cell>
          <cell r="FA51">
            <v>565.68205607950244</v>
          </cell>
          <cell r="FB51">
            <v>7842.1685777304629</v>
          </cell>
          <cell r="FC51">
            <v>14793.426336589364</v>
          </cell>
          <cell r="FD51">
            <v>8853.828844377962</v>
          </cell>
          <cell r="FE51">
            <v>31669.336276445923</v>
          </cell>
          <cell r="FF51">
            <v>9609.677752940037</v>
          </cell>
          <cell r="FG51">
            <v>6876.3998446025589</v>
          </cell>
          <cell r="FH51">
            <v>322274.61494325416</v>
          </cell>
          <cell r="FI51">
            <v>4135.0960680060161</v>
          </cell>
          <cell r="FJ51">
            <v>12626.665983100687</v>
          </cell>
          <cell r="FK51">
            <v>69238.648528855338</v>
          </cell>
          <cell r="FL51">
            <v>254247.02935502774</v>
          </cell>
          <cell r="FM51">
            <v>42885.280308692083</v>
          </cell>
          <cell r="FN51">
            <v>464995.35925156658</v>
          </cell>
          <cell r="FO51">
            <v>1369343.1406901083</v>
          </cell>
          <cell r="FP51">
            <v>176500.2871459992</v>
          </cell>
          <cell r="FQ51">
            <v>116629.06438090475</v>
          </cell>
          <cell r="FR51">
            <v>298112.26119368372</v>
          </cell>
          <cell r="FS51">
            <v>17021.478602267296</v>
          </cell>
          <cell r="FT51">
            <v>15502.650337248308</v>
          </cell>
          <cell r="FU51">
            <v>52980.471100851631</v>
          </cell>
          <cell r="FV51">
            <v>36547.558070077393</v>
          </cell>
          <cell r="FW51">
            <v>3398767.8910015267</v>
          </cell>
          <cell r="FX51">
            <v>8315.8356001749089</v>
          </cell>
          <cell r="FY51">
            <v>5780.5722240193063</v>
          </cell>
          <cell r="FZ51">
            <v>33214.094475203616</v>
          </cell>
          <cell r="GA51">
            <v>677.07987490752021</v>
          </cell>
          <cell r="GB51">
            <v>17193.371069197703</v>
          </cell>
          <cell r="GC51">
            <v>706.21200890584146</v>
          </cell>
          <cell r="GD51">
            <v>7991.6159950814626</v>
          </cell>
          <cell r="GE51">
            <v>12407.504812761867</v>
          </cell>
          <cell r="GF51">
            <v>7786.8022345850077</v>
          </cell>
          <cell r="GG51">
            <v>43219.884352385183</v>
          </cell>
          <cell r="GH51">
            <v>10800.440788201957</v>
          </cell>
          <cell r="GI51">
            <v>7340.5781742622758</v>
          </cell>
          <cell r="GJ51">
            <v>338894.53159592545</v>
          </cell>
          <cell r="GK51">
            <v>4840.1292580863455</v>
          </cell>
          <cell r="GL51">
            <v>14100.615978320864</v>
          </cell>
          <cell r="GM51">
            <v>74204.401485832292</v>
          </cell>
          <cell r="GN51">
            <v>478658.32779969234</v>
          </cell>
          <cell r="GO51">
            <v>36621.828983815874</v>
          </cell>
          <cell r="GP51">
            <v>872616.97915848019</v>
          </cell>
          <cell r="GQ51">
            <v>1566718.1894918508</v>
          </cell>
          <cell r="GR51">
            <v>164264.03528121897</v>
          </cell>
          <cell r="GS51">
            <v>100905.68825973777</v>
          </cell>
          <cell r="GT51">
            <v>297294.9669340353</v>
          </cell>
          <cell r="GU51">
            <v>11122.919644528689</v>
          </cell>
          <cell r="GV51">
            <v>15595.278056826999</v>
          </cell>
          <cell r="GW51">
            <v>47757.761201747679</v>
          </cell>
          <cell r="GX51">
            <v>43549.258721961909</v>
          </cell>
          <cell r="GY51">
            <v>4222578.9034617487</v>
          </cell>
          <cell r="GZ51">
            <v>9039.8147269317978</v>
          </cell>
          <cell r="HA51">
            <v>2097.015526360643</v>
          </cell>
          <cell r="HB51">
            <v>19903.945190654045</v>
          </cell>
          <cell r="HC51">
            <v>728.28614184591345</v>
          </cell>
          <cell r="HD51">
            <v>15927.947275487462</v>
          </cell>
          <cell r="HE51">
            <v>863.99223813768924</v>
          </cell>
          <cell r="HF51">
            <v>14301.110483248933</v>
          </cell>
          <cell r="HG51">
            <v>11616.432796278612</v>
          </cell>
          <cell r="HH51">
            <v>8178.6436688619879</v>
          </cell>
          <cell r="HI51">
            <v>37973.124443321183</v>
          </cell>
          <cell r="HJ51">
            <v>8791.1899419473248</v>
          </cell>
          <cell r="HK51">
            <v>7453.5832736753619</v>
          </cell>
          <cell r="HL51">
            <v>316828.20348842698</v>
          </cell>
          <cell r="HM51">
            <v>3427.3350038891049</v>
          </cell>
          <cell r="HN51">
            <v>10148.327240898798</v>
          </cell>
          <cell r="HO51">
            <v>65599.019682714352</v>
          </cell>
          <cell r="HP51">
            <v>339760.24207397772</v>
          </cell>
          <cell r="HQ51">
            <v>29854.124550555764</v>
          </cell>
          <cell r="HR51">
            <v>614122.90291239787</v>
          </cell>
          <cell r="HS51">
            <v>1232990.5859252855</v>
          </cell>
          <cell r="HT51">
            <v>156230.41802588364</v>
          </cell>
          <cell r="HU51">
            <v>87117.091388902685</v>
          </cell>
          <cell r="HV51">
            <v>271813.16628103959</v>
          </cell>
          <cell r="HW51">
            <v>10786.40201526606</v>
          </cell>
          <cell r="HX51">
            <v>15660.243620730487</v>
          </cell>
          <cell r="HY51">
            <v>41514.438542143624</v>
          </cell>
          <cell r="HZ51">
            <v>40206.215948091361</v>
          </cell>
          <cell r="IA51">
            <v>3372933.8024069536</v>
          </cell>
        </row>
        <row r="52">
          <cell r="L52">
            <v>1999.4233936346986</v>
          </cell>
          <cell r="M52">
            <v>3449.216294801774</v>
          </cell>
          <cell r="N52">
            <v>46392.976721605824</v>
          </cell>
          <cell r="O52">
            <v>121.36367274093575</v>
          </cell>
          <cell r="P52">
            <v>22788.119415847057</v>
          </cell>
          <cell r="Q52">
            <v>2256.4132314577673</v>
          </cell>
          <cell r="R52">
            <v>916.77750568177271</v>
          </cell>
          <cell r="S52">
            <v>4262.1417305012328</v>
          </cell>
          <cell r="T52">
            <v>20371.656406875787</v>
          </cell>
          <cell r="U52">
            <v>77393.875334865908</v>
          </cell>
          <cell r="V52">
            <v>14313.981010032225</v>
          </cell>
          <cell r="W52">
            <v>13085.147055634061</v>
          </cell>
          <cell r="X52">
            <v>30461.407449394806</v>
          </cell>
          <cell r="Y52">
            <v>3284.7230239157443</v>
          </cell>
          <cell r="Z52">
            <v>3994.1425776984088</v>
          </cell>
          <cell r="AA52">
            <v>81124.592786369059</v>
          </cell>
          <cell r="AB52">
            <v>144721.75413872077</v>
          </cell>
          <cell r="AC52">
            <v>7526.6283802487451</v>
          </cell>
          <cell r="AD52">
            <v>227852.58512207377</v>
          </cell>
          <cell r="AE52">
            <v>674703.14355373336</v>
          </cell>
          <cell r="AF52">
            <v>89848.14639404921</v>
          </cell>
          <cell r="AG52">
            <v>37957.968390547991</v>
          </cell>
          <cell r="AH52">
            <v>53916.198029343228</v>
          </cell>
          <cell r="AI52">
            <v>12971.188075144106</v>
          </cell>
          <cell r="AJ52">
            <v>8387.3246599158119</v>
          </cell>
          <cell r="AK52">
            <v>28900.138383356876</v>
          </cell>
          <cell r="AL52">
            <v>39262.406508578046</v>
          </cell>
          <cell r="AM52">
            <v>1652263.4392467691</v>
          </cell>
          <cell r="AN52">
            <v>1257.4949725728245</v>
          </cell>
          <cell r="AO52">
            <v>2319.953050039639</v>
          </cell>
          <cell r="AP52">
            <v>41629.214049266149</v>
          </cell>
          <cell r="AQ52">
            <v>246.64041520321251</v>
          </cell>
          <cell r="AR52">
            <v>19746.652449823705</v>
          </cell>
          <cell r="AS52">
            <v>2331.5296908148803</v>
          </cell>
          <cell r="AT52">
            <v>641.69570704072078</v>
          </cell>
          <cell r="AU52">
            <v>3382.3976702086916</v>
          </cell>
          <cell r="AV52">
            <v>19888.312182078869</v>
          </cell>
          <cell r="AW52">
            <v>87110.626219288635</v>
          </cell>
          <cell r="AX52">
            <v>12650.011272788901</v>
          </cell>
          <cell r="AY52">
            <v>10188.17872806442</v>
          </cell>
          <cell r="AZ52">
            <v>27186.281751950126</v>
          </cell>
          <cell r="BA52">
            <v>3182.9410286089851</v>
          </cell>
          <cell r="BB52">
            <v>6557.3633092235577</v>
          </cell>
          <cell r="BC52">
            <v>86233.613064599063</v>
          </cell>
          <cell r="BD52">
            <v>115747.20815146936</v>
          </cell>
          <cell r="BE52">
            <v>28071.442630629328</v>
          </cell>
          <cell r="BF52">
            <v>206006.11784050812</v>
          </cell>
          <cell r="BG52">
            <v>621118.41096323426</v>
          </cell>
          <cell r="BH52">
            <v>102059.53186049935</v>
          </cell>
          <cell r="BI52">
            <v>36252.130316299794</v>
          </cell>
          <cell r="BJ52">
            <v>45217.10514603489</v>
          </cell>
          <cell r="BK52">
            <v>15454.85344773926</v>
          </cell>
          <cell r="BL52">
            <v>6030.2405935920488</v>
          </cell>
          <cell r="BM52">
            <v>21245.818910196627</v>
          </cell>
          <cell r="BN52">
            <v>34170.621418512608</v>
          </cell>
          <cell r="BO52">
            <v>1555926.3868402881</v>
          </cell>
          <cell r="BP52">
            <v>1449.1605553856748</v>
          </cell>
          <cell r="BQ52">
            <v>1134.423608026922</v>
          </cell>
          <cell r="BR52">
            <v>38779.105285476668</v>
          </cell>
          <cell r="BS52">
            <v>330.55241638976952</v>
          </cell>
          <cell r="BT52">
            <v>15971.44809307164</v>
          </cell>
          <cell r="BU52">
            <v>634.94940412055439</v>
          </cell>
          <cell r="BV52">
            <v>706.10008720370706</v>
          </cell>
          <cell r="BW52">
            <v>2841.4343126597328</v>
          </cell>
          <cell r="BX52">
            <v>20512.49274505764</v>
          </cell>
          <cell r="BY52">
            <v>73688.857865350699</v>
          </cell>
          <cell r="BZ52">
            <v>9462.8754531623763</v>
          </cell>
          <cell r="CA52">
            <v>24173.165296324543</v>
          </cell>
          <cell r="CB52">
            <v>24411.404128078517</v>
          </cell>
          <cell r="CC52">
            <v>2215.6544019135413</v>
          </cell>
          <cell r="CD52">
            <v>4334.3150751769963</v>
          </cell>
          <cell r="CE52">
            <v>66316.726335441097</v>
          </cell>
          <cell r="CF52">
            <v>121290.58065820721</v>
          </cell>
          <cell r="CG52">
            <v>17233.738014197723</v>
          </cell>
          <cell r="CH52">
            <v>178736.80512114859</v>
          </cell>
          <cell r="CI52">
            <v>583981.4587771066</v>
          </cell>
          <cell r="CJ52">
            <v>108688.21339700019</v>
          </cell>
          <cell r="CK52">
            <v>32866.143134325532</v>
          </cell>
          <cell r="CL52">
            <v>41513.615508302828</v>
          </cell>
          <cell r="CM52">
            <v>13939.793573677161</v>
          </cell>
          <cell r="CN52">
            <v>4990.4551093191203</v>
          </cell>
          <cell r="CO52">
            <v>21771.715555390634</v>
          </cell>
          <cell r="CP52">
            <v>26802.285247282649</v>
          </cell>
          <cell r="CQ52">
            <v>1438777.4691587985</v>
          </cell>
          <cell r="CR52">
            <v>6879.809679034719</v>
          </cell>
          <cell r="CS52">
            <v>184.67410447823815</v>
          </cell>
          <cell r="CT52">
            <v>40777.235615881713</v>
          </cell>
          <cell r="CU52">
            <v>781.09388150175369</v>
          </cell>
          <cell r="CV52">
            <v>28436.383659294828</v>
          </cell>
          <cell r="CW52">
            <v>1107.5100630034635</v>
          </cell>
          <cell r="CX52">
            <v>820.38944371042248</v>
          </cell>
          <cell r="CY52">
            <v>1947.2264589735937</v>
          </cell>
          <cell r="CZ52">
            <v>29921.840890639774</v>
          </cell>
          <cell r="DA52">
            <v>68137.843137784701</v>
          </cell>
          <cell r="DB52">
            <v>8319.2943625259377</v>
          </cell>
          <cell r="DC52">
            <v>11445.254278683089</v>
          </cell>
          <cell r="DD52">
            <v>21139.747905813274</v>
          </cell>
          <cell r="DE52">
            <v>1468.5007634941508</v>
          </cell>
          <cell r="DF52">
            <v>3811.6960359051927</v>
          </cell>
          <cell r="DG52">
            <v>54470.105700152293</v>
          </cell>
          <cell r="DH52">
            <v>92357.558065977093</v>
          </cell>
          <cell r="DI52">
            <v>17202.146470138981</v>
          </cell>
          <cell r="DJ52">
            <v>183658.89019005492</v>
          </cell>
          <cell r="DK52">
            <v>514031.33289298113</v>
          </cell>
          <cell r="DL52">
            <v>96973.306079344096</v>
          </cell>
          <cell r="DM52">
            <v>33863.103426524161</v>
          </cell>
          <cell r="DN52">
            <v>51164.358644187349</v>
          </cell>
          <cell r="DO52">
            <v>11404.264292833504</v>
          </cell>
          <cell r="DP52">
            <v>14712.923565716414</v>
          </cell>
          <cell r="DQ52">
            <v>13762.122210080253</v>
          </cell>
          <cell r="DR52">
            <v>21842.248431949025</v>
          </cell>
          <cell r="DS52">
            <v>1330620.8602506639</v>
          </cell>
          <cell r="DT52">
            <v>1118.4741469076582</v>
          </cell>
          <cell r="DU52">
            <v>166.78759975698875</v>
          </cell>
          <cell r="DV52">
            <v>29145.202082142991</v>
          </cell>
          <cell r="DW52">
            <v>722.15014478904834</v>
          </cell>
          <cell r="DX52">
            <v>26396.339448738614</v>
          </cell>
          <cell r="DY52">
            <v>292.98010319814153</v>
          </cell>
          <cell r="DZ52">
            <v>863.32639060808356</v>
          </cell>
          <cell r="EA52">
            <v>1088.6761984095663</v>
          </cell>
          <cell r="EB52">
            <v>14972.430759190926</v>
          </cell>
          <cell r="EC52">
            <v>56643.583393473149</v>
          </cell>
          <cell r="ED52">
            <v>8957.0717155577295</v>
          </cell>
          <cell r="EE52">
            <v>8765.3190138880527</v>
          </cell>
          <cell r="EF52">
            <v>57311.575762653891</v>
          </cell>
          <cell r="EG52">
            <v>2341.1912454030703</v>
          </cell>
          <cell r="EH52">
            <v>4312.7770876325076</v>
          </cell>
          <cell r="EI52">
            <v>49434.837031123607</v>
          </cell>
          <cell r="EJ52">
            <v>106080.65929743701</v>
          </cell>
          <cell r="EK52">
            <v>10722.348378597626</v>
          </cell>
          <cell r="EL52">
            <v>193149.56701903034</v>
          </cell>
          <cell r="EM52">
            <v>440297.61760610132</v>
          </cell>
          <cell r="EN52">
            <v>98974.210194153566</v>
          </cell>
          <cell r="EO52">
            <v>35109.931301297649</v>
          </cell>
          <cell r="EP52">
            <v>46664.559759565702</v>
          </cell>
          <cell r="EQ52">
            <v>12339.91202780126</v>
          </cell>
          <cell r="ER52">
            <v>11248.112953821412</v>
          </cell>
          <cell r="ES52">
            <v>13550.70881220829</v>
          </cell>
          <cell r="ET52">
            <v>23835.733317627109</v>
          </cell>
          <cell r="EU52">
            <v>1254506.0827911152</v>
          </cell>
          <cell r="EV52">
            <v>527.48852497769406</v>
          </cell>
          <cell r="EW52">
            <v>138.67106931494544</v>
          </cell>
          <cell r="EX52">
            <v>25648.442158098664</v>
          </cell>
          <cell r="EY52">
            <v>775.76130897069015</v>
          </cell>
          <cell r="EZ52">
            <v>28020.331400939467</v>
          </cell>
          <cell r="FA52">
            <v>160.94779636137542</v>
          </cell>
          <cell r="FB52">
            <v>1670.6515322765349</v>
          </cell>
          <cell r="FC52">
            <v>1678.2561694045289</v>
          </cell>
          <cell r="FD52">
            <v>14079.200770730549</v>
          </cell>
          <cell r="FE52">
            <v>25613.198632810803</v>
          </cell>
          <cell r="FF52">
            <v>8258.0534810407844</v>
          </cell>
          <cell r="FG52">
            <v>7953.3240962927102</v>
          </cell>
          <cell r="FH52">
            <v>72797.179845572042</v>
          </cell>
          <cell r="FI52">
            <v>20285.446070264868</v>
          </cell>
          <cell r="FJ52">
            <v>3051.9248344882535</v>
          </cell>
          <cell r="FK52">
            <v>44624.196784811997</v>
          </cell>
          <cell r="FL52">
            <v>102581.47920430542</v>
          </cell>
          <cell r="FM52">
            <v>9446.9220781524655</v>
          </cell>
          <cell r="FN52">
            <v>140627.01033847427</v>
          </cell>
          <cell r="FO52">
            <v>361938.28154694696</v>
          </cell>
          <cell r="FP52">
            <v>80298.516774671778</v>
          </cell>
          <cell r="FQ52">
            <v>46566.998761854251</v>
          </cell>
          <cell r="FR52">
            <v>43777.548806647646</v>
          </cell>
          <cell r="FS52">
            <v>11732.286497424971</v>
          </cell>
          <cell r="FT52">
            <v>11597.195313478798</v>
          </cell>
          <cell r="FU52">
            <v>10308.109177328755</v>
          </cell>
          <cell r="FV52">
            <v>19223.464985012444</v>
          </cell>
          <cell r="FW52">
            <v>1093380.8879606538</v>
          </cell>
          <cell r="FX52">
            <v>356.16490580852553</v>
          </cell>
          <cell r="FY52">
            <v>639.60432699439775</v>
          </cell>
          <cell r="FZ52">
            <v>28870.245743819472</v>
          </cell>
          <cell r="GA52">
            <v>388.31245216805956</v>
          </cell>
          <cell r="GB52">
            <v>34608.584497044016</v>
          </cell>
          <cell r="GC52">
            <v>2479.4189174448816</v>
          </cell>
          <cell r="GD52">
            <v>1478.4755915360272</v>
          </cell>
          <cell r="GE52">
            <v>1908.3155936124854</v>
          </cell>
          <cell r="GF52">
            <v>16161.195602482478</v>
          </cell>
          <cell r="GG52">
            <v>17816.460098396376</v>
          </cell>
          <cell r="GH52">
            <v>7177.116718652198</v>
          </cell>
          <cell r="GI52">
            <v>6101.5885131445739</v>
          </cell>
          <cell r="GJ52">
            <v>52390.029861550684</v>
          </cell>
          <cell r="GK52">
            <v>800.14920873093206</v>
          </cell>
          <cell r="GL52">
            <v>3591.2721755121288</v>
          </cell>
          <cell r="GM52">
            <v>34628.328346424714</v>
          </cell>
          <cell r="GN52">
            <v>94282.615680256713</v>
          </cell>
          <cell r="GO52">
            <v>7261.2800314949618</v>
          </cell>
          <cell r="GP52">
            <v>130540.65719083347</v>
          </cell>
          <cell r="GQ52">
            <v>300987.68107597437</v>
          </cell>
          <cell r="GR52">
            <v>78758.383618226275</v>
          </cell>
          <cell r="GS52">
            <v>38380.315922060006</v>
          </cell>
          <cell r="GT52">
            <v>52681.928109092798</v>
          </cell>
          <cell r="GU52">
            <v>12579.082666034166</v>
          </cell>
          <cell r="GV52">
            <v>13033.181283190195</v>
          </cell>
          <cell r="GW52">
            <v>11427.861491174122</v>
          </cell>
          <cell r="GX52">
            <v>19683.746540086038</v>
          </cell>
          <cell r="GY52">
            <v>969011.99616174516</v>
          </cell>
          <cell r="GZ52">
            <v>1661.4693132916173</v>
          </cell>
          <cell r="HA52">
            <v>933.7124959577551</v>
          </cell>
          <cell r="HB52">
            <v>4558.4215653167139</v>
          </cell>
          <cell r="HC52">
            <v>320.57618317206533</v>
          </cell>
          <cell r="HD52">
            <v>22589.433960797916</v>
          </cell>
          <cell r="HE52">
            <v>101.83578723057377</v>
          </cell>
          <cell r="HF52">
            <v>970.63571613597469</v>
          </cell>
          <cell r="HG52">
            <v>3701.5380555034485</v>
          </cell>
          <cell r="HH52">
            <v>14696.332115610263</v>
          </cell>
          <cell r="HI52">
            <v>16255.122660742318</v>
          </cell>
          <cell r="HJ52">
            <v>7789.3426770175101</v>
          </cell>
          <cell r="HK52">
            <v>2214.296796805319</v>
          </cell>
          <cell r="HL52">
            <v>13196.160241619233</v>
          </cell>
          <cell r="HM52">
            <v>698.00924369333632</v>
          </cell>
          <cell r="HN52">
            <v>3645.2373734173038</v>
          </cell>
          <cell r="HO52">
            <v>25729.78369527504</v>
          </cell>
          <cell r="HP52">
            <v>77770.062356034963</v>
          </cell>
          <cell r="HQ52">
            <v>7030.8197760336352</v>
          </cell>
          <cell r="HR52">
            <v>134523.55630590155</v>
          </cell>
          <cell r="HS52">
            <v>201976.83644465177</v>
          </cell>
          <cell r="HT52">
            <v>75975.317146106419</v>
          </cell>
          <cell r="HU52">
            <v>38515.045549999253</v>
          </cell>
          <cell r="HV52">
            <v>46932.507457303756</v>
          </cell>
          <cell r="HW52">
            <v>17050.911363905769</v>
          </cell>
          <cell r="HX52">
            <v>12948.41105873292</v>
          </cell>
          <cell r="HY52">
            <v>17828.706888596331</v>
          </cell>
          <cell r="HZ52">
            <v>20816.610252735813</v>
          </cell>
          <cell r="IA52">
            <v>770430.69248158857</v>
          </cell>
        </row>
        <row r="53">
          <cell r="L53">
            <v>142770.33396171467</v>
          </cell>
          <cell r="M53">
            <v>46097.101556677582</v>
          </cell>
          <cell r="N53">
            <v>350674.09109132719</v>
          </cell>
          <cell r="O53">
            <v>43051.414467224946</v>
          </cell>
          <cell r="P53">
            <v>279193.39242890966</v>
          </cell>
          <cell r="Q53">
            <v>38634.655938261451</v>
          </cell>
          <cell r="R53">
            <v>69408.282946049061</v>
          </cell>
          <cell r="S53">
            <v>216386.77330462</v>
          </cell>
          <cell r="T53">
            <v>105802.41791311368</v>
          </cell>
          <cell r="U53">
            <v>463992.84572680009</v>
          </cell>
          <cell r="V53">
            <v>279448.41977546678</v>
          </cell>
          <cell r="W53">
            <v>254911.41621445757</v>
          </cell>
          <cell r="X53">
            <v>537366.44092783332</v>
          </cell>
          <cell r="Y53">
            <v>156186.20341409007</v>
          </cell>
          <cell r="Z53">
            <v>140918.60523402703</v>
          </cell>
          <cell r="AA53">
            <v>660608.13100253057</v>
          </cell>
          <cell r="AB53">
            <v>1536125.02780255</v>
          </cell>
          <cell r="AC53">
            <v>400184.90167942346</v>
          </cell>
          <cell r="AD53">
            <v>8355212.0766079156</v>
          </cell>
          <cell r="AE53">
            <v>12533799.578914581</v>
          </cell>
          <cell r="AF53">
            <v>1293115.0818749522</v>
          </cell>
          <cell r="AG53">
            <v>919566.93598050182</v>
          </cell>
          <cell r="AH53">
            <v>1645550.8640310732</v>
          </cell>
          <cell r="AI53">
            <v>220758.51116951258</v>
          </cell>
          <cell r="AJ53">
            <v>255062.03874801871</v>
          </cell>
          <cell r="AK53">
            <v>488104.68578442547</v>
          </cell>
          <cell r="AL53">
            <v>1525014.5007934079</v>
          </cell>
          <cell r="AM53">
            <v>32957944.729289465</v>
          </cell>
          <cell r="AN53">
            <v>136863.77174144794</v>
          </cell>
          <cell r="AO53">
            <v>46394.017445906393</v>
          </cell>
          <cell r="AP53">
            <v>330034.00199900608</v>
          </cell>
          <cell r="AQ53">
            <v>43250.750615456142</v>
          </cell>
          <cell r="AR53">
            <v>280140.28774303669</v>
          </cell>
          <cell r="AS53">
            <v>35571.058339940348</v>
          </cell>
          <cell r="AT53">
            <v>65322.076657112797</v>
          </cell>
          <cell r="AU53">
            <v>222888.98979129418</v>
          </cell>
          <cell r="AV53">
            <v>108290.29818482464</v>
          </cell>
          <cell r="AW53">
            <v>398059.18316189578</v>
          </cell>
          <cell r="AX53">
            <v>272459.53158021631</v>
          </cell>
          <cell r="AY53">
            <v>226171.95113474695</v>
          </cell>
          <cell r="AZ53">
            <v>572310.173706676</v>
          </cell>
          <cell r="BA53">
            <v>147337.21327717049</v>
          </cell>
          <cell r="BB53">
            <v>121217.16591973735</v>
          </cell>
          <cell r="BC53">
            <v>626341.86577907531</v>
          </cell>
          <cell r="BD53">
            <v>1580179.5856830531</v>
          </cell>
          <cell r="BE53">
            <v>408452.58936156658</v>
          </cell>
          <cell r="BF53">
            <v>8392911.9893980213</v>
          </cell>
          <cell r="BG53">
            <v>12580565.228443203</v>
          </cell>
          <cell r="BH53">
            <v>1345662.7480334414</v>
          </cell>
          <cell r="BI53">
            <v>929941.3685231905</v>
          </cell>
          <cell r="BJ53">
            <v>1546497.3738444429</v>
          </cell>
          <cell r="BK53">
            <v>251299.80939901338</v>
          </cell>
          <cell r="BL53">
            <v>249123.98590692136</v>
          </cell>
          <cell r="BM53">
            <v>518350.11816903896</v>
          </cell>
          <cell r="BN53">
            <v>1514681.6774172827</v>
          </cell>
          <cell r="BO53">
            <v>32950318.811256718</v>
          </cell>
          <cell r="BP53">
            <v>127871.29420460007</v>
          </cell>
          <cell r="BQ53">
            <v>35687.02101422273</v>
          </cell>
          <cell r="BR53">
            <v>336628.22550629912</v>
          </cell>
          <cell r="BS53">
            <v>37207.313787007399</v>
          </cell>
          <cell r="BT53">
            <v>288505.17037083948</v>
          </cell>
          <cell r="BU53">
            <v>34212.971525858513</v>
          </cell>
          <cell r="BV53">
            <v>63448.640965042803</v>
          </cell>
          <cell r="BW53">
            <v>211805.09327708927</v>
          </cell>
          <cell r="BX53">
            <v>96346.929552161848</v>
          </cell>
          <cell r="BY53">
            <v>371784.02826689865</v>
          </cell>
          <cell r="BZ53">
            <v>309667.08754998317</v>
          </cell>
          <cell r="CA53">
            <v>219574.72085433986</v>
          </cell>
          <cell r="CB53">
            <v>540533.30689380772</v>
          </cell>
          <cell r="CC53">
            <v>145351.23655216751</v>
          </cell>
          <cell r="CD53">
            <v>117029.58085954261</v>
          </cell>
          <cell r="CE53">
            <v>618005.62873300165</v>
          </cell>
          <cell r="CF53">
            <v>1533072.0002338872</v>
          </cell>
          <cell r="CG53">
            <v>390543.65874035616</v>
          </cell>
          <cell r="CH53">
            <v>8960394.4509320054</v>
          </cell>
          <cell r="CI53">
            <v>13176984.06332639</v>
          </cell>
          <cell r="CJ53">
            <v>1277223.7463110278</v>
          </cell>
          <cell r="CK53">
            <v>864896.94204511528</v>
          </cell>
          <cell r="CL53">
            <v>1462946.2492371849</v>
          </cell>
          <cell r="CM53">
            <v>241369.48215364423</v>
          </cell>
          <cell r="CN53">
            <v>225142.56648591525</v>
          </cell>
          <cell r="CO53">
            <v>449365.21455830312</v>
          </cell>
          <cell r="CP53">
            <v>1430577.9515187216</v>
          </cell>
          <cell r="CQ53">
            <v>33566174.575455412</v>
          </cell>
          <cell r="CR53">
            <v>121522.92644019071</v>
          </cell>
          <cell r="CS53">
            <v>28636.679150173728</v>
          </cell>
          <cell r="CT53">
            <v>304788.7579688055</v>
          </cell>
          <cell r="CU53">
            <v>34448.25726607789</v>
          </cell>
          <cell r="CV53">
            <v>259901.15488250414</v>
          </cell>
          <cell r="CW53">
            <v>33277.722408395413</v>
          </cell>
          <cell r="CX53">
            <v>46326.492592618815</v>
          </cell>
          <cell r="CY53">
            <v>175848.93447577604</v>
          </cell>
          <cell r="CZ53">
            <v>74533.066206980453</v>
          </cell>
          <cell r="DA53">
            <v>335941.13354251516</v>
          </cell>
          <cell r="DB53">
            <v>295245.45020198839</v>
          </cell>
          <cell r="DC53">
            <v>193794.07921491249</v>
          </cell>
          <cell r="DD53">
            <v>501683.7576558853</v>
          </cell>
          <cell r="DE53">
            <v>142664.97859420531</v>
          </cell>
          <cell r="DF53">
            <v>116800.67696727753</v>
          </cell>
          <cell r="DG53">
            <v>645018.50532634486</v>
          </cell>
          <cell r="DH53">
            <v>1531263.2171693039</v>
          </cell>
          <cell r="DI53">
            <v>391537.64556174376</v>
          </cell>
          <cell r="DJ53">
            <v>8278530.6777815083</v>
          </cell>
          <cell r="DK53">
            <v>12517194.084058234</v>
          </cell>
          <cell r="DL53">
            <v>1257328.2782109282</v>
          </cell>
          <cell r="DM53">
            <v>817335.97998572001</v>
          </cell>
          <cell r="DN53">
            <v>1553310.082998432</v>
          </cell>
          <cell r="DO53">
            <v>244417.53941544774</v>
          </cell>
          <cell r="DP53">
            <v>196992.38189622157</v>
          </cell>
          <cell r="DQ53">
            <v>488085.42647801328</v>
          </cell>
          <cell r="DR53">
            <v>1328191.5516196534</v>
          </cell>
          <cell r="DS53">
            <v>31914619.438069854</v>
          </cell>
          <cell r="DT53">
            <v>107402.2967720046</v>
          </cell>
          <cell r="DU53">
            <v>29049.23598220155</v>
          </cell>
          <cell r="DV53">
            <v>247599.09395095662</v>
          </cell>
          <cell r="DW53">
            <v>28897.495124899753</v>
          </cell>
          <cell r="DX53">
            <v>251627.28858672883</v>
          </cell>
          <cell r="DY53">
            <v>30187.878006897157</v>
          </cell>
          <cell r="DZ53">
            <v>29230.865759805714</v>
          </cell>
          <cell r="EA53">
            <v>151512.81123380747</v>
          </cell>
          <cell r="EB53">
            <v>70311.563406906906</v>
          </cell>
          <cell r="EC53">
            <v>349982.61793472845</v>
          </cell>
          <cell r="ED53">
            <v>172269.12866035363</v>
          </cell>
          <cell r="EE53">
            <v>193885.84887105032</v>
          </cell>
          <cell r="EF53">
            <v>374517.70002085192</v>
          </cell>
          <cell r="EG53">
            <v>139691.34762959086</v>
          </cell>
          <cell r="EH53">
            <v>100281.95568831734</v>
          </cell>
          <cell r="EI53">
            <v>520846.11355624627</v>
          </cell>
          <cell r="EJ53">
            <v>1486049.4332646003</v>
          </cell>
          <cell r="EK53">
            <v>360446.62930601026</v>
          </cell>
          <cell r="EL53">
            <v>7507102.7404956343</v>
          </cell>
          <cell r="EM53">
            <v>12147594.249725554</v>
          </cell>
          <cell r="EN53">
            <v>1103197.3435158054</v>
          </cell>
          <cell r="EO53">
            <v>811032.46041709569</v>
          </cell>
          <cell r="EP53">
            <v>1569374.3769499722</v>
          </cell>
          <cell r="EQ53">
            <v>232567.66650415334</v>
          </cell>
          <cell r="ER53">
            <v>172255.85686844523</v>
          </cell>
          <cell r="ES53">
            <v>449279.32374899572</v>
          </cell>
          <cell r="ET53">
            <v>1196528.798698287</v>
          </cell>
          <cell r="EU53">
            <v>29832722.1206799</v>
          </cell>
          <cell r="EV53">
            <v>87739.294959088991</v>
          </cell>
          <cell r="EW53">
            <v>20260.829601460959</v>
          </cell>
          <cell r="EX53">
            <v>215284.08417247725</v>
          </cell>
          <cell r="EY53">
            <v>23293.298614337134</v>
          </cell>
          <cell r="EZ53">
            <v>198537.6941583397</v>
          </cell>
          <cell r="FA53">
            <v>31335.98067207406</v>
          </cell>
          <cell r="FB53">
            <v>20913.782790033099</v>
          </cell>
          <cell r="FC53">
            <v>127118.24025981294</v>
          </cell>
          <cell r="FD53">
            <v>64111.771883787653</v>
          </cell>
          <cell r="FE53">
            <v>308670.85813887126</v>
          </cell>
          <cell r="FF53">
            <v>139111.52409973511</v>
          </cell>
          <cell r="FG53">
            <v>157152.20226535117</v>
          </cell>
          <cell r="FH53">
            <v>350229.40656357468</v>
          </cell>
          <cell r="FI53">
            <v>125840.23562830011</v>
          </cell>
          <cell r="FJ53">
            <v>101467.79619439064</v>
          </cell>
          <cell r="FK53">
            <v>465823.99488122953</v>
          </cell>
          <cell r="FL53">
            <v>1328042.5337164586</v>
          </cell>
          <cell r="FM53">
            <v>359968.45626440656</v>
          </cell>
          <cell r="FN53">
            <v>6704832.9736753134</v>
          </cell>
          <cell r="FO53">
            <v>11619976.602462159</v>
          </cell>
          <cell r="FP53">
            <v>952589.9646587132</v>
          </cell>
          <cell r="FQ53">
            <v>687779.16463510855</v>
          </cell>
          <cell r="FR53">
            <v>1324003.2130293536</v>
          </cell>
          <cell r="FS53">
            <v>214957.8039523979</v>
          </cell>
          <cell r="FT53">
            <v>155778.30627901171</v>
          </cell>
          <cell r="FU53">
            <v>376728.64954923396</v>
          </cell>
          <cell r="FV53">
            <v>1180267.3198177107</v>
          </cell>
          <cell r="FW53">
            <v>27341815.982922733</v>
          </cell>
          <cell r="FX53">
            <v>68392.778260186533</v>
          </cell>
          <cell r="FY53">
            <v>21382.889363573311</v>
          </cell>
          <cell r="FZ53">
            <v>200614.55695940915</v>
          </cell>
          <cell r="GA53">
            <v>17769.03908790334</v>
          </cell>
          <cell r="GB53">
            <v>192066.00888747969</v>
          </cell>
          <cell r="GC53">
            <v>28926.922264967121</v>
          </cell>
          <cell r="GD53">
            <v>58246.634675394751</v>
          </cell>
          <cell r="GE53">
            <v>150857.88731100759</v>
          </cell>
          <cell r="GF53">
            <v>62918.400432961709</v>
          </cell>
          <cell r="GG53">
            <v>268783.19578374573</v>
          </cell>
          <cell r="GH53">
            <v>105755.08487729264</v>
          </cell>
          <cell r="GI53">
            <v>109776.29270161393</v>
          </cell>
          <cell r="GJ53">
            <v>335050.11221918231</v>
          </cell>
          <cell r="GK53">
            <v>94939.106854148253</v>
          </cell>
          <cell r="GL53">
            <v>104661.1198498548</v>
          </cell>
          <cell r="GM53">
            <v>427168.42130712967</v>
          </cell>
          <cell r="GN53">
            <v>1174742.8525979386</v>
          </cell>
          <cell r="GO53">
            <v>378665.81319455866</v>
          </cell>
          <cell r="GP53">
            <v>6317047.577090703</v>
          </cell>
          <cell r="GQ53">
            <v>9006436.1578955334</v>
          </cell>
          <cell r="GR53">
            <v>899434.75187308551</v>
          </cell>
          <cell r="GS53">
            <v>632713.94010457897</v>
          </cell>
          <cell r="GT53">
            <v>1341285.6250186821</v>
          </cell>
          <cell r="GU53">
            <v>178172.78887636584</v>
          </cell>
          <cell r="GV53">
            <v>138245.01626569626</v>
          </cell>
          <cell r="GW53">
            <v>363194.10041636549</v>
          </cell>
          <cell r="GX53">
            <v>532075.38086363778</v>
          </cell>
          <cell r="GY53">
            <v>23209322.455033001</v>
          </cell>
          <cell r="GZ53">
            <v>57745.109002476784</v>
          </cell>
          <cell r="HA53">
            <v>24403.149117962126</v>
          </cell>
          <cell r="HB53">
            <v>174441.30690263418</v>
          </cell>
          <cell r="HC53">
            <v>15375.107986168498</v>
          </cell>
          <cell r="HD53">
            <v>167983.5079937327</v>
          </cell>
          <cell r="HE53">
            <v>24808.869883610812</v>
          </cell>
          <cell r="HF53">
            <v>25158.671611819271</v>
          </cell>
          <cell r="HG53">
            <v>103448.65936994046</v>
          </cell>
          <cell r="HH53">
            <v>54045.471402125047</v>
          </cell>
          <cell r="HI53">
            <v>247210.31838589255</v>
          </cell>
          <cell r="HJ53">
            <v>100820.96880818988</v>
          </cell>
          <cell r="HK53">
            <v>117294.43192306929</v>
          </cell>
          <cell r="HL53">
            <v>276320.6228754748</v>
          </cell>
          <cell r="HM53">
            <v>81395.996664871665</v>
          </cell>
          <cell r="HN53">
            <v>115290.47647201926</v>
          </cell>
          <cell r="HO53">
            <v>395054.06960551545</v>
          </cell>
          <cell r="HP53">
            <v>1112335.0061305617</v>
          </cell>
          <cell r="HQ53">
            <v>238419.6247246931</v>
          </cell>
          <cell r="HR53">
            <v>6243738.917564637</v>
          </cell>
          <cell r="HS53">
            <v>9177539.5971541256</v>
          </cell>
          <cell r="HT53">
            <v>720009.0627192352</v>
          </cell>
          <cell r="HU53">
            <v>538644.63399389107</v>
          </cell>
          <cell r="HV53">
            <v>1112570.5814338033</v>
          </cell>
          <cell r="HW53">
            <v>174580.74680464953</v>
          </cell>
          <cell r="HX53">
            <v>114629.31843000464</v>
          </cell>
          <cell r="HY53">
            <v>306117.56388146343</v>
          </cell>
          <cell r="HZ53">
            <v>760396.40703923174</v>
          </cell>
          <cell r="IA53">
            <v>22479778.197881803</v>
          </cell>
        </row>
        <row r="54">
          <cell r="L54">
            <v>816.846453552958</v>
          </cell>
          <cell r="M54">
            <v>33.237212271514693</v>
          </cell>
          <cell r="N54">
            <v>1692.7695591277461</v>
          </cell>
          <cell r="O54">
            <v>0</v>
          </cell>
          <cell r="P54">
            <v>3303.0298161166506</v>
          </cell>
          <cell r="Q54">
            <v>304.03739925368063</v>
          </cell>
          <cell r="R54">
            <v>944.84586626663906</v>
          </cell>
          <cell r="S54">
            <v>1176.1793564672851</v>
          </cell>
          <cell r="T54">
            <v>5405.4077163710772</v>
          </cell>
          <cell r="U54">
            <v>8444.8585453370015</v>
          </cell>
          <cell r="V54">
            <v>7103.4083972449662</v>
          </cell>
          <cell r="W54">
            <v>11058.321734969688</v>
          </cell>
          <cell r="X54">
            <v>8815.8834685984439</v>
          </cell>
          <cell r="Y54">
            <v>3834.5082125491035</v>
          </cell>
          <cell r="Z54">
            <v>8006.4568072201882</v>
          </cell>
          <cell r="AA54">
            <v>13738.978934789548</v>
          </cell>
          <cell r="AB54">
            <v>40779.80348136431</v>
          </cell>
          <cell r="AC54">
            <v>5166.855103665207</v>
          </cell>
          <cell r="AD54">
            <v>156841.25044858194</v>
          </cell>
          <cell r="AE54">
            <v>2153467.8608078621</v>
          </cell>
          <cell r="AF54">
            <v>60360.975711196457</v>
          </cell>
          <cell r="AG54">
            <v>35151.709766496431</v>
          </cell>
          <cell r="AH54">
            <v>91005.22425921481</v>
          </cell>
          <cell r="AI54">
            <v>3250.1735083719873</v>
          </cell>
          <cell r="AJ54">
            <v>5473.0745259044716</v>
          </cell>
          <cell r="AK54">
            <v>14684.661547875501</v>
          </cell>
          <cell r="AL54">
            <v>12398.49931329671</v>
          </cell>
          <cell r="AM54">
            <v>2653258.8579539671</v>
          </cell>
          <cell r="AN54">
            <v>715.64762052843912</v>
          </cell>
          <cell r="AO54">
            <v>0</v>
          </cell>
          <cell r="AP54">
            <v>2130.3379652027015</v>
          </cell>
          <cell r="AQ54">
            <v>77.733017470482636</v>
          </cell>
          <cell r="AR54">
            <v>3491.9867639620875</v>
          </cell>
          <cell r="AS54">
            <v>0</v>
          </cell>
          <cell r="AT54">
            <v>308.02878850652695</v>
          </cell>
          <cell r="AU54">
            <v>790.7044681504276</v>
          </cell>
          <cell r="AV54">
            <v>5253.8079462871328</v>
          </cell>
          <cell r="AW54">
            <v>5044.5338054932072</v>
          </cell>
          <cell r="AX54">
            <v>5926.2856458474616</v>
          </cell>
          <cell r="AY54">
            <v>5514.4228720340561</v>
          </cell>
          <cell r="AZ54">
            <v>22329.19278249811</v>
          </cell>
          <cell r="BA54">
            <v>5856.9585645019934</v>
          </cell>
          <cell r="BB54">
            <v>8223.1090036242967</v>
          </cell>
          <cell r="BC54">
            <v>11880.993011546601</v>
          </cell>
          <cell r="BD54">
            <v>35531.832994705743</v>
          </cell>
          <cell r="BE54">
            <v>7099.7671594117392</v>
          </cell>
          <cell r="BF54">
            <v>166629.9038729234</v>
          </cell>
          <cell r="BG54">
            <v>1660276.1435860023</v>
          </cell>
          <cell r="BH54">
            <v>89369.320991167609</v>
          </cell>
          <cell r="BI54">
            <v>33049.46701175467</v>
          </cell>
          <cell r="BJ54">
            <v>26496.025293429469</v>
          </cell>
          <cell r="BK54">
            <v>4011.5814124635926</v>
          </cell>
          <cell r="BL54">
            <v>5849.3781904842108</v>
          </cell>
          <cell r="BM54">
            <v>11302.044521494103</v>
          </cell>
          <cell r="BN54">
            <v>5706.8809261384631</v>
          </cell>
          <cell r="BO54">
            <v>2122866.0882156286</v>
          </cell>
          <cell r="BP54">
            <v>713.25403721955865</v>
          </cell>
          <cell r="BQ54">
            <v>303.56667157328098</v>
          </cell>
          <cell r="BR54">
            <v>2087.6809451674053</v>
          </cell>
          <cell r="BS54">
            <v>152.25826176458247</v>
          </cell>
          <cell r="BT54">
            <v>3452.4841325179832</v>
          </cell>
          <cell r="BU54">
            <v>0</v>
          </cell>
          <cell r="BV54">
            <v>0</v>
          </cell>
          <cell r="BW54">
            <v>304.63975289575626</v>
          </cell>
          <cell r="BX54">
            <v>3712.9190471039692</v>
          </cell>
          <cell r="BY54">
            <v>2644.6205027981055</v>
          </cell>
          <cell r="BZ54">
            <v>4313.4699704159311</v>
          </cell>
          <cell r="CA54">
            <v>5504.9190143117812</v>
          </cell>
          <cell r="CB54">
            <v>7750.2191915992771</v>
          </cell>
          <cell r="CC54">
            <v>2483.7874488030875</v>
          </cell>
          <cell r="CD54">
            <v>10282.914404249366</v>
          </cell>
          <cell r="CE54">
            <v>9757.1518763143868</v>
          </cell>
          <cell r="CF54">
            <v>30085.948505656896</v>
          </cell>
          <cell r="CG54">
            <v>3288.9671429228542</v>
          </cell>
          <cell r="CH54">
            <v>158456.67523376452</v>
          </cell>
          <cell r="CI54">
            <v>1155891.1924806589</v>
          </cell>
          <cell r="CJ54">
            <v>66780.091993285008</v>
          </cell>
          <cell r="CK54">
            <v>24080.991833018899</v>
          </cell>
          <cell r="CL54">
            <v>16012.851720331417</v>
          </cell>
          <cell r="CM54">
            <v>5120.8648356260928</v>
          </cell>
          <cell r="CN54">
            <v>20858.727267366514</v>
          </cell>
          <cell r="CO54">
            <v>8542.0023748404947</v>
          </cell>
          <cell r="CP54">
            <v>3811.5202852404141</v>
          </cell>
          <cell r="CQ54">
            <v>1546393.7189294463</v>
          </cell>
          <cell r="CR54">
            <v>395.38385658289752</v>
          </cell>
          <cell r="CS54">
            <v>230.70047291898587</v>
          </cell>
          <cell r="CT54">
            <v>384.07641460368751</v>
          </cell>
          <cell r="CU54">
            <v>289.15925702267162</v>
          </cell>
          <cell r="CV54">
            <v>3835.2537077688958</v>
          </cell>
          <cell r="CW54">
            <v>0</v>
          </cell>
          <cell r="CX54">
            <v>0</v>
          </cell>
          <cell r="CY54">
            <v>327.5652561118373</v>
          </cell>
          <cell r="CZ54">
            <v>3281.269470341444</v>
          </cell>
          <cell r="DA54">
            <v>2381.0818962893322</v>
          </cell>
          <cell r="DB54">
            <v>2056.6830184259552</v>
          </cell>
          <cell r="DC54">
            <v>5048.6714697479802</v>
          </cell>
          <cell r="DD54">
            <v>5449.1228907324366</v>
          </cell>
          <cell r="DE54">
            <v>2746.4630305583751</v>
          </cell>
          <cell r="DF54">
            <v>7145.3620822708917</v>
          </cell>
          <cell r="DG54">
            <v>7880.3480762552635</v>
          </cell>
          <cell r="DH54">
            <v>36020.887720373386</v>
          </cell>
          <cell r="DI54">
            <v>2129.540866554365</v>
          </cell>
          <cell r="DJ54">
            <v>112723.27291779811</v>
          </cell>
          <cell r="DK54">
            <v>1127009.1231819736</v>
          </cell>
          <cell r="DL54">
            <v>47548.175798355442</v>
          </cell>
          <cell r="DM54">
            <v>19505.840319395469</v>
          </cell>
          <cell r="DN54">
            <v>19156.282015009932</v>
          </cell>
          <cell r="DO54">
            <v>2325.6105286156317</v>
          </cell>
          <cell r="DP54">
            <v>8622.9025694183711</v>
          </cell>
          <cell r="DQ54">
            <v>4429.2812183893147</v>
          </cell>
          <cell r="DR54">
            <v>2060.1184057367723</v>
          </cell>
          <cell r="DS54">
            <v>1422982.1764412508</v>
          </cell>
          <cell r="DT54">
            <v>248.85777744833953</v>
          </cell>
          <cell r="DU54">
            <v>0</v>
          </cell>
          <cell r="DV54">
            <v>0</v>
          </cell>
          <cell r="DW54">
            <v>265.39782105074624</v>
          </cell>
          <cell r="DX54">
            <v>3553.5885259027573</v>
          </cell>
          <cell r="DY54">
            <v>0</v>
          </cell>
          <cell r="DZ54">
            <v>458.9284948205663</v>
          </cell>
          <cell r="EA54">
            <v>64.882994095321436</v>
          </cell>
          <cell r="EB54">
            <v>1462.61411159107</v>
          </cell>
          <cell r="EC54">
            <v>1757.7135117657081</v>
          </cell>
          <cell r="ED54">
            <v>1175.9380196788677</v>
          </cell>
          <cell r="EE54">
            <v>4267.1556216047493</v>
          </cell>
          <cell r="EF54">
            <v>4276.3267443860605</v>
          </cell>
          <cell r="EG54">
            <v>2085.9271317578982</v>
          </cell>
          <cell r="EH54">
            <v>6191.92096726404</v>
          </cell>
          <cell r="EI54">
            <v>5605.8137363087553</v>
          </cell>
          <cell r="EJ54">
            <v>23856.058253340347</v>
          </cell>
          <cell r="EK54">
            <v>552.80000672735366</v>
          </cell>
          <cell r="EL54">
            <v>61479.83730321825</v>
          </cell>
          <cell r="EM54">
            <v>858223.97803417977</v>
          </cell>
          <cell r="EN54">
            <v>46003.968513541251</v>
          </cell>
          <cell r="EO54">
            <v>11476.652937891089</v>
          </cell>
          <cell r="EP54">
            <v>13834.61140886266</v>
          </cell>
          <cell r="EQ54">
            <v>1594.7271823610572</v>
          </cell>
          <cell r="ER54">
            <v>5789.3032159661389</v>
          </cell>
          <cell r="ES54">
            <v>1969.6683493678629</v>
          </cell>
          <cell r="ET54">
            <v>1392.9122131519234</v>
          </cell>
          <cell r="EU54">
            <v>1057589.5828762825</v>
          </cell>
          <cell r="EV54">
            <v>89.755824602689771</v>
          </cell>
          <cell r="EW54">
            <v>0</v>
          </cell>
          <cell r="EX54">
            <v>125.32152615524747</v>
          </cell>
          <cell r="EY54">
            <v>132.56072942793892</v>
          </cell>
          <cell r="EZ54">
            <v>2462.2055265445715</v>
          </cell>
          <cell r="FA54">
            <v>0</v>
          </cell>
          <cell r="FB54">
            <v>95.426146687452487</v>
          </cell>
          <cell r="FC54">
            <v>224.7850777726471</v>
          </cell>
          <cell r="FD54">
            <v>449.09553602621082</v>
          </cell>
          <cell r="FE54">
            <v>646.68730101101255</v>
          </cell>
          <cell r="FF54">
            <v>871.04358892710002</v>
          </cell>
          <cell r="FG54">
            <v>1627.1853079919911</v>
          </cell>
          <cell r="FH54">
            <v>2103.1929007951121</v>
          </cell>
          <cell r="FI54">
            <v>838.16739798242634</v>
          </cell>
          <cell r="FJ54">
            <v>5299.7384109044879</v>
          </cell>
          <cell r="FK54">
            <v>2339.4498336889114</v>
          </cell>
          <cell r="FL54">
            <v>14247.40935107394</v>
          </cell>
          <cell r="FM54">
            <v>655.40749296816898</v>
          </cell>
          <cell r="FN54">
            <v>27149.849317143795</v>
          </cell>
          <cell r="FO54">
            <v>566674.44643339911</v>
          </cell>
          <cell r="FP54">
            <v>29918.829815573798</v>
          </cell>
          <cell r="FQ54">
            <v>5370.6438047156043</v>
          </cell>
          <cell r="FR54">
            <v>7832.0212583164566</v>
          </cell>
          <cell r="FS54">
            <v>247.25793531753968</v>
          </cell>
          <cell r="FT54">
            <v>5886.3769257014746</v>
          </cell>
          <cell r="FU54">
            <v>1685.4084413470798</v>
          </cell>
          <cell r="FV54">
            <v>649.87277646025893</v>
          </cell>
          <cell r="FW54">
            <v>677622.1386605351</v>
          </cell>
          <cell r="FX54">
            <v>144.67442586455908</v>
          </cell>
          <cell r="FY54">
            <v>0</v>
          </cell>
          <cell r="FZ54">
            <v>472.7289137908939</v>
          </cell>
          <cell r="GA54">
            <v>142.91769045263089</v>
          </cell>
          <cell r="GB54">
            <v>1996.7754744011049</v>
          </cell>
          <cell r="GC54">
            <v>0</v>
          </cell>
          <cell r="GD54">
            <v>322.25792149390873</v>
          </cell>
          <cell r="GE54">
            <v>0</v>
          </cell>
          <cell r="GF54">
            <v>258.4250250650461</v>
          </cell>
          <cell r="GG54">
            <v>4604.0818866918198</v>
          </cell>
          <cell r="GH54">
            <v>321.09953280507386</v>
          </cell>
          <cell r="GI54">
            <v>446.24315553582204</v>
          </cell>
          <cell r="GJ54">
            <v>1425.9064707821919</v>
          </cell>
          <cell r="GK54">
            <v>863.93605849413177</v>
          </cell>
          <cell r="GL54">
            <v>5205.2116484220242</v>
          </cell>
          <cell r="GM54">
            <v>1668.4515323215583</v>
          </cell>
          <cell r="GN54">
            <v>9566.7478131480675</v>
          </cell>
          <cell r="GO54">
            <v>650.26353783364334</v>
          </cell>
          <cell r="GP54">
            <v>16599.379037995019</v>
          </cell>
          <cell r="GQ54">
            <v>124881.34543590747</v>
          </cell>
          <cell r="GR54">
            <v>18638.775158940964</v>
          </cell>
          <cell r="GS54">
            <v>6047.73666854979</v>
          </cell>
          <cell r="GT54">
            <v>5512.1470066479296</v>
          </cell>
          <cell r="GU54">
            <v>207.96841398666757</v>
          </cell>
          <cell r="GV54">
            <v>4834.2974394329003</v>
          </cell>
          <cell r="GW54">
            <v>3434.3979174418328</v>
          </cell>
          <cell r="GX54">
            <v>702.21931785379468</v>
          </cell>
          <cell r="GY54">
            <v>208947.98748385886</v>
          </cell>
          <cell r="GZ54">
            <v>0</v>
          </cell>
          <cell r="HA54">
            <v>0</v>
          </cell>
          <cell r="HB54">
            <v>163.73488646433498</v>
          </cell>
          <cell r="HC54">
            <v>271.69509279899626</v>
          </cell>
          <cell r="HD54">
            <v>2546.5108845053232</v>
          </cell>
          <cell r="HE54">
            <v>0</v>
          </cell>
          <cell r="HF54">
            <v>0</v>
          </cell>
          <cell r="HG54">
            <v>106.67119836596957</v>
          </cell>
          <cell r="HH54">
            <v>36.663400306682732</v>
          </cell>
          <cell r="HI54">
            <v>527.70828446043413</v>
          </cell>
          <cell r="HJ54">
            <v>531.04040865258366</v>
          </cell>
          <cell r="HK54">
            <v>258.13195026872097</v>
          </cell>
          <cell r="HL54">
            <v>1676.9484244189887</v>
          </cell>
          <cell r="HM54">
            <v>146.65360122673093</v>
          </cell>
          <cell r="HN54">
            <v>5242.3745683610541</v>
          </cell>
          <cell r="HO54">
            <v>841.30231112991203</v>
          </cell>
          <cell r="HP54">
            <v>9408.5579273950098</v>
          </cell>
          <cell r="HQ54">
            <v>0</v>
          </cell>
          <cell r="HR54">
            <v>11722.053220494736</v>
          </cell>
          <cell r="HS54">
            <v>6781.0981143184226</v>
          </cell>
          <cell r="HT54">
            <v>7107.4224454351343</v>
          </cell>
          <cell r="HU54">
            <v>2372.3080183575903</v>
          </cell>
          <cell r="HV54">
            <v>1453.5733776411003</v>
          </cell>
          <cell r="HW54">
            <v>2686.551952038777</v>
          </cell>
          <cell r="HX54">
            <v>2982.9164961474567</v>
          </cell>
          <cell r="HY54">
            <v>1680.2018187831839</v>
          </cell>
          <cell r="HZ54">
            <v>1695.8134805640984</v>
          </cell>
          <cell r="IA54">
            <v>60239.931862135243</v>
          </cell>
        </row>
        <row r="55">
          <cell r="L55">
            <v>74572.236507235357</v>
          </cell>
          <cell r="M55">
            <v>17495.101718887476</v>
          </cell>
          <cell r="N55">
            <v>134571.86451143381</v>
          </cell>
          <cell r="O55">
            <v>14991.991200221992</v>
          </cell>
          <cell r="P55">
            <v>200672.01153124651</v>
          </cell>
          <cell r="Q55">
            <v>13526.269293761194</v>
          </cell>
          <cell r="R55">
            <v>31116.784686523635</v>
          </cell>
          <cell r="S55">
            <v>93937.032560591804</v>
          </cell>
          <cell r="T55">
            <v>65874.500035592457</v>
          </cell>
          <cell r="U55">
            <v>379303.14913070318</v>
          </cell>
          <cell r="V55">
            <v>92994.192570351617</v>
          </cell>
          <cell r="W55">
            <v>102036.89898063775</v>
          </cell>
          <cell r="X55">
            <v>657508.27555074554</v>
          </cell>
          <cell r="Y55">
            <v>61970.296467315391</v>
          </cell>
          <cell r="Z55">
            <v>76132.966597047038</v>
          </cell>
          <cell r="AA55">
            <v>432440.2605257387</v>
          </cell>
          <cell r="AB55">
            <v>1261210.6514627235</v>
          </cell>
          <cell r="AC55">
            <v>327250.34900109225</v>
          </cell>
          <cell r="AD55">
            <v>2284487.7062118747</v>
          </cell>
          <cell r="AE55">
            <v>9929804.4408890512</v>
          </cell>
          <cell r="AF55">
            <v>1437348.8813281485</v>
          </cell>
          <cell r="AG55">
            <v>497497.36488883465</v>
          </cell>
          <cell r="AH55">
            <v>1130078.8156035093</v>
          </cell>
          <cell r="AI55">
            <v>109536.35924341156</v>
          </cell>
          <cell r="AJ55">
            <v>96995.635856579596</v>
          </cell>
          <cell r="AK55">
            <v>299311.73571516853</v>
          </cell>
          <cell r="AL55">
            <v>609902.11527237156</v>
          </cell>
          <cell r="AM55">
            <v>20432567.887340795</v>
          </cell>
          <cell r="AN55">
            <v>55112.852657696145</v>
          </cell>
          <cell r="AO55">
            <v>13757.435297624663</v>
          </cell>
          <cell r="AP55">
            <v>124978.64681236398</v>
          </cell>
          <cell r="AQ55">
            <v>15764.603006163785</v>
          </cell>
          <cell r="AR55">
            <v>188383.31712902966</v>
          </cell>
          <cell r="AS55">
            <v>14265.157758827687</v>
          </cell>
          <cell r="AT55">
            <v>35014.408455174758</v>
          </cell>
          <cell r="AU55">
            <v>95783.004735183451</v>
          </cell>
          <cell r="AV55">
            <v>68106.126117399181</v>
          </cell>
          <cell r="AW55">
            <v>378703.61816981999</v>
          </cell>
          <cell r="AX55">
            <v>94150.233850113989</v>
          </cell>
          <cell r="AY55">
            <v>92160.13691235664</v>
          </cell>
          <cell r="AZ55">
            <v>695987.29446481157</v>
          </cell>
          <cell r="BA55">
            <v>48560.870012219013</v>
          </cell>
          <cell r="BB55">
            <v>81597.892737661241</v>
          </cell>
          <cell r="BC55">
            <v>411260.05600986659</v>
          </cell>
          <cell r="BD55">
            <v>1319713.3220946698</v>
          </cell>
          <cell r="BE55">
            <v>318522.91778310528</v>
          </cell>
          <cell r="BF55">
            <v>2274932.9655142813</v>
          </cell>
          <cell r="BG55">
            <v>10092880.643361378</v>
          </cell>
          <cell r="BH55">
            <v>1424033.4800840141</v>
          </cell>
          <cell r="BI55">
            <v>512378.31502183882</v>
          </cell>
          <cell r="BJ55">
            <v>1112392.0810461119</v>
          </cell>
          <cell r="BK55">
            <v>99230.578847502737</v>
          </cell>
          <cell r="BL55">
            <v>99805.579043977821</v>
          </cell>
          <cell r="BM55">
            <v>286147.70665392268</v>
          </cell>
          <cell r="BN55">
            <v>616665.94535221218</v>
          </cell>
          <cell r="BO55">
            <v>20570289.188929327</v>
          </cell>
          <cell r="BP55">
            <v>57641.130770522352</v>
          </cell>
          <cell r="BQ55">
            <v>14612.929432439518</v>
          </cell>
          <cell r="BR55">
            <v>147689.23686160508</v>
          </cell>
          <cell r="BS55">
            <v>17411.78553558698</v>
          </cell>
          <cell r="BT55">
            <v>195736.10390271328</v>
          </cell>
          <cell r="BU55">
            <v>11298.156524265059</v>
          </cell>
          <cell r="BV55">
            <v>28286.105683669673</v>
          </cell>
          <cell r="BW55">
            <v>97339.250052484829</v>
          </cell>
          <cell r="BX55">
            <v>64360.37390433604</v>
          </cell>
          <cell r="BY55">
            <v>382174.53907696385</v>
          </cell>
          <cell r="BZ55">
            <v>92009.79344628632</v>
          </cell>
          <cell r="CA55">
            <v>89308.473325619387</v>
          </cell>
          <cell r="CB55">
            <v>598418.95761869149</v>
          </cell>
          <cell r="CC55">
            <v>63118.652964978901</v>
          </cell>
          <cell r="CD55">
            <v>75505.230401916924</v>
          </cell>
          <cell r="CE55">
            <v>432542.04752725235</v>
          </cell>
          <cell r="CF55">
            <v>1344259.0266600307</v>
          </cell>
          <cell r="CG55">
            <v>319025.37081360188</v>
          </cell>
          <cell r="CH55">
            <v>2479130.0680862404</v>
          </cell>
          <cell r="CI55">
            <v>10913365.605255011</v>
          </cell>
          <cell r="CJ55">
            <v>1468491.8134661312</v>
          </cell>
          <cell r="CK55">
            <v>520655.9252078695</v>
          </cell>
          <cell r="CL55">
            <v>1177849.7479739911</v>
          </cell>
          <cell r="CM55">
            <v>98367.532368155589</v>
          </cell>
          <cell r="CN55">
            <v>108287.89699582972</v>
          </cell>
          <cell r="CO55">
            <v>286902.88844882557</v>
          </cell>
          <cell r="CP55">
            <v>589200.69571528642</v>
          </cell>
          <cell r="CQ55">
            <v>21672989.338020302</v>
          </cell>
          <cell r="CR55">
            <v>49047.96511181887</v>
          </cell>
          <cell r="CS55">
            <v>12057.499000115024</v>
          </cell>
          <cell r="CT55">
            <v>134675.2365940694</v>
          </cell>
          <cell r="CU55">
            <v>10943.302886311008</v>
          </cell>
          <cell r="CV55">
            <v>179623.95649464129</v>
          </cell>
          <cell r="CW55">
            <v>9153.1557292489706</v>
          </cell>
          <cell r="CX55">
            <v>29627.2876928568</v>
          </cell>
          <cell r="CY55">
            <v>79080.623034866207</v>
          </cell>
          <cell r="CZ55">
            <v>55608.705684644126</v>
          </cell>
          <cell r="DA55">
            <v>352262.31737458118</v>
          </cell>
          <cell r="DB55">
            <v>92463.937436909822</v>
          </cell>
          <cell r="DC55">
            <v>89916.528034131363</v>
          </cell>
          <cell r="DD55">
            <v>562893.58818950853</v>
          </cell>
          <cell r="DE55">
            <v>57991.484262122322</v>
          </cell>
          <cell r="DF55">
            <v>68099.85586738032</v>
          </cell>
          <cell r="DG55">
            <v>422211.44380520878</v>
          </cell>
          <cell r="DH55">
            <v>1229039.9519310831</v>
          </cell>
          <cell r="DI55">
            <v>302376.74086790968</v>
          </cell>
          <cell r="DJ55">
            <v>2418250.6539950827</v>
          </cell>
          <cell r="DK55">
            <v>10663293.066772165</v>
          </cell>
          <cell r="DL55">
            <v>1241281.858814985</v>
          </cell>
          <cell r="DM55">
            <v>488256.81392044231</v>
          </cell>
          <cell r="DN55">
            <v>1191669.7155866469</v>
          </cell>
          <cell r="DO55">
            <v>90345.847891570607</v>
          </cell>
          <cell r="DP55">
            <v>92862.733432083012</v>
          </cell>
          <cell r="DQ55">
            <v>275160.04004086083</v>
          </cell>
          <cell r="DR55">
            <v>593396.65100027609</v>
          </cell>
          <cell r="DS55">
            <v>20791590.961451519</v>
          </cell>
          <cell r="DT55">
            <v>54942.338821798345</v>
          </cell>
          <cell r="DU55">
            <v>12571.510256459551</v>
          </cell>
          <cell r="DV55">
            <v>124137.85151956067</v>
          </cell>
          <cell r="DW55">
            <v>12410.810410009131</v>
          </cell>
          <cell r="DX55">
            <v>179332.68236985651</v>
          </cell>
          <cell r="DY55">
            <v>9455.9314410712232</v>
          </cell>
          <cell r="DZ55">
            <v>34772.199587871648</v>
          </cell>
          <cell r="EA55">
            <v>80391.430985722487</v>
          </cell>
          <cell r="EB55">
            <v>54003.464123387275</v>
          </cell>
          <cell r="EC55">
            <v>328793.75542319298</v>
          </cell>
          <cell r="ED55">
            <v>90725.871212722806</v>
          </cell>
          <cell r="EE55">
            <v>80921.224370904121</v>
          </cell>
          <cell r="EF55">
            <v>489351.89131405612</v>
          </cell>
          <cell r="EG55">
            <v>57115.673458439436</v>
          </cell>
          <cell r="EH55">
            <v>63123.835778673922</v>
          </cell>
          <cell r="EI55">
            <v>428884.61281690822</v>
          </cell>
          <cell r="EJ55">
            <v>1217589.0893792419</v>
          </cell>
          <cell r="EK55">
            <v>293529.37084421021</v>
          </cell>
          <cell r="EL55">
            <v>2311103.8798396681</v>
          </cell>
          <cell r="EM55">
            <v>10151202.769547507</v>
          </cell>
          <cell r="EN55">
            <v>1403441.8621873171</v>
          </cell>
          <cell r="EO55">
            <v>463574.20144185994</v>
          </cell>
          <cell r="EP55">
            <v>1227705.7412003416</v>
          </cell>
          <cell r="EQ55">
            <v>84973.267743378528</v>
          </cell>
          <cell r="ER55">
            <v>87597.973430883052</v>
          </cell>
          <cell r="ES55">
            <v>302972.013854836</v>
          </cell>
          <cell r="ET55">
            <v>599956.99802182068</v>
          </cell>
          <cell r="EU55">
            <v>20244582.251381695</v>
          </cell>
          <cell r="EV55">
            <v>44281.288863189991</v>
          </cell>
          <cell r="EW55">
            <v>12330.691701721678</v>
          </cell>
          <cell r="EX55">
            <v>111687.43940770338</v>
          </cell>
          <cell r="EY55">
            <v>11905.908904633148</v>
          </cell>
          <cell r="EZ55">
            <v>153071.58253622899</v>
          </cell>
          <cell r="FA55">
            <v>7715.0090298059131</v>
          </cell>
          <cell r="FB55">
            <v>37784.269326810187</v>
          </cell>
          <cell r="FC55">
            <v>66161.290104248503</v>
          </cell>
          <cell r="FD55">
            <v>40982.079856996752</v>
          </cell>
          <cell r="FE55">
            <v>286795.66960123787</v>
          </cell>
          <cell r="FF55">
            <v>85004.155967730054</v>
          </cell>
          <cell r="FG55">
            <v>69256.904402975721</v>
          </cell>
          <cell r="FH55">
            <v>402134.46791391855</v>
          </cell>
          <cell r="FI55">
            <v>49499.18940559082</v>
          </cell>
          <cell r="FJ55">
            <v>50313.837855001926</v>
          </cell>
          <cell r="FK55">
            <v>404241.33076526423</v>
          </cell>
          <cell r="FL55">
            <v>1112358.5203994764</v>
          </cell>
          <cell r="FM55">
            <v>276913.18394301255</v>
          </cell>
          <cell r="FN55">
            <v>2193807.0779921012</v>
          </cell>
          <cell r="FO55">
            <v>9161724.605270179</v>
          </cell>
          <cell r="FP55">
            <v>1291369.6290801424</v>
          </cell>
          <cell r="FQ55">
            <v>408954.65036801668</v>
          </cell>
          <cell r="FR55">
            <v>1101056.7656958702</v>
          </cell>
          <cell r="FS55">
            <v>79621.924319347512</v>
          </cell>
          <cell r="FT55">
            <v>83890.962551492063</v>
          </cell>
          <cell r="FU55">
            <v>266619.5761385567</v>
          </cell>
          <cell r="FV55">
            <v>554308.77010084433</v>
          </cell>
          <cell r="FW55">
            <v>18363790.781502098</v>
          </cell>
          <cell r="FX55">
            <v>42375.324479292496</v>
          </cell>
          <cell r="FY55">
            <v>12268.772265404075</v>
          </cell>
          <cell r="FZ55">
            <v>95133.148776022746</v>
          </cell>
          <cell r="GA55">
            <v>11430.669685974699</v>
          </cell>
          <cell r="GB55">
            <v>147264.51381350969</v>
          </cell>
          <cell r="GC55">
            <v>11208.146012541261</v>
          </cell>
          <cell r="GD55">
            <v>49955.955603498391</v>
          </cell>
          <cell r="GE55">
            <v>59816.707690346186</v>
          </cell>
          <cell r="GF55">
            <v>46760.715847398991</v>
          </cell>
          <cell r="GG55">
            <v>250795.71606739482</v>
          </cell>
          <cell r="GH55">
            <v>83202.555874831436</v>
          </cell>
          <cell r="GI55">
            <v>65602.170877408367</v>
          </cell>
          <cell r="GJ55">
            <v>433926.69631589029</v>
          </cell>
          <cell r="GK55">
            <v>49271.559441540128</v>
          </cell>
          <cell r="GL55">
            <v>55487.77527290229</v>
          </cell>
          <cell r="GM55">
            <v>406973.14454503695</v>
          </cell>
          <cell r="GN55">
            <v>1080895.6985574162</v>
          </cell>
          <cell r="GO55">
            <v>275124.32409696479</v>
          </cell>
          <cell r="GP55">
            <v>2100821.2650240944</v>
          </cell>
          <cell r="GQ55">
            <v>9025538.0062049236</v>
          </cell>
          <cell r="GR55">
            <v>1207287.8435472539</v>
          </cell>
          <cell r="GS55">
            <v>391729.25559055625</v>
          </cell>
          <cell r="GT55">
            <v>1064307.5213311859</v>
          </cell>
          <cell r="GU55">
            <v>77963.721523024215</v>
          </cell>
          <cell r="GV55">
            <v>77974.733801865979</v>
          </cell>
          <cell r="GW55">
            <v>259473.72937851364</v>
          </cell>
          <cell r="GX55">
            <v>555091.31098607229</v>
          </cell>
          <cell r="GY55">
            <v>17937680.982610866</v>
          </cell>
          <cell r="GZ55">
            <v>33609.933269528941</v>
          </cell>
          <cell r="HA55">
            <v>12194.525189700829</v>
          </cell>
          <cell r="HB55">
            <v>94176.576603586203</v>
          </cell>
          <cell r="HC55">
            <v>10053.993645949271</v>
          </cell>
          <cell r="HD55">
            <v>125854.77334575738</v>
          </cell>
          <cell r="HE55">
            <v>12266.432362804129</v>
          </cell>
          <cell r="HF55">
            <v>38735.45645792377</v>
          </cell>
          <cell r="HG55">
            <v>51162.948222188876</v>
          </cell>
          <cell r="HH55">
            <v>39385.675824853402</v>
          </cell>
          <cell r="HI55">
            <v>224115.96525929688</v>
          </cell>
          <cell r="HJ55">
            <v>74307.36033504743</v>
          </cell>
          <cell r="HK55">
            <v>60065.209921937188</v>
          </cell>
          <cell r="HL55">
            <v>401068.7762768364</v>
          </cell>
          <cell r="HM55">
            <v>49698.320775272266</v>
          </cell>
          <cell r="HN55">
            <v>52689.076985053493</v>
          </cell>
          <cell r="HO55">
            <v>340423.14653413498</v>
          </cell>
          <cell r="HP55">
            <v>979453.01016659639</v>
          </cell>
          <cell r="HQ55">
            <v>250052.98009501988</v>
          </cell>
          <cell r="HR55">
            <v>1998227.4331428432</v>
          </cell>
          <cell r="HS55">
            <v>8253409.622491274</v>
          </cell>
          <cell r="HT55">
            <v>836410.75158282404</v>
          </cell>
          <cell r="HU55">
            <v>343372.07776012045</v>
          </cell>
          <cell r="HV55">
            <v>1003152.8282481876</v>
          </cell>
          <cell r="HW55">
            <v>68021.347537236186</v>
          </cell>
          <cell r="HX55">
            <v>65376.243861910843</v>
          </cell>
          <cell r="HY55">
            <v>228406.99194446948</v>
          </cell>
          <cell r="HZ55">
            <v>491816.37091869058</v>
          </cell>
          <cell r="IA55">
            <v>16137507.828759044</v>
          </cell>
        </row>
        <row r="56">
          <cell r="L56">
            <v>8814.3808621823355</v>
          </cell>
          <cell r="M56">
            <v>1836.4110072641467</v>
          </cell>
          <cell r="N56">
            <v>13635.476991047422</v>
          </cell>
          <cell r="O56">
            <v>3576.7172315976395</v>
          </cell>
          <cell r="P56">
            <v>36003.089092573406</v>
          </cell>
          <cell r="Q56">
            <v>2671.7844786215637</v>
          </cell>
          <cell r="R56">
            <v>6866.7509303660381</v>
          </cell>
          <cell r="S56">
            <v>14999.47469874027</v>
          </cell>
          <cell r="T56">
            <v>7234.2895255406111</v>
          </cell>
          <cell r="U56">
            <v>34463.384158963083</v>
          </cell>
          <cell r="V56">
            <v>13641.280763802113</v>
          </cell>
          <cell r="W56">
            <v>14282.716858592368</v>
          </cell>
          <cell r="X56">
            <v>43938.163291772238</v>
          </cell>
          <cell r="Y56">
            <v>12677.972385727619</v>
          </cell>
          <cell r="Z56">
            <v>13396.92606088649</v>
          </cell>
          <cell r="AA56">
            <v>62579.892445983918</v>
          </cell>
          <cell r="AB56">
            <v>209343.51590949672</v>
          </cell>
          <cell r="AC56">
            <v>42695.574875271057</v>
          </cell>
          <cell r="AD56">
            <v>363376.58532644395</v>
          </cell>
          <cell r="AE56">
            <v>1187843.490848915</v>
          </cell>
          <cell r="AF56">
            <v>170036.0707748183</v>
          </cell>
          <cell r="AG56">
            <v>140686.41650003078</v>
          </cell>
          <cell r="AH56">
            <v>171653.29380747277</v>
          </cell>
          <cell r="AI56">
            <v>19083.528191405741</v>
          </cell>
          <cell r="AJ56">
            <v>23395.245999150338</v>
          </cell>
          <cell r="AK56">
            <v>43125.361488169074</v>
          </cell>
          <cell r="AL56">
            <v>96276.801439456525</v>
          </cell>
          <cell r="AM56">
            <v>2758134.595944291</v>
          </cell>
          <cell r="AN56">
            <v>8060.9196318810536</v>
          </cell>
          <cell r="AO56">
            <v>1852.7015455725882</v>
          </cell>
          <cell r="AP56">
            <v>13568.045955022428</v>
          </cell>
          <cell r="AQ56">
            <v>2447.4937509925217</v>
          </cell>
          <cell r="AR56">
            <v>32777.084780592719</v>
          </cell>
          <cell r="AS56">
            <v>1901.2514991667967</v>
          </cell>
          <cell r="AT56">
            <v>6257.6293942250286</v>
          </cell>
          <cell r="AU56">
            <v>12074.005596238401</v>
          </cell>
          <cell r="AV56">
            <v>7937.8531354572706</v>
          </cell>
          <cell r="AW56">
            <v>33809.279365967232</v>
          </cell>
          <cell r="AX56">
            <v>14282.166862883581</v>
          </cell>
          <cell r="AY56">
            <v>12333.869997661612</v>
          </cell>
          <cell r="AZ56">
            <v>51802.078431499285</v>
          </cell>
          <cell r="BA56">
            <v>11957.82302396595</v>
          </cell>
          <cell r="BB56">
            <v>11687.031627607852</v>
          </cell>
          <cell r="BC56">
            <v>56220.32235938192</v>
          </cell>
          <cell r="BD56">
            <v>210545.30255984745</v>
          </cell>
          <cell r="BE56">
            <v>40778.264928533201</v>
          </cell>
          <cell r="BF56">
            <v>343042.0600516501</v>
          </cell>
          <cell r="BG56">
            <v>1158887.3866781653</v>
          </cell>
          <cell r="BH56">
            <v>150065.82998811474</v>
          </cell>
          <cell r="BI56">
            <v>126360.06736100299</v>
          </cell>
          <cell r="BJ56">
            <v>157319.74029163405</v>
          </cell>
          <cell r="BK56">
            <v>16090.978885376779</v>
          </cell>
          <cell r="BL56">
            <v>19096.463120551613</v>
          </cell>
          <cell r="BM56">
            <v>42517.401735137122</v>
          </cell>
          <cell r="BN56">
            <v>92933.672703045057</v>
          </cell>
          <cell r="BO56">
            <v>2636606.7252611746</v>
          </cell>
          <cell r="BP56">
            <v>7149.3039984758452</v>
          </cell>
          <cell r="BQ56">
            <v>1665.1515360691462</v>
          </cell>
          <cell r="BR56">
            <v>13963.489386834814</v>
          </cell>
          <cell r="BS56">
            <v>2528.5633244911883</v>
          </cell>
          <cell r="BT56">
            <v>29894.289672915358</v>
          </cell>
          <cell r="BU56">
            <v>1746.9385328344174</v>
          </cell>
          <cell r="BV56">
            <v>4873.9278927066462</v>
          </cell>
          <cell r="BW56">
            <v>10641.474079462836</v>
          </cell>
          <cell r="BX56">
            <v>6628.3859936648623</v>
          </cell>
          <cell r="BY56">
            <v>31890.306648332622</v>
          </cell>
          <cell r="BZ56">
            <v>12630.954443247665</v>
          </cell>
          <cell r="CA56">
            <v>9067.7874798202301</v>
          </cell>
          <cell r="CB56">
            <v>32234.444695468344</v>
          </cell>
          <cell r="CC56">
            <v>10935.664857978012</v>
          </cell>
          <cell r="CD56">
            <v>11429.929581916895</v>
          </cell>
          <cell r="CE56">
            <v>49298.582697154648</v>
          </cell>
          <cell r="CF56">
            <v>192215.28848152826</v>
          </cell>
          <cell r="CG56">
            <v>33859.728438518643</v>
          </cell>
          <cell r="CH56">
            <v>308615.51927595405</v>
          </cell>
          <cell r="CI56">
            <v>1134083.0168139627</v>
          </cell>
          <cell r="CJ56">
            <v>152225.58308237433</v>
          </cell>
          <cell r="CK56">
            <v>117602.973986709</v>
          </cell>
          <cell r="CL56">
            <v>144905.03539376927</v>
          </cell>
          <cell r="CM56">
            <v>14532.512262320353</v>
          </cell>
          <cell r="CN56">
            <v>20118.863115354703</v>
          </cell>
          <cell r="CO56">
            <v>39718.392184195545</v>
          </cell>
          <cell r="CP56">
            <v>85204.706050895125</v>
          </cell>
          <cell r="CQ56">
            <v>2479660.8139069555</v>
          </cell>
          <cell r="CR56">
            <v>8856.7398060167397</v>
          </cell>
          <cell r="CS56">
            <v>1728.2754384224038</v>
          </cell>
          <cell r="CT56">
            <v>11912.796947171286</v>
          </cell>
          <cell r="CU56">
            <v>2341.2679774241656</v>
          </cell>
          <cell r="CV56">
            <v>22989.152378890496</v>
          </cell>
          <cell r="CW56">
            <v>1133.3160470186299</v>
          </cell>
          <cell r="CX56">
            <v>3218.9956142104984</v>
          </cell>
          <cell r="CY56">
            <v>7098.9740155858753</v>
          </cell>
          <cell r="CZ56">
            <v>7348.2183118747525</v>
          </cell>
          <cell r="DA56">
            <v>22532.478892654799</v>
          </cell>
          <cell r="DB56">
            <v>10960.934561696995</v>
          </cell>
          <cell r="DC56">
            <v>8431.8005335610615</v>
          </cell>
          <cell r="DD56">
            <v>24328.375551030702</v>
          </cell>
          <cell r="DE56">
            <v>6997.7436153305061</v>
          </cell>
          <cell r="DF56">
            <v>9874.0596698370737</v>
          </cell>
          <cell r="DG56">
            <v>45670.203401933119</v>
          </cell>
          <cell r="DH56">
            <v>168729.81056938614</v>
          </cell>
          <cell r="DI56">
            <v>29887.428721526856</v>
          </cell>
          <cell r="DJ56">
            <v>282152.74650244962</v>
          </cell>
          <cell r="DK56">
            <v>1073419.0227236035</v>
          </cell>
          <cell r="DL56">
            <v>137578.97410672571</v>
          </cell>
          <cell r="DM56">
            <v>106861.32207570598</v>
          </cell>
          <cell r="DN56">
            <v>137461.47103466309</v>
          </cell>
          <cell r="DO56">
            <v>12177.686742311984</v>
          </cell>
          <cell r="DP56">
            <v>16861.361150225755</v>
          </cell>
          <cell r="DQ56">
            <v>33568.541147849435</v>
          </cell>
          <cell r="DR56">
            <v>91921.126795907301</v>
          </cell>
          <cell r="DS56">
            <v>2286042.8243330149</v>
          </cell>
          <cell r="DT56">
            <v>7084.8388367157786</v>
          </cell>
          <cell r="DU56">
            <v>1485.1629463515569</v>
          </cell>
          <cell r="DV56">
            <v>11016.842714086453</v>
          </cell>
          <cell r="DW56">
            <v>2389.9684137145364</v>
          </cell>
          <cell r="DX56">
            <v>17394.655061354431</v>
          </cell>
          <cell r="DY56">
            <v>635.61968606952428</v>
          </cell>
          <cell r="DZ56">
            <v>3105.5013994013543</v>
          </cell>
          <cell r="EA56">
            <v>5655.2537415687475</v>
          </cell>
          <cell r="EB56">
            <v>3796.3316238288849</v>
          </cell>
          <cell r="EC56">
            <v>19764.086891076724</v>
          </cell>
          <cell r="ED56">
            <v>11241.985496403588</v>
          </cell>
          <cell r="EE56">
            <v>6693.8313192527139</v>
          </cell>
          <cell r="EF56">
            <v>25126.439332391681</v>
          </cell>
          <cell r="EG56">
            <v>6562.0414623299748</v>
          </cell>
          <cell r="EH56">
            <v>8016.8715554409046</v>
          </cell>
          <cell r="EI56">
            <v>50576.854640925303</v>
          </cell>
          <cell r="EJ56">
            <v>142325.81161689083</v>
          </cell>
          <cell r="EK56">
            <v>25253.154591105947</v>
          </cell>
          <cell r="EL56">
            <v>254506.8926193603</v>
          </cell>
          <cell r="EM56">
            <v>1039236.9061456372</v>
          </cell>
          <cell r="EN56">
            <v>132301.06988948668</v>
          </cell>
          <cell r="EO56">
            <v>99138.699391709466</v>
          </cell>
          <cell r="EP56">
            <v>118257.79204058812</v>
          </cell>
          <cell r="EQ56">
            <v>9141.2996251165532</v>
          </cell>
          <cell r="ER56">
            <v>14195.111723090235</v>
          </cell>
          <cell r="ES56">
            <v>25477.737717048854</v>
          </cell>
          <cell r="ET56">
            <v>78103.747623293224</v>
          </cell>
          <cell r="EU56">
            <v>2118484.5081042396</v>
          </cell>
          <cell r="EV56">
            <v>5948.7257193482073</v>
          </cell>
          <cell r="EW56">
            <v>1618.1740776119748</v>
          </cell>
          <cell r="EX56">
            <v>8899.8934892443795</v>
          </cell>
          <cell r="EY56">
            <v>2192.8016327854712</v>
          </cell>
          <cell r="EZ56">
            <v>15111.585553253099</v>
          </cell>
          <cell r="FA56">
            <v>627.34480617022518</v>
          </cell>
          <cell r="FB56">
            <v>2727.3208640467233</v>
          </cell>
          <cell r="FC56">
            <v>5037.7910935845102</v>
          </cell>
          <cell r="FD56">
            <v>4123.0485093726211</v>
          </cell>
          <cell r="FE56">
            <v>21508.934335288432</v>
          </cell>
          <cell r="FF56">
            <v>9018.6021002174821</v>
          </cell>
          <cell r="FG56">
            <v>6907.3295052529957</v>
          </cell>
          <cell r="FH56">
            <v>19354.943234100723</v>
          </cell>
          <cell r="FI56">
            <v>4493.0441514901659</v>
          </cell>
          <cell r="FJ56">
            <v>6955.2734308886756</v>
          </cell>
          <cell r="FK56">
            <v>45267.760431717114</v>
          </cell>
          <cell r="FL56">
            <v>133664.00164988244</v>
          </cell>
          <cell r="FM56">
            <v>24431.528639665481</v>
          </cell>
          <cell r="FN56">
            <v>214250.98258972148</v>
          </cell>
          <cell r="FO56">
            <v>827379.38129301951</v>
          </cell>
          <cell r="FP56">
            <v>115915.0853022432</v>
          </cell>
          <cell r="FQ56">
            <v>95130.418399435177</v>
          </cell>
          <cell r="FR56">
            <v>107300.3858041174</v>
          </cell>
          <cell r="FS56">
            <v>6315.2842667927034</v>
          </cell>
          <cell r="FT56">
            <v>13500.331990953106</v>
          </cell>
          <cell r="FU56">
            <v>22245.216793901811</v>
          </cell>
          <cell r="FV56">
            <v>52198.043945491998</v>
          </cell>
          <cell r="FW56">
            <v>1772123.2336095972</v>
          </cell>
          <cell r="FX56">
            <v>5682.4563636822859</v>
          </cell>
          <cell r="FY56">
            <v>1245.1337569927659</v>
          </cell>
          <cell r="FZ56">
            <v>8397.1516737605925</v>
          </cell>
          <cell r="GA56">
            <v>1901.5342682953133</v>
          </cell>
          <cell r="GB56">
            <v>15780.313238130471</v>
          </cell>
          <cell r="GC56">
            <v>947.39104542305233</v>
          </cell>
          <cell r="GD56">
            <v>2794.5502920961617</v>
          </cell>
          <cell r="GE56">
            <v>4016.7219447086268</v>
          </cell>
          <cell r="GF56">
            <v>3120.4857989861607</v>
          </cell>
          <cell r="GG56">
            <v>29201.067877245601</v>
          </cell>
          <cell r="GH56">
            <v>9736.1373689119227</v>
          </cell>
          <cell r="GI56">
            <v>5466.4836038799949</v>
          </cell>
          <cell r="GJ56">
            <v>16575.078752738329</v>
          </cell>
          <cell r="GK56">
            <v>4354.8070565115431</v>
          </cell>
          <cell r="GL56">
            <v>5751.5852666863075</v>
          </cell>
          <cell r="GM56">
            <v>48842.726240981719</v>
          </cell>
          <cell r="GN56">
            <v>132942.23392101203</v>
          </cell>
          <cell r="GO56">
            <v>21649.754015057249</v>
          </cell>
          <cell r="GP56">
            <v>211366.43815638818</v>
          </cell>
          <cell r="GQ56">
            <v>792917.84725489933</v>
          </cell>
          <cell r="GR56">
            <v>100824.65640240075</v>
          </cell>
          <cell r="GS56">
            <v>82655.310985741031</v>
          </cell>
          <cell r="GT56">
            <v>106566.53947071912</v>
          </cell>
          <cell r="GU56">
            <v>11342.226118981975</v>
          </cell>
          <cell r="GV56">
            <v>11561.828139387322</v>
          </cell>
          <cell r="GW56">
            <v>21563.273529156948</v>
          </cell>
          <cell r="GX56">
            <v>52500.213442345659</v>
          </cell>
          <cell r="GY56">
            <v>1709703.9459851203</v>
          </cell>
          <cell r="GZ56">
            <v>5541.1815711611598</v>
          </cell>
          <cell r="HA56">
            <v>1076.5529574779669</v>
          </cell>
          <cell r="HB56">
            <v>21906.711927852804</v>
          </cell>
          <cell r="HC56">
            <v>2875.4253776456858</v>
          </cell>
          <cell r="HD56">
            <v>10951.180395560434</v>
          </cell>
          <cell r="HE56">
            <v>513.66302428111953</v>
          </cell>
          <cell r="HF56">
            <v>2397.2975942336766</v>
          </cell>
          <cell r="HG56">
            <v>3270.4594250870077</v>
          </cell>
          <cell r="HH56">
            <v>3146.8954663280165</v>
          </cell>
          <cell r="HI56">
            <v>13803.156585707367</v>
          </cell>
          <cell r="HJ56">
            <v>7581.3616810527656</v>
          </cell>
          <cell r="HK56">
            <v>4110.864199163816</v>
          </cell>
          <cell r="HL56">
            <v>12346.328865375648</v>
          </cell>
          <cell r="HM56">
            <v>3147.4976320592041</v>
          </cell>
          <cell r="HN56">
            <v>3482.9549625445534</v>
          </cell>
          <cell r="HO56">
            <v>44292.296344693204</v>
          </cell>
          <cell r="HP56">
            <v>112968.37040969224</v>
          </cell>
          <cell r="HQ56">
            <v>15805.997617131323</v>
          </cell>
          <cell r="HR56">
            <v>173097.03140510677</v>
          </cell>
          <cell r="HS56">
            <v>590885.78464746254</v>
          </cell>
          <cell r="HT56">
            <v>87464.173220449084</v>
          </cell>
          <cell r="HU56">
            <v>69713.387595585576</v>
          </cell>
          <cell r="HV56">
            <v>88480.097817122791</v>
          </cell>
          <cell r="HW56">
            <v>7529.8557497261636</v>
          </cell>
          <cell r="HX56">
            <v>9922.2197386708067</v>
          </cell>
          <cell r="HY56">
            <v>18899.834241593209</v>
          </cell>
          <cell r="HZ56">
            <v>32533.312375419562</v>
          </cell>
          <cell r="IA56">
            <v>1347743.8928281846</v>
          </cell>
        </row>
        <row r="57">
          <cell r="L57">
            <v>2306.2091912479573</v>
          </cell>
          <cell r="M57">
            <v>2364.9184842455224</v>
          </cell>
          <cell r="N57">
            <v>8168.8312527677554</v>
          </cell>
          <cell r="O57">
            <v>4261.4816950813592</v>
          </cell>
          <cell r="P57">
            <v>36272.494684837555</v>
          </cell>
          <cell r="Q57">
            <v>1502.4268623529467</v>
          </cell>
          <cell r="R57">
            <v>2476.4185949542111</v>
          </cell>
          <cell r="S57">
            <v>4216.4840371848995</v>
          </cell>
          <cell r="T57">
            <v>2783.5254794062503</v>
          </cell>
          <cell r="U57">
            <v>71606.112082767126</v>
          </cell>
          <cell r="V57">
            <v>11078.889271693914</v>
          </cell>
          <cell r="W57">
            <v>6523.5279512783209</v>
          </cell>
          <cell r="X57">
            <v>33829.399830771101</v>
          </cell>
          <cell r="Y57">
            <v>10833.892885879413</v>
          </cell>
          <cell r="Z57">
            <v>6107.082967756578</v>
          </cell>
          <cell r="AA57">
            <v>29869.240435032327</v>
          </cell>
          <cell r="AB57">
            <v>91320.109616274814</v>
          </cell>
          <cell r="AC57">
            <v>33240.149337107003</v>
          </cell>
          <cell r="AD57">
            <v>146409.25434358217</v>
          </cell>
          <cell r="AE57">
            <v>420403.09425672202</v>
          </cell>
          <cell r="AF57">
            <v>74402.06927928816</v>
          </cell>
          <cell r="AG57">
            <v>84964.994091221306</v>
          </cell>
          <cell r="AH57">
            <v>72423.463604118559</v>
          </cell>
          <cell r="AI57">
            <v>16202.675218533894</v>
          </cell>
          <cell r="AJ57">
            <v>9580.1328109534115</v>
          </cell>
          <cell r="AK57">
            <v>34163.080805033293</v>
          </cell>
          <cell r="AL57">
            <v>25076.620344949162</v>
          </cell>
          <cell r="AM57">
            <v>1242386.579415041</v>
          </cell>
          <cell r="AN57">
            <v>2302.7364361464693</v>
          </cell>
          <cell r="AO57">
            <v>2129.4928483239191</v>
          </cell>
          <cell r="AP57">
            <v>7682.1101030555456</v>
          </cell>
          <cell r="AQ57">
            <v>3027.6751427414565</v>
          </cell>
          <cell r="AR57">
            <v>9310.3047340950925</v>
          </cell>
          <cell r="AS57">
            <v>1535.1178805238571</v>
          </cell>
          <cell r="AT57">
            <v>2104.4708807316979</v>
          </cell>
          <cell r="AU57">
            <v>4923.913082505539</v>
          </cell>
          <cell r="AV57">
            <v>2280.932608227949</v>
          </cell>
          <cell r="AW57">
            <v>58712.88400604971</v>
          </cell>
          <cell r="AX57">
            <v>10664.104796357213</v>
          </cell>
          <cell r="AY57">
            <v>5059.4281462453173</v>
          </cell>
          <cell r="AZ57">
            <v>28037.43113569124</v>
          </cell>
          <cell r="BA57">
            <v>6687.0321505272577</v>
          </cell>
          <cell r="BB57">
            <v>4939.0403428766067</v>
          </cell>
          <cell r="BC57">
            <v>26426.595191034405</v>
          </cell>
          <cell r="BD57">
            <v>88698.010991373783</v>
          </cell>
          <cell r="BE57">
            <v>26222.546465313</v>
          </cell>
          <cell r="BF57">
            <v>140849.1116423707</v>
          </cell>
          <cell r="BG57">
            <v>410663.7614132138</v>
          </cell>
          <cell r="BH57">
            <v>71098.99617213622</v>
          </cell>
          <cell r="BI57">
            <v>89931.657345050844</v>
          </cell>
          <cell r="BJ57">
            <v>66159.534841007611</v>
          </cell>
          <cell r="BK57">
            <v>15176.372955399351</v>
          </cell>
          <cell r="BL57">
            <v>8096.735709002176</v>
          </cell>
          <cell r="BM57">
            <v>29034.581985400022</v>
          </cell>
          <cell r="BN57">
            <v>28274.947009875472</v>
          </cell>
          <cell r="BO57">
            <v>1150029.5260152763</v>
          </cell>
          <cell r="BP57">
            <v>2231.5043921139609</v>
          </cell>
          <cell r="BQ57">
            <v>1949.1020832626416</v>
          </cell>
          <cell r="BR57">
            <v>6279.427130614451</v>
          </cell>
          <cell r="BS57">
            <v>2390.8221063617175</v>
          </cell>
          <cell r="BT57">
            <v>7751.5246789634703</v>
          </cell>
          <cell r="BU57">
            <v>601.82651898770769</v>
          </cell>
          <cell r="BV57">
            <v>1659.320695663524</v>
          </cell>
          <cell r="BW57">
            <v>3464.4618250680451</v>
          </cell>
          <cell r="BX57">
            <v>1874.2103792822186</v>
          </cell>
          <cell r="BY57">
            <v>48024.806588441068</v>
          </cell>
          <cell r="BZ57">
            <v>9252.0873808582455</v>
          </cell>
          <cell r="CA57">
            <v>4017.9251767832416</v>
          </cell>
          <cell r="CB57">
            <v>23287.753927072346</v>
          </cell>
          <cell r="CC57">
            <v>5276.7884966102201</v>
          </cell>
          <cell r="CD57">
            <v>4777.1504579066714</v>
          </cell>
          <cell r="CE57">
            <v>23282.542703633389</v>
          </cell>
          <cell r="CF57">
            <v>76532.332100850981</v>
          </cell>
          <cell r="CG57">
            <v>22336.491620432113</v>
          </cell>
          <cell r="CH57">
            <v>105752.38494992052</v>
          </cell>
          <cell r="CI57">
            <v>357161.55825388752</v>
          </cell>
          <cell r="CJ57">
            <v>62016.283186580928</v>
          </cell>
          <cell r="CK57">
            <v>76438.113919699623</v>
          </cell>
          <cell r="CL57">
            <v>51093.12824494989</v>
          </cell>
          <cell r="CM57">
            <v>11454.034546707326</v>
          </cell>
          <cell r="CN57">
            <v>6693.8204733493003</v>
          </cell>
          <cell r="CO57">
            <v>24975.547786317624</v>
          </cell>
          <cell r="CP57">
            <v>19975.535921828468</v>
          </cell>
          <cell r="CQ57">
            <v>960550.48554614722</v>
          </cell>
          <cell r="CR57">
            <v>1567.110443335489</v>
          </cell>
          <cell r="CS57">
            <v>1821.9175750975817</v>
          </cell>
          <cell r="CT57">
            <v>6630.0033027772151</v>
          </cell>
          <cell r="CU57">
            <v>2342.5813885257958</v>
          </cell>
          <cell r="CV57">
            <v>8011.3858531743308</v>
          </cell>
          <cell r="CW57">
            <v>685.82205706256514</v>
          </cell>
          <cell r="CX57">
            <v>1522.0840325401737</v>
          </cell>
          <cell r="CY57">
            <v>3170.1213157412017</v>
          </cell>
          <cell r="CZ57">
            <v>1562.8662465426023</v>
          </cell>
          <cell r="DA57">
            <v>39666.987166099789</v>
          </cell>
          <cell r="DB57">
            <v>5696.3453436453638</v>
          </cell>
          <cell r="DC57">
            <v>4163.325096752741</v>
          </cell>
          <cell r="DD57">
            <v>20882.059808518094</v>
          </cell>
          <cell r="DE57">
            <v>3055.8819968064345</v>
          </cell>
          <cell r="DF57">
            <v>4489.9905645148465</v>
          </cell>
          <cell r="DG57">
            <v>30213.065080963675</v>
          </cell>
          <cell r="DH57">
            <v>75600.435918417279</v>
          </cell>
          <cell r="DI57">
            <v>18672.091023648918</v>
          </cell>
          <cell r="DJ57">
            <v>116499.22739675532</v>
          </cell>
          <cell r="DK57">
            <v>358005.44175546383</v>
          </cell>
          <cell r="DL57">
            <v>66864.777315216648</v>
          </cell>
          <cell r="DM57">
            <v>74449.850840982894</v>
          </cell>
          <cell r="DN57">
            <v>46278.04390165861</v>
          </cell>
          <cell r="DO57">
            <v>9587.7266562546574</v>
          </cell>
          <cell r="DP57">
            <v>7104.6930617527214</v>
          </cell>
          <cell r="DQ57">
            <v>22282.60182166125</v>
          </cell>
          <cell r="DR57">
            <v>20763.444943310489</v>
          </cell>
          <cell r="DS57">
            <v>951589.8819072207</v>
          </cell>
          <cell r="DT57">
            <v>1985.5369714833753</v>
          </cell>
          <cell r="DU57">
            <v>1491.9676784917644</v>
          </cell>
          <cell r="DV57">
            <v>8045.7141427944071</v>
          </cell>
          <cell r="DW57">
            <v>1690.8530878463962</v>
          </cell>
          <cell r="DX57">
            <v>7134.6975310372909</v>
          </cell>
          <cell r="DY57">
            <v>741.85578524814264</v>
          </cell>
          <cell r="DZ57">
            <v>1874.7386559951285</v>
          </cell>
          <cell r="EA57">
            <v>3798.9289202759887</v>
          </cell>
          <cell r="EB57">
            <v>2203.1831484047816</v>
          </cell>
          <cell r="EC57">
            <v>37372.297310561436</v>
          </cell>
          <cell r="ED57">
            <v>7987.0802574618983</v>
          </cell>
          <cell r="EE57">
            <v>4291.2504980603717</v>
          </cell>
          <cell r="EF57">
            <v>23560.293651579283</v>
          </cell>
          <cell r="EG57">
            <v>3008.0635456678488</v>
          </cell>
          <cell r="EH57">
            <v>5560.7833530618</v>
          </cell>
          <cell r="EI57">
            <v>33110.798871162253</v>
          </cell>
          <cell r="EJ57">
            <v>85302.830408454291</v>
          </cell>
          <cell r="EK57">
            <v>16465.666733345901</v>
          </cell>
          <cell r="EL57">
            <v>110139.02185773017</v>
          </cell>
          <cell r="EM57">
            <v>396123.43055783305</v>
          </cell>
          <cell r="EN57">
            <v>67946.58453684402</v>
          </cell>
          <cell r="EO57">
            <v>73401.444635351843</v>
          </cell>
          <cell r="EP57">
            <v>47021.036184815872</v>
          </cell>
          <cell r="EQ57">
            <v>11134.329665417592</v>
          </cell>
          <cell r="ER57">
            <v>6793.2259679357312</v>
          </cell>
          <cell r="ES57">
            <v>22342.867331657908</v>
          </cell>
          <cell r="ET57">
            <v>19187.281872554027</v>
          </cell>
          <cell r="EU57">
            <v>999715.76316107262</v>
          </cell>
          <cell r="EV57">
            <v>2213.2616007899483</v>
          </cell>
          <cell r="EW57">
            <v>1415.2055528343237</v>
          </cell>
          <cell r="EX57">
            <v>5262.5397255616454</v>
          </cell>
          <cell r="EY57">
            <v>1479.5588238666885</v>
          </cell>
          <cell r="EZ57">
            <v>5270.1098207832492</v>
          </cell>
          <cell r="FA57">
            <v>558.30019147682299</v>
          </cell>
          <cell r="FB57">
            <v>1802.4329555468469</v>
          </cell>
          <cell r="FC57">
            <v>3621.3863937130932</v>
          </cell>
          <cell r="FD57">
            <v>1714.856917702612</v>
          </cell>
          <cell r="FE57">
            <v>29648.221007225289</v>
          </cell>
          <cell r="FF57">
            <v>5248.1859424408876</v>
          </cell>
          <cell r="FG57">
            <v>3335.1573214083346</v>
          </cell>
          <cell r="FH57">
            <v>19684.417541339946</v>
          </cell>
          <cell r="FI57">
            <v>2484.4128169834012</v>
          </cell>
          <cell r="FJ57">
            <v>3559.9857768472575</v>
          </cell>
          <cell r="FK57">
            <v>28226.024838967616</v>
          </cell>
          <cell r="FL57">
            <v>76380.847564798343</v>
          </cell>
          <cell r="FM57">
            <v>11273.409612647702</v>
          </cell>
          <cell r="FN57">
            <v>111360.29843544189</v>
          </cell>
          <cell r="FO57">
            <v>348800.13530836557</v>
          </cell>
          <cell r="FP57">
            <v>60814.101852925429</v>
          </cell>
          <cell r="FQ57">
            <v>66051.721130854407</v>
          </cell>
          <cell r="FR57">
            <v>43186.332265608668</v>
          </cell>
          <cell r="FS57">
            <v>10563.266748343205</v>
          </cell>
          <cell r="FT57">
            <v>6031.3343469569036</v>
          </cell>
          <cell r="FU57">
            <v>16975.938886347572</v>
          </cell>
          <cell r="FV57">
            <v>17005.101911990459</v>
          </cell>
          <cell r="FW57">
            <v>883966.54529176804</v>
          </cell>
          <cell r="FX57">
            <v>2079.3592124182101</v>
          </cell>
          <cell r="FY57">
            <v>1402.7216812340482</v>
          </cell>
          <cell r="FZ57">
            <v>6556.4328586805887</v>
          </cell>
          <cell r="GA57">
            <v>1187.7444662145058</v>
          </cell>
          <cell r="GB57">
            <v>7300.5190306198838</v>
          </cell>
          <cell r="GC57">
            <v>1055.7066074465408</v>
          </cell>
          <cell r="GD57">
            <v>2432.9750232153406</v>
          </cell>
          <cell r="GE57">
            <v>1959.2436176561464</v>
          </cell>
          <cell r="GF57">
            <v>1219.8274843563458</v>
          </cell>
          <cell r="GG57">
            <v>28889.686385631918</v>
          </cell>
          <cell r="GH57">
            <v>7037.176352298633</v>
          </cell>
          <cell r="GI57">
            <v>2859.2713355552032</v>
          </cell>
          <cell r="GJ57">
            <v>19018.28523156295</v>
          </cell>
          <cell r="GK57">
            <v>2652.511367882691</v>
          </cell>
          <cell r="GL57">
            <v>3672.3524956777742</v>
          </cell>
          <cell r="GM57">
            <v>28289.833386283306</v>
          </cell>
          <cell r="GN57">
            <v>73107.910910576771</v>
          </cell>
          <cell r="GO57">
            <v>9124.8898751728466</v>
          </cell>
          <cell r="GP57">
            <v>111264.88393490291</v>
          </cell>
          <cell r="GQ57">
            <v>359660.06836049334</v>
          </cell>
          <cell r="GR57">
            <v>62594.309559203291</v>
          </cell>
          <cell r="GS57">
            <v>61880.117919130265</v>
          </cell>
          <cell r="GT57">
            <v>44022.903091685053</v>
          </cell>
          <cell r="GU57">
            <v>9748.2180743555018</v>
          </cell>
          <cell r="GV57">
            <v>7114.313209918203</v>
          </cell>
          <cell r="GW57">
            <v>16572.040715883184</v>
          </cell>
          <cell r="GX57">
            <v>19391.846093653017</v>
          </cell>
          <cell r="GY57">
            <v>892095.14828170848</v>
          </cell>
          <cell r="GZ57">
            <v>1950.0968296077217</v>
          </cell>
          <cell r="HA57">
            <v>1492.1784392091865</v>
          </cell>
          <cell r="HB57">
            <v>6361.1809741068055</v>
          </cell>
          <cell r="HC57">
            <v>1301.9731734335564</v>
          </cell>
          <cell r="HD57">
            <v>8248.306748975665</v>
          </cell>
          <cell r="HE57">
            <v>1064.7084837613852</v>
          </cell>
          <cell r="HF57">
            <v>1228.060791385147</v>
          </cell>
          <cell r="HG57">
            <v>2410.3795529655217</v>
          </cell>
          <cell r="HH57">
            <v>4125.7494047641885</v>
          </cell>
          <cell r="HI57">
            <v>21636.712921257746</v>
          </cell>
          <cell r="HJ57">
            <v>7082.2344827287798</v>
          </cell>
          <cell r="HK57">
            <v>4888.1472200006847</v>
          </cell>
          <cell r="HL57">
            <v>22227.922764459781</v>
          </cell>
          <cell r="HM57">
            <v>2668.53073526343</v>
          </cell>
          <cell r="HN57">
            <v>13486.284436782455</v>
          </cell>
          <cell r="HO57">
            <v>29475.82626239003</v>
          </cell>
          <cell r="HP57">
            <v>80956.185342258395</v>
          </cell>
          <cell r="HQ57">
            <v>8758.4991419333164</v>
          </cell>
          <cell r="HR57">
            <v>112394.88129714329</v>
          </cell>
          <cell r="HS57">
            <v>373340.15828190674</v>
          </cell>
          <cell r="HT57">
            <v>63716.848149778489</v>
          </cell>
          <cell r="HU57">
            <v>59545.754090264185</v>
          </cell>
          <cell r="HV57">
            <v>50045.173915006817</v>
          </cell>
          <cell r="HW57">
            <v>8938.8503167846829</v>
          </cell>
          <cell r="HX57">
            <v>5861.0636256854523</v>
          </cell>
          <cell r="HY57">
            <v>19088.56464826702</v>
          </cell>
          <cell r="HZ57">
            <v>19555.079790358057</v>
          </cell>
          <cell r="IA57">
            <v>931849.35182047857</v>
          </cell>
        </row>
        <row r="58">
          <cell r="L58">
            <v>5580.3173400688529</v>
          </cell>
          <cell r="M58">
            <v>2266.8230311035381</v>
          </cell>
          <cell r="N58">
            <v>8674.4671241930591</v>
          </cell>
          <cell r="O58">
            <v>2438.7808149685529</v>
          </cell>
          <cell r="P58">
            <v>15651.28350143251</v>
          </cell>
          <cell r="Q58">
            <v>149.77149652604464</v>
          </cell>
          <cell r="R58">
            <v>1916.9665507532377</v>
          </cell>
          <cell r="S58">
            <v>6829.707218877792</v>
          </cell>
          <cell r="T58">
            <v>4831.8630749235244</v>
          </cell>
          <cell r="U58">
            <v>21766.132294657313</v>
          </cell>
          <cell r="V58">
            <v>6321.7663838070885</v>
          </cell>
          <cell r="W58">
            <v>11880.984529898371</v>
          </cell>
          <cell r="X58">
            <v>24286.847401908006</v>
          </cell>
          <cell r="Y58">
            <v>3201.0624374301024</v>
          </cell>
          <cell r="Z58">
            <v>1275.0900215215443</v>
          </cell>
          <cell r="AA58">
            <v>32888.939471438942</v>
          </cell>
          <cell r="AB58">
            <v>76588.149572540351</v>
          </cell>
          <cell r="AC58">
            <v>38430.502001789253</v>
          </cell>
          <cell r="AD58">
            <v>229823.45309821842</v>
          </cell>
          <cell r="AE58">
            <v>1096873.3791955269</v>
          </cell>
          <cell r="AF58">
            <v>102057.4793933114</v>
          </cell>
          <cell r="AG58">
            <v>42535.080108648981</v>
          </cell>
          <cell r="AH58">
            <v>79003.874969402706</v>
          </cell>
          <cell r="AI58">
            <v>7852.6301312117648</v>
          </cell>
          <cell r="AJ58">
            <v>17306.15555338905</v>
          </cell>
          <cell r="AK58">
            <v>28117.327163091682</v>
          </cell>
          <cell r="AL58">
            <v>15569.273786001837</v>
          </cell>
          <cell r="AM58">
            <v>1884118.107666641</v>
          </cell>
          <cell r="AN58">
            <v>6225.2985280851099</v>
          </cell>
          <cell r="AO58">
            <v>2044.3729863593674</v>
          </cell>
          <cell r="AP58">
            <v>16851.712837156098</v>
          </cell>
          <cell r="AQ58">
            <v>2617.3851242602241</v>
          </cell>
          <cell r="AR58">
            <v>13305.341187776692</v>
          </cell>
          <cell r="AS58">
            <v>261.53081632769249</v>
          </cell>
          <cell r="AT58">
            <v>1882.8128841258479</v>
          </cell>
          <cell r="AU58">
            <v>10348.459903855128</v>
          </cell>
          <cell r="AV58">
            <v>4617.6480132022843</v>
          </cell>
          <cell r="AW58">
            <v>25067.995915748619</v>
          </cell>
          <cell r="AX58">
            <v>6510.2083266290792</v>
          </cell>
          <cell r="AY58">
            <v>18663.655902792565</v>
          </cell>
          <cell r="AZ58">
            <v>25808.722425231659</v>
          </cell>
          <cell r="BA58">
            <v>3592.0653782768395</v>
          </cell>
          <cell r="BB58">
            <v>1073.999636543462</v>
          </cell>
          <cell r="BC58">
            <v>38386.566637030075</v>
          </cell>
          <cell r="BD58">
            <v>91448.087018801511</v>
          </cell>
          <cell r="BE58">
            <v>39726.279530685933</v>
          </cell>
          <cell r="BF58">
            <v>255116.91672929924</v>
          </cell>
          <cell r="BG58">
            <v>1703051.9490236863</v>
          </cell>
          <cell r="BH58">
            <v>170924.8275925495</v>
          </cell>
          <cell r="BI58">
            <v>73593.031679220585</v>
          </cell>
          <cell r="BJ58">
            <v>106213.61120753852</v>
          </cell>
          <cell r="BK58">
            <v>7304.7474063931004</v>
          </cell>
          <cell r="BL58">
            <v>20174.329514926452</v>
          </cell>
          <cell r="BM58">
            <v>35305.602590152281</v>
          </cell>
          <cell r="BN58">
            <v>20683.556843898663</v>
          </cell>
          <cell r="BO58">
            <v>2700800.7156405533</v>
          </cell>
          <cell r="BP58">
            <v>4818.4472965337427</v>
          </cell>
          <cell r="BQ58">
            <v>2423.8498313586078</v>
          </cell>
          <cell r="BR58">
            <v>8363.4676943668856</v>
          </cell>
          <cell r="BS58">
            <v>2890.2991488572839</v>
          </cell>
          <cell r="BT58">
            <v>9911.1745128046168</v>
          </cell>
          <cell r="BU58">
            <v>300.10977493765193</v>
          </cell>
          <cell r="BV58">
            <v>1751.7675288297703</v>
          </cell>
          <cell r="BW58">
            <v>11039.837089431365</v>
          </cell>
          <cell r="BX58">
            <v>4340.8049393797855</v>
          </cell>
          <cell r="BY58">
            <v>24152.771333850258</v>
          </cell>
          <cell r="BZ58">
            <v>5719.910889134313</v>
          </cell>
          <cell r="CA58">
            <v>13619.331840887082</v>
          </cell>
          <cell r="CB58">
            <v>26788.501216579112</v>
          </cell>
          <cell r="CC58">
            <v>2776.480014776952</v>
          </cell>
          <cell r="CD58">
            <v>1228.0681528995815</v>
          </cell>
          <cell r="CE58">
            <v>36344.407063520033</v>
          </cell>
          <cell r="CF58">
            <v>81878.117442530318</v>
          </cell>
          <cell r="CG58">
            <v>34979.051118815965</v>
          </cell>
          <cell r="CH58">
            <v>238535.191959118</v>
          </cell>
          <cell r="CI58">
            <v>1230439.8665636037</v>
          </cell>
          <cell r="CJ58">
            <v>128032.45257074565</v>
          </cell>
          <cell r="CK58">
            <v>60236.218304323949</v>
          </cell>
          <cell r="CL58">
            <v>79390.671067482835</v>
          </cell>
          <cell r="CM58">
            <v>7122.8082566660796</v>
          </cell>
          <cell r="CN58">
            <v>18328.423893504096</v>
          </cell>
          <cell r="CO58">
            <v>23523.36055089032</v>
          </cell>
          <cell r="CP58">
            <v>17445.822389831454</v>
          </cell>
          <cell r="CQ58">
            <v>2076381.2124456596</v>
          </cell>
          <cell r="CR58">
            <v>3780.4515492776191</v>
          </cell>
          <cell r="CS58">
            <v>1953.5030450326442</v>
          </cell>
          <cell r="CT58">
            <v>7041.2271667724917</v>
          </cell>
          <cell r="CU58">
            <v>2184.5103756809604</v>
          </cell>
          <cell r="CV58">
            <v>7368.2891009877076</v>
          </cell>
          <cell r="CW58">
            <v>480.17117845059568</v>
          </cell>
          <cell r="CX58">
            <v>1418.786752153947</v>
          </cell>
          <cell r="CY58">
            <v>7327.0580491881074</v>
          </cell>
          <cell r="CZ58">
            <v>3465.2973040780303</v>
          </cell>
          <cell r="DA58">
            <v>15826.782518368713</v>
          </cell>
          <cell r="DB58">
            <v>5243.4516802318094</v>
          </cell>
          <cell r="DC58">
            <v>10314.556339154007</v>
          </cell>
          <cell r="DD58">
            <v>22042.638437778049</v>
          </cell>
          <cell r="DE58">
            <v>2299.3700363899557</v>
          </cell>
          <cell r="DF58">
            <v>1089.3807333976517</v>
          </cell>
          <cell r="DG58">
            <v>25101.370910205034</v>
          </cell>
          <cell r="DH58">
            <v>66681.756408698086</v>
          </cell>
          <cell r="DI58">
            <v>25158.137250437925</v>
          </cell>
          <cell r="DJ58">
            <v>357489.06024204125</v>
          </cell>
          <cell r="DK58">
            <v>934235.07825838844</v>
          </cell>
          <cell r="DL58">
            <v>100039.77508023128</v>
          </cell>
          <cell r="DM58">
            <v>53657.874983342983</v>
          </cell>
          <cell r="DN58">
            <v>69911.122563799872</v>
          </cell>
          <cell r="DO58">
            <v>6394.6609523037023</v>
          </cell>
          <cell r="DP58">
            <v>16239.251551166046</v>
          </cell>
          <cell r="DQ58">
            <v>17106.010743052473</v>
          </cell>
          <cell r="DR58">
            <v>15027.917651292124</v>
          </cell>
          <cell r="DS58">
            <v>1778877.4908619015</v>
          </cell>
          <cell r="DT58">
            <v>4848.1117970895775</v>
          </cell>
          <cell r="DU58">
            <v>2582.9863808021928</v>
          </cell>
          <cell r="DV58">
            <v>18454.687114393848</v>
          </cell>
          <cell r="DW58">
            <v>1838.1339397287879</v>
          </cell>
          <cell r="DX58">
            <v>9850.542549286316</v>
          </cell>
          <cell r="DY58">
            <v>729.89731863274551</v>
          </cell>
          <cell r="DZ58">
            <v>2014.4118195481565</v>
          </cell>
          <cell r="EA58">
            <v>9546.8631849771627</v>
          </cell>
          <cell r="EB58">
            <v>5170.5386860006211</v>
          </cell>
          <cell r="EC58">
            <v>21909.880669110913</v>
          </cell>
          <cell r="ED58">
            <v>6232.8919565313417</v>
          </cell>
          <cell r="EE58">
            <v>8728.7951563999595</v>
          </cell>
          <cell r="EF58">
            <v>31429.215902793832</v>
          </cell>
          <cell r="EG58">
            <v>3597.1473623496749</v>
          </cell>
          <cell r="EH58">
            <v>842.54764245043202</v>
          </cell>
          <cell r="EI58">
            <v>33425.120499637575</v>
          </cell>
          <cell r="EJ58">
            <v>79329.99392100882</v>
          </cell>
          <cell r="EK58">
            <v>29357.700385955319</v>
          </cell>
          <cell r="EL58">
            <v>242896.62279251043</v>
          </cell>
          <cell r="EM58">
            <v>1002313.8741340588</v>
          </cell>
          <cell r="EN58">
            <v>113531.79131821357</v>
          </cell>
          <cell r="EO58">
            <v>58571.618446059132</v>
          </cell>
          <cell r="EP58">
            <v>74679.560257135643</v>
          </cell>
          <cell r="EQ58">
            <v>6408.6670302689545</v>
          </cell>
          <cell r="ER58">
            <v>17507.554582361903</v>
          </cell>
          <cell r="ES58">
            <v>29211.703204016616</v>
          </cell>
          <cell r="ET58">
            <v>19176.949952527313</v>
          </cell>
          <cell r="EU58">
            <v>1834187.8080038498</v>
          </cell>
          <cell r="EV58">
            <v>6394.9496932780976</v>
          </cell>
          <cell r="EW58">
            <v>1802.331631725345</v>
          </cell>
          <cell r="EX58">
            <v>16286.956320978315</v>
          </cell>
          <cell r="EY58">
            <v>1884.2159323932542</v>
          </cell>
          <cell r="EZ58">
            <v>7453.8853557881648</v>
          </cell>
          <cell r="FA58">
            <v>456.50999153220732</v>
          </cell>
          <cell r="FB58">
            <v>3498.8880971996268</v>
          </cell>
          <cell r="FC58">
            <v>7602.8971480374812</v>
          </cell>
          <cell r="FD58">
            <v>5200.0420801475229</v>
          </cell>
          <cell r="FE58">
            <v>14124.501646636072</v>
          </cell>
          <cell r="FF58">
            <v>4401.0733786340161</v>
          </cell>
          <cell r="FG58">
            <v>7408.1834068888575</v>
          </cell>
          <cell r="FH58">
            <v>24447.133705997534</v>
          </cell>
          <cell r="FI58">
            <v>3626.3247713111314</v>
          </cell>
          <cell r="FJ58">
            <v>1896.23265693386</v>
          </cell>
          <cell r="FK58">
            <v>33227.097332942038</v>
          </cell>
          <cell r="FL58">
            <v>77544.380888883286</v>
          </cell>
          <cell r="FM58">
            <v>27011.185499798812</v>
          </cell>
          <cell r="FN58">
            <v>228733.18582512226</v>
          </cell>
          <cell r="FO58">
            <v>1001302.4788725097</v>
          </cell>
          <cell r="FP58">
            <v>90340.402432251547</v>
          </cell>
          <cell r="FQ58">
            <v>66702.471755435807</v>
          </cell>
          <cell r="FR58">
            <v>78100.597514119116</v>
          </cell>
          <cell r="FS58">
            <v>6162.2665987268301</v>
          </cell>
          <cell r="FT58">
            <v>14185.853950005483</v>
          </cell>
          <cell r="FU58">
            <v>24309.476805662736</v>
          </cell>
          <cell r="FV58">
            <v>15132.007139920806</v>
          </cell>
          <cell r="FW58">
            <v>1769235.5304328599</v>
          </cell>
          <cell r="FX58">
            <v>5071.8667885945397</v>
          </cell>
          <cell r="FY58">
            <v>1609.6777893342687</v>
          </cell>
          <cell r="FZ58">
            <v>18038.320109016116</v>
          </cell>
          <cell r="GA58">
            <v>1321.9539278714253</v>
          </cell>
          <cell r="GB58">
            <v>5716.3881030558077</v>
          </cell>
          <cell r="GC58">
            <v>662.75741406342729</v>
          </cell>
          <cell r="GD58">
            <v>3182.7238213844257</v>
          </cell>
          <cell r="GE58">
            <v>8590.149785044101</v>
          </cell>
          <cell r="GF58">
            <v>3503.1638413704768</v>
          </cell>
          <cell r="GG58">
            <v>13695.135540599207</v>
          </cell>
          <cell r="GH58">
            <v>4318.5504902770954</v>
          </cell>
          <cell r="GI58">
            <v>6865.2493259843868</v>
          </cell>
          <cell r="GJ58">
            <v>29012.513345501535</v>
          </cell>
          <cell r="GK58">
            <v>2529.2337837971145</v>
          </cell>
          <cell r="GL58">
            <v>2059.1363102513756</v>
          </cell>
          <cell r="GM58">
            <v>28364.383934323785</v>
          </cell>
          <cell r="GN58">
            <v>69277.62596727506</v>
          </cell>
          <cell r="GO58">
            <v>47905.931219994047</v>
          </cell>
          <cell r="GP58">
            <v>231139.81499196828</v>
          </cell>
          <cell r="GQ58">
            <v>957772.35883356864</v>
          </cell>
          <cell r="GR58">
            <v>64991.905522916903</v>
          </cell>
          <cell r="GS58">
            <v>65395.82789330541</v>
          </cell>
          <cell r="GT58">
            <v>64034.827684340235</v>
          </cell>
          <cell r="GU58">
            <v>4955.9645574124806</v>
          </cell>
          <cell r="GV58">
            <v>14975.617921414787</v>
          </cell>
          <cell r="GW58">
            <v>22020.723854625681</v>
          </cell>
          <cell r="GX58">
            <v>12602.531248980835</v>
          </cell>
          <cell r="GY58">
            <v>1689614.3340062716</v>
          </cell>
          <cell r="GZ58">
            <v>4581.8701945224984</v>
          </cell>
          <cell r="HA58">
            <v>1351.359910975455</v>
          </cell>
          <cell r="HB58">
            <v>14055.23545987844</v>
          </cell>
          <cell r="HC58">
            <v>1159.8582525987788</v>
          </cell>
          <cell r="HD58">
            <v>9904.6985255603249</v>
          </cell>
          <cell r="HE58">
            <v>635.28672576842291</v>
          </cell>
          <cell r="HF58">
            <v>3265.0785106126705</v>
          </cell>
          <cell r="HG58">
            <v>6675.4638871014577</v>
          </cell>
          <cell r="HH58">
            <v>4228.9529548441105</v>
          </cell>
          <cell r="HI58">
            <v>13398.857876189883</v>
          </cell>
          <cell r="HJ58">
            <v>5694.6309568068818</v>
          </cell>
          <cell r="HK58">
            <v>4591.0715906160613</v>
          </cell>
          <cell r="HL58">
            <v>23946.707739815487</v>
          </cell>
          <cell r="HM58">
            <v>2813.6070471555768</v>
          </cell>
          <cell r="HN58">
            <v>3211.9431916261092</v>
          </cell>
          <cell r="HO58">
            <v>32688.962213900115</v>
          </cell>
          <cell r="HP58">
            <v>72113.704725543037</v>
          </cell>
          <cell r="HQ58">
            <v>41097.81252246409</v>
          </cell>
          <cell r="HR58">
            <v>213804.34813552635</v>
          </cell>
          <cell r="HS58">
            <v>903286.14447360812</v>
          </cell>
          <cell r="HT58">
            <v>72901.413456958748</v>
          </cell>
          <cell r="HU58">
            <v>64908.771511157189</v>
          </cell>
          <cell r="HV58">
            <v>61527.459602100309</v>
          </cell>
          <cell r="HW58">
            <v>4860.4304256964806</v>
          </cell>
          <cell r="HX58">
            <v>13071.720968832826</v>
          </cell>
          <cell r="HY58">
            <v>21691.2094800368</v>
          </cell>
          <cell r="HZ58">
            <v>14640.367778044081</v>
          </cell>
          <cell r="IA58">
            <v>1616106.9681179402</v>
          </cell>
        </row>
        <row r="59">
          <cell r="L59">
            <v>1240.5851325745534</v>
          </cell>
          <cell r="M59">
            <v>10148.351259800964</v>
          </cell>
          <cell r="N59">
            <v>128.77675902393756</v>
          </cell>
          <cell r="O59">
            <v>363.81277246448275</v>
          </cell>
          <cell r="P59">
            <v>75767.820166519523</v>
          </cell>
          <cell r="Q59">
            <v>153.73357371623953</v>
          </cell>
          <cell r="R59">
            <v>140.84796304129597</v>
          </cell>
          <cell r="S59">
            <v>2154.4540494296998</v>
          </cell>
          <cell r="T59">
            <v>6296.6944352892533</v>
          </cell>
          <cell r="U59">
            <v>323.69479231869991</v>
          </cell>
          <cell r="V59">
            <v>2776.6133572129565</v>
          </cell>
          <cell r="W59">
            <v>63.248187191960149</v>
          </cell>
          <cell r="X59">
            <v>5756.2430456085222</v>
          </cell>
          <cell r="Y59">
            <v>100.41512192003563</v>
          </cell>
          <cell r="Z59">
            <v>312.35358737824623</v>
          </cell>
          <cell r="AA59">
            <v>9225.8495403784855</v>
          </cell>
          <cell r="AB59">
            <v>50381.928392330476</v>
          </cell>
          <cell r="AC59">
            <v>823.21402518933996</v>
          </cell>
          <cell r="AD59">
            <v>130274.11960687443</v>
          </cell>
          <cell r="AE59">
            <v>122673.85450429298</v>
          </cell>
          <cell r="AF59">
            <v>58531.501240754675</v>
          </cell>
          <cell r="AG59">
            <v>1015.3098093748088</v>
          </cell>
          <cell r="AH59">
            <v>33153.404863139469</v>
          </cell>
          <cell r="AI59">
            <v>3920.6525469698659</v>
          </cell>
          <cell r="AJ59">
            <v>620.84167554876353</v>
          </cell>
          <cell r="AK59">
            <v>2250.5395454446852</v>
          </cell>
          <cell r="AL59">
            <v>19037.528859809849</v>
          </cell>
          <cell r="AM59">
            <v>537636.38881359808</v>
          </cell>
          <cell r="AN59">
            <v>1178.3782275803153</v>
          </cell>
          <cell r="AO59">
            <v>11402.208888326168</v>
          </cell>
          <cell r="AP59">
            <v>498.25582076045606</v>
          </cell>
          <cell r="AQ59">
            <v>363.98537883577558</v>
          </cell>
          <cell r="AR59">
            <v>80578.53409999689</v>
          </cell>
          <cell r="AS59">
            <v>176.85717044033782</v>
          </cell>
          <cell r="AT59">
            <v>84.297553270542096</v>
          </cell>
          <cell r="AU59">
            <v>2690.9581302414335</v>
          </cell>
          <cell r="AV59">
            <v>10718.375794085752</v>
          </cell>
          <cell r="AW59">
            <v>198.12362768850767</v>
          </cell>
          <cell r="AX59">
            <v>2759.8264354144144</v>
          </cell>
          <cell r="AY59">
            <v>0</v>
          </cell>
          <cell r="AZ59">
            <v>6069.4054841535835</v>
          </cell>
          <cell r="BA59">
            <v>125.12478654764683</v>
          </cell>
          <cell r="BB59">
            <v>235.3520174277923</v>
          </cell>
          <cell r="BC59">
            <v>9479.5272242302708</v>
          </cell>
          <cell r="BD59">
            <v>50429.689080757707</v>
          </cell>
          <cell r="BE59">
            <v>970.3471165553326</v>
          </cell>
          <cell r="BF59">
            <v>169878.20809009756</v>
          </cell>
          <cell r="BG59">
            <v>118566.02861104946</v>
          </cell>
          <cell r="BH59">
            <v>55525.867778345433</v>
          </cell>
          <cell r="BI59">
            <v>972.05899754636312</v>
          </cell>
          <cell r="BJ59">
            <v>32763.823210066334</v>
          </cell>
          <cell r="BK59">
            <v>3653.2046249550631</v>
          </cell>
          <cell r="BL59">
            <v>503.94993917778277</v>
          </cell>
          <cell r="BM59">
            <v>2317.8057688136741</v>
          </cell>
          <cell r="BN59">
            <v>19345.726528268671</v>
          </cell>
          <cell r="BO59">
            <v>581485.92038463335</v>
          </cell>
          <cell r="BP59">
            <v>273.61106999342462</v>
          </cell>
          <cell r="BQ59">
            <v>9606.6694768788111</v>
          </cell>
          <cell r="BR59">
            <v>197.07303568728321</v>
          </cell>
          <cell r="BS59">
            <v>394.15664369298827</v>
          </cell>
          <cell r="BT59">
            <v>67372.639916993692</v>
          </cell>
          <cell r="BU59">
            <v>171.90351741801067</v>
          </cell>
          <cell r="BV59">
            <v>0</v>
          </cell>
          <cell r="BW59">
            <v>2607.5465513906106</v>
          </cell>
          <cell r="BX59">
            <v>5625.2858389304211</v>
          </cell>
          <cell r="BY59">
            <v>2160.3107905538304</v>
          </cell>
          <cell r="BZ59">
            <v>2496.9193981405815</v>
          </cell>
          <cell r="CA59">
            <v>19.848206141395579</v>
          </cell>
          <cell r="CB59">
            <v>3744.6377133871492</v>
          </cell>
          <cell r="CC59">
            <v>100.30487023979967</v>
          </cell>
          <cell r="CD59">
            <v>218.23908130962471</v>
          </cell>
          <cell r="CE59">
            <v>9608.8375950629943</v>
          </cell>
          <cell r="CF59">
            <v>57910.040215041547</v>
          </cell>
          <cell r="CG59">
            <v>959.37974149938862</v>
          </cell>
          <cell r="CH59">
            <v>169861.96785812796</v>
          </cell>
          <cell r="CI59">
            <v>121041.15429334475</v>
          </cell>
          <cell r="CJ59">
            <v>40444.465917625203</v>
          </cell>
          <cell r="CK59">
            <v>1004.8491682110821</v>
          </cell>
          <cell r="CL59">
            <v>23892.32142312733</v>
          </cell>
          <cell r="CM59">
            <v>968.41246597999475</v>
          </cell>
          <cell r="CN59">
            <v>560.10847450208007</v>
          </cell>
          <cell r="CO59">
            <v>1152.3137145570224</v>
          </cell>
          <cell r="CP59">
            <v>13717.270368337238</v>
          </cell>
          <cell r="CQ59">
            <v>536110.26734617422</v>
          </cell>
          <cell r="CR59">
            <v>448.45601552353884</v>
          </cell>
          <cell r="CS59">
            <v>9625.3418332639285</v>
          </cell>
          <cell r="CT59">
            <v>2069.9396712066859</v>
          </cell>
          <cell r="CU59">
            <v>354.10120045288016</v>
          </cell>
          <cell r="CV59">
            <v>73826.504899233216</v>
          </cell>
          <cell r="CW59">
            <v>147.62828297684703</v>
          </cell>
          <cell r="CX59">
            <v>0</v>
          </cell>
          <cell r="CY59">
            <v>3744.0161570916107</v>
          </cell>
          <cell r="CZ59">
            <v>5144.9943957812711</v>
          </cell>
          <cell r="DA59">
            <v>1845.2291681951986</v>
          </cell>
          <cell r="DB59">
            <v>3555.6423232932084</v>
          </cell>
          <cell r="DC59">
            <v>18.764740568398185</v>
          </cell>
          <cell r="DD59">
            <v>4000.5193377307814</v>
          </cell>
          <cell r="DE59">
            <v>101.39014416746716</v>
          </cell>
          <cell r="DF59">
            <v>236.42776023850632</v>
          </cell>
          <cell r="DG59">
            <v>9365.3758235056957</v>
          </cell>
          <cell r="DH59">
            <v>51818.421651169017</v>
          </cell>
          <cell r="DI59">
            <v>740.34472506149746</v>
          </cell>
          <cell r="DJ59">
            <v>147054.39119861001</v>
          </cell>
          <cell r="DK59">
            <v>102224.18115993246</v>
          </cell>
          <cell r="DL59">
            <v>38443.593402718543</v>
          </cell>
          <cell r="DM59">
            <v>1030.8396536523203</v>
          </cell>
          <cell r="DN59">
            <v>24425.0656127658</v>
          </cell>
          <cell r="DO59">
            <v>619.87750450193732</v>
          </cell>
          <cell r="DP59">
            <v>3903.7178449316129</v>
          </cell>
          <cell r="DQ59">
            <v>1954.0150289483868</v>
          </cell>
          <cell r="DR59">
            <v>16705.987607501687</v>
          </cell>
          <cell r="DS59">
            <v>503404.76714302256</v>
          </cell>
          <cell r="DT59">
            <v>348.45102639543734</v>
          </cell>
          <cell r="DU59">
            <v>18985.202641520766</v>
          </cell>
          <cell r="DV59">
            <v>9449.5236624794288</v>
          </cell>
          <cell r="DW59">
            <v>339.18837866605901</v>
          </cell>
          <cell r="DX59">
            <v>78087.666187566996</v>
          </cell>
          <cell r="DY59">
            <v>0</v>
          </cell>
          <cell r="DZ59">
            <v>0</v>
          </cell>
          <cell r="EA59">
            <v>3117.6328968706071</v>
          </cell>
          <cell r="EB59">
            <v>1840.7391902724398</v>
          </cell>
          <cell r="EC59">
            <v>1458.6558737597102</v>
          </cell>
          <cell r="ED59">
            <v>2506.6121551831743</v>
          </cell>
          <cell r="EE59">
            <v>246.96523981281089</v>
          </cell>
          <cell r="EF59">
            <v>1267.566091603223</v>
          </cell>
          <cell r="EG59">
            <v>110.3841965408473</v>
          </cell>
          <cell r="EH59">
            <v>69.027719635216499</v>
          </cell>
          <cell r="EI59">
            <v>3889.2912180905505</v>
          </cell>
          <cell r="EJ59">
            <v>48518.895358269241</v>
          </cell>
          <cell r="EK59">
            <v>664.12997739334594</v>
          </cell>
          <cell r="EL59">
            <v>166979.39434898534</v>
          </cell>
          <cell r="EM59">
            <v>120016.54049474935</v>
          </cell>
          <cell r="EN59">
            <v>41697.100579623198</v>
          </cell>
          <cell r="EO59">
            <v>944.21228081476124</v>
          </cell>
          <cell r="EP59">
            <v>23634.828627066679</v>
          </cell>
          <cell r="EQ59">
            <v>674.26487081740675</v>
          </cell>
          <cell r="ER59">
            <v>847.91635611557638</v>
          </cell>
          <cell r="ES59">
            <v>1619.914853156549</v>
          </cell>
          <cell r="ET59">
            <v>55688.439456683896</v>
          </cell>
          <cell r="EU59">
            <v>583002.54368207266</v>
          </cell>
          <cell r="EV59">
            <v>366.15655933368635</v>
          </cell>
          <cell r="EW59">
            <v>17581.827333925354</v>
          </cell>
          <cell r="EX59">
            <v>9823.8062773368383</v>
          </cell>
          <cell r="EY59">
            <v>1592.689035193597</v>
          </cell>
          <cell r="EZ59">
            <v>77393.754753472604</v>
          </cell>
          <cell r="FA59">
            <v>0</v>
          </cell>
          <cell r="FB59">
            <v>0</v>
          </cell>
          <cell r="FC59">
            <v>568.00064061460773</v>
          </cell>
          <cell r="FD59">
            <v>3572.1526070050982</v>
          </cell>
          <cell r="FE59">
            <v>396.54855070770884</v>
          </cell>
          <cell r="FF59">
            <v>2396.9673032898236</v>
          </cell>
          <cell r="FG59">
            <v>251.60267069826557</v>
          </cell>
          <cell r="FH59">
            <v>3187.8982388324303</v>
          </cell>
          <cell r="FI59">
            <v>118.14095180629968</v>
          </cell>
          <cell r="FJ59">
            <v>2024.3598946568679</v>
          </cell>
          <cell r="FK59">
            <v>10013.579145779826</v>
          </cell>
          <cell r="FL59">
            <v>44975.123390464702</v>
          </cell>
          <cell r="FM59">
            <v>7813.752179490346</v>
          </cell>
          <cell r="FN59">
            <v>130770.45907881382</v>
          </cell>
          <cell r="FO59">
            <v>120657.63337221293</v>
          </cell>
          <cell r="FP59">
            <v>37099.021247909302</v>
          </cell>
          <cell r="FQ59">
            <v>1850.8201364278482</v>
          </cell>
          <cell r="FR59">
            <v>12521.459212017144</v>
          </cell>
          <cell r="FS59">
            <v>636.83688378342197</v>
          </cell>
          <cell r="FT59">
            <v>294.77968337767095</v>
          </cell>
          <cell r="FU59">
            <v>1069.5010274285059</v>
          </cell>
          <cell r="FV59">
            <v>12261.426454166958</v>
          </cell>
          <cell r="FW59">
            <v>499238.29662874574</v>
          </cell>
          <cell r="FX59">
            <v>151.44001261805738</v>
          </cell>
          <cell r="FY59">
            <v>17744.733450108422</v>
          </cell>
          <cell r="FZ59">
            <v>8000.3208752945602</v>
          </cell>
          <cell r="GA59">
            <v>213.53824546924423</v>
          </cell>
          <cell r="GB59">
            <v>10706.982593913297</v>
          </cell>
          <cell r="GC59">
            <v>0</v>
          </cell>
          <cell r="GD59">
            <v>0</v>
          </cell>
          <cell r="GE59">
            <v>0</v>
          </cell>
          <cell r="GF59">
            <v>1261.1707120188278</v>
          </cell>
          <cell r="GG59">
            <v>384.2962811536288</v>
          </cell>
          <cell r="GH59">
            <v>2396.4516513859098</v>
          </cell>
          <cell r="GI59">
            <v>482.30600370198204</v>
          </cell>
          <cell r="GJ59">
            <v>12670.726399159359</v>
          </cell>
          <cell r="GK59">
            <v>156.45806522175852</v>
          </cell>
          <cell r="GL59">
            <v>1635.3858317436263</v>
          </cell>
          <cell r="GM59">
            <v>7982.9069819453161</v>
          </cell>
          <cell r="GN59">
            <v>31290.982593491164</v>
          </cell>
          <cell r="GO59">
            <v>6896.0722403304553</v>
          </cell>
          <cell r="GP59">
            <v>67697.508358017862</v>
          </cell>
          <cell r="GQ59">
            <v>152515.39265591066</v>
          </cell>
          <cell r="GR59">
            <v>32411.386910008143</v>
          </cell>
          <cell r="GS59">
            <v>1571.9930731269442</v>
          </cell>
          <cell r="GT59">
            <v>4707.3129578011385</v>
          </cell>
          <cell r="GU59">
            <v>718.99305978229586</v>
          </cell>
          <cell r="GV59">
            <v>253.66350059314286</v>
          </cell>
          <cell r="GW59">
            <v>714.33881935465502</v>
          </cell>
          <cell r="GX59">
            <v>184453.77868066341</v>
          </cell>
          <cell r="GY59">
            <v>547018.13995281386</v>
          </cell>
          <cell r="GZ59">
            <v>13.424947746845845</v>
          </cell>
          <cell r="HA59">
            <v>15831.045665281194</v>
          </cell>
          <cell r="HB59">
            <v>7861.4003324435253</v>
          </cell>
          <cell r="HC59">
            <v>186.45627295114465</v>
          </cell>
          <cell r="HD59">
            <v>3699.5941068614297</v>
          </cell>
          <cell r="HE59">
            <v>0</v>
          </cell>
          <cell r="HF59">
            <v>0</v>
          </cell>
          <cell r="HG59">
            <v>580.30467157657768</v>
          </cell>
          <cell r="HH59">
            <v>1394.9675961055113</v>
          </cell>
          <cell r="HI59">
            <v>244.03163438010768</v>
          </cell>
          <cell r="HJ59">
            <v>3098.2878709749348</v>
          </cell>
          <cell r="HK59">
            <v>217.85086654523025</v>
          </cell>
          <cell r="HL59">
            <v>1618.41913887799</v>
          </cell>
          <cell r="HM59">
            <v>129.0208136091606</v>
          </cell>
          <cell r="HN59">
            <v>868.10976123772991</v>
          </cell>
          <cell r="HO59">
            <v>10183.082886023109</v>
          </cell>
          <cell r="HP59">
            <v>20852.713081575355</v>
          </cell>
          <cell r="HQ59">
            <v>5879.9356309689601</v>
          </cell>
          <cell r="HR59">
            <v>53290.794301665926</v>
          </cell>
          <cell r="HS59">
            <v>147202.06030320562</v>
          </cell>
          <cell r="HT59">
            <v>27883.462436589696</v>
          </cell>
          <cell r="HU59">
            <v>1556.5085791910208</v>
          </cell>
          <cell r="HV59">
            <v>20207.041632842789</v>
          </cell>
          <cell r="HW59">
            <v>589.58554992683833</v>
          </cell>
          <cell r="HX59">
            <v>197.87878375514575</v>
          </cell>
          <cell r="HY59">
            <v>627.68555163236874</v>
          </cell>
          <cell r="HZ59">
            <v>167132.368542109</v>
          </cell>
          <cell r="IA59">
            <v>491346.03095807729</v>
          </cell>
        </row>
        <row r="60">
          <cell r="L60">
            <v>17658.829605326995</v>
          </cell>
          <cell r="M60">
            <v>2475.0192480878522</v>
          </cell>
          <cell r="N60">
            <v>50180.616770722903</v>
          </cell>
          <cell r="O60">
            <v>5657.522627210069</v>
          </cell>
          <cell r="P60">
            <v>75368.399276589058</v>
          </cell>
          <cell r="Q60">
            <v>4967.7466202283194</v>
          </cell>
          <cell r="R60">
            <v>6322.4384316598607</v>
          </cell>
          <cell r="S60">
            <v>33977.232496858735</v>
          </cell>
          <cell r="T60">
            <v>23309.004857449683</v>
          </cell>
          <cell r="U60">
            <v>127634.18367881671</v>
          </cell>
          <cell r="V60">
            <v>59486.95829392915</v>
          </cell>
          <cell r="W60">
            <v>41325.716552466671</v>
          </cell>
          <cell r="X60">
            <v>232694.41142785462</v>
          </cell>
          <cell r="Y60">
            <v>23784.202147354357</v>
          </cell>
          <cell r="Z60">
            <v>40843.813727136869</v>
          </cell>
          <cell r="AA60">
            <v>282289.92800647434</v>
          </cell>
          <cell r="AB60">
            <v>467612.71864093136</v>
          </cell>
          <cell r="AC60">
            <v>101089.86829512114</v>
          </cell>
          <cell r="AD60">
            <v>1029061.2616826752</v>
          </cell>
          <cell r="AE60">
            <v>8146416.7439212985</v>
          </cell>
          <cell r="AF60">
            <v>445176.66217383527</v>
          </cell>
          <cell r="AG60">
            <v>289039.4769527145</v>
          </cell>
          <cell r="AH60">
            <v>483935.69675136963</v>
          </cell>
          <cell r="AI60">
            <v>86259.376948717661</v>
          </cell>
          <cell r="AJ60">
            <v>58238.036486208424</v>
          </cell>
          <cell r="AK60">
            <v>129870.9484548317</v>
          </cell>
          <cell r="AL60">
            <v>347328.06411847926</v>
          </cell>
          <cell r="AM60">
            <v>12612004.878194351</v>
          </cell>
          <cell r="AN60">
            <v>10689.770014713335</v>
          </cell>
          <cell r="AO60">
            <v>2457.7078853309195</v>
          </cell>
          <cell r="AP60">
            <v>51957.207324413605</v>
          </cell>
          <cell r="AQ60">
            <v>2790.6351389814859</v>
          </cell>
          <cell r="AR60">
            <v>61697.207650409342</v>
          </cell>
          <cell r="AS60">
            <v>7103.6803019979197</v>
          </cell>
          <cell r="AT60">
            <v>6931.5378772218628</v>
          </cell>
          <cell r="AU60">
            <v>36402.166791792064</v>
          </cell>
          <cell r="AV60">
            <v>53221.901257590071</v>
          </cell>
          <cell r="AW60">
            <v>110641.68451422561</v>
          </cell>
          <cell r="AX60">
            <v>49534.565170170143</v>
          </cell>
          <cell r="AY60">
            <v>38164.708996975431</v>
          </cell>
          <cell r="AZ60">
            <v>216357.44353238068</v>
          </cell>
          <cell r="BA60">
            <v>18959.442561254156</v>
          </cell>
          <cell r="BB60">
            <v>36681.64435448392</v>
          </cell>
          <cell r="BC60">
            <v>208908.98137183176</v>
          </cell>
          <cell r="BD60">
            <v>433363.09640934982</v>
          </cell>
          <cell r="BE60">
            <v>87494.960484225696</v>
          </cell>
          <cell r="BF60">
            <v>1005482.3261217335</v>
          </cell>
          <cell r="BG60">
            <v>7600632.2459472623</v>
          </cell>
          <cell r="BH60">
            <v>396208.79219889594</v>
          </cell>
          <cell r="BI60">
            <v>251813.00161268478</v>
          </cell>
          <cell r="BJ60">
            <v>444511.69599719602</v>
          </cell>
          <cell r="BK60">
            <v>70200.291204518755</v>
          </cell>
          <cell r="BL60">
            <v>49775.98258972085</v>
          </cell>
          <cell r="BM60">
            <v>117625.52976767298</v>
          </cell>
          <cell r="BN60">
            <v>301812.55496911419</v>
          </cell>
          <cell r="BO60">
            <v>11671420.762046147</v>
          </cell>
          <cell r="BP60">
            <v>9655.2086957317806</v>
          </cell>
          <cell r="BQ60">
            <v>3310.5102721763965</v>
          </cell>
          <cell r="BR60">
            <v>53277.025341118715</v>
          </cell>
          <cell r="BS60">
            <v>3125.7369194812568</v>
          </cell>
          <cell r="BT60">
            <v>59852.097628309421</v>
          </cell>
          <cell r="BU60">
            <v>7195.6643099924077</v>
          </cell>
          <cell r="BV60">
            <v>8738.7527016248969</v>
          </cell>
          <cell r="BW60">
            <v>40240.753355107234</v>
          </cell>
          <cell r="BX60">
            <v>36817.45777344767</v>
          </cell>
          <cell r="BY60">
            <v>104427.44012927615</v>
          </cell>
          <cell r="BZ60">
            <v>49958.257240110936</v>
          </cell>
          <cell r="CA60">
            <v>28904.136776911611</v>
          </cell>
          <cell r="CB60">
            <v>197159.65782603179</v>
          </cell>
          <cell r="CC60">
            <v>21630.285618553527</v>
          </cell>
          <cell r="CD60">
            <v>33973.980970258097</v>
          </cell>
          <cell r="CE60">
            <v>221173.07631792373</v>
          </cell>
          <cell r="CF60">
            <v>400777.07678135252</v>
          </cell>
          <cell r="CG60">
            <v>78682.056144487928</v>
          </cell>
          <cell r="CH60">
            <v>938736.16364806937</v>
          </cell>
          <cell r="CI60">
            <v>7382475.0814825259</v>
          </cell>
          <cell r="CJ60">
            <v>440708.39433939673</v>
          </cell>
          <cell r="CK60">
            <v>225802.53938787139</v>
          </cell>
          <cell r="CL60">
            <v>414557.84825917857</v>
          </cell>
          <cell r="CM60">
            <v>56641.429414028753</v>
          </cell>
          <cell r="CN60">
            <v>46305.184911677512</v>
          </cell>
          <cell r="CO60">
            <v>110415.60316119855</v>
          </cell>
          <cell r="CP60">
            <v>303397.73702689668</v>
          </cell>
          <cell r="CQ60">
            <v>11277939.15643274</v>
          </cell>
          <cell r="CR60">
            <v>8812.9887081362449</v>
          </cell>
          <cell r="CS60">
            <v>2888.6213819230247</v>
          </cell>
          <cell r="CT60">
            <v>57226.248898100392</v>
          </cell>
          <cell r="CU60">
            <v>2770.824760073845</v>
          </cell>
          <cell r="CV60">
            <v>54412.501895964611</v>
          </cell>
          <cell r="CW60">
            <v>7358.3698861833864</v>
          </cell>
          <cell r="CX60">
            <v>11077.774190741267</v>
          </cell>
          <cell r="CY60">
            <v>43108.746593926626</v>
          </cell>
          <cell r="CZ60">
            <v>15995.806545304578</v>
          </cell>
          <cell r="DA60">
            <v>104917.15551513397</v>
          </cell>
          <cell r="DB60">
            <v>43493.627433581569</v>
          </cell>
          <cell r="DC60">
            <v>22499.230722414464</v>
          </cell>
          <cell r="DD60">
            <v>170507.70582884402</v>
          </cell>
          <cell r="DE60">
            <v>16383.868745594282</v>
          </cell>
          <cell r="DF60">
            <v>26600.973086974365</v>
          </cell>
          <cell r="DG60">
            <v>198760.72862848843</v>
          </cell>
          <cell r="DH60">
            <v>374711.74615161843</v>
          </cell>
          <cell r="DI60">
            <v>66572.254651773532</v>
          </cell>
          <cell r="DJ60">
            <v>901245.72676333948</v>
          </cell>
          <cell r="DK60">
            <v>6409769.9490312533</v>
          </cell>
          <cell r="DL60">
            <v>401509.10263776057</v>
          </cell>
          <cell r="DM60">
            <v>192058.83882858322</v>
          </cell>
          <cell r="DN60">
            <v>406191.59035611764</v>
          </cell>
          <cell r="DO60">
            <v>48984.875233166109</v>
          </cell>
          <cell r="DP60">
            <v>36612.632376674956</v>
          </cell>
          <cell r="DQ60">
            <v>112732.61632236866</v>
          </cell>
          <cell r="DR60">
            <v>627192.57747277105</v>
          </cell>
          <cell r="DS60">
            <v>10364397.082646813</v>
          </cell>
          <cell r="DT60">
            <v>6463.6456826705953</v>
          </cell>
          <cell r="DU60">
            <v>5084.9151435120866</v>
          </cell>
          <cell r="DV60">
            <v>53060.215450090465</v>
          </cell>
          <cell r="DW60">
            <v>2903.5556089828056</v>
          </cell>
          <cell r="DX60">
            <v>58920.071297505245</v>
          </cell>
          <cell r="DY60">
            <v>5373.3962468387435</v>
          </cell>
          <cell r="DZ60">
            <v>10017.294507614675</v>
          </cell>
          <cell r="EA60">
            <v>36216.37672712325</v>
          </cell>
          <cell r="EB60">
            <v>13780.891588342818</v>
          </cell>
          <cell r="EC60">
            <v>94782.090673635743</v>
          </cell>
          <cell r="ED60">
            <v>41866.365247803828</v>
          </cell>
          <cell r="EE60">
            <v>19893.871692214805</v>
          </cell>
          <cell r="EF60">
            <v>160162.96387732387</v>
          </cell>
          <cell r="EG60">
            <v>12450.516509135123</v>
          </cell>
          <cell r="EH60">
            <v>20088.98107866642</v>
          </cell>
          <cell r="EI60">
            <v>188313.28633736758</v>
          </cell>
          <cell r="EJ60">
            <v>333423.72044504131</v>
          </cell>
          <cell r="EK60">
            <v>72302.257822265383</v>
          </cell>
          <cell r="EL60">
            <v>806397.0125855318</v>
          </cell>
          <cell r="EM60">
            <v>6166217.0944086351</v>
          </cell>
          <cell r="EN60">
            <v>366489.83603607432</v>
          </cell>
          <cell r="EO60">
            <v>196405.30475526059</v>
          </cell>
          <cell r="EP60">
            <v>404497.97632664593</v>
          </cell>
          <cell r="EQ60">
            <v>47349.650479000346</v>
          </cell>
          <cell r="ER60">
            <v>34223.911227914658</v>
          </cell>
          <cell r="ES60">
            <v>91659.790876598752</v>
          </cell>
          <cell r="ET60">
            <v>257306.66208321677</v>
          </cell>
          <cell r="EU60">
            <v>9505651.6547150128</v>
          </cell>
          <cell r="EV60">
            <v>5347.3901960421263</v>
          </cell>
          <cell r="EW60">
            <v>4020.0142721728521</v>
          </cell>
          <cell r="EX60">
            <v>36999.76579617316</v>
          </cell>
          <cell r="EY60">
            <v>3926.8734116310798</v>
          </cell>
          <cell r="EZ60">
            <v>59934.906263445562</v>
          </cell>
          <cell r="FA60">
            <v>7525.1718876578952</v>
          </cell>
          <cell r="FB60">
            <v>12047.509653970181</v>
          </cell>
          <cell r="FC60">
            <v>24527.730640625548</v>
          </cell>
          <cell r="FD60">
            <v>14705.517229992198</v>
          </cell>
          <cell r="FE60">
            <v>83100.608741579112</v>
          </cell>
          <cell r="FF60">
            <v>40083.417508619474</v>
          </cell>
          <cell r="FG60">
            <v>22386.625384017683</v>
          </cell>
          <cell r="FH60">
            <v>159395.80960122193</v>
          </cell>
          <cell r="FI60">
            <v>10078.778315066893</v>
          </cell>
          <cell r="FJ60">
            <v>17763.829120265138</v>
          </cell>
          <cell r="FK60">
            <v>169118.58853835441</v>
          </cell>
          <cell r="FL60">
            <v>340660.77380655712</v>
          </cell>
          <cell r="FM60">
            <v>57033.323304033795</v>
          </cell>
          <cell r="FN60">
            <v>800870.65699089877</v>
          </cell>
          <cell r="FO60">
            <v>5792600.3522866759</v>
          </cell>
          <cell r="FP60">
            <v>311439.69578710152</v>
          </cell>
          <cell r="FQ60">
            <v>162094.20808417146</v>
          </cell>
          <cell r="FR60">
            <v>399618.86697462108</v>
          </cell>
          <cell r="FS60">
            <v>35517.260581320421</v>
          </cell>
          <cell r="FT60">
            <v>36426.399051225249</v>
          </cell>
          <cell r="FU60">
            <v>81169.822736915434</v>
          </cell>
          <cell r="FV60">
            <v>249704.43459285185</v>
          </cell>
          <cell r="FW60">
            <v>8938098.3307572082</v>
          </cell>
          <cell r="FX60">
            <v>6891.1298591270634</v>
          </cell>
          <cell r="FY60">
            <v>2079.7997113780589</v>
          </cell>
          <cell r="FZ60">
            <v>33734.284226620002</v>
          </cell>
          <cell r="GA60">
            <v>4875.0447192208394</v>
          </cell>
          <cell r="GB60">
            <v>62577.317875309011</v>
          </cell>
          <cell r="GC60">
            <v>8814.6095920126627</v>
          </cell>
          <cell r="GD60">
            <v>9707.4739025474937</v>
          </cell>
          <cell r="GE60">
            <v>33626.944152145967</v>
          </cell>
          <cell r="GF60">
            <v>10947.571731509186</v>
          </cell>
          <cell r="GG60">
            <v>67133.00119266301</v>
          </cell>
          <cell r="GH60">
            <v>37240.594214309211</v>
          </cell>
          <cell r="GI60">
            <v>16332.976285779196</v>
          </cell>
          <cell r="GJ60">
            <v>143019.9421853919</v>
          </cell>
          <cell r="GK60">
            <v>9715.3427190765942</v>
          </cell>
          <cell r="GL60">
            <v>17725.071539029981</v>
          </cell>
          <cell r="GM60">
            <v>183480.46820079917</v>
          </cell>
          <cell r="GN60">
            <v>305731.24109441962</v>
          </cell>
          <cell r="GO60">
            <v>58385.143074954161</v>
          </cell>
          <cell r="GP60">
            <v>840484.28223091899</v>
          </cell>
          <cell r="GQ60">
            <v>6260014.6991544832</v>
          </cell>
          <cell r="GR60">
            <v>320929.682993797</v>
          </cell>
          <cell r="GS60">
            <v>159101.11896782034</v>
          </cell>
          <cell r="GT60">
            <v>429177.00724605459</v>
          </cell>
          <cell r="GU60">
            <v>32001.710156975587</v>
          </cell>
          <cell r="GV60">
            <v>34561.757105215613</v>
          </cell>
          <cell r="GW60">
            <v>65161.360731855333</v>
          </cell>
          <cell r="GX60">
            <v>217416.82024014794</v>
          </cell>
          <cell r="GY60">
            <v>9370866.3951035626</v>
          </cell>
          <cell r="GZ60">
            <v>5993.191023562963</v>
          </cell>
          <cell r="HA60">
            <v>1208.5431628131917</v>
          </cell>
          <cell r="HB60">
            <v>26978.105199168247</v>
          </cell>
          <cell r="HC60">
            <v>4807.5030833930696</v>
          </cell>
          <cell r="HD60">
            <v>57030.11807849515</v>
          </cell>
          <cell r="HE60">
            <v>7431.2136870262157</v>
          </cell>
          <cell r="HF60">
            <v>8064.8005619461637</v>
          </cell>
          <cell r="HG60">
            <v>19305.755757212075</v>
          </cell>
          <cell r="HH60">
            <v>7896.0176007625441</v>
          </cell>
          <cell r="HI60">
            <v>44711.907051152368</v>
          </cell>
          <cell r="HJ60">
            <v>28985.296398827719</v>
          </cell>
          <cell r="HK60">
            <v>14365.163418820084</v>
          </cell>
          <cell r="HL60">
            <v>111006.13421939148</v>
          </cell>
          <cell r="HM60">
            <v>6677.7725365714614</v>
          </cell>
          <cell r="HN60">
            <v>13752.203405019154</v>
          </cell>
          <cell r="HO60">
            <v>138451.11200667292</v>
          </cell>
          <cell r="HP60">
            <v>245130.07118738978</v>
          </cell>
          <cell r="HQ60">
            <v>39634.051816467931</v>
          </cell>
          <cell r="HR60">
            <v>788254.05773232074</v>
          </cell>
          <cell r="HS60">
            <v>4895275.9737603366</v>
          </cell>
          <cell r="HT60">
            <v>675369.5290689338</v>
          </cell>
          <cell r="HU60">
            <v>119877.22330368723</v>
          </cell>
          <cell r="HV60">
            <v>220970.10022758602</v>
          </cell>
          <cell r="HW60">
            <v>29609.88635482224</v>
          </cell>
          <cell r="HX60">
            <v>26983.589908214457</v>
          </cell>
          <cell r="HY60">
            <v>52096.387750775866</v>
          </cell>
          <cell r="HZ60">
            <v>233410.15254664086</v>
          </cell>
          <cell r="IA60">
            <v>7823275.8608480114</v>
          </cell>
        </row>
        <row r="61">
          <cell r="L61">
            <v>275078.65088099032</v>
          </cell>
          <cell r="M61">
            <v>92405.410754300407</v>
          </cell>
          <cell r="N61">
            <v>684087.00411816523</v>
          </cell>
          <cell r="O61">
            <v>76074.210351970323</v>
          </cell>
          <cell r="P61">
            <v>790466.43483217328</v>
          </cell>
          <cell r="Q61">
            <v>67499.943182746894</v>
          </cell>
          <cell r="R61">
            <v>128747.35864591639</v>
          </cell>
          <cell r="S61">
            <v>416951.18725140434</v>
          </cell>
          <cell r="T61">
            <v>264198.399737111</v>
          </cell>
          <cell r="U61">
            <v>1274761.1157417342</v>
          </cell>
          <cell r="V61">
            <v>509756.26109786821</v>
          </cell>
          <cell r="W61">
            <v>474190.3320736278</v>
          </cell>
          <cell r="X61">
            <v>1665741.7685356638</v>
          </cell>
          <cell r="Y61">
            <v>290380.91870871815</v>
          </cell>
          <cell r="Z61">
            <v>328017.10943066108</v>
          </cell>
          <cell r="AA61">
            <v>1711746.634188541</v>
          </cell>
          <cell r="AB61">
            <v>4218686.7313980926</v>
          </cell>
          <cell r="AC61">
            <v>1012968.4859002344</v>
          </cell>
          <cell r="AD61">
            <v>13482710.063538618</v>
          </cell>
          <cell r="AE61">
            <v>38774653.606415495</v>
          </cell>
          <cell r="AF61">
            <v>4063533.3015127894</v>
          </cell>
          <cell r="AG61">
            <v>2245531.1504474031</v>
          </cell>
          <cell r="AH61">
            <v>4242795.910177609</v>
          </cell>
          <cell r="AI61">
            <v>512534.40844562312</v>
          </cell>
          <cell r="AJ61">
            <v>506009.92418380652</v>
          </cell>
          <cell r="AK61">
            <v>1198215.40738653</v>
          </cell>
          <cell r="AL61">
            <v>2772791.8871659348</v>
          </cell>
          <cell r="AM61">
            <v>82080533.616103709</v>
          </cell>
          <cell r="AN61">
            <v>242545.26845582106</v>
          </cell>
          <cell r="AO61">
            <v>87392.837678302196</v>
          </cell>
          <cell r="AP61">
            <v>651447.58326431736</v>
          </cell>
          <cell r="AQ61">
            <v>71534.120610181446</v>
          </cell>
          <cell r="AR61">
            <v>726285.48494723672</v>
          </cell>
          <cell r="AS61">
            <v>65710.326578275053</v>
          </cell>
          <cell r="AT61">
            <v>125486.31081654564</v>
          </cell>
          <cell r="AU61">
            <v>420421.63798321894</v>
          </cell>
          <cell r="AV61">
            <v>300107.21456727106</v>
          </cell>
          <cell r="AW61">
            <v>1179691.7652898845</v>
          </cell>
          <cell r="AX61">
            <v>491847.84552464256</v>
          </cell>
          <cell r="AY61">
            <v>423468.71856502007</v>
          </cell>
          <cell r="AZ61">
            <v>1714623.4441177503</v>
          </cell>
          <cell r="BA61">
            <v>256011.94456995203</v>
          </cell>
          <cell r="BB61">
            <v>313195.72080210591</v>
          </cell>
          <cell r="BC61">
            <v>1585762.9608737391</v>
          </cell>
          <cell r="BD61">
            <v>4265770.0328383483</v>
          </cell>
          <cell r="BE61">
            <v>1013353.4430304925</v>
          </cell>
          <cell r="BF61">
            <v>13513936.63872477</v>
          </cell>
          <cell r="BG61">
            <v>38222800.276936136</v>
          </cell>
          <cell r="BH61">
            <v>4136696.4198100679</v>
          </cell>
          <cell r="BI61">
            <v>2234728.603373168</v>
          </cell>
          <cell r="BJ61">
            <v>3987158.968725157</v>
          </cell>
          <cell r="BK61">
            <v>509752.00001166249</v>
          </cell>
          <cell r="BL61">
            <v>483611.52414469089</v>
          </cell>
          <cell r="BM61">
            <v>1173797.7522069903</v>
          </cell>
          <cell r="BN61">
            <v>2711266.9522578856</v>
          </cell>
          <cell r="BO61">
            <v>80908405.796703622</v>
          </cell>
          <cell r="BP61">
            <v>228341.19493798725</v>
          </cell>
          <cell r="BQ61">
            <v>77570.268675888452</v>
          </cell>
          <cell r="BR61">
            <v>664823.67891355767</v>
          </cell>
          <cell r="BS61">
            <v>67514.421052170699</v>
          </cell>
          <cell r="BT61">
            <v>702742.21262164309</v>
          </cell>
          <cell r="BU61">
            <v>58878.33753007534</v>
          </cell>
          <cell r="BV61">
            <v>117276.84182558436</v>
          </cell>
          <cell r="BW61">
            <v>401490.75172317942</v>
          </cell>
          <cell r="BX61">
            <v>256231.87771492224</v>
          </cell>
          <cell r="BY61">
            <v>1106073.2437636356</v>
          </cell>
          <cell r="BZ61">
            <v>515804.92695121357</v>
          </cell>
          <cell r="CA61">
            <v>407279.64593769296</v>
          </cell>
          <cell r="CB61">
            <v>1789965.4081639873</v>
          </cell>
          <cell r="CC61">
            <v>261703.47699190833</v>
          </cell>
          <cell r="CD61">
            <v>286818.14631488069</v>
          </cell>
          <cell r="CE61">
            <v>1560265.7654209444</v>
          </cell>
          <cell r="CF61">
            <v>4202459.1017039921</v>
          </cell>
          <cell r="CG61">
            <v>948333.32411925425</v>
          </cell>
          <cell r="CH61">
            <v>14104917.389035791</v>
          </cell>
          <cell r="CI61">
            <v>38422145.703134321</v>
          </cell>
          <cell r="CJ61">
            <v>4032429.6545164618</v>
          </cell>
          <cell r="CK61">
            <v>2096732.3674610127</v>
          </cell>
          <cell r="CL61">
            <v>3850522.6155620799</v>
          </cell>
          <cell r="CM61">
            <v>471188.24839595275</v>
          </cell>
          <cell r="CN61">
            <v>475708.55317995057</v>
          </cell>
          <cell r="CO61">
            <v>1068285.9906668784</v>
          </cell>
          <cell r="CP61">
            <v>2551453.4764144104</v>
          </cell>
          <cell r="CQ61">
            <v>80726956.622729361</v>
          </cell>
          <cell r="CR61">
            <v>216448.45904401672</v>
          </cell>
          <cell r="CS61">
            <v>64273.957548236322</v>
          </cell>
          <cell r="CT61">
            <v>606002.07392713742</v>
          </cell>
          <cell r="CU61">
            <v>56960.224425450368</v>
          </cell>
          <cell r="CV61">
            <v>659479.23831793875</v>
          </cell>
          <cell r="CW61">
            <v>54640.735046979098</v>
          </cell>
          <cell r="CX61">
            <v>99718.022155454106</v>
          </cell>
          <cell r="CY61">
            <v>336762.73956710839</v>
          </cell>
          <cell r="CZ61">
            <v>209109.26864279341</v>
          </cell>
          <cell r="DA61">
            <v>994142.11257951614</v>
          </cell>
          <cell r="DB61">
            <v>485752.21698408533</v>
          </cell>
          <cell r="DC61">
            <v>355177.13796475582</v>
          </cell>
          <cell r="DD61">
            <v>1636380.7788786574</v>
          </cell>
          <cell r="DE61">
            <v>241660.74226388405</v>
          </cell>
          <cell r="DF61">
            <v>260335.69032871863</v>
          </cell>
          <cell r="DG61">
            <v>1531477.8369033132</v>
          </cell>
          <cell r="DH61">
            <v>3958731.511079127</v>
          </cell>
          <cell r="DI61">
            <v>897172.67857085704</v>
          </cell>
          <cell r="DJ61">
            <v>13255809.732819103</v>
          </cell>
          <cell r="DK61">
            <v>35501053.881059214</v>
          </cell>
          <cell r="DL61">
            <v>3638142.1962387115</v>
          </cell>
          <cell r="DM61">
            <v>1929397.6701330976</v>
          </cell>
          <cell r="DN61">
            <v>3877352.8899204517</v>
          </cell>
          <cell r="DO61">
            <v>445529.42728454369</v>
          </cell>
          <cell r="DP61">
            <v>418402.0071267286</v>
          </cell>
          <cell r="DQ61">
            <v>1047422.6007149039</v>
          </cell>
          <cell r="DR61">
            <v>2769640.4078904372</v>
          </cell>
          <cell r="DS61">
            <v>75546976.237415224</v>
          </cell>
          <cell r="DT61">
            <v>197204.24960713339</v>
          </cell>
          <cell r="DU61">
            <v>75286.321156240578</v>
          </cell>
          <cell r="DV61">
            <v>556881.95262637571</v>
          </cell>
          <cell r="DW61">
            <v>51968.22201424573</v>
          </cell>
          <cell r="DX61">
            <v>655261.0959753606</v>
          </cell>
          <cell r="DY61">
            <v>48519.692234075323</v>
          </cell>
          <cell r="DZ61">
            <v>87287.631788107654</v>
          </cell>
          <cell r="EA61">
            <v>308078.51399691799</v>
          </cell>
          <cell r="EB61">
            <v>177917.41298463914</v>
          </cell>
          <cell r="EC61">
            <v>977443.5864682449</v>
          </cell>
          <cell r="ED61">
            <v>363882.48607476393</v>
          </cell>
          <cell r="EE61">
            <v>336460.21008064266</v>
          </cell>
          <cell r="EF61">
            <v>1489348.9289026379</v>
          </cell>
          <cell r="EG61">
            <v>233058.35616148246</v>
          </cell>
          <cell r="EH61">
            <v>226370.74215500397</v>
          </cell>
          <cell r="EI61">
            <v>1423823.4916271458</v>
          </cell>
          <cell r="EJ61">
            <v>4076903.932979824</v>
          </cell>
          <cell r="EK61">
            <v>849488.57365214941</v>
          </cell>
          <cell r="EL61">
            <v>12116687.893572986</v>
          </cell>
          <cell r="EM61">
            <v>34192772.260285892</v>
          </cell>
          <cell r="EN61">
            <v>3602632.7618650016</v>
          </cell>
          <cell r="EO61">
            <v>1887348.3040823662</v>
          </cell>
          <cell r="EP61">
            <v>3830391.8214359661</v>
          </cell>
          <cell r="EQ61">
            <v>421976.38467010244</v>
          </cell>
          <cell r="ER61">
            <v>369353.89776463114</v>
          </cell>
          <cell r="ES61">
            <v>1002529.3403739145</v>
          </cell>
          <cell r="ET61">
            <v>2317776.6018615565</v>
          </cell>
          <cell r="EU61">
            <v>71876654.666397408</v>
          </cell>
          <cell r="EV61">
            <v>162115.20909520509</v>
          </cell>
          <cell r="EW61">
            <v>64927.855512938178</v>
          </cell>
          <cell r="EX61">
            <v>461345.69456894021</v>
          </cell>
          <cell r="EY61">
            <v>47661.742115018722</v>
          </cell>
          <cell r="EZ61">
            <v>566001.29387819744</v>
          </cell>
          <cell r="FA61">
            <v>48944.946431158001</v>
          </cell>
          <cell r="FB61">
            <v>88382.449944301101</v>
          </cell>
          <cell r="FC61">
            <v>251333.80386440322</v>
          </cell>
          <cell r="FD61">
            <v>157791.59423613918</v>
          </cell>
          <cell r="FE61">
            <v>802174.56423181354</v>
          </cell>
          <cell r="FF61">
            <v>304002.70112357481</v>
          </cell>
          <cell r="FG61">
            <v>283154.91420548025</v>
          </cell>
          <cell r="FH61">
            <v>1375609.0644886072</v>
          </cell>
          <cell r="FI61">
            <v>221398.83557680214</v>
          </cell>
          <cell r="FJ61">
            <v>204959.64415747783</v>
          </cell>
          <cell r="FK61">
            <v>1272120.6710816112</v>
          </cell>
          <cell r="FL61">
            <v>3484702.0993269281</v>
          </cell>
          <cell r="FM61">
            <v>817432.44932286814</v>
          </cell>
          <cell r="FN61">
            <v>11017397.853494598</v>
          </cell>
          <cell r="FO61">
            <v>31170397.057535581</v>
          </cell>
          <cell r="FP61">
            <v>3146285.5340975313</v>
          </cell>
          <cell r="FQ61">
            <v>1657130.1614569246</v>
          </cell>
          <cell r="FR61">
            <v>3415509.4517543549</v>
          </cell>
          <cell r="FS61">
            <v>382775.66638572182</v>
          </cell>
          <cell r="FT61">
            <v>343094.19042945083</v>
          </cell>
          <cell r="FU61">
            <v>854092.17065757408</v>
          </cell>
          <cell r="FV61">
            <v>2137297.999794527</v>
          </cell>
          <cell r="FW61">
            <v>64738039.618767716</v>
          </cell>
          <cell r="FX61">
            <v>139461.0299077672</v>
          </cell>
          <cell r="FY61">
            <v>64153.904569038656</v>
          </cell>
          <cell r="FZ61">
            <v>433031.28461161774</v>
          </cell>
          <cell r="GA61">
            <v>39907.834418477571</v>
          </cell>
          <cell r="GB61">
            <v>495210.7745826607</v>
          </cell>
          <cell r="GC61">
            <v>54801.16386280478</v>
          </cell>
          <cell r="GD61">
            <v>136112.66282624795</v>
          </cell>
          <cell r="GE61">
            <v>273183.47490728297</v>
          </cell>
          <cell r="GF61">
            <v>153937.75871073423</v>
          </cell>
          <cell r="GG61">
            <v>724522.52546590741</v>
          </cell>
          <cell r="GH61">
            <v>267985.20786896604</v>
          </cell>
          <cell r="GI61">
            <v>221273.15997686575</v>
          </cell>
          <cell r="GJ61">
            <v>1381983.8223776852</v>
          </cell>
          <cell r="GK61">
            <v>170123.2338134895</v>
          </cell>
          <cell r="GL61">
            <v>213889.52636840116</v>
          </cell>
          <cell r="GM61">
            <v>1241603.0659610783</v>
          </cell>
          <cell r="GN61">
            <v>3450496.2369352262</v>
          </cell>
          <cell r="GO61">
            <v>842285.30027017684</v>
          </cell>
          <cell r="GP61">
            <v>10899578.785174303</v>
          </cell>
          <cell r="GQ61">
            <v>28547441.746363543</v>
          </cell>
          <cell r="GR61">
            <v>2950135.730867052</v>
          </cell>
          <cell r="GS61">
            <v>1540381.3053846068</v>
          </cell>
          <cell r="GT61">
            <v>3409590.7788502439</v>
          </cell>
          <cell r="GU61">
            <v>338813.59309144743</v>
          </cell>
          <cell r="GV61">
            <v>318149.68672354147</v>
          </cell>
          <cell r="GW61">
            <v>811319.58805611858</v>
          </cell>
          <cell r="GX61">
            <v>1637467.1061354026</v>
          </cell>
          <cell r="GY61">
            <v>60756840.288080707</v>
          </cell>
          <cell r="GZ61">
            <v>120136.09087883031</v>
          </cell>
          <cell r="HA61">
            <v>60588.082465738349</v>
          </cell>
          <cell r="HB61">
            <v>370406.61904210539</v>
          </cell>
          <cell r="HC61">
            <v>37080.875209956983</v>
          </cell>
          <cell r="HD61">
            <v>424736.07131573377</v>
          </cell>
          <cell r="HE61">
            <v>47686.002192620363</v>
          </cell>
          <cell r="HF61">
            <v>94121.111727305601</v>
          </cell>
          <cell r="HG61">
            <v>202278.61293621999</v>
          </cell>
          <cell r="HH61">
            <v>137135.36943456178</v>
          </cell>
          <cell r="HI61">
            <v>619876.90510240069</v>
          </cell>
          <cell r="HJ61">
            <v>244681.71356124585</v>
          </cell>
          <cell r="HK61">
            <v>215458.75116090174</v>
          </cell>
          <cell r="HL61">
            <v>1180236.2240346968</v>
          </cell>
          <cell r="HM61">
            <v>150802.74405361194</v>
          </cell>
          <cell r="HN61">
            <v>221816.98839695987</v>
          </cell>
          <cell r="HO61">
            <v>1082738.6015424491</v>
          </cell>
          <cell r="HP61">
            <v>3050747.9234010242</v>
          </cell>
          <cell r="HQ61">
            <v>636533.84587526799</v>
          </cell>
          <cell r="HR61">
            <v>10343175.97601804</v>
          </cell>
          <cell r="HS61">
            <v>25782687.861596175</v>
          </cell>
          <cell r="HT61">
            <v>2723068.3982521943</v>
          </cell>
          <cell r="HU61">
            <v>1325622.8017911564</v>
          </cell>
          <cell r="HV61">
            <v>2877152.529992634</v>
          </cell>
          <cell r="HW61">
            <v>324654.56807005277</v>
          </cell>
          <cell r="HX61">
            <v>267633.60649268504</v>
          </cell>
          <cell r="HY61">
            <v>707951.58474776126</v>
          </cell>
          <cell r="HZ61">
            <v>1782202.6986718851</v>
          </cell>
          <cell r="IA61">
            <v>55031212.557964206</v>
          </cell>
        </row>
        <row r="65">
          <cell r="L65">
            <v>214642.9871939398</v>
          </cell>
          <cell r="M65">
            <v>214642.9871939398</v>
          </cell>
          <cell r="N65">
            <v>214642.9871939398</v>
          </cell>
          <cell r="O65">
            <v>214642.9871939398</v>
          </cell>
          <cell r="P65">
            <v>214642.9871939398</v>
          </cell>
          <cell r="Q65">
            <v>214642.9871939398</v>
          </cell>
          <cell r="R65">
            <v>214642.9871939398</v>
          </cell>
          <cell r="S65">
            <v>214642.9871939398</v>
          </cell>
          <cell r="T65">
            <v>214642.9871939398</v>
          </cell>
          <cell r="U65">
            <v>214642.9871939398</v>
          </cell>
          <cell r="V65">
            <v>214642.9871939398</v>
          </cell>
          <cell r="W65">
            <v>214642.9871939398</v>
          </cell>
          <cell r="X65">
            <v>214642.9871939398</v>
          </cell>
          <cell r="Y65">
            <v>214642.9871939398</v>
          </cell>
          <cell r="Z65">
            <v>214642.9871939398</v>
          </cell>
          <cell r="AA65">
            <v>214642.9871939398</v>
          </cell>
          <cell r="AB65">
            <v>214642.9871939398</v>
          </cell>
          <cell r="AC65">
            <v>214642.9871939398</v>
          </cell>
          <cell r="AD65">
            <v>214642.9871939398</v>
          </cell>
          <cell r="AE65">
            <v>214642.9871939398</v>
          </cell>
          <cell r="AF65">
            <v>214642.9871939398</v>
          </cell>
          <cell r="AG65">
            <v>214642.9871939398</v>
          </cell>
          <cell r="AH65">
            <v>214642.9871939398</v>
          </cell>
          <cell r="AI65">
            <v>214642.9871939398</v>
          </cell>
          <cell r="AJ65">
            <v>214642.9871939398</v>
          </cell>
          <cell r="AK65">
            <v>214642.9871939398</v>
          </cell>
          <cell r="AL65">
            <v>214642.9871939398</v>
          </cell>
          <cell r="AM65">
            <v>214642.9871939398</v>
          </cell>
          <cell r="AN65">
            <v>214642.9871939398</v>
          </cell>
          <cell r="AO65">
            <v>214642.9871939398</v>
          </cell>
          <cell r="AP65">
            <v>214642.9871939398</v>
          </cell>
          <cell r="AQ65">
            <v>214642.9871939398</v>
          </cell>
          <cell r="AR65">
            <v>214642.9871939398</v>
          </cell>
          <cell r="AS65">
            <v>214642.9871939398</v>
          </cell>
          <cell r="AT65">
            <v>214642.9871939398</v>
          </cell>
          <cell r="AU65">
            <v>214642.9871939398</v>
          </cell>
          <cell r="AV65">
            <v>214642.9871939398</v>
          </cell>
          <cell r="AW65">
            <v>214642.9871939398</v>
          </cell>
          <cell r="AX65">
            <v>214642.9871939398</v>
          </cell>
          <cell r="AY65">
            <v>214642.9871939398</v>
          </cell>
          <cell r="AZ65">
            <v>214642.9871939398</v>
          </cell>
          <cell r="BA65">
            <v>214642.9871939398</v>
          </cell>
          <cell r="BB65">
            <v>214642.9871939398</v>
          </cell>
          <cell r="BC65">
            <v>214642.9871939398</v>
          </cell>
          <cell r="BD65">
            <v>214642.9871939398</v>
          </cell>
          <cell r="BE65">
            <v>214642.9871939398</v>
          </cell>
          <cell r="BF65">
            <v>214642.9871939398</v>
          </cell>
          <cell r="BG65">
            <v>214642.9871939398</v>
          </cell>
          <cell r="BH65">
            <v>214642.9871939398</v>
          </cell>
          <cell r="BI65">
            <v>214642.9871939398</v>
          </cell>
          <cell r="BJ65">
            <v>214642.9871939398</v>
          </cell>
          <cell r="BK65">
            <v>214642.9871939398</v>
          </cell>
          <cell r="BL65">
            <v>214642.9871939398</v>
          </cell>
          <cell r="BM65">
            <v>214642.9871939398</v>
          </cell>
          <cell r="BN65">
            <v>214642.9871939398</v>
          </cell>
          <cell r="BO65">
            <v>214642.9871939398</v>
          </cell>
          <cell r="BP65">
            <v>214642.9871939398</v>
          </cell>
          <cell r="BQ65">
            <v>214642.9871939398</v>
          </cell>
          <cell r="BR65">
            <v>214642.9871939398</v>
          </cell>
          <cell r="BS65">
            <v>214642.9871939398</v>
          </cell>
          <cell r="BT65">
            <v>214642.9871939398</v>
          </cell>
          <cell r="BU65">
            <v>214642.9871939398</v>
          </cell>
          <cell r="BV65">
            <v>214642.9871939398</v>
          </cell>
          <cell r="BW65">
            <v>214642.9871939398</v>
          </cell>
          <cell r="BX65">
            <v>214642.9871939398</v>
          </cell>
          <cell r="BY65">
            <v>214642.9871939398</v>
          </cell>
          <cell r="BZ65">
            <v>214642.9871939398</v>
          </cell>
          <cell r="CA65">
            <v>214642.9871939398</v>
          </cell>
          <cell r="CB65">
            <v>214642.9871939398</v>
          </cell>
          <cell r="CC65">
            <v>214642.9871939398</v>
          </cell>
          <cell r="CD65">
            <v>214642.9871939398</v>
          </cell>
          <cell r="CE65">
            <v>214642.9871939398</v>
          </cell>
          <cell r="CF65">
            <v>214642.9871939398</v>
          </cell>
          <cell r="CG65">
            <v>214642.9871939398</v>
          </cell>
          <cell r="CH65">
            <v>214642.9871939398</v>
          </cell>
          <cell r="CI65">
            <v>214642.9871939398</v>
          </cell>
          <cell r="CJ65">
            <v>214642.9871939398</v>
          </cell>
          <cell r="CK65">
            <v>214642.9871939398</v>
          </cell>
          <cell r="CL65">
            <v>214642.9871939398</v>
          </cell>
          <cell r="CM65">
            <v>214642.9871939398</v>
          </cell>
          <cell r="CN65">
            <v>214642.9871939398</v>
          </cell>
          <cell r="CO65">
            <v>214642.9871939398</v>
          </cell>
          <cell r="CP65">
            <v>214642.9871939398</v>
          </cell>
          <cell r="CQ65">
            <v>214642.9871939398</v>
          </cell>
          <cell r="CR65">
            <v>214642.9871939398</v>
          </cell>
          <cell r="CS65">
            <v>214642.9871939398</v>
          </cell>
          <cell r="CT65">
            <v>214642.9871939398</v>
          </cell>
          <cell r="CU65">
            <v>214642.9871939398</v>
          </cell>
          <cell r="CV65">
            <v>214642.9871939398</v>
          </cell>
          <cell r="CW65">
            <v>214642.9871939398</v>
          </cell>
          <cell r="CX65">
            <v>214642.9871939398</v>
          </cell>
          <cell r="CY65">
            <v>214642.9871939398</v>
          </cell>
          <cell r="CZ65">
            <v>214642.9871939398</v>
          </cell>
          <cell r="DA65">
            <v>214642.9871939398</v>
          </cell>
          <cell r="DB65">
            <v>214642.9871939398</v>
          </cell>
          <cell r="DC65">
            <v>214642.9871939398</v>
          </cell>
          <cell r="DD65">
            <v>214642.9871939398</v>
          </cell>
          <cell r="DE65">
            <v>214642.9871939398</v>
          </cell>
          <cell r="DF65">
            <v>214642.9871939398</v>
          </cell>
          <cell r="DG65">
            <v>214642.9871939398</v>
          </cell>
          <cell r="DH65">
            <v>214642.9871939398</v>
          </cell>
          <cell r="DI65">
            <v>214642.9871939398</v>
          </cell>
          <cell r="DJ65">
            <v>214642.9871939398</v>
          </cell>
          <cell r="DK65">
            <v>214642.9871939398</v>
          </cell>
          <cell r="DL65">
            <v>214642.9871939398</v>
          </cell>
          <cell r="DM65">
            <v>214642.9871939398</v>
          </cell>
          <cell r="DN65">
            <v>214642.9871939398</v>
          </cell>
          <cell r="DO65">
            <v>214642.9871939398</v>
          </cell>
          <cell r="DP65">
            <v>214642.9871939398</v>
          </cell>
          <cell r="DQ65">
            <v>214642.9871939398</v>
          </cell>
          <cell r="DR65">
            <v>214642.9871939398</v>
          </cell>
          <cell r="DS65">
            <v>214642.9871939398</v>
          </cell>
          <cell r="DT65">
            <v>214642.9871939398</v>
          </cell>
          <cell r="DU65">
            <v>214642.9871939398</v>
          </cell>
          <cell r="DV65">
            <v>214642.9871939398</v>
          </cell>
          <cell r="DW65">
            <v>214642.9871939398</v>
          </cell>
          <cell r="DX65">
            <v>214642.9871939398</v>
          </cell>
          <cell r="DY65">
            <v>214642.9871939398</v>
          </cell>
          <cell r="DZ65">
            <v>214642.9871939398</v>
          </cell>
          <cell r="EA65">
            <v>214642.9871939398</v>
          </cell>
          <cell r="EB65">
            <v>214642.9871939398</v>
          </cell>
          <cell r="EC65">
            <v>214642.9871939398</v>
          </cell>
          <cell r="ED65">
            <v>214642.9871939398</v>
          </cell>
          <cell r="EE65">
            <v>214642.9871939398</v>
          </cell>
          <cell r="EF65">
            <v>214642.9871939398</v>
          </cell>
          <cell r="EG65">
            <v>214642.9871939398</v>
          </cell>
          <cell r="EH65">
            <v>214642.9871939398</v>
          </cell>
          <cell r="EI65">
            <v>214642.9871939398</v>
          </cell>
          <cell r="EJ65">
            <v>214642.9871939398</v>
          </cell>
          <cell r="EK65">
            <v>214642.9871939398</v>
          </cell>
          <cell r="EL65">
            <v>214642.9871939398</v>
          </cell>
          <cell r="EM65">
            <v>214642.9871939398</v>
          </cell>
          <cell r="EN65">
            <v>214642.9871939398</v>
          </cell>
          <cell r="EO65">
            <v>214642.9871939398</v>
          </cell>
          <cell r="EP65">
            <v>214642.9871939398</v>
          </cell>
          <cell r="EQ65">
            <v>214642.9871939398</v>
          </cell>
          <cell r="ER65">
            <v>214642.9871939398</v>
          </cell>
          <cell r="ES65">
            <v>214642.9871939398</v>
          </cell>
          <cell r="ET65">
            <v>214642.9871939398</v>
          </cell>
          <cell r="EU65">
            <v>214642.9871939398</v>
          </cell>
          <cell r="EV65">
            <v>214642.9871939398</v>
          </cell>
          <cell r="EW65">
            <v>214642.9871939398</v>
          </cell>
          <cell r="EX65">
            <v>214642.9871939398</v>
          </cell>
          <cell r="EY65">
            <v>214642.9871939398</v>
          </cell>
          <cell r="EZ65">
            <v>214642.9871939398</v>
          </cell>
          <cell r="FA65">
            <v>214642.9871939398</v>
          </cell>
          <cell r="FB65">
            <v>214642.9871939398</v>
          </cell>
          <cell r="FC65">
            <v>214642.9871939398</v>
          </cell>
          <cell r="FD65">
            <v>214642.9871939398</v>
          </cell>
          <cell r="FE65">
            <v>214642.9871939398</v>
          </cell>
          <cell r="FF65">
            <v>214642.9871939398</v>
          </cell>
          <cell r="FG65">
            <v>214642.9871939398</v>
          </cell>
          <cell r="FH65">
            <v>214642.9871939398</v>
          </cell>
          <cell r="FI65">
            <v>214642.9871939398</v>
          </cell>
          <cell r="FJ65">
            <v>214642.9871939398</v>
          </cell>
          <cell r="FK65">
            <v>214642.9871939398</v>
          </cell>
          <cell r="FL65">
            <v>214642.9871939398</v>
          </cell>
          <cell r="FM65">
            <v>214642.9871939398</v>
          </cell>
          <cell r="FN65">
            <v>214642.9871939398</v>
          </cell>
          <cell r="FO65">
            <v>214642.9871939398</v>
          </cell>
          <cell r="FP65">
            <v>214642.9871939398</v>
          </cell>
          <cell r="FQ65">
            <v>214642.9871939398</v>
          </cell>
          <cell r="FR65">
            <v>214642.9871939398</v>
          </cell>
          <cell r="FS65">
            <v>214642.9871939398</v>
          </cell>
          <cell r="FT65">
            <v>214642.9871939398</v>
          </cell>
          <cell r="FU65">
            <v>214642.9871939398</v>
          </cell>
          <cell r="FV65">
            <v>214642.9871939398</v>
          </cell>
          <cell r="FW65">
            <v>214642.9871939398</v>
          </cell>
          <cell r="FX65">
            <v>214642.9871939398</v>
          </cell>
          <cell r="FY65">
            <v>214642.9871939398</v>
          </cell>
          <cell r="FZ65">
            <v>214642.9871939398</v>
          </cell>
          <cell r="GA65">
            <v>214642.9871939398</v>
          </cell>
          <cell r="GB65">
            <v>214642.9871939398</v>
          </cell>
          <cell r="GC65">
            <v>214642.9871939398</v>
          </cell>
          <cell r="GD65">
            <v>214642.9871939398</v>
          </cell>
          <cell r="GE65">
            <v>214642.9871939398</v>
          </cell>
          <cell r="GF65">
            <v>214642.9871939398</v>
          </cell>
          <cell r="GG65">
            <v>214642.9871939398</v>
          </cell>
          <cell r="GH65">
            <v>214642.9871939398</v>
          </cell>
          <cell r="GI65">
            <v>214642.9871939398</v>
          </cell>
          <cell r="GJ65">
            <v>214642.9871939398</v>
          </cell>
          <cell r="GK65">
            <v>214642.9871939398</v>
          </cell>
          <cell r="GL65">
            <v>214642.9871939398</v>
          </cell>
          <cell r="GM65">
            <v>214642.9871939398</v>
          </cell>
          <cell r="GN65">
            <v>214642.9871939398</v>
          </cell>
          <cell r="GO65">
            <v>214642.9871939398</v>
          </cell>
          <cell r="GP65">
            <v>214642.9871939398</v>
          </cell>
          <cell r="GQ65">
            <v>214642.9871939398</v>
          </cell>
          <cell r="GR65">
            <v>214642.9871939398</v>
          </cell>
          <cell r="GS65">
            <v>214642.9871939398</v>
          </cell>
          <cell r="GT65">
            <v>214642.9871939398</v>
          </cell>
          <cell r="GU65">
            <v>214642.9871939398</v>
          </cell>
          <cell r="GV65">
            <v>214642.9871939398</v>
          </cell>
          <cell r="GW65">
            <v>214642.9871939398</v>
          </cell>
          <cell r="GX65">
            <v>214642.9871939398</v>
          </cell>
          <cell r="GY65">
            <v>214642.9871939398</v>
          </cell>
          <cell r="GZ65">
            <v>214642.9871939398</v>
          </cell>
          <cell r="HA65">
            <v>214642.9871939398</v>
          </cell>
          <cell r="HB65">
            <v>214642.9871939398</v>
          </cell>
          <cell r="HC65">
            <v>214642.9871939398</v>
          </cell>
          <cell r="HD65">
            <v>214642.9871939398</v>
          </cell>
          <cell r="HE65">
            <v>214642.9871939398</v>
          </cell>
          <cell r="HF65">
            <v>214642.9871939398</v>
          </cell>
          <cell r="HG65">
            <v>214642.9871939398</v>
          </cell>
          <cell r="HH65">
            <v>214642.9871939398</v>
          </cell>
          <cell r="HI65">
            <v>214642.9871939398</v>
          </cell>
          <cell r="HJ65">
            <v>214642.9871939398</v>
          </cell>
          <cell r="HK65">
            <v>214642.9871939398</v>
          </cell>
          <cell r="HL65">
            <v>214642.9871939398</v>
          </cell>
          <cell r="HM65">
            <v>214642.9871939398</v>
          </cell>
          <cell r="HN65">
            <v>214642.9871939398</v>
          </cell>
          <cell r="HO65">
            <v>214642.9871939398</v>
          </cell>
          <cell r="HP65">
            <v>214642.9871939398</v>
          </cell>
          <cell r="HQ65">
            <v>214642.9871939398</v>
          </cell>
          <cell r="HR65">
            <v>214642.9871939398</v>
          </cell>
          <cell r="HS65">
            <v>214642.9871939398</v>
          </cell>
          <cell r="HT65">
            <v>214642.9871939398</v>
          </cell>
          <cell r="HU65">
            <v>214642.9871939398</v>
          </cell>
          <cell r="HV65">
            <v>214642.9871939398</v>
          </cell>
          <cell r="HW65">
            <v>214642.9871939398</v>
          </cell>
          <cell r="HX65">
            <v>214642.9871939398</v>
          </cell>
          <cell r="HY65">
            <v>214642.9871939398</v>
          </cell>
          <cell r="HZ65">
            <v>214642.9871939398</v>
          </cell>
          <cell r="IA65">
            <v>214642.9871939398</v>
          </cell>
        </row>
        <row r="66">
          <cell r="L66">
            <v>60435.663687050532</v>
          </cell>
          <cell r="M66">
            <v>60435.663687050532</v>
          </cell>
          <cell r="N66">
            <v>60435.663687050532</v>
          </cell>
          <cell r="O66">
            <v>60435.663687050532</v>
          </cell>
          <cell r="P66">
            <v>60435.663687050532</v>
          </cell>
          <cell r="Q66">
            <v>60435.663687050532</v>
          </cell>
          <cell r="R66">
            <v>60435.663687050532</v>
          </cell>
          <cell r="S66">
            <v>60435.663687050532</v>
          </cell>
          <cell r="T66">
            <v>60435.663687050532</v>
          </cell>
          <cell r="U66">
            <v>60435.663687050532</v>
          </cell>
          <cell r="V66">
            <v>60435.663687050532</v>
          </cell>
          <cell r="W66">
            <v>60435.663687050532</v>
          </cell>
          <cell r="X66">
            <v>60435.663687050532</v>
          </cell>
          <cell r="Y66">
            <v>60435.663687050532</v>
          </cell>
          <cell r="Z66">
            <v>60435.663687050532</v>
          </cell>
          <cell r="AA66">
            <v>60435.663687050532</v>
          </cell>
          <cell r="AB66">
            <v>60435.663687050532</v>
          </cell>
          <cell r="AC66">
            <v>60435.663687050532</v>
          </cell>
          <cell r="AD66">
            <v>60435.663687050532</v>
          </cell>
          <cell r="AE66">
            <v>60435.663687050532</v>
          </cell>
          <cell r="AF66">
            <v>60435.663687050532</v>
          </cell>
          <cell r="AG66">
            <v>60435.663687050532</v>
          </cell>
          <cell r="AH66">
            <v>60435.663687050532</v>
          </cell>
          <cell r="AI66">
            <v>60435.663687050532</v>
          </cell>
          <cell r="AJ66">
            <v>60435.663687050532</v>
          </cell>
          <cell r="AK66">
            <v>60435.663687050532</v>
          </cell>
          <cell r="AL66">
            <v>60435.663687050532</v>
          </cell>
          <cell r="AM66">
            <v>60435.663687050532</v>
          </cell>
          <cell r="AN66">
            <v>60435.663687050532</v>
          </cell>
          <cell r="AO66">
            <v>60435.663687050532</v>
          </cell>
          <cell r="AP66">
            <v>60435.663687050532</v>
          </cell>
          <cell r="AQ66">
            <v>60435.663687050532</v>
          </cell>
          <cell r="AR66">
            <v>60435.663687050532</v>
          </cell>
          <cell r="AS66">
            <v>60435.663687050532</v>
          </cell>
          <cell r="AT66">
            <v>60435.663687050532</v>
          </cell>
          <cell r="AU66">
            <v>60435.663687050532</v>
          </cell>
          <cell r="AV66">
            <v>60435.663687050532</v>
          </cell>
          <cell r="AW66">
            <v>60435.663687050532</v>
          </cell>
          <cell r="AX66">
            <v>60435.663687050532</v>
          </cell>
          <cell r="AY66">
            <v>60435.663687050532</v>
          </cell>
          <cell r="AZ66">
            <v>60435.663687050532</v>
          </cell>
          <cell r="BA66">
            <v>60435.663687050532</v>
          </cell>
          <cell r="BB66">
            <v>60435.663687050532</v>
          </cell>
          <cell r="BC66">
            <v>60435.663687050532</v>
          </cell>
          <cell r="BD66">
            <v>60435.663687050532</v>
          </cell>
          <cell r="BE66">
            <v>60435.663687050532</v>
          </cell>
          <cell r="BF66">
            <v>60435.663687050532</v>
          </cell>
          <cell r="BG66">
            <v>60435.663687050532</v>
          </cell>
          <cell r="BH66">
            <v>60435.663687050532</v>
          </cell>
          <cell r="BI66">
            <v>60435.663687050532</v>
          </cell>
          <cell r="BJ66">
            <v>60435.663687050532</v>
          </cell>
          <cell r="BK66">
            <v>60435.663687050532</v>
          </cell>
          <cell r="BL66">
            <v>60435.663687050532</v>
          </cell>
          <cell r="BM66">
            <v>60435.663687050532</v>
          </cell>
          <cell r="BN66">
            <v>60435.663687050532</v>
          </cell>
          <cell r="BO66">
            <v>60435.663687050532</v>
          </cell>
          <cell r="BP66">
            <v>60435.663687050532</v>
          </cell>
          <cell r="BQ66">
            <v>60435.663687050532</v>
          </cell>
          <cell r="BR66">
            <v>60435.663687050532</v>
          </cell>
          <cell r="BS66">
            <v>60435.663687050532</v>
          </cell>
          <cell r="BT66">
            <v>60435.663687050532</v>
          </cell>
          <cell r="BU66">
            <v>60435.663687050532</v>
          </cell>
          <cell r="BV66">
            <v>60435.663687050532</v>
          </cell>
          <cell r="BW66">
            <v>60435.663687050532</v>
          </cell>
          <cell r="BX66">
            <v>60435.663687050532</v>
          </cell>
          <cell r="BY66">
            <v>60435.663687050532</v>
          </cell>
          <cell r="BZ66">
            <v>60435.663687050532</v>
          </cell>
          <cell r="CA66">
            <v>60435.663687050532</v>
          </cell>
          <cell r="CB66">
            <v>60435.663687050532</v>
          </cell>
          <cell r="CC66">
            <v>60435.663687050532</v>
          </cell>
          <cell r="CD66">
            <v>60435.663687050532</v>
          </cell>
          <cell r="CE66">
            <v>60435.663687050532</v>
          </cell>
          <cell r="CF66">
            <v>60435.663687050532</v>
          </cell>
          <cell r="CG66">
            <v>60435.663687050532</v>
          </cell>
          <cell r="CH66">
            <v>60435.663687050532</v>
          </cell>
          <cell r="CI66">
            <v>60435.663687050532</v>
          </cell>
          <cell r="CJ66">
            <v>60435.663687050532</v>
          </cell>
          <cell r="CK66">
            <v>60435.663687050532</v>
          </cell>
          <cell r="CL66">
            <v>60435.663687050532</v>
          </cell>
          <cell r="CM66">
            <v>60435.663687050532</v>
          </cell>
          <cell r="CN66">
            <v>60435.663687050532</v>
          </cell>
          <cell r="CO66">
            <v>60435.663687050532</v>
          </cell>
          <cell r="CP66">
            <v>60435.663687050532</v>
          </cell>
          <cell r="CQ66">
            <v>60435.663687050532</v>
          </cell>
          <cell r="CR66">
            <v>60435.663687050532</v>
          </cell>
          <cell r="CS66">
            <v>60435.663687050532</v>
          </cell>
          <cell r="CT66">
            <v>60435.663687050532</v>
          </cell>
          <cell r="CU66">
            <v>60435.663687050532</v>
          </cell>
          <cell r="CV66">
            <v>60435.663687050532</v>
          </cell>
          <cell r="CW66">
            <v>60435.663687050532</v>
          </cell>
          <cell r="CX66">
            <v>60435.663687050532</v>
          </cell>
          <cell r="CY66">
            <v>60435.663687050532</v>
          </cell>
          <cell r="CZ66">
            <v>60435.663687050532</v>
          </cell>
          <cell r="DA66">
            <v>60435.663687050532</v>
          </cell>
          <cell r="DB66">
            <v>60435.663687050532</v>
          </cell>
          <cell r="DC66">
            <v>60435.663687050532</v>
          </cell>
          <cell r="DD66">
            <v>60435.663687050532</v>
          </cell>
          <cell r="DE66">
            <v>60435.663687050532</v>
          </cell>
          <cell r="DF66">
            <v>60435.663687050532</v>
          </cell>
          <cell r="DG66">
            <v>60435.663687050532</v>
          </cell>
          <cell r="DH66">
            <v>60435.663687050532</v>
          </cell>
          <cell r="DI66">
            <v>60435.663687050532</v>
          </cell>
          <cell r="DJ66">
            <v>60435.663687050532</v>
          </cell>
          <cell r="DK66">
            <v>60435.663687050532</v>
          </cell>
          <cell r="DL66">
            <v>60435.663687050532</v>
          </cell>
          <cell r="DM66">
            <v>60435.663687050532</v>
          </cell>
          <cell r="DN66">
            <v>60435.663687050532</v>
          </cell>
          <cell r="DO66">
            <v>60435.663687050532</v>
          </cell>
          <cell r="DP66">
            <v>60435.663687050532</v>
          </cell>
          <cell r="DQ66">
            <v>60435.663687050532</v>
          </cell>
          <cell r="DR66">
            <v>60435.663687050532</v>
          </cell>
          <cell r="DS66">
            <v>60435.663687050532</v>
          </cell>
          <cell r="DT66">
            <v>60435.663687050532</v>
          </cell>
          <cell r="DU66">
            <v>60435.663687050532</v>
          </cell>
          <cell r="DV66">
            <v>60435.663687050532</v>
          </cell>
          <cell r="DW66">
            <v>60435.663687050532</v>
          </cell>
          <cell r="DX66">
            <v>60435.663687050532</v>
          </cell>
          <cell r="DY66">
            <v>60435.663687050532</v>
          </cell>
          <cell r="DZ66">
            <v>60435.663687050532</v>
          </cell>
          <cell r="EA66">
            <v>60435.663687050532</v>
          </cell>
          <cell r="EB66">
            <v>60435.663687050532</v>
          </cell>
          <cell r="EC66">
            <v>60435.663687050532</v>
          </cell>
          <cell r="ED66">
            <v>60435.663687050532</v>
          </cell>
          <cell r="EE66">
            <v>60435.663687050532</v>
          </cell>
          <cell r="EF66">
            <v>60435.663687050532</v>
          </cell>
          <cell r="EG66">
            <v>60435.663687050532</v>
          </cell>
          <cell r="EH66">
            <v>60435.663687050532</v>
          </cell>
          <cell r="EI66">
            <v>60435.663687050532</v>
          </cell>
          <cell r="EJ66">
            <v>60435.663687050532</v>
          </cell>
          <cell r="EK66">
            <v>60435.663687050532</v>
          </cell>
          <cell r="EL66">
            <v>60435.663687050532</v>
          </cell>
          <cell r="EM66">
            <v>60435.663687050532</v>
          </cell>
          <cell r="EN66">
            <v>60435.663687050532</v>
          </cell>
          <cell r="EO66">
            <v>60435.663687050532</v>
          </cell>
          <cell r="EP66">
            <v>60435.663687050532</v>
          </cell>
          <cell r="EQ66">
            <v>60435.663687050532</v>
          </cell>
          <cell r="ER66">
            <v>60435.663687050532</v>
          </cell>
          <cell r="ES66">
            <v>60435.663687050532</v>
          </cell>
          <cell r="ET66">
            <v>60435.663687050532</v>
          </cell>
          <cell r="EU66">
            <v>60435.663687050532</v>
          </cell>
          <cell r="EV66">
            <v>60435.663687050532</v>
          </cell>
          <cell r="EW66">
            <v>60435.663687050532</v>
          </cell>
          <cell r="EX66">
            <v>60435.663687050532</v>
          </cell>
          <cell r="EY66">
            <v>60435.663687050532</v>
          </cell>
          <cell r="EZ66">
            <v>60435.663687050532</v>
          </cell>
          <cell r="FA66">
            <v>60435.663687050532</v>
          </cell>
          <cell r="FB66">
            <v>60435.663687050532</v>
          </cell>
          <cell r="FC66">
            <v>60435.663687050532</v>
          </cell>
          <cell r="FD66">
            <v>60435.663687050532</v>
          </cell>
          <cell r="FE66">
            <v>60435.663687050532</v>
          </cell>
          <cell r="FF66">
            <v>60435.663687050532</v>
          </cell>
          <cell r="FG66">
            <v>60435.663687050532</v>
          </cell>
          <cell r="FH66">
            <v>60435.663687050532</v>
          </cell>
          <cell r="FI66">
            <v>60435.663687050532</v>
          </cell>
          <cell r="FJ66">
            <v>60435.663687050532</v>
          </cell>
          <cell r="FK66">
            <v>60435.663687050532</v>
          </cell>
          <cell r="FL66">
            <v>60435.663687050532</v>
          </cell>
          <cell r="FM66">
            <v>60435.663687050532</v>
          </cell>
          <cell r="FN66">
            <v>60435.663687050532</v>
          </cell>
          <cell r="FO66">
            <v>60435.663687050532</v>
          </cell>
          <cell r="FP66">
            <v>60435.663687050532</v>
          </cell>
          <cell r="FQ66">
            <v>60435.663687050532</v>
          </cell>
          <cell r="FR66">
            <v>60435.663687050532</v>
          </cell>
          <cell r="FS66">
            <v>60435.663687050532</v>
          </cell>
          <cell r="FT66">
            <v>60435.663687050532</v>
          </cell>
          <cell r="FU66">
            <v>60435.663687050532</v>
          </cell>
          <cell r="FV66">
            <v>60435.663687050532</v>
          </cell>
          <cell r="FW66">
            <v>60435.663687050532</v>
          </cell>
          <cell r="FX66">
            <v>60435.663687050532</v>
          </cell>
          <cell r="FY66">
            <v>60435.663687050532</v>
          </cell>
          <cell r="FZ66">
            <v>60435.663687050532</v>
          </cell>
          <cell r="GA66">
            <v>60435.663687050532</v>
          </cell>
          <cell r="GB66">
            <v>60435.663687050532</v>
          </cell>
          <cell r="GC66">
            <v>60435.663687050532</v>
          </cell>
          <cell r="GD66">
            <v>60435.663687050532</v>
          </cell>
          <cell r="GE66">
            <v>60435.663687050532</v>
          </cell>
          <cell r="GF66">
            <v>60435.663687050532</v>
          </cell>
          <cell r="GG66">
            <v>60435.663687050532</v>
          </cell>
          <cell r="GH66">
            <v>60435.663687050532</v>
          </cell>
          <cell r="GI66">
            <v>60435.663687050532</v>
          </cell>
          <cell r="GJ66">
            <v>60435.663687050532</v>
          </cell>
          <cell r="GK66">
            <v>60435.663687050532</v>
          </cell>
          <cell r="GL66">
            <v>60435.663687050532</v>
          </cell>
          <cell r="GM66">
            <v>60435.663687050532</v>
          </cell>
          <cell r="GN66">
            <v>60435.663687050532</v>
          </cell>
          <cell r="GO66">
            <v>60435.663687050532</v>
          </cell>
          <cell r="GP66">
            <v>60435.663687050532</v>
          </cell>
          <cell r="GQ66">
            <v>60435.663687050532</v>
          </cell>
          <cell r="GR66">
            <v>60435.663687050532</v>
          </cell>
          <cell r="GS66">
            <v>60435.663687050532</v>
          </cell>
          <cell r="GT66">
            <v>60435.663687050532</v>
          </cell>
          <cell r="GU66">
            <v>60435.663687050532</v>
          </cell>
          <cell r="GV66">
            <v>60435.663687050532</v>
          </cell>
          <cell r="GW66">
            <v>60435.663687050532</v>
          </cell>
          <cell r="GX66">
            <v>60435.663687050532</v>
          </cell>
          <cell r="GY66">
            <v>60435.663687050532</v>
          </cell>
          <cell r="GZ66">
            <v>60435.663687050532</v>
          </cell>
          <cell r="HA66">
            <v>60435.663687050532</v>
          </cell>
          <cell r="HB66">
            <v>60435.663687050532</v>
          </cell>
          <cell r="HC66">
            <v>60435.663687050532</v>
          </cell>
          <cell r="HD66">
            <v>60435.663687050532</v>
          </cell>
          <cell r="HE66">
            <v>60435.663687050532</v>
          </cell>
          <cell r="HF66">
            <v>60435.663687050532</v>
          </cell>
          <cell r="HG66">
            <v>60435.663687050532</v>
          </cell>
          <cell r="HH66">
            <v>60435.663687050532</v>
          </cell>
          <cell r="HI66">
            <v>60435.663687050532</v>
          </cell>
          <cell r="HJ66">
            <v>60435.663687050532</v>
          </cell>
          <cell r="HK66">
            <v>60435.663687050532</v>
          </cell>
          <cell r="HL66">
            <v>60435.663687050532</v>
          </cell>
          <cell r="HM66">
            <v>60435.663687050532</v>
          </cell>
          <cell r="HN66">
            <v>60435.663687050532</v>
          </cell>
          <cell r="HO66">
            <v>60435.663687050532</v>
          </cell>
          <cell r="HP66">
            <v>60435.663687050532</v>
          </cell>
          <cell r="HQ66">
            <v>60435.663687050532</v>
          </cell>
          <cell r="HR66">
            <v>60435.663687050532</v>
          </cell>
          <cell r="HS66">
            <v>60435.663687050532</v>
          </cell>
          <cell r="HT66">
            <v>60435.663687050532</v>
          </cell>
          <cell r="HU66">
            <v>60435.663687050532</v>
          </cell>
          <cell r="HV66">
            <v>60435.663687050532</v>
          </cell>
          <cell r="HW66">
            <v>60435.663687050532</v>
          </cell>
          <cell r="HX66">
            <v>60435.663687050532</v>
          </cell>
          <cell r="HY66">
            <v>60435.663687050532</v>
          </cell>
          <cell r="HZ66">
            <v>60435.663687050532</v>
          </cell>
          <cell r="IA66">
            <v>60435.663687050532</v>
          </cell>
        </row>
        <row r="67">
          <cell r="L67">
            <v>275078.65088099032</v>
          </cell>
          <cell r="M67">
            <v>275078.65088099032</v>
          </cell>
          <cell r="N67">
            <v>275078.65088099032</v>
          </cell>
          <cell r="O67">
            <v>275078.65088099032</v>
          </cell>
          <cell r="P67">
            <v>275078.65088099032</v>
          </cell>
          <cell r="Q67">
            <v>275078.65088099032</v>
          </cell>
          <cell r="R67">
            <v>275078.65088099032</v>
          </cell>
          <cell r="S67">
            <v>275078.65088099032</v>
          </cell>
          <cell r="T67">
            <v>275078.65088099032</v>
          </cell>
          <cell r="U67">
            <v>275078.65088099032</v>
          </cell>
          <cell r="V67">
            <v>275078.65088099032</v>
          </cell>
          <cell r="W67">
            <v>275078.65088099032</v>
          </cell>
          <cell r="X67">
            <v>275078.65088099032</v>
          </cell>
          <cell r="Y67">
            <v>275078.65088099032</v>
          </cell>
          <cell r="Z67">
            <v>275078.65088099032</v>
          </cell>
          <cell r="AA67">
            <v>275078.65088099032</v>
          </cell>
          <cell r="AB67">
            <v>275078.65088099032</v>
          </cell>
          <cell r="AC67">
            <v>275078.65088099032</v>
          </cell>
          <cell r="AD67">
            <v>275078.65088099032</v>
          </cell>
          <cell r="AE67">
            <v>275078.65088099032</v>
          </cell>
          <cell r="AF67">
            <v>275078.65088099032</v>
          </cell>
          <cell r="AG67">
            <v>275078.65088099032</v>
          </cell>
          <cell r="AH67">
            <v>275078.65088099032</v>
          </cell>
          <cell r="AI67">
            <v>275078.65088099032</v>
          </cell>
          <cell r="AJ67">
            <v>275078.65088099032</v>
          </cell>
          <cell r="AK67">
            <v>275078.65088099032</v>
          </cell>
          <cell r="AL67">
            <v>275078.65088099032</v>
          </cell>
          <cell r="AM67">
            <v>275078.65088099032</v>
          </cell>
          <cell r="AN67">
            <v>275078.65088099032</v>
          </cell>
          <cell r="AO67">
            <v>275078.65088099032</v>
          </cell>
          <cell r="AP67">
            <v>275078.65088099032</v>
          </cell>
          <cell r="AQ67">
            <v>275078.65088099032</v>
          </cell>
          <cell r="AR67">
            <v>275078.65088099032</v>
          </cell>
          <cell r="AS67">
            <v>275078.65088099032</v>
          </cell>
          <cell r="AT67">
            <v>275078.65088099032</v>
          </cell>
          <cell r="AU67">
            <v>275078.65088099032</v>
          </cell>
          <cell r="AV67">
            <v>275078.65088099032</v>
          </cell>
          <cell r="AW67">
            <v>275078.65088099032</v>
          </cell>
          <cell r="AX67">
            <v>275078.65088099032</v>
          </cell>
          <cell r="AY67">
            <v>275078.65088099032</v>
          </cell>
          <cell r="AZ67">
            <v>275078.65088099032</v>
          </cell>
          <cell r="BA67">
            <v>275078.65088099032</v>
          </cell>
          <cell r="BB67">
            <v>275078.65088099032</v>
          </cell>
          <cell r="BC67">
            <v>275078.65088099032</v>
          </cell>
          <cell r="BD67">
            <v>275078.65088099032</v>
          </cell>
          <cell r="BE67">
            <v>275078.65088099032</v>
          </cell>
          <cell r="BF67">
            <v>275078.65088099032</v>
          </cell>
          <cell r="BG67">
            <v>275078.65088099032</v>
          </cell>
          <cell r="BH67">
            <v>275078.65088099032</v>
          </cell>
          <cell r="BI67">
            <v>275078.65088099032</v>
          </cell>
          <cell r="BJ67">
            <v>275078.65088099032</v>
          </cell>
          <cell r="BK67">
            <v>275078.65088099032</v>
          </cell>
          <cell r="BL67">
            <v>275078.65088099032</v>
          </cell>
          <cell r="BM67">
            <v>275078.65088099032</v>
          </cell>
          <cell r="BN67">
            <v>275078.65088099032</v>
          </cell>
          <cell r="BO67">
            <v>275078.65088099032</v>
          </cell>
          <cell r="BP67">
            <v>275078.65088099032</v>
          </cell>
          <cell r="BQ67">
            <v>275078.65088099032</v>
          </cell>
          <cell r="BR67">
            <v>275078.65088099032</v>
          </cell>
          <cell r="BS67">
            <v>275078.65088099032</v>
          </cell>
          <cell r="BT67">
            <v>275078.65088099032</v>
          </cell>
          <cell r="BU67">
            <v>275078.65088099032</v>
          </cell>
          <cell r="BV67">
            <v>275078.65088099032</v>
          </cell>
          <cell r="BW67">
            <v>275078.65088099032</v>
          </cell>
          <cell r="BX67">
            <v>275078.65088099032</v>
          </cell>
          <cell r="BY67">
            <v>275078.65088099032</v>
          </cell>
          <cell r="BZ67">
            <v>275078.65088099032</v>
          </cell>
          <cell r="CA67">
            <v>275078.65088099032</v>
          </cell>
          <cell r="CB67">
            <v>275078.65088099032</v>
          </cell>
          <cell r="CC67">
            <v>275078.65088099032</v>
          </cell>
          <cell r="CD67">
            <v>275078.65088099032</v>
          </cell>
          <cell r="CE67">
            <v>275078.65088099032</v>
          </cell>
          <cell r="CF67">
            <v>275078.65088099032</v>
          </cell>
          <cell r="CG67">
            <v>275078.65088099032</v>
          </cell>
          <cell r="CH67">
            <v>275078.65088099032</v>
          </cell>
          <cell r="CI67">
            <v>275078.65088099032</v>
          </cell>
          <cell r="CJ67">
            <v>275078.65088099032</v>
          </cell>
          <cell r="CK67">
            <v>275078.65088099032</v>
          </cell>
          <cell r="CL67">
            <v>275078.65088099032</v>
          </cell>
          <cell r="CM67">
            <v>275078.65088099032</v>
          </cell>
          <cell r="CN67">
            <v>275078.65088099032</v>
          </cell>
          <cell r="CO67">
            <v>275078.65088099032</v>
          </cell>
          <cell r="CP67">
            <v>275078.65088099032</v>
          </cell>
          <cell r="CQ67">
            <v>275078.65088099032</v>
          </cell>
          <cell r="CR67">
            <v>275078.65088099032</v>
          </cell>
          <cell r="CS67">
            <v>275078.65088099032</v>
          </cell>
          <cell r="CT67">
            <v>275078.65088099032</v>
          </cell>
          <cell r="CU67">
            <v>275078.65088099032</v>
          </cell>
          <cell r="CV67">
            <v>275078.65088099032</v>
          </cell>
          <cell r="CW67">
            <v>275078.65088099032</v>
          </cell>
          <cell r="CX67">
            <v>275078.65088099032</v>
          </cell>
          <cell r="CY67">
            <v>275078.65088099032</v>
          </cell>
          <cell r="CZ67">
            <v>275078.65088099032</v>
          </cell>
          <cell r="DA67">
            <v>275078.65088099032</v>
          </cell>
          <cell r="DB67">
            <v>275078.65088099032</v>
          </cell>
          <cell r="DC67">
            <v>275078.65088099032</v>
          </cell>
          <cell r="DD67">
            <v>275078.65088099032</v>
          </cell>
          <cell r="DE67">
            <v>275078.65088099032</v>
          </cell>
          <cell r="DF67">
            <v>275078.65088099032</v>
          </cell>
          <cell r="DG67">
            <v>275078.65088099032</v>
          </cell>
          <cell r="DH67">
            <v>275078.65088099032</v>
          </cell>
          <cell r="DI67">
            <v>275078.65088099032</v>
          </cell>
          <cell r="DJ67">
            <v>275078.65088099032</v>
          </cell>
          <cell r="DK67">
            <v>275078.65088099032</v>
          </cell>
          <cell r="DL67">
            <v>275078.65088099032</v>
          </cell>
          <cell r="DM67">
            <v>275078.65088099032</v>
          </cell>
          <cell r="DN67">
            <v>275078.65088099032</v>
          </cell>
          <cell r="DO67">
            <v>275078.65088099032</v>
          </cell>
          <cell r="DP67">
            <v>275078.65088099032</v>
          </cell>
          <cell r="DQ67">
            <v>275078.65088099032</v>
          </cell>
          <cell r="DR67">
            <v>275078.65088099032</v>
          </cell>
          <cell r="DS67">
            <v>275078.65088099032</v>
          </cell>
          <cell r="DT67">
            <v>275078.65088099032</v>
          </cell>
          <cell r="DU67">
            <v>275078.65088099032</v>
          </cell>
          <cell r="DV67">
            <v>275078.65088099032</v>
          </cell>
          <cell r="DW67">
            <v>275078.65088099032</v>
          </cell>
          <cell r="DX67">
            <v>275078.65088099032</v>
          </cell>
          <cell r="DY67">
            <v>275078.65088099032</v>
          </cell>
          <cell r="DZ67">
            <v>275078.65088099032</v>
          </cell>
          <cell r="EA67">
            <v>275078.65088099032</v>
          </cell>
          <cell r="EB67">
            <v>275078.65088099032</v>
          </cell>
          <cell r="EC67">
            <v>275078.65088099032</v>
          </cell>
          <cell r="ED67">
            <v>275078.65088099032</v>
          </cell>
          <cell r="EE67">
            <v>275078.65088099032</v>
          </cell>
          <cell r="EF67">
            <v>275078.65088099032</v>
          </cell>
          <cell r="EG67">
            <v>275078.65088099032</v>
          </cell>
          <cell r="EH67">
            <v>275078.65088099032</v>
          </cell>
          <cell r="EI67">
            <v>275078.65088099032</v>
          </cell>
          <cell r="EJ67">
            <v>275078.65088099032</v>
          </cell>
          <cell r="EK67">
            <v>275078.65088099032</v>
          </cell>
          <cell r="EL67">
            <v>275078.65088099032</v>
          </cell>
          <cell r="EM67">
            <v>275078.65088099032</v>
          </cell>
          <cell r="EN67">
            <v>275078.65088099032</v>
          </cell>
          <cell r="EO67">
            <v>275078.65088099032</v>
          </cell>
          <cell r="EP67">
            <v>275078.65088099032</v>
          </cell>
          <cell r="EQ67">
            <v>275078.65088099032</v>
          </cell>
          <cell r="ER67">
            <v>275078.65088099032</v>
          </cell>
          <cell r="ES67">
            <v>275078.65088099032</v>
          </cell>
          <cell r="ET67">
            <v>275078.65088099032</v>
          </cell>
          <cell r="EU67">
            <v>275078.65088099032</v>
          </cell>
          <cell r="EV67">
            <v>275078.65088099032</v>
          </cell>
          <cell r="EW67">
            <v>275078.65088099032</v>
          </cell>
          <cell r="EX67">
            <v>275078.65088099032</v>
          </cell>
          <cell r="EY67">
            <v>275078.65088099032</v>
          </cell>
          <cell r="EZ67">
            <v>275078.65088099032</v>
          </cell>
          <cell r="FA67">
            <v>275078.65088099032</v>
          </cell>
          <cell r="FB67">
            <v>275078.65088099032</v>
          </cell>
          <cell r="FC67">
            <v>275078.65088099032</v>
          </cell>
          <cell r="FD67">
            <v>275078.65088099032</v>
          </cell>
          <cell r="FE67">
            <v>275078.65088099032</v>
          </cell>
          <cell r="FF67">
            <v>275078.65088099032</v>
          </cell>
          <cell r="FG67">
            <v>275078.65088099032</v>
          </cell>
          <cell r="FH67">
            <v>275078.65088099032</v>
          </cell>
          <cell r="FI67">
            <v>275078.65088099032</v>
          </cell>
          <cell r="FJ67">
            <v>275078.65088099032</v>
          </cell>
          <cell r="FK67">
            <v>275078.65088099032</v>
          </cell>
          <cell r="FL67">
            <v>275078.65088099032</v>
          </cell>
          <cell r="FM67">
            <v>275078.65088099032</v>
          </cell>
          <cell r="FN67">
            <v>275078.65088099032</v>
          </cell>
          <cell r="FO67">
            <v>275078.65088099032</v>
          </cell>
          <cell r="FP67">
            <v>275078.65088099032</v>
          </cell>
          <cell r="FQ67">
            <v>275078.65088099032</v>
          </cell>
          <cell r="FR67">
            <v>275078.65088099032</v>
          </cell>
          <cell r="FS67">
            <v>275078.65088099032</v>
          </cell>
          <cell r="FT67">
            <v>275078.65088099032</v>
          </cell>
          <cell r="FU67">
            <v>275078.65088099032</v>
          </cell>
          <cell r="FV67">
            <v>275078.65088099032</v>
          </cell>
          <cell r="FW67">
            <v>275078.65088099032</v>
          </cell>
          <cell r="FX67">
            <v>275078.65088099032</v>
          </cell>
          <cell r="FY67">
            <v>275078.65088099032</v>
          </cell>
          <cell r="FZ67">
            <v>275078.65088099032</v>
          </cell>
          <cell r="GA67">
            <v>275078.65088099032</v>
          </cell>
          <cell r="GB67">
            <v>275078.65088099032</v>
          </cell>
          <cell r="GC67">
            <v>275078.65088099032</v>
          </cell>
          <cell r="GD67">
            <v>275078.65088099032</v>
          </cell>
          <cell r="GE67">
            <v>275078.65088099032</v>
          </cell>
          <cell r="GF67">
            <v>275078.65088099032</v>
          </cell>
          <cell r="GG67">
            <v>275078.65088099032</v>
          </cell>
          <cell r="GH67">
            <v>275078.65088099032</v>
          </cell>
          <cell r="GI67">
            <v>275078.65088099032</v>
          </cell>
          <cell r="GJ67">
            <v>275078.65088099032</v>
          </cell>
          <cell r="GK67">
            <v>275078.65088099032</v>
          </cell>
          <cell r="GL67">
            <v>275078.65088099032</v>
          </cell>
          <cell r="GM67">
            <v>275078.65088099032</v>
          </cell>
          <cell r="GN67">
            <v>275078.65088099032</v>
          </cell>
          <cell r="GO67">
            <v>275078.65088099032</v>
          </cell>
          <cell r="GP67">
            <v>275078.65088099032</v>
          </cell>
          <cell r="GQ67">
            <v>275078.65088099032</v>
          </cell>
          <cell r="GR67">
            <v>275078.65088099032</v>
          </cell>
          <cell r="GS67">
            <v>275078.65088099032</v>
          </cell>
          <cell r="GT67">
            <v>275078.65088099032</v>
          </cell>
          <cell r="GU67">
            <v>275078.65088099032</v>
          </cell>
          <cell r="GV67">
            <v>275078.65088099032</v>
          </cell>
          <cell r="GW67">
            <v>275078.65088099032</v>
          </cell>
          <cell r="GX67">
            <v>275078.65088099032</v>
          </cell>
          <cell r="GY67">
            <v>275078.65088099032</v>
          </cell>
          <cell r="GZ67">
            <v>275078.65088099032</v>
          </cell>
          <cell r="HA67">
            <v>275078.65088099032</v>
          </cell>
          <cell r="HB67">
            <v>275078.65088099032</v>
          </cell>
          <cell r="HC67">
            <v>275078.65088099032</v>
          </cell>
          <cell r="HD67">
            <v>275078.65088099032</v>
          </cell>
          <cell r="HE67">
            <v>275078.65088099032</v>
          </cell>
          <cell r="HF67">
            <v>275078.65088099032</v>
          </cell>
          <cell r="HG67">
            <v>275078.65088099032</v>
          </cell>
          <cell r="HH67">
            <v>275078.65088099032</v>
          </cell>
          <cell r="HI67">
            <v>275078.65088099032</v>
          </cell>
          <cell r="HJ67">
            <v>275078.65088099032</v>
          </cell>
          <cell r="HK67">
            <v>275078.65088099032</v>
          </cell>
          <cell r="HL67">
            <v>275078.65088099032</v>
          </cell>
          <cell r="HM67">
            <v>275078.65088099032</v>
          </cell>
          <cell r="HN67">
            <v>275078.65088099032</v>
          </cell>
          <cell r="HO67">
            <v>275078.65088099032</v>
          </cell>
          <cell r="HP67">
            <v>275078.65088099032</v>
          </cell>
          <cell r="HQ67">
            <v>275078.65088099032</v>
          </cell>
          <cell r="HR67">
            <v>275078.65088099032</v>
          </cell>
          <cell r="HS67">
            <v>275078.65088099032</v>
          </cell>
          <cell r="HT67">
            <v>275078.65088099032</v>
          </cell>
          <cell r="HU67">
            <v>275078.65088099032</v>
          </cell>
          <cell r="HV67">
            <v>275078.65088099032</v>
          </cell>
          <cell r="HW67">
            <v>275078.65088099032</v>
          </cell>
          <cell r="HX67">
            <v>275078.65088099032</v>
          </cell>
          <cell r="HY67">
            <v>275078.65088099032</v>
          </cell>
          <cell r="HZ67">
            <v>275078.65088099032</v>
          </cell>
          <cell r="IA67">
            <v>275078.65088099032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Plan1"/>
    </sheetNames>
    <sheetDataSet>
      <sheetData sheetId="0">
        <row r="3">
          <cell r="L3">
            <v>41211263.877010539</v>
          </cell>
          <cell r="M3">
            <v>16298382.301133538</v>
          </cell>
          <cell r="N3">
            <v>104955077.633278</v>
          </cell>
          <cell r="O3">
            <v>11800058.634563753</v>
          </cell>
          <cell r="P3">
            <v>150871433.6688211</v>
          </cell>
          <cell r="Q3">
            <v>16227643.385397527</v>
          </cell>
          <cell r="R3">
            <v>31715073.66179622</v>
          </cell>
          <cell r="S3">
            <v>93055119.383643776</v>
          </cell>
          <cell r="T3">
            <v>45682871.83809787</v>
          </cell>
          <cell r="U3">
            <v>152651019.8403689</v>
          </cell>
          <cell r="V3">
            <v>65420943.907583021</v>
          </cell>
          <cell r="W3">
            <v>64105683.745296642</v>
          </cell>
          <cell r="X3">
            <v>187876582.7358776</v>
          </cell>
          <cell r="Y3">
            <v>49620410.310020544</v>
          </cell>
          <cell r="Z3">
            <v>45378834.006768711</v>
          </cell>
          <cell r="AA3">
            <v>271177508.74176943</v>
          </cell>
          <cell r="AB3">
            <v>625639878.46296179</v>
          </cell>
          <cell r="AC3">
            <v>155956192.56212285</v>
          </cell>
          <cell r="AD3">
            <v>812669023.18115401</v>
          </cell>
          <cell r="AE3">
            <v>2250261481.0770078</v>
          </cell>
          <cell r="AF3">
            <v>421527343.72216284</v>
          </cell>
          <cell r="AG3">
            <v>293730312.47054332</v>
          </cell>
          <cell r="AH3">
            <v>433313004.86692649</v>
          </cell>
          <cell r="AI3">
            <v>95608018.722118497</v>
          </cell>
          <cell r="AJ3">
            <v>122594244.18556306</v>
          </cell>
          <cell r="AK3">
            <v>199832312.03398147</v>
          </cell>
          <cell r="AL3">
            <v>239088742.17119309</v>
          </cell>
          <cell r="AM3">
            <v>6998268458.7051773</v>
          </cell>
          <cell r="AN3">
            <v>40102632.275594369</v>
          </cell>
          <cell r="AO3">
            <v>14785151.160903605</v>
          </cell>
          <cell r="AP3">
            <v>107018696.64573739</v>
          </cell>
          <cell r="AQ3">
            <v>11611098.48102029</v>
          </cell>
          <cell r="AR3">
            <v>156208699.8397595</v>
          </cell>
          <cell r="AS3">
            <v>16446855.59787073</v>
          </cell>
          <cell r="AT3">
            <v>30664049.378375474</v>
          </cell>
          <cell r="AU3">
            <v>87230662.566264525</v>
          </cell>
          <cell r="AV3">
            <v>40311615.232199073</v>
          </cell>
          <cell r="AW3">
            <v>140503032.74678606</v>
          </cell>
          <cell r="AX3">
            <v>66385987.566728435</v>
          </cell>
          <cell r="AY3">
            <v>59761160.83586213</v>
          </cell>
          <cell r="AZ3">
            <v>181884307.4883354</v>
          </cell>
          <cell r="BA3">
            <v>48041763.1034678</v>
          </cell>
          <cell r="BB3">
            <v>45533474.095586561</v>
          </cell>
          <cell r="BC3">
            <v>263959563.59639251</v>
          </cell>
          <cell r="BD3">
            <v>628836524.02595282</v>
          </cell>
          <cell r="BE3">
            <v>151118138.91938177</v>
          </cell>
          <cell r="BF3">
            <v>809523623.8486079</v>
          </cell>
          <cell r="BG3">
            <v>2210233047.6422648</v>
          </cell>
          <cell r="BH3">
            <v>429719306.43051434</v>
          </cell>
          <cell r="BI3">
            <v>276417576.5264678</v>
          </cell>
          <cell r="BJ3">
            <v>428187916.7450667</v>
          </cell>
          <cell r="BK3">
            <v>89174309.726780236</v>
          </cell>
          <cell r="BL3">
            <v>114958561.96790892</v>
          </cell>
          <cell r="BM3">
            <v>194963361.11917788</v>
          </cell>
          <cell r="BN3">
            <v>226671030.25115651</v>
          </cell>
          <cell r="BO3">
            <v>6870252146.5255775</v>
          </cell>
          <cell r="BP3">
            <v>41096357.314501762</v>
          </cell>
          <cell r="BQ3">
            <v>13835740.78421412</v>
          </cell>
          <cell r="BR3">
            <v>98593280.635582358</v>
          </cell>
          <cell r="BS3">
            <v>10524230.400009993</v>
          </cell>
          <cell r="BT3">
            <v>146138713.04643494</v>
          </cell>
          <cell r="BU3">
            <v>15190860.491797272</v>
          </cell>
          <cell r="BV3">
            <v>28229091.431355242</v>
          </cell>
          <cell r="BW3">
            <v>82553921.846221745</v>
          </cell>
          <cell r="BX3">
            <v>39083302.186589167</v>
          </cell>
          <cell r="BY3">
            <v>132345002.49118103</v>
          </cell>
          <cell r="BZ3">
            <v>63341095.846638136</v>
          </cell>
          <cell r="CA3">
            <v>57986006.319165237</v>
          </cell>
          <cell r="CB3">
            <v>174673142.89340618</v>
          </cell>
          <cell r="CC3">
            <v>47289155.420079611</v>
          </cell>
          <cell r="CD3">
            <v>44836403.52960477</v>
          </cell>
          <cell r="CE3">
            <v>249165997.9135924</v>
          </cell>
          <cell r="CF3">
            <v>603605825.56969404</v>
          </cell>
          <cell r="CG3">
            <v>159471918.48438567</v>
          </cell>
          <cell r="CH3">
            <v>784574700.16477072</v>
          </cell>
          <cell r="CI3">
            <v>2127692067.667161</v>
          </cell>
          <cell r="CJ3">
            <v>389800385.93764263</v>
          </cell>
          <cell r="CK3">
            <v>261751895.86336005</v>
          </cell>
          <cell r="CL3">
            <v>392484600.92068756</v>
          </cell>
          <cell r="CM3">
            <v>84632562.801102579</v>
          </cell>
          <cell r="CN3">
            <v>108723811.83243118</v>
          </cell>
          <cell r="CO3">
            <v>189369846.24381673</v>
          </cell>
          <cell r="CP3">
            <v>223957421.98124617</v>
          </cell>
          <cell r="CQ3">
            <v>6570947338.6519213</v>
          </cell>
          <cell r="CR3">
            <v>39829827.393018834</v>
          </cell>
          <cell r="CS3">
            <v>12926857.97158999</v>
          </cell>
          <cell r="CT3">
            <v>102171104.38855608</v>
          </cell>
          <cell r="CU3">
            <v>10549732.885610785</v>
          </cell>
          <cell r="CV3">
            <v>142581046.41512692</v>
          </cell>
          <cell r="CW3">
            <v>13590999.60716038</v>
          </cell>
          <cell r="CX3">
            <v>26499117.504760951</v>
          </cell>
          <cell r="CY3">
            <v>75317843.685045525</v>
          </cell>
          <cell r="CZ3">
            <v>37470559.832454391</v>
          </cell>
          <cell r="DA3">
            <v>129559615.63604634</v>
          </cell>
          <cell r="DB3">
            <v>59211534.418270543</v>
          </cell>
          <cell r="DC3">
            <v>53601662.792001717</v>
          </cell>
          <cell r="DD3">
            <v>159120993.25185606</v>
          </cell>
          <cell r="DE3">
            <v>45726879.74770619</v>
          </cell>
          <cell r="DF3">
            <v>42044949.204878174</v>
          </cell>
          <cell r="DG3">
            <v>240646609.94491923</v>
          </cell>
          <cell r="DH3">
            <v>577953309.64795089</v>
          </cell>
          <cell r="DI3">
            <v>153075554.29311961</v>
          </cell>
          <cell r="DJ3">
            <v>740658893.10147977</v>
          </cell>
          <cell r="DK3">
            <v>2075177498.4767122</v>
          </cell>
          <cell r="DL3">
            <v>371395895.28186429</v>
          </cell>
          <cell r="DM3">
            <v>251430031.87095332</v>
          </cell>
          <cell r="DN3">
            <v>382856239.18682152</v>
          </cell>
          <cell r="DO3">
            <v>79636159.638549477</v>
          </cell>
          <cell r="DP3">
            <v>99888258.890164614</v>
          </cell>
          <cell r="DQ3">
            <v>175204988.91735244</v>
          </cell>
          <cell r="DR3">
            <v>223264500.8807514</v>
          </cell>
          <cell r="DS3">
            <v>6321390664.8647213</v>
          </cell>
          <cell r="DT3">
            <v>36779166.404356852</v>
          </cell>
          <cell r="DU3">
            <v>12833626.808106663</v>
          </cell>
          <cell r="DV3">
            <v>93651514.959707633</v>
          </cell>
          <cell r="DW3">
            <v>10213466.486330882</v>
          </cell>
          <cell r="DX3">
            <v>127199348.33998668</v>
          </cell>
          <cell r="DY3">
            <v>12672773.345046295</v>
          </cell>
          <cell r="DZ3">
            <v>25236670.120486002</v>
          </cell>
          <cell r="EA3">
            <v>71241331.290870473</v>
          </cell>
          <cell r="EB3">
            <v>34258181.693531379</v>
          </cell>
          <cell r="EC3">
            <v>122048550.03818655</v>
          </cell>
          <cell r="ED3">
            <v>55665137.630807072</v>
          </cell>
          <cell r="EE3">
            <v>51569982.389356337</v>
          </cell>
          <cell r="EF3">
            <v>149513771.57837099</v>
          </cell>
          <cell r="EG3">
            <v>41740640.637030691</v>
          </cell>
          <cell r="EH3">
            <v>40620484.50941053</v>
          </cell>
          <cell r="EI3">
            <v>237554335.73859552</v>
          </cell>
          <cell r="EJ3">
            <v>540157589.7982347</v>
          </cell>
          <cell r="EK3">
            <v>131238748.45226213</v>
          </cell>
          <cell r="EL3">
            <v>692048023.94402194</v>
          </cell>
          <cell r="EM3">
            <v>1991720940.6964822</v>
          </cell>
          <cell r="EN3">
            <v>346448916.57638407</v>
          </cell>
          <cell r="EO3">
            <v>236487414.89075658</v>
          </cell>
          <cell r="EP3">
            <v>371130378.34200805</v>
          </cell>
          <cell r="EQ3">
            <v>72719739.852673277</v>
          </cell>
          <cell r="ER3">
            <v>87073188.13203834</v>
          </cell>
          <cell r="ES3">
            <v>164251889.17457736</v>
          </cell>
          <cell r="ET3">
            <v>221793054.67926621</v>
          </cell>
          <cell r="EU3">
            <v>5977868869.5856247</v>
          </cell>
          <cell r="EV3">
            <v>32137309.132320821</v>
          </cell>
          <cell r="EW3">
            <v>12069318.77215261</v>
          </cell>
          <cell r="EX3">
            <v>82375482.078877509</v>
          </cell>
          <cell r="EY3">
            <v>9241162.0559784453</v>
          </cell>
          <cell r="EZ3">
            <v>100468909.91823275</v>
          </cell>
          <cell r="FA3">
            <v>12204279.1094085</v>
          </cell>
          <cell r="FB3">
            <v>22304346.771377157</v>
          </cell>
          <cell r="FC3">
            <v>66791104.337786108</v>
          </cell>
          <cell r="FD3">
            <v>30868825.337617103</v>
          </cell>
          <cell r="FE3">
            <v>109486678.27924933</v>
          </cell>
          <cell r="FF3">
            <v>50411240.211175136</v>
          </cell>
          <cell r="FG3">
            <v>49253404.830596596</v>
          </cell>
          <cell r="FH3">
            <v>129951901.87158625</v>
          </cell>
          <cell r="FI3">
            <v>39399568.300027505</v>
          </cell>
          <cell r="FJ3">
            <v>35366896.072620861</v>
          </cell>
          <cell r="FK3">
            <v>224745141.03548193</v>
          </cell>
          <cell r="FL3">
            <v>468322794.32861316</v>
          </cell>
          <cell r="FM3">
            <v>112770308.00806603</v>
          </cell>
          <cell r="FN3">
            <v>638103837.05435121</v>
          </cell>
          <cell r="FO3">
            <v>1836336848.8681231</v>
          </cell>
          <cell r="FP3">
            <v>320437096.94607943</v>
          </cell>
          <cell r="FQ3">
            <v>210335991.10087851</v>
          </cell>
          <cell r="FR3">
            <v>332932480.46036732</v>
          </cell>
          <cell r="FS3">
            <v>64384955.488757581</v>
          </cell>
          <cell r="FT3">
            <v>85851648.813728824</v>
          </cell>
          <cell r="FU3">
            <v>151303096.45438245</v>
          </cell>
          <cell r="FV3">
            <v>202556596.04995376</v>
          </cell>
          <cell r="FW3">
            <v>5430411218.4292555</v>
          </cell>
          <cell r="FX3">
            <v>29377044.109054707</v>
          </cell>
          <cell r="FY3">
            <v>10894326.824422888</v>
          </cell>
          <cell r="FZ3">
            <v>81772631.845958665</v>
          </cell>
          <cell r="GA3">
            <v>8228818.8327537449</v>
          </cell>
          <cell r="GB3">
            <v>103597320.31895079</v>
          </cell>
          <cell r="GC3">
            <v>11812333.641441341</v>
          </cell>
          <cell r="GD3">
            <v>20591995.993162476</v>
          </cell>
          <cell r="GE3">
            <v>64466699.783923171</v>
          </cell>
          <cell r="GF3">
            <v>27537825.189051665</v>
          </cell>
          <cell r="GG3">
            <v>102677195.90579565</v>
          </cell>
          <cell r="GH3">
            <v>49114056.413238108</v>
          </cell>
          <cell r="GI3">
            <v>45699242.29709699</v>
          </cell>
          <cell r="GJ3">
            <v>119669570.78321798</v>
          </cell>
          <cell r="GK3">
            <v>37835112.268032327</v>
          </cell>
          <cell r="GL3">
            <v>36400862.365230255</v>
          </cell>
          <cell r="GM3">
            <v>206775708.40251514</v>
          </cell>
          <cell r="GN3">
            <v>473497927.48654962</v>
          </cell>
          <cell r="GO3">
            <v>122520030.23329161</v>
          </cell>
          <cell r="GP3">
            <v>642902527.00372636</v>
          </cell>
          <cell r="GQ3">
            <v>1771762041.9119072</v>
          </cell>
          <cell r="GR3">
            <v>315572570.19667041</v>
          </cell>
          <cell r="GS3">
            <v>206452465.67987388</v>
          </cell>
          <cell r="GT3">
            <v>323298504.13435835</v>
          </cell>
          <cell r="GU3">
            <v>61555193.742172107</v>
          </cell>
          <cell r="GV3">
            <v>83620412.924337849</v>
          </cell>
          <cell r="GW3">
            <v>140069915.82843277</v>
          </cell>
          <cell r="GX3">
            <v>187455791.15761563</v>
          </cell>
          <cell r="GY3">
            <v>5285158125.2727814</v>
          </cell>
          <cell r="GZ3">
            <v>25986666.545478508</v>
          </cell>
          <cell r="HA3">
            <v>9823798.4460210428</v>
          </cell>
          <cell r="HB3">
            <v>78256333.151602358</v>
          </cell>
          <cell r="HC3">
            <v>7565241.9263733616</v>
          </cell>
          <cell r="HD3">
            <v>93315721.798405349</v>
          </cell>
          <cell r="HE3">
            <v>10821537.706042569</v>
          </cell>
          <cell r="HF3">
            <v>18345417.668724056</v>
          </cell>
          <cell r="HG3">
            <v>55310428.776462324</v>
          </cell>
          <cell r="HH3">
            <v>24722659.981659237</v>
          </cell>
          <cell r="HI3">
            <v>91465264.827662721</v>
          </cell>
          <cell r="HJ3">
            <v>47368472.790190443</v>
          </cell>
          <cell r="HK3">
            <v>41233835.375733085</v>
          </cell>
          <cell r="HL3">
            <v>112416358.42082721</v>
          </cell>
          <cell r="HM3">
            <v>35764961.611922599</v>
          </cell>
          <cell r="HN3">
            <v>32790168.722955611</v>
          </cell>
          <cell r="HO3">
            <v>196774899.59470206</v>
          </cell>
          <cell r="HP3">
            <v>432599306.76080132</v>
          </cell>
          <cell r="HQ3">
            <v>109174985.05710898</v>
          </cell>
          <cell r="HR3">
            <v>582602878.58031499</v>
          </cell>
          <cell r="HS3">
            <v>1684019531.7587366</v>
          </cell>
          <cell r="HT3">
            <v>297348424.83429617</v>
          </cell>
          <cell r="HU3">
            <v>186693249.86430031</v>
          </cell>
          <cell r="HV3">
            <v>302389507.07562548</v>
          </cell>
          <cell r="HW3">
            <v>54147554.832626797</v>
          </cell>
          <cell r="HX3">
            <v>68443292.30781734</v>
          </cell>
          <cell r="HY3">
            <v>128527101.55485757</v>
          </cell>
          <cell r="HZ3">
            <v>168111609.50515079</v>
          </cell>
          <cell r="IA3">
            <v>4896019207.6765661</v>
          </cell>
        </row>
        <row r="4">
          <cell r="L4">
            <v>41211263.877010539</v>
          </cell>
          <cell r="M4">
            <v>16298382.301133538</v>
          </cell>
          <cell r="N4">
            <v>104955077.633278</v>
          </cell>
          <cell r="O4">
            <v>11800058.634563753</v>
          </cell>
          <cell r="P4">
            <v>150871433.6688211</v>
          </cell>
          <cell r="Q4">
            <v>16227643.385397527</v>
          </cell>
          <cell r="R4">
            <v>31715073.66179622</v>
          </cell>
          <cell r="S4">
            <v>93055119.383643776</v>
          </cell>
          <cell r="T4">
            <v>45682871.83809787</v>
          </cell>
          <cell r="U4">
            <v>152651019.8403689</v>
          </cell>
          <cell r="V4">
            <v>65420943.907583021</v>
          </cell>
          <cell r="W4">
            <v>64105683.745296642</v>
          </cell>
          <cell r="X4">
            <v>187876582.7358776</v>
          </cell>
          <cell r="Y4">
            <v>49620410.310020544</v>
          </cell>
          <cell r="Z4">
            <v>45378834.006768711</v>
          </cell>
          <cell r="AA4">
            <v>271177508.74176943</v>
          </cell>
          <cell r="AB4">
            <v>625639878.46296179</v>
          </cell>
          <cell r="AC4">
            <v>155956192.56212285</v>
          </cell>
          <cell r="AD4">
            <v>812669023.18115401</v>
          </cell>
          <cell r="AE4">
            <v>2250261481.0770078</v>
          </cell>
          <cell r="AF4">
            <v>421527343.72216284</v>
          </cell>
          <cell r="AG4">
            <v>293730312.47054332</v>
          </cell>
          <cell r="AH4">
            <v>433313004.86692649</v>
          </cell>
          <cell r="AI4">
            <v>95608018.722118497</v>
          </cell>
          <cell r="AJ4">
            <v>122594244.18556306</v>
          </cell>
          <cell r="AK4">
            <v>199832312.03398147</v>
          </cell>
          <cell r="AL4">
            <v>239088742.17119309</v>
          </cell>
          <cell r="AM4">
            <v>6998268458.7051773</v>
          </cell>
          <cell r="AN4">
            <v>40102632.275594369</v>
          </cell>
          <cell r="AO4">
            <v>14785151.160903605</v>
          </cell>
          <cell r="AP4">
            <v>107018696.64573739</v>
          </cell>
          <cell r="AQ4">
            <v>11611098.48102029</v>
          </cell>
          <cell r="AR4">
            <v>156208699.8397595</v>
          </cell>
          <cell r="AS4">
            <v>16446855.59787073</v>
          </cell>
          <cell r="AT4">
            <v>30664049.378375474</v>
          </cell>
          <cell r="AU4">
            <v>87230662.566264525</v>
          </cell>
          <cell r="AV4">
            <v>40311615.232199073</v>
          </cell>
          <cell r="AW4">
            <v>140503032.74678606</v>
          </cell>
          <cell r="AX4">
            <v>66385987.566728435</v>
          </cell>
          <cell r="AY4">
            <v>59761160.83586213</v>
          </cell>
          <cell r="AZ4">
            <v>181884307.4883354</v>
          </cell>
          <cell r="BA4">
            <v>48041763.1034678</v>
          </cell>
          <cell r="BB4">
            <v>45533474.095586561</v>
          </cell>
          <cell r="BC4">
            <v>263959563.59639251</v>
          </cell>
          <cell r="BD4">
            <v>628836524.02595282</v>
          </cell>
          <cell r="BE4">
            <v>151118138.91938177</v>
          </cell>
          <cell r="BF4">
            <v>809523623.8486079</v>
          </cell>
          <cell r="BG4">
            <v>2210233047.6422648</v>
          </cell>
          <cell r="BH4">
            <v>429719306.43051434</v>
          </cell>
          <cell r="BI4">
            <v>276417576.5264678</v>
          </cell>
          <cell r="BJ4">
            <v>428187916.7450667</v>
          </cell>
          <cell r="BK4">
            <v>89174309.726780236</v>
          </cell>
          <cell r="BL4">
            <v>114958561.96790892</v>
          </cell>
          <cell r="BM4">
            <v>194963361.11917788</v>
          </cell>
          <cell r="BN4">
            <v>226671030.25115651</v>
          </cell>
          <cell r="BO4">
            <v>6870252146.5255775</v>
          </cell>
          <cell r="BP4">
            <v>41096357.314501762</v>
          </cell>
          <cell r="BQ4">
            <v>13835740.78421412</v>
          </cell>
          <cell r="BR4">
            <v>98593280.635582358</v>
          </cell>
          <cell r="BS4">
            <v>10524230.400009993</v>
          </cell>
          <cell r="BT4">
            <v>146138713.04643494</v>
          </cell>
          <cell r="BU4">
            <v>15190860.491797272</v>
          </cell>
          <cell r="BV4">
            <v>28229091.431355242</v>
          </cell>
          <cell r="BW4">
            <v>82553921.846221745</v>
          </cell>
          <cell r="BX4">
            <v>39083302.186589167</v>
          </cell>
          <cell r="BY4">
            <v>132345002.49118103</v>
          </cell>
          <cell r="BZ4">
            <v>63341095.846638136</v>
          </cell>
          <cell r="CA4">
            <v>57986006.319165237</v>
          </cell>
          <cell r="CB4">
            <v>174673142.89340618</v>
          </cell>
          <cell r="CC4">
            <v>47289155.420079611</v>
          </cell>
          <cell r="CD4">
            <v>44836403.52960477</v>
          </cell>
          <cell r="CE4">
            <v>249165997.9135924</v>
          </cell>
          <cell r="CF4">
            <v>603605825.56969404</v>
          </cell>
          <cell r="CG4">
            <v>159471918.48438567</v>
          </cell>
          <cell r="CH4">
            <v>784574700.16477072</v>
          </cell>
          <cell r="CI4">
            <v>2127692067.667161</v>
          </cell>
          <cell r="CJ4">
            <v>389800385.93764263</v>
          </cell>
          <cell r="CK4">
            <v>261751895.86336005</v>
          </cell>
          <cell r="CL4">
            <v>392484600.92068756</v>
          </cell>
          <cell r="CM4">
            <v>84632562.801102579</v>
          </cell>
          <cell r="CN4">
            <v>108723811.83243118</v>
          </cell>
          <cell r="CO4">
            <v>189369846.24381673</v>
          </cell>
          <cell r="CP4">
            <v>223957421.98124617</v>
          </cell>
          <cell r="CQ4">
            <v>6570947338.6519213</v>
          </cell>
          <cell r="CR4">
            <v>39829827.393018834</v>
          </cell>
          <cell r="CS4">
            <v>12926857.97158999</v>
          </cell>
          <cell r="CT4">
            <v>102171104.38855608</v>
          </cell>
          <cell r="CU4">
            <v>10549732.885610785</v>
          </cell>
          <cell r="CV4">
            <v>142581046.41512692</v>
          </cell>
          <cell r="CW4">
            <v>13590999.60716038</v>
          </cell>
          <cell r="CX4">
            <v>26499117.504760951</v>
          </cell>
          <cell r="CY4">
            <v>75317843.685045525</v>
          </cell>
          <cell r="CZ4">
            <v>37470559.832454391</v>
          </cell>
          <cell r="DA4">
            <v>129559615.63604634</v>
          </cell>
          <cell r="DB4">
            <v>59211534.418270543</v>
          </cell>
          <cell r="DC4">
            <v>53601662.792001717</v>
          </cell>
          <cell r="DD4">
            <v>159120993.25185606</v>
          </cell>
          <cell r="DE4">
            <v>45726879.74770619</v>
          </cell>
          <cell r="DF4">
            <v>42044949.204878174</v>
          </cell>
          <cell r="DG4">
            <v>240646609.94491923</v>
          </cell>
          <cell r="DH4">
            <v>577953309.64795089</v>
          </cell>
          <cell r="DI4">
            <v>153075554.29311961</v>
          </cell>
          <cell r="DJ4">
            <v>740658893.10147977</v>
          </cell>
          <cell r="DK4">
            <v>2075177498.4767122</v>
          </cell>
          <cell r="DL4">
            <v>371395895.28186429</v>
          </cell>
          <cell r="DM4">
            <v>251430031.87095332</v>
          </cell>
          <cell r="DN4">
            <v>382856239.18682152</v>
          </cell>
          <cell r="DO4">
            <v>79636159.638549477</v>
          </cell>
          <cell r="DP4">
            <v>99888258.890164614</v>
          </cell>
          <cell r="DQ4">
            <v>175204988.91735244</v>
          </cell>
          <cell r="DR4">
            <v>223264500.8807514</v>
          </cell>
          <cell r="DS4">
            <v>6321390664.8647213</v>
          </cell>
          <cell r="DT4">
            <v>36779166.404356852</v>
          </cell>
          <cell r="DU4">
            <v>12833626.808106663</v>
          </cell>
          <cell r="DV4">
            <v>93651514.959707633</v>
          </cell>
          <cell r="DW4">
            <v>10213466.486330882</v>
          </cell>
          <cell r="DX4">
            <v>127199348.33998668</v>
          </cell>
          <cell r="DY4">
            <v>12672773.345046295</v>
          </cell>
          <cell r="DZ4">
            <v>25236670.120486002</v>
          </cell>
          <cell r="EA4">
            <v>71241331.290870473</v>
          </cell>
          <cell r="EB4">
            <v>34258181.693531379</v>
          </cell>
          <cell r="EC4">
            <v>122048550.03818655</v>
          </cell>
          <cell r="ED4">
            <v>55665137.630807072</v>
          </cell>
          <cell r="EE4">
            <v>51569982.389356337</v>
          </cell>
          <cell r="EF4">
            <v>149513771.57837099</v>
          </cell>
          <cell r="EG4">
            <v>41740640.637030691</v>
          </cell>
          <cell r="EH4">
            <v>40620484.50941053</v>
          </cell>
          <cell r="EI4">
            <v>237554335.73859552</v>
          </cell>
          <cell r="EJ4">
            <v>540157589.7982347</v>
          </cell>
          <cell r="EK4">
            <v>131238748.45226213</v>
          </cell>
          <cell r="EL4">
            <v>692048023.94402194</v>
          </cell>
          <cell r="EM4">
            <v>1991720940.6964822</v>
          </cell>
          <cell r="EN4">
            <v>346448916.57638407</v>
          </cell>
          <cell r="EO4">
            <v>236487414.89075658</v>
          </cell>
          <cell r="EP4">
            <v>371130378.34200805</v>
          </cell>
          <cell r="EQ4">
            <v>72719739.852673277</v>
          </cell>
          <cell r="ER4">
            <v>87073188.13203834</v>
          </cell>
          <cell r="ES4">
            <v>164251889.17457736</v>
          </cell>
          <cell r="ET4">
            <v>221793054.67926621</v>
          </cell>
          <cell r="EU4">
            <v>5977868869.5856247</v>
          </cell>
          <cell r="EV4">
            <v>32137309.132320821</v>
          </cell>
          <cell r="EW4">
            <v>12069318.77215261</v>
          </cell>
          <cell r="EX4">
            <v>82375482.078877509</v>
          </cell>
          <cell r="EY4">
            <v>9241162.0559784453</v>
          </cell>
          <cell r="EZ4">
            <v>100468909.91823275</v>
          </cell>
          <cell r="FA4">
            <v>12204279.1094085</v>
          </cell>
          <cell r="FB4">
            <v>22304346.771377157</v>
          </cell>
          <cell r="FC4">
            <v>66791104.337786108</v>
          </cell>
          <cell r="FD4">
            <v>30868825.337617103</v>
          </cell>
          <cell r="FE4">
            <v>109486678.27924933</v>
          </cell>
          <cell r="FF4">
            <v>50411240.211175136</v>
          </cell>
          <cell r="FG4">
            <v>49253404.830596596</v>
          </cell>
          <cell r="FH4">
            <v>129951901.87158625</v>
          </cell>
          <cell r="FI4">
            <v>39399568.300027505</v>
          </cell>
          <cell r="FJ4">
            <v>35366896.072620861</v>
          </cell>
          <cell r="FK4">
            <v>224745141.03548193</v>
          </cell>
          <cell r="FL4">
            <v>468322794.32861316</v>
          </cell>
          <cell r="FM4">
            <v>112770308.00806603</v>
          </cell>
          <cell r="FN4">
            <v>638103837.05435121</v>
          </cell>
          <cell r="FO4">
            <v>1836336848.8681231</v>
          </cell>
          <cell r="FP4">
            <v>320437096.94607943</v>
          </cell>
          <cell r="FQ4">
            <v>210335991.10087851</v>
          </cell>
          <cell r="FR4">
            <v>332932480.46036732</v>
          </cell>
          <cell r="FS4">
            <v>64384955.488757581</v>
          </cell>
          <cell r="FT4">
            <v>85851648.813728824</v>
          </cell>
          <cell r="FU4">
            <v>151303096.45438245</v>
          </cell>
          <cell r="FV4">
            <v>202556596.04995376</v>
          </cell>
          <cell r="FW4">
            <v>5430411218.4292555</v>
          </cell>
          <cell r="FX4">
            <v>29377044.109054707</v>
          </cell>
          <cell r="FY4">
            <v>10894326.824422888</v>
          </cell>
          <cell r="FZ4">
            <v>81772631.845958665</v>
          </cell>
          <cell r="GA4">
            <v>8228818.8327537449</v>
          </cell>
          <cell r="GB4">
            <v>103597320.31895079</v>
          </cell>
          <cell r="GC4">
            <v>11812333.641441341</v>
          </cell>
          <cell r="GD4">
            <v>20591995.993162476</v>
          </cell>
          <cell r="GE4">
            <v>64466699.783923171</v>
          </cell>
          <cell r="GF4">
            <v>27537825.189051665</v>
          </cell>
          <cell r="GG4">
            <v>102677195.90579565</v>
          </cell>
          <cell r="GH4">
            <v>49114056.413238108</v>
          </cell>
          <cell r="GI4">
            <v>45699242.29709699</v>
          </cell>
          <cell r="GJ4">
            <v>119669570.78321798</v>
          </cell>
          <cell r="GK4">
            <v>37835112.268032327</v>
          </cell>
          <cell r="GL4">
            <v>36400862.365230255</v>
          </cell>
          <cell r="GM4">
            <v>206775708.40251514</v>
          </cell>
          <cell r="GN4">
            <v>473497927.48654962</v>
          </cell>
          <cell r="GO4">
            <v>122520030.23329161</v>
          </cell>
          <cell r="GP4">
            <v>642902527.00372636</v>
          </cell>
          <cell r="GQ4">
            <v>1771762041.9119072</v>
          </cell>
          <cell r="GR4">
            <v>315572570.19667041</v>
          </cell>
          <cell r="GS4">
            <v>206452465.67987388</v>
          </cell>
          <cell r="GT4">
            <v>323298504.13435835</v>
          </cell>
          <cell r="GU4">
            <v>61555193.742172107</v>
          </cell>
          <cell r="GV4">
            <v>83620412.924337849</v>
          </cell>
          <cell r="GW4">
            <v>140069915.82843277</v>
          </cell>
          <cell r="GX4">
            <v>187455791.15761563</v>
          </cell>
          <cell r="GY4">
            <v>5285158125.2727814</v>
          </cell>
          <cell r="GZ4">
            <v>25986666.545478508</v>
          </cell>
          <cell r="HA4">
            <v>9823798.4460210428</v>
          </cell>
          <cell r="HB4">
            <v>78256333.151602358</v>
          </cell>
          <cell r="HC4">
            <v>7565241.9263733616</v>
          </cell>
          <cell r="HD4">
            <v>93315721.798405349</v>
          </cell>
          <cell r="HE4">
            <v>10821537.706042569</v>
          </cell>
          <cell r="HF4">
            <v>18345417.668724056</v>
          </cell>
          <cell r="HG4">
            <v>55310428.776462324</v>
          </cell>
          <cell r="HH4">
            <v>24722659.981659237</v>
          </cell>
          <cell r="HI4">
            <v>91465264.827662721</v>
          </cell>
          <cell r="HJ4">
            <v>47368472.790190443</v>
          </cell>
          <cell r="HK4">
            <v>41233835.375733085</v>
          </cell>
          <cell r="HL4">
            <v>112416358.42082721</v>
          </cell>
          <cell r="HM4">
            <v>35764961.611922599</v>
          </cell>
          <cell r="HN4">
            <v>32790168.722955611</v>
          </cell>
          <cell r="HO4">
            <v>196774899.59470206</v>
          </cell>
          <cell r="HP4">
            <v>432599306.76080132</v>
          </cell>
          <cell r="HQ4">
            <v>109174985.05710898</v>
          </cell>
          <cell r="HR4">
            <v>582602878.58031499</v>
          </cell>
          <cell r="HS4">
            <v>1684019531.7587366</v>
          </cell>
          <cell r="HT4">
            <v>297348424.83429617</v>
          </cell>
          <cell r="HU4">
            <v>186693249.86430031</v>
          </cell>
          <cell r="HV4">
            <v>302389507.07562548</v>
          </cell>
          <cell r="HW4">
            <v>54147554.832626797</v>
          </cell>
          <cell r="HX4">
            <v>68443292.30781734</v>
          </cell>
          <cell r="HY4">
            <v>128527101.55485757</v>
          </cell>
          <cell r="HZ4">
            <v>168111609.50515079</v>
          </cell>
          <cell r="IA4">
            <v>4896019207.6765661</v>
          </cell>
        </row>
        <row r="5">
          <cell r="L5">
            <v>41211263.877010539</v>
          </cell>
          <cell r="M5">
            <v>16298382.301133538</v>
          </cell>
          <cell r="N5">
            <v>104955077.633278</v>
          </cell>
          <cell r="O5">
            <v>11800058.634563753</v>
          </cell>
          <cell r="P5">
            <v>150871433.6688211</v>
          </cell>
          <cell r="Q5">
            <v>16227643.385397527</v>
          </cell>
          <cell r="R5">
            <v>31715073.66179622</v>
          </cell>
          <cell r="S5">
            <v>93055119.383643776</v>
          </cell>
          <cell r="T5">
            <v>45682871.83809787</v>
          </cell>
          <cell r="U5">
            <v>152651019.8403689</v>
          </cell>
          <cell r="V5">
            <v>65420943.907583021</v>
          </cell>
          <cell r="W5">
            <v>64105683.745296642</v>
          </cell>
          <cell r="X5">
            <v>187876582.7358776</v>
          </cell>
          <cell r="Y5">
            <v>49620410.310020544</v>
          </cell>
          <cell r="Z5">
            <v>45378834.006768711</v>
          </cell>
          <cell r="AA5">
            <v>271177508.74176943</v>
          </cell>
          <cell r="AB5">
            <v>625639878.46296179</v>
          </cell>
          <cell r="AC5">
            <v>155956192.56212285</v>
          </cell>
          <cell r="AD5">
            <v>812669023.18115401</v>
          </cell>
          <cell r="AE5">
            <v>2250261481.0770078</v>
          </cell>
          <cell r="AF5">
            <v>421527343.72216284</v>
          </cell>
          <cell r="AG5">
            <v>293730312.47054332</v>
          </cell>
          <cell r="AH5">
            <v>433313004.86692649</v>
          </cell>
          <cell r="AI5">
            <v>95608018.722118497</v>
          </cell>
          <cell r="AJ5">
            <v>122594244.18556306</v>
          </cell>
          <cell r="AK5">
            <v>199832312.03398147</v>
          </cell>
          <cell r="AL5">
            <v>239088742.17119309</v>
          </cell>
          <cell r="AM5">
            <v>6998268458.7051773</v>
          </cell>
          <cell r="AN5">
            <v>40102632.275594369</v>
          </cell>
          <cell r="AO5">
            <v>14785151.160903605</v>
          </cell>
          <cell r="AP5">
            <v>107018696.64573739</v>
          </cell>
          <cell r="AQ5">
            <v>11611098.48102029</v>
          </cell>
          <cell r="AR5">
            <v>156208699.8397595</v>
          </cell>
          <cell r="AS5">
            <v>16446855.59787073</v>
          </cell>
          <cell r="AT5">
            <v>30664049.378375474</v>
          </cell>
          <cell r="AU5">
            <v>87230662.566264525</v>
          </cell>
          <cell r="AV5">
            <v>40311615.232199073</v>
          </cell>
          <cell r="AW5">
            <v>140503032.74678606</v>
          </cell>
          <cell r="AX5">
            <v>66385987.566728435</v>
          </cell>
          <cell r="AY5">
            <v>59761160.83586213</v>
          </cell>
          <cell r="AZ5">
            <v>181884307.4883354</v>
          </cell>
          <cell r="BA5">
            <v>48041763.1034678</v>
          </cell>
          <cell r="BB5">
            <v>45533474.095586561</v>
          </cell>
          <cell r="BC5">
            <v>263959563.59639251</v>
          </cell>
          <cell r="BD5">
            <v>628836524.02595282</v>
          </cell>
          <cell r="BE5">
            <v>151118138.91938177</v>
          </cell>
          <cell r="BF5">
            <v>809523623.8486079</v>
          </cell>
          <cell r="BG5">
            <v>2210233047.6422648</v>
          </cell>
          <cell r="BH5">
            <v>429719306.43051434</v>
          </cell>
          <cell r="BI5">
            <v>276417576.5264678</v>
          </cell>
          <cell r="BJ5">
            <v>428187916.7450667</v>
          </cell>
          <cell r="BK5">
            <v>89174309.726780236</v>
          </cell>
          <cell r="BL5">
            <v>114958561.96790892</v>
          </cell>
          <cell r="BM5">
            <v>194963361.11917788</v>
          </cell>
          <cell r="BN5">
            <v>226671030.25115651</v>
          </cell>
          <cell r="BO5">
            <v>6870252146.5255775</v>
          </cell>
          <cell r="BP5">
            <v>41096357.314501762</v>
          </cell>
          <cell r="BQ5">
            <v>13835740.78421412</v>
          </cell>
          <cell r="BR5">
            <v>98593280.635582358</v>
          </cell>
          <cell r="BS5">
            <v>10524230.400009993</v>
          </cell>
          <cell r="BT5">
            <v>146138713.04643494</v>
          </cell>
          <cell r="BU5">
            <v>15190860.491797272</v>
          </cell>
          <cell r="BV5">
            <v>28229091.431355242</v>
          </cell>
          <cell r="BW5">
            <v>82553921.846221745</v>
          </cell>
          <cell r="BX5">
            <v>39083302.186589167</v>
          </cell>
          <cell r="BY5">
            <v>132345002.49118103</v>
          </cell>
          <cell r="BZ5">
            <v>63341095.846638136</v>
          </cell>
          <cell r="CA5">
            <v>57986006.319165237</v>
          </cell>
          <cell r="CB5">
            <v>174673142.89340618</v>
          </cell>
          <cell r="CC5">
            <v>47289155.420079611</v>
          </cell>
          <cell r="CD5">
            <v>44836403.52960477</v>
          </cell>
          <cell r="CE5">
            <v>249165997.9135924</v>
          </cell>
          <cell r="CF5">
            <v>603605825.56969404</v>
          </cell>
          <cell r="CG5">
            <v>159471918.48438567</v>
          </cell>
          <cell r="CH5">
            <v>784574700.16477072</v>
          </cell>
          <cell r="CI5">
            <v>2127692067.667161</v>
          </cell>
          <cell r="CJ5">
            <v>389800385.93764263</v>
          </cell>
          <cell r="CK5">
            <v>261751895.86336005</v>
          </cell>
          <cell r="CL5">
            <v>392484600.92068756</v>
          </cell>
          <cell r="CM5">
            <v>84632562.801102579</v>
          </cell>
          <cell r="CN5">
            <v>108723811.83243118</v>
          </cell>
          <cell r="CO5">
            <v>189369846.24381673</v>
          </cell>
          <cell r="CP5">
            <v>223957421.98124617</v>
          </cell>
          <cell r="CQ5">
            <v>6570947338.6519213</v>
          </cell>
          <cell r="CR5">
            <v>39829827.393018834</v>
          </cell>
          <cell r="CS5">
            <v>12926857.97158999</v>
          </cell>
          <cell r="CT5">
            <v>102171104.38855608</v>
          </cell>
          <cell r="CU5">
            <v>10549732.885610785</v>
          </cell>
          <cell r="CV5">
            <v>142581046.41512692</v>
          </cell>
          <cell r="CW5">
            <v>13590999.60716038</v>
          </cell>
          <cell r="CX5">
            <v>26499117.504760951</v>
          </cell>
          <cell r="CY5">
            <v>75317843.685045525</v>
          </cell>
          <cell r="CZ5">
            <v>37470559.832454391</v>
          </cell>
          <cell r="DA5">
            <v>129559615.63604634</v>
          </cell>
          <cell r="DB5">
            <v>59211534.418270543</v>
          </cell>
          <cell r="DC5">
            <v>53601662.792001717</v>
          </cell>
          <cell r="DD5">
            <v>159120993.25185606</v>
          </cell>
          <cell r="DE5">
            <v>45726879.74770619</v>
          </cell>
          <cell r="DF5">
            <v>42044949.204878174</v>
          </cell>
          <cell r="DG5">
            <v>240646609.94491923</v>
          </cell>
          <cell r="DH5">
            <v>577953309.64795089</v>
          </cell>
          <cell r="DI5">
            <v>153075554.29311961</v>
          </cell>
          <cell r="DJ5">
            <v>740658893.10147977</v>
          </cell>
          <cell r="DK5">
            <v>2075177498.4767122</v>
          </cell>
          <cell r="DL5">
            <v>371395895.28186429</v>
          </cell>
          <cell r="DM5">
            <v>251430031.87095332</v>
          </cell>
          <cell r="DN5">
            <v>382856239.18682152</v>
          </cell>
          <cell r="DO5">
            <v>79636159.638549477</v>
          </cell>
          <cell r="DP5">
            <v>99888258.890164614</v>
          </cell>
          <cell r="DQ5">
            <v>175204988.91735244</v>
          </cell>
          <cell r="DR5">
            <v>223264500.8807514</v>
          </cell>
          <cell r="DS5">
            <v>6321390664.8647213</v>
          </cell>
          <cell r="DT5">
            <v>36779166.404356852</v>
          </cell>
          <cell r="DU5">
            <v>12833626.808106663</v>
          </cell>
          <cell r="DV5">
            <v>93651514.959707633</v>
          </cell>
          <cell r="DW5">
            <v>10213466.486330882</v>
          </cell>
          <cell r="DX5">
            <v>127199348.33998668</v>
          </cell>
          <cell r="DY5">
            <v>12672773.345046295</v>
          </cell>
          <cell r="DZ5">
            <v>25236670.120486002</v>
          </cell>
          <cell r="EA5">
            <v>71241331.290870473</v>
          </cell>
          <cell r="EB5">
            <v>34258181.693531379</v>
          </cell>
          <cell r="EC5">
            <v>122048550.03818655</v>
          </cell>
          <cell r="ED5">
            <v>55665137.630807072</v>
          </cell>
          <cell r="EE5">
            <v>51569982.389356337</v>
          </cell>
          <cell r="EF5">
            <v>149513771.57837099</v>
          </cell>
          <cell r="EG5">
            <v>41740640.637030691</v>
          </cell>
          <cell r="EH5">
            <v>40620484.50941053</v>
          </cell>
          <cell r="EI5">
            <v>237554335.73859552</v>
          </cell>
          <cell r="EJ5">
            <v>540157589.7982347</v>
          </cell>
          <cell r="EK5">
            <v>131238748.45226213</v>
          </cell>
          <cell r="EL5">
            <v>692048023.94402194</v>
          </cell>
          <cell r="EM5">
            <v>1991720940.6964822</v>
          </cell>
          <cell r="EN5">
            <v>346448916.57638407</v>
          </cell>
          <cell r="EO5">
            <v>236487414.89075658</v>
          </cell>
          <cell r="EP5">
            <v>371130378.34200805</v>
          </cell>
          <cell r="EQ5">
            <v>72719739.852673277</v>
          </cell>
          <cell r="ER5">
            <v>87073188.13203834</v>
          </cell>
          <cell r="ES5">
            <v>164251889.17457736</v>
          </cell>
          <cell r="ET5">
            <v>221793054.67926621</v>
          </cell>
          <cell r="EU5">
            <v>5977868869.5856247</v>
          </cell>
          <cell r="EV5">
            <v>32137309.132320821</v>
          </cell>
          <cell r="EW5">
            <v>12069318.77215261</v>
          </cell>
          <cell r="EX5">
            <v>82375482.078877509</v>
          </cell>
          <cell r="EY5">
            <v>9241162.0559784453</v>
          </cell>
          <cell r="EZ5">
            <v>100468909.91823275</v>
          </cell>
          <cell r="FA5">
            <v>12204279.1094085</v>
          </cell>
          <cell r="FB5">
            <v>22304346.771377157</v>
          </cell>
          <cell r="FC5">
            <v>66791104.337786108</v>
          </cell>
          <cell r="FD5">
            <v>30868825.337617103</v>
          </cell>
          <cell r="FE5">
            <v>109486678.27924933</v>
          </cell>
          <cell r="FF5">
            <v>50411240.211175136</v>
          </cell>
          <cell r="FG5">
            <v>49253404.830596596</v>
          </cell>
          <cell r="FH5">
            <v>129951901.87158625</v>
          </cell>
          <cell r="FI5">
            <v>39399568.300027505</v>
          </cell>
          <cell r="FJ5">
            <v>35366896.072620861</v>
          </cell>
          <cell r="FK5">
            <v>224745141.03548193</v>
          </cell>
          <cell r="FL5">
            <v>468322794.32861316</v>
          </cell>
          <cell r="FM5">
            <v>112770308.00806603</v>
          </cell>
          <cell r="FN5">
            <v>638103837.05435121</v>
          </cell>
          <cell r="FO5">
            <v>1836336848.8681231</v>
          </cell>
          <cell r="FP5">
            <v>320437096.94607943</v>
          </cell>
          <cell r="FQ5">
            <v>210335991.10087851</v>
          </cell>
          <cell r="FR5">
            <v>332932480.46036732</v>
          </cell>
          <cell r="FS5">
            <v>64384955.488757581</v>
          </cell>
          <cell r="FT5">
            <v>85851648.813728824</v>
          </cell>
          <cell r="FU5">
            <v>151303096.45438245</v>
          </cell>
          <cell r="FV5">
            <v>202556596.04995376</v>
          </cell>
          <cell r="FW5">
            <v>5430411218.4292555</v>
          </cell>
          <cell r="FX5">
            <v>29377044.109054707</v>
          </cell>
          <cell r="FY5">
            <v>10894326.824422888</v>
          </cell>
          <cell r="FZ5">
            <v>81772631.845958665</v>
          </cell>
          <cell r="GA5">
            <v>8228818.8327537449</v>
          </cell>
          <cell r="GB5">
            <v>103597320.31895079</v>
          </cell>
          <cell r="GC5">
            <v>11812333.641441341</v>
          </cell>
          <cell r="GD5">
            <v>20591995.993162476</v>
          </cell>
          <cell r="GE5">
            <v>64466699.783923171</v>
          </cell>
          <cell r="GF5">
            <v>27537825.189051665</v>
          </cell>
          <cell r="GG5">
            <v>102677195.90579565</v>
          </cell>
          <cell r="GH5">
            <v>49114056.413238108</v>
          </cell>
          <cell r="GI5">
            <v>45699242.29709699</v>
          </cell>
          <cell r="GJ5">
            <v>119669570.78321798</v>
          </cell>
          <cell r="GK5">
            <v>37835112.268032327</v>
          </cell>
          <cell r="GL5">
            <v>36400862.365230255</v>
          </cell>
          <cell r="GM5">
            <v>206775708.40251514</v>
          </cell>
          <cell r="GN5">
            <v>473497927.48654962</v>
          </cell>
          <cell r="GO5">
            <v>122520030.23329161</v>
          </cell>
          <cell r="GP5">
            <v>642902527.00372636</v>
          </cell>
          <cell r="GQ5">
            <v>1771762041.9119072</v>
          </cell>
          <cell r="GR5">
            <v>315572570.19667041</v>
          </cell>
          <cell r="GS5">
            <v>206452465.67987388</v>
          </cell>
          <cell r="GT5">
            <v>323298504.13435835</v>
          </cell>
          <cell r="GU5">
            <v>61555193.742172107</v>
          </cell>
          <cell r="GV5">
            <v>83620412.924337849</v>
          </cell>
          <cell r="GW5">
            <v>140069915.82843277</v>
          </cell>
          <cell r="GX5">
            <v>187455791.15761563</v>
          </cell>
          <cell r="GY5">
            <v>5285158125.2727814</v>
          </cell>
          <cell r="GZ5">
            <v>25986666.545478508</v>
          </cell>
          <cell r="HA5">
            <v>9823798.4460210428</v>
          </cell>
          <cell r="HB5">
            <v>78256333.151602358</v>
          </cell>
          <cell r="HC5">
            <v>7565241.9263733616</v>
          </cell>
          <cell r="HD5">
            <v>93315721.798405349</v>
          </cell>
          <cell r="HE5">
            <v>10821537.706042569</v>
          </cell>
          <cell r="HF5">
            <v>18345417.668724056</v>
          </cell>
          <cell r="HG5">
            <v>55310428.776462324</v>
          </cell>
          <cell r="HH5">
            <v>24722659.981659237</v>
          </cell>
          <cell r="HI5">
            <v>91465264.827662721</v>
          </cell>
          <cell r="HJ5">
            <v>47368472.790190443</v>
          </cell>
          <cell r="HK5">
            <v>41233835.375733085</v>
          </cell>
          <cell r="HL5">
            <v>112416358.42082721</v>
          </cell>
          <cell r="HM5">
            <v>35764961.611922599</v>
          </cell>
          <cell r="HN5">
            <v>32790168.722955611</v>
          </cell>
          <cell r="HO5">
            <v>196774899.59470206</v>
          </cell>
          <cell r="HP5">
            <v>432599306.76080132</v>
          </cell>
          <cell r="HQ5">
            <v>109174985.05710898</v>
          </cell>
          <cell r="HR5">
            <v>582602878.58031499</v>
          </cell>
          <cell r="HS5">
            <v>1684019531.7587366</v>
          </cell>
          <cell r="HT5">
            <v>297348424.83429617</v>
          </cell>
          <cell r="HU5">
            <v>186693249.86430031</v>
          </cell>
          <cell r="HV5">
            <v>302389507.07562548</v>
          </cell>
          <cell r="HW5">
            <v>54147554.832626797</v>
          </cell>
          <cell r="HX5">
            <v>68443292.30781734</v>
          </cell>
          <cell r="HY5">
            <v>128527101.55485757</v>
          </cell>
          <cell r="HZ5">
            <v>168111609.50515079</v>
          </cell>
          <cell r="IA5">
            <v>4896019207.6765661</v>
          </cell>
        </row>
        <row r="6">
          <cell r="L6">
            <v>41211263.877010539</v>
          </cell>
          <cell r="M6">
            <v>16298382.301133538</v>
          </cell>
          <cell r="N6">
            <v>104955077.633278</v>
          </cell>
          <cell r="O6">
            <v>11800058.634563753</v>
          </cell>
          <cell r="P6">
            <v>150871433.6688211</v>
          </cell>
          <cell r="Q6">
            <v>16227643.385397527</v>
          </cell>
          <cell r="R6">
            <v>31715073.66179622</v>
          </cell>
          <cell r="S6">
            <v>93055119.383643776</v>
          </cell>
          <cell r="T6">
            <v>45682871.83809787</v>
          </cell>
          <cell r="U6">
            <v>152651019.8403689</v>
          </cell>
          <cell r="V6">
            <v>65420943.907583021</v>
          </cell>
          <cell r="W6">
            <v>64105683.745296642</v>
          </cell>
          <cell r="X6">
            <v>187876582.7358776</v>
          </cell>
          <cell r="Y6">
            <v>49620410.310020544</v>
          </cell>
          <cell r="Z6">
            <v>45378834.006768711</v>
          </cell>
          <cell r="AA6">
            <v>271177508.74176943</v>
          </cell>
          <cell r="AB6">
            <v>625639878.46296179</v>
          </cell>
          <cell r="AC6">
            <v>155956192.56212285</v>
          </cell>
          <cell r="AD6">
            <v>812669023.18115401</v>
          </cell>
          <cell r="AE6">
            <v>2250261481.0770078</v>
          </cell>
          <cell r="AF6">
            <v>421527343.72216284</v>
          </cell>
          <cell r="AG6">
            <v>293730312.47054332</v>
          </cell>
          <cell r="AH6">
            <v>433313004.86692649</v>
          </cell>
          <cell r="AI6">
            <v>95608018.722118497</v>
          </cell>
          <cell r="AJ6">
            <v>122594244.18556306</v>
          </cell>
          <cell r="AK6">
            <v>199832312.03398147</v>
          </cell>
          <cell r="AL6">
            <v>239088742.17119309</v>
          </cell>
          <cell r="AM6">
            <v>6998268458.7051773</v>
          </cell>
          <cell r="AN6">
            <v>40102632.275594369</v>
          </cell>
          <cell r="AO6">
            <v>14785151.160903605</v>
          </cell>
          <cell r="AP6">
            <v>107018696.64573739</v>
          </cell>
          <cell r="AQ6">
            <v>11611098.48102029</v>
          </cell>
          <cell r="AR6">
            <v>156208699.8397595</v>
          </cell>
          <cell r="AS6">
            <v>16446855.59787073</v>
          </cell>
          <cell r="AT6">
            <v>30664049.378375474</v>
          </cell>
          <cell r="AU6">
            <v>87230662.566264525</v>
          </cell>
          <cell r="AV6">
            <v>40311615.232199073</v>
          </cell>
          <cell r="AW6">
            <v>140503032.74678606</v>
          </cell>
          <cell r="AX6">
            <v>66385987.566728435</v>
          </cell>
          <cell r="AY6">
            <v>59761160.83586213</v>
          </cell>
          <cell r="AZ6">
            <v>181884307.4883354</v>
          </cell>
          <cell r="BA6">
            <v>48041763.1034678</v>
          </cell>
          <cell r="BB6">
            <v>45533474.095586561</v>
          </cell>
          <cell r="BC6">
            <v>263959563.59639251</v>
          </cell>
          <cell r="BD6">
            <v>628836524.02595282</v>
          </cell>
          <cell r="BE6">
            <v>151118138.91938177</v>
          </cell>
          <cell r="BF6">
            <v>809523623.8486079</v>
          </cell>
          <cell r="BG6">
            <v>2210233047.6422648</v>
          </cell>
          <cell r="BH6">
            <v>429719306.43051434</v>
          </cell>
          <cell r="BI6">
            <v>276417576.5264678</v>
          </cell>
          <cell r="BJ6">
            <v>428187916.7450667</v>
          </cell>
          <cell r="BK6">
            <v>89174309.726780236</v>
          </cell>
          <cell r="BL6">
            <v>114958561.96790892</v>
          </cell>
          <cell r="BM6">
            <v>194963361.11917788</v>
          </cell>
          <cell r="BN6">
            <v>226671030.25115651</v>
          </cell>
          <cell r="BO6">
            <v>6870252146.5255775</v>
          </cell>
          <cell r="BP6">
            <v>41096357.314501762</v>
          </cell>
          <cell r="BQ6">
            <v>13835740.78421412</v>
          </cell>
          <cell r="BR6">
            <v>98593280.635582358</v>
          </cell>
          <cell r="BS6">
            <v>10524230.400009993</v>
          </cell>
          <cell r="BT6">
            <v>146138713.04643494</v>
          </cell>
          <cell r="BU6">
            <v>15190860.491797272</v>
          </cell>
          <cell r="BV6">
            <v>28229091.431355242</v>
          </cell>
          <cell r="BW6">
            <v>82553921.846221745</v>
          </cell>
          <cell r="BX6">
            <v>39083302.186589167</v>
          </cell>
          <cell r="BY6">
            <v>132345002.49118103</v>
          </cell>
          <cell r="BZ6">
            <v>63341095.846638136</v>
          </cell>
          <cell r="CA6">
            <v>57986006.319165237</v>
          </cell>
          <cell r="CB6">
            <v>174673142.89340618</v>
          </cell>
          <cell r="CC6">
            <v>47289155.420079611</v>
          </cell>
          <cell r="CD6">
            <v>44836403.52960477</v>
          </cell>
          <cell r="CE6">
            <v>249165997.9135924</v>
          </cell>
          <cell r="CF6">
            <v>603605825.56969404</v>
          </cell>
          <cell r="CG6">
            <v>159471918.48438567</v>
          </cell>
          <cell r="CH6">
            <v>784574700.16477072</v>
          </cell>
          <cell r="CI6">
            <v>2127692067.667161</v>
          </cell>
          <cell r="CJ6">
            <v>389800385.93764263</v>
          </cell>
          <cell r="CK6">
            <v>261751895.86336005</v>
          </cell>
          <cell r="CL6">
            <v>392484600.92068756</v>
          </cell>
          <cell r="CM6">
            <v>84632562.801102579</v>
          </cell>
          <cell r="CN6">
            <v>108723811.83243118</v>
          </cell>
          <cell r="CO6">
            <v>189369846.24381673</v>
          </cell>
          <cell r="CP6">
            <v>223957421.98124617</v>
          </cell>
          <cell r="CQ6">
            <v>6570947338.6519213</v>
          </cell>
          <cell r="CR6">
            <v>39829827.393018834</v>
          </cell>
          <cell r="CS6">
            <v>12926857.97158999</v>
          </cell>
          <cell r="CT6">
            <v>102171104.38855608</v>
          </cell>
          <cell r="CU6">
            <v>10549732.885610785</v>
          </cell>
          <cell r="CV6">
            <v>142581046.41512692</v>
          </cell>
          <cell r="CW6">
            <v>13590999.60716038</v>
          </cell>
          <cell r="CX6">
            <v>26499117.504760951</v>
          </cell>
          <cell r="CY6">
            <v>75317843.685045525</v>
          </cell>
          <cell r="CZ6">
            <v>37470559.832454391</v>
          </cell>
          <cell r="DA6">
            <v>129559615.63604634</v>
          </cell>
          <cell r="DB6">
            <v>59211534.418270543</v>
          </cell>
          <cell r="DC6">
            <v>53601662.792001717</v>
          </cell>
          <cell r="DD6">
            <v>159120993.25185606</v>
          </cell>
          <cell r="DE6">
            <v>45726879.74770619</v>
          </cell>
          <cell r="DF6">
            <v>42044949.204878174</v>
          </cell>
          <cell r="DG6">
            <v>240646609.94491923</v>
          </cell>
          <cell r="DH6">
            <v>577953309.64795089</v>
          </cell>
          <cell r="DI6">
            <v>153075554.29311961</v>
          </cell>
          <cell r="DJ6">
            <v>740658893.10147977</v>
          </cell>
          <cell r="DK6">
            <v>2075177498.4767122</v>
          </cell>
          <cell r="DL6">
            <v>371395895.28186429</v>
          </cell>
          <cell r="DM6">
            <v>251430031.87095332</v>
          </cell>
          <cell r="DN6">
            <v>382856239.18682152</v>
          </cell>
          <cell r="DO6">
            <v>79636159.638549477</v>
          </cell>
          <cell r="DP6">
            <v>99888258.890164614</v>
          </cell>
          <cell r="DQ6">
            <v>175204988.91735244</v>
          </cell>
          <cell r="DR6">
            <v>223264500.8807514</v>
          </cell>
          <cell r="DS6">
            <v>6321390664.8647213</v>
          </cell>
          <cell r="DT6">
            <v>36779166.404356852</v>
          </cell>
          <cell r="DU6">
            <v>12833626.808106663</v>
          </cell>
          <cell r="DV6">
            <v>93651514.959707633</v>
          </cell>
          <cell r="DW6">
            <v>10213466.486330882</v>
          </cell>
          <cell r="DX6">
            <v>127199348.33998668</v>
          </cell>
          <cell r="DY6">
            <v>12672773.345046295</v>
          </cell>
          <cell r="DZ6">
            <v>25236670.120486002</v>
          </cell>
          <cell r="EA6">
            <v>71241331.290870473</v>
          </cell>
          <cell r="EB6">
            <v>34258181.693531379</v>
          </cell>
          <cell r="EC6">
            <v>122048550.03818655</v>
          </cell>
          <cell r="ED6">
            <v>55665137.630807072</v>
          </cell>
          <cell r="EE6">
            <v>51569982.389356337</v>
          </cell>
          <cell r="EF6">
            <v>149513771.57837099</v>
          </cell>
          <cell r="EG6">
            <v>41740640.637030691</v>
          </cell>
          <cell r="EH6">
            <v>40620484.50941053</v>
          </cell>
          <cell r="EI6">
            <v>237554335.73859552</v>
          </cell>
          <cell r="EJ6">
            <v>540157589.7982347</v>
          </cell>
          <cell r="EK6">
            <v>131238748.45226213</v>
          </cell>
          <cell r="EL6">
            <v>692048023.94402194</v>
          </cell>
          <cell r="EM6">
            <v>1991720940.6964822</v>
          </cell>
          <cell r="EN6">
            <v>346448916.57638407</v>
          </cell>
          <cell r="EO6">
            <v>236487414.89075658</v>
          </cell>
          <cell r="EP6">
            <v>371130378.34200805</v>
          </cell>
          <cell r="EQ6">
            <v>72719739.852673277</v>
          </cell>
          <cell r="ER6">
            <v>87073188.13203834</v>
          </cell>
          <cell r="ES6">
            <v>164251889.17457736</v>
          </cell>
          <cell r="ET6">
            <v>221793054.67926621</v>
          </cell>
          <cell r="EU6">
            <v>5977868869.5856247</v>
          </cell>
          <cell r="EV6">
            <v>32137309.132320821</v>
          </cell>
          <cell r="EW6">
            <v>12069318.77215261</v>
          </cell>
          <cell r="EX6">
            <v>82375482.078877509</v>
          </cell>
          <cell r="EY6">
            <v>9241162.0559784453</v>
          </cell>
          <cell r="EZ6">
            <v>100468909.91823275</v>
          </cell>
          <cell r="FA6">
            <v>12204279.1094085</v>
          </cell>
          <cell r="FB6">
            <v>22304346.771377157</v>
          </cell>
          <cell r="FC6">
            <v>66791104.337786108</v>
          </cell>
          <cell r="FD6">
            <v>30868825.337617103</v>
          </cell>
          <cell r="FE6">
            <v>109486678.27924933</v>
          </cell>
          <cell r="FF6">
            <v>50411240.211175136</v>
          </cell>
          <cell r="FG6">
            <v>49253404.830596596</v>
          </cell>
          <cell r="FH6">
            <v>129951901.87158625</v>
          </cell>
          <cell r="FI6">
            <v>39399568.300027505</v>
          </cell>
          <cell r="FJ6">
            <v>35366896.072620861</v>
          </cell>
          <cell r="FK6">
            <v>224745141.03548193</v>
          </cell>
          <cell r="FL6">
            <v>468322794.32861316</v>
          </cell>
          <cell r="FM6">
            <v>112770308.00806603</v>
          </cell>
          <cell r="FN6">
            <v>638103837.05435121</v>
          </cell>
          <cell r="FO6">
            <v>1836336848.8681231</v>
          </cell>
          <cell r="FP6">
            <v>320437096.94607943</v>
          </cell>
          <cell r="FQ6">
            <v>210335991.10087851</v>
          </cell>
          <cell r="FR6">
            <v>332932480.46036732</v>
          </cell>
          <cell r="FS6">
            <v>64384955.488757581</v>
          </cell>
          <cell r="FT6">
            <v>85851648.813728824</v>
          </cell>
          <cell r="FU6">
            <v>151303096.45438245</v>
          </cell>
          <cell r="FV6">
            <v>202556596.04995376</v>
          </cell>
          <cell r="FW6">
            <v>5430411218.4292555</v>
          </cell>
          <cell r="FX6">
            <v>29377044.109054707</v>
          </cell>
          <cell r="FY6">
            <v>10894326.824422888</v>
          </cell>
          <cell r="FZ6">
            <v>81772631.845958665</v>
          </cell>
          <cell r="GA6">
            <v>8228818.8327537449</v>
          </cell>
          <cell r="GB6">
            <v>103597320.31895079</v>
          </cell>
          <cell r="GC6">
            <v>11812333.641441341</v>
          </cell>
          <cell r="GD6">
            <v>20591995.993162476</v>
          </cell>
          <cell r="GE6">
            <v>64466699.783923171</v>
          </cell>
          <cell r="GF6">
            <v>27537825.189051665</v>
          </cell>
          <cell r="GG6">
            <v>102677195.90579565</v>
          </cell>
          <cell r="GH6">
            <v>49114056.413238108</v>
          </cell>
          <cell r="GI6">
            <v>45699242.29709699</v>
          </cell>
          <cell r="GJ6">
            <v>119669570.78321798</v>
          </cell>
          <cell r="GK6">
            <v>37835112.268032327</v>
          </cell>
          <cell r="GL6">
            <v>36400862.365230255</v>
          </cell>
          <cell r="GM6">
            <v>206775708.40251514</v>
          </cell>
          <cell r="GN6">
            <v>473497927.48654962</v>
          </cell>
          <cell r="GO6">
            <v>122520030.23329161</v>
          </cell>
          <cell r="GP6">
            <v>642902527.00372636</v>
          </cell>
          <cell r="GQ6">
            <v>1771762041.9119072</v>
          </cell>
          <cell r="GR6">
            <v>315572570.19667041</v>
          </cell>
          <cell r="GS6">
            <v>206452465.67987388</v>
          </cell>
          <cell r="GT6">
            <v>323298504.13435835</v>
          </cell>
          <cell r="GU6">
            <v>61555193.742172107</v>
          </cell>
          <cell r="GV6">
            <v>83620412.924337849</v>
          </cell>
          <cell r="GW6">
            <v>140069915.82843277</v>
          </cell>
          <cell r="GX6">
            <v>187455791.15761563</v>
          </cell>
          <cell r="GY6">
            <v>5285158125.2727814</v>
          </cell>
          <cell r="GZ6">
            <v>25986666.545478508</v>
          </cell>
          <cell r="HA6">
            <v>9823798.4460210428</v>
          </cell>
          <cell r="HB6">
            <v>78256333.151602358</v>
          </cell>
          <cell r="HC6">
            <v>7565241.9263733616</v>
          </cell>
          <cell r="HD6">
            <v>93315721.798405349</v>
          </cell>
          <cell r="HE6">
            <v>10821537.706042569</v>
          </cell>
          <cell r="HF6">
            <v>18345417.668724056</v>
          </cell>
          <cell r="HG6">
            <v>55310428.776462324</v>
          </cell>
          <cell r="HH6">
            <v>24722659.981659237</v>
          </cell>
          <cell r="HI6">
            <v>91465264.827662721</v>
          </cell>
          <cell r="HJ6">
            <v>47368472.790190443</v>
          </cell>
          <cell r="HK6">
            <v>41233835.375733085</v>
          </cell>
          <cell r="HL6">
            <v>112416358.42082721</v>
          </cell>
          <cell r="HM6">
            <v>35764961.611922599</v>
          </cell>
          <cell r="HN6">
            <v>32790168.722955611</v>
          </cell>
          <cell r="HO6">
            <v>196774899.59470206</v>
          </cell>
          <cell r="HP6">
            <v>432599306.76080132</v>
          </cell>
          <cell r="HQ6">
            <v>109174985.05710898</v>
          </cell>
          <cell r="HR6">
            <v>582602878.58031499</v>
          </cell>
          <cell r="HS6">
            <v>1684019531.7587366</v>
          </cell>
          <cell r="HT6">
            <v>297348424.83429617</v>
          </cell>
          <cell r="HU6">
            <v>186693249.86430031</v>
          </cell>
          <cell r="HV6">
            <v>302389507.07562548</v>
          </cell>
          <cell r="HW6">
            <v>54147554.832626797</v>
          </cell>
          <cell r="HX6">
            <v>68443292.30781734</v>
          </cell>
          <cell r="HY6">
            <v>128527101.55485757</v>
          </cell>
          <cell r="HZ6">
            <v>168111609.50515079</v>
          </cell>
          <cell r="IA6">
            <v>4896019207.6765661</v>
          </cell>
        </row>
        <row r="7">
          <cell r="L7">
            <v>41211263.877010539</v>
          </cell>
          <cell r="M7">
            <v>16298382.301133538</v>
          </cell>
          <cell r="N7">
            <v>104955077.633278</v>
          </cell>
          <cell r="O7">
            <v>11800058.634563753</v>
          </cell>
          <cell r="P7">
            <v>150871433.6688211</v>
          </cell>
          <cell r="Q7">
            <v>16227643.385397527</v>
          </cell>
          <cell r="R7">
            <v>31715073.66179622</v>
          </cell>
          <cell r="S7">
            <v>93055119.383643776</v>
          </cell>
          <cell r="T7">
            <v>45682871.83809787</v>
          </cell>
          <cell r="U7">
            <v>152651019.8403689</v>
          </cell>
          <cell r="V7">
            <v>65420943.907583021</v>
          </cell>
          <cell r="W7">
            <v>64105683.745296642</v>
          </cell>
          <cell r="X7">
            <v>187876582.7358776</v>
          </cell>
          <cell r="Y7">
            <v>49620410.310020544</v>
          </cell>
          <cell r="Z7">
            <v>45378834.006768711</v>
          </cell>
          <cell r="AA7">
            <v>271177508.74176943</v>
          </cell>
          <cell r="AB7">
            <v>625639878.46296179</v>
          </cell>
          <cell r="AC7">
            <v>155956192.56212285</v>
          </cell>
          <cell r="AD7">
            <v>812669023.18115401</v>
          </cell>
          <cell r="AE7">
            <v>2250261481.0770078</v>
          </cell>
          <cell r="AF7">
            <v>421527343.72216284</v>
          </cell>
          <cell r="AG7">
            <v>293730312.47054332</v>
          </cell>
          <cell r="AH7">
            <v>433313004.86692649</v>
          </cell>
          <cell r="AI7">
            <v>95608018.722118497</v>
          </cell>
          <cell r="AJ7">
            <v>122594244.18556306</v>
          </cell>
          <cell r="AK7">
            <v>199832312.03398147</v>
          </cell>
          <cell r="AL7">
            <v>239088742.17119309</v>
          </cell>
          <cell r="AM7">
            <v>6998268458.7051773</v>
          </cell>
          <cell r="AN7">
            <v>40102632.275594369</v>
          </cell>
          <cell r="AO7">
            <v>14785151.160903605</v>
          </cell>
          <cell r="AP7">
            <v>107018696.64573739</v>
          </cell>
          <cell r="AQ7">
            <v>11611098.48102029</v>
          </cell>
          <cell r="AR7">
            <v>156208699.8397595</v>
          </cell>
          <cell r="AS7">
            <v>16446855.59787073</v>
          </cell>
          <cell r="AT7">
            <v>30664049.378375474</v>
          </cell>
          <cell r="AU7">
            <v>87230662.566264525</v>
          </cell>
          <cell r="AV7">
            <v>40311615.232199073</v>
          </cell>
          <cell r="AW7">
            <v>140503032.74678606</v>
          </cell>
          <cell r="AX7">
            <v>66385987.566728435</v>
          </cell>
          <cell r="AY7">
            <v>59761160.83586213</v>
          </cell>
          <cell r="AZ7">
            <v>181884307.4883354</v>
          </cell>
          <cell r="BA7">
            <v>48041763.1034678</v>
          </cell>
          <cell r="BB7">
            <v>45533474.095586561</v>
          </cell>
          <cell r="BC7">
            <v>263959563.59639251</v>
          </cell>
          <cell r="BD7">
            <v>628836524.02595282</v>
          </cell>
          <cell r="BE7">
            <v>151118138.91938177</v>
          </cell>
          <cell r="BF7">
            <v>809523623.8486079</v>
          </cell>
          <cell r="BG7">
            <v>2210233047.6422648</v>
          </cell>
          <cell r="BH7">
            <v>429719306.43051434</v>
          </cell>
          <cell r="BI7">
            <v>276417576.5264678</v>
          </cell>
          <cell r="BJ7">
            <v>428187916.7450667</v>
          </cell>
          <cell r="BK7">
            <v>89174309.726780236</v>
          </cell>
          <cell r="BL7">
            <v>114958561.96790892</v>
          </cell>
          <cell r="BM7">
            <v>194963361.11917788</v>
          </cell>
          <cell r="BN7">
            <v>226671030.25115651</v>
          </cell>
          <cell r="BO7">
            <v>6870252146.5255775</v>
          </cell>
          <cell r="BP7">
            <v>41096357.314501762</v>
          </cell>
          <cell r="BQ7">
            <v>13835740.78421412</v>
          </cell>
          <cell r="BR7">
            <v>98593280.635582358</v>
          </cell>
          <cell r="BS7">
            <v>10524230.400009993</v>
          </cell>
          <cell r="BT7">
            <v>146138713.04643494</v>
          </cell>
          <cell r="BU7">
            <v>15190860.491797272</v>
          </cell>
          <cell r="BV7">
            <v>28229091.431355242</v>
          </cell>
          <cell r="BW7">
            <v>82553921.846221745</v>
          </cell>
          <cell r="BX7">
            <v>39083302.186589167</v>
          </cell>
          <cell r="BY7">
            <v>132345002.49118103</v>
          </cell>
          <cell r="BZ7">
            <v>63341095.846638136</v>
          </cell>
          <cell r="CA7">
            <v>57986006.319165237</v>
          </cell>
          <cell r="CB7">
            <v>174673142.89340618</v>
          </cell>
          <cell r="CC7">
            <v>47289155.420079611</v>
          </cell>
          <cell r="CD7">
            <v>44836403.52960477</v>
          </cell>
          <cell r="CE7">
            <v>249165997.9135924</v>
          </cell>
          <cell r="CF7">
            <v>603605825.56969404</v>
          </cell>
          <cell r="CG7">
            <v>159471918.48438567</v>
          </cell>
          <cell r="CH7">
            <v>784574700.16477072</v>
          </cell>
          <cell r="CI7">
            <v>2127692067.667161</v>
          </cell>
          <cell r="CJ7">
            <v>389800385.93764263</v>
          </cell>
          <cell r="CK7">
            <v>261751895.86336005</v>
          </cell>
          <cell r="CL7">
            <v>392484600.92068756</v>
          </cell>
          <cell r="CM7">
            <v>84632562.801102579</v>
          </cell>
          <cell r="CN7">
            <v>108723811.83243118</v>
          </cell>
          <cell r="CO7">
            <v>189369846.24381673</v>
          </cell>
          <cell r="CP7">
            <v>223957421.98124617</v>
          </cell>
          <cell r="CQ7">
            <v>6570947338.6519213</v>
          </cell>
          <cell r="CR7">
            <v>39829827.393018834</v>
          </cell>
          <cell r="CS7">
            <v>12926857.97158999</v>
          </cell>
          <cell r="CT7">
            <v>102171104.38855608</v>
          </cell>
          <cell r="CU7">
            <v>10549732.885610785</v>
          </cell>
          <cell r="CV7">
            <v>142581046.41512692</v>
          </cell>
          <cell r="CW7">
            <v>13590999.60716038</v>
          </cell>
          <cell r="CX7">
            <v>26499117.504760951</v>
          </cell>
          <cell r="CY7">
            <v>75317843.685045525</v>
          </cell>
          <cell r="CZ7">
            <v>37470559.832454391</v>
          </cell>
          <cell r="DA7">
            <v>129559615.63604634</v>
          </cell>
          <cell r="DB7">
            <v>59211534.418270543</v>
          </cell>
          <cell r="DC7">
            <v>53601662.792001717</v>
          </cell>
          <cell r="DD7">
            <v>159120993.25185606</v>
          </cell>
          <cell r="DE7">
            <v>45726879.74770619</v>
          </cell>
          <cell r="DF7">
            <v>42044949.204878174</v>
          </cell>
          <cell r="DG7">
            <v>240646609.94491923</v>
          </cell>
          <cell r="DH7">
            <v>577953309.64795089</v>
          </cell>
          <cell r="DI7">
            <v>153075554.29311961</v>
          </cell>
          <cell r="DJ7">
            <v>740658893.10147977</v>
          </cell>
          <cell r="DK7">
            <v>2075177498.4767122</v>
          </cell>
          <cell r="DL7">
            <v>371395895.28186429</v>
          </cell>
          <cell r="DM7">
            <v>251430031.87095332</v>
          </cell>
          <cell r="DN7">
            <v>382856239.18682152</v>
          </cell>
          <cell r="DO7">
            <v>79636159.638549477</v>
          </cell>
          <cell r="DP7">
            <v>99888258.890164614</v>
          </cell>
          <cell r="DQ7">
            <v>175204988.91735244</v>
          </cell>
          <cell r="DR7">
            <v>223264500.8807514</v>
          </cell>
          <cell r="DS7">
            <v>6321390664.8647213</v>
          </cell>
          <cell r="DT7">
            <v>36779166.404356852</v>
          </cell>
          <cell r="DU7">
            <v>12833626.808106663</v>
          </cell>
          <cell r="DV7">
            <v>93651514.959707633</v>
          </cell>
          <cell r="DW7">
            <v>10213466.486330882</v>
          </cell>
          <cell r="DX7">
            <v>127199348.33998668</v>
          </cell>
          <cell r="DY7">
            <v>12672773.345046295</v>
          </cell>
          <cell r="DZ7">
            <v>25236670.120486002</v>
          </cell>
          <cell r="EA7">
            <v>71241331.290870473</v>
          </cell>
          <cell r="EB7">
            <v>34258181.693531379</v>
          </cell>
          <cell r="EC7">
            <v>122048550.03818655</v>
          </cell>
          <cell r="ED7">
            <v>55665137.630807072</v>
          </cell>
          <cell r="EE7">
            <v>51569982.389356337</v>
          </cell>
          <cell r="EF7">
            <v>149513771.57837099</v>
          </cell>
          <cell r="EG7">
            <v>41740640.637030691</v>
          </cell>
          <cell r="EH7">
            <v>40620484.50941053</v>
          </cell>
          <cell r="EI7">
            <v>237554335.73859552</v>
          </cell>
          <cell r="EJ7">
            <v>540157589.7982347</v>
          </cell>
          <cell r="EK7">
            <v>131238748.45226213</v>
          </cell>
          <cell r="EL7">
            <v>692048023.94402194</v>
          </cell>
          <cell r="EM7">
            <v>1991720940.6964822</v>
          </cell>
          <cell r="EN7">
            <v>346448916.57638407</v>
          </cell>
          <cell r="EO7">
            <v>236487414.89075658</v>
          </cell>
          <cell r="EP7">
            <v>371130378.34200805</v>
          </cell>
          <cell r="EQ7">
            <v>72719739.852673277</v>
          </cell>
          <cell r="ER7">
            <v>87073188.13203834</v>
          </cell>
          <cell r="ES7">
            <v>164251889.17457736</v>
          </cell>
          <cell r="ET7">
            <v>221793054.67926621</v>
          </cell>
          <cell r="EU7">
            <v>5977868869.5856247</v>
          </cell>
          <cell r="EV7">
            <v>32137309.132320821</v>
          </cell>
          <cell r="EW7">
            <v>12069318.77215261</v>
          </cell>
          <cell r="EX7">
            <v>82375482.078877509</v>
          </cell>
          <cell r="EY7">
            <v>9241162.0559784453</v>
          </cell>
          <cell r="EZ7">
            <v>100468909.91823275</v>
          </cell>
          <cell r="FA7">
            <v>12204279.1094085</v>
          </cell>
          <cell r="FB7">
            <v>22304346.771377157</v>
          </cell>
          <cell r="FC7">
            <v>66791104.337786108</v>
          </cell>
          <cell r="FD7">
            <v>30868825.337617103</v>
          </cell>
          <cell r="FE7">
            <v>109486678.27924933</v>
          </cell>
          <cell r="FF7">
            <v>50411240.211175136</v>
          </cell>
          <cell r="FG7">
            <v>49253404.830596596</v>
          </cell>
          <cell r="FH7">
            <v>129951901.87158625</v>
          </cell>
          <cell r="FI7">
            <v>39399568.300027505</v>
          </cell>
          <cell r="FJ7">
            <v>35366896.072620861</v>
          </cell>
          <cell r="FK7">
            <v>224745141.03548193</v>
          </cell>
          <cell r="FL7">
            <v>468322794.32861316</v>
          </cell>
          <cell r="FM7">
            <v>112770308.00806603</v>
          </cell>
          <cell r="FN7">
            <v>638103837.05435121</v>
          </cell>
          <cell r="FO7">
            <v>1836336848.8681231</v>
          </cell>
          <cell r="FP7">
            <v>320437096.94607943</v>
          </cell>
          <cell r="FQ7">
            <v>210335991.10087851</v>
          </cell>
          <cell r="FR7">
            <v>332932480.46036732</v>
          </cell>
          <cell r="FS7">
            <v>64384955.488757581</v>
          </cell>
          <cell r="FT7">
            <v>85851648.813728824</v>
          </cell>
          <cell r="FU7">
            <v>151303096.45438245</v>
          </cell>
          <cell r="FV7">
            <v>202556596.04995376</v>
          </cell>
          <cell r="FW7">
            <v>5430411218.4292555</v>
          </cell>
          <cell r="FX7">
            <v>29377044.109054707</v>
          </cell>
          <cell r="FY7">
            <v>10894326.824422888</v>
          </cell>
          <cell r="FZ7">
            <v>81772631.845958665</v>
          </cell>
          <cell r="GA7">
            <v>8228818.8327537449</v>
          </cell>
          <cell r="GB7">
            <v>103597320.31895079</v>
          </cell>
          <cell r="GC7">
            <v>11812333.641441341</v>
          </cell>
          <cell r="GD7">
            <v>20591995.993162476</v>
          </cell>
          <cell r="GE7">
            <v>64466699.783923171</v>
          </cell>
          <cell r="GF7">
            <v>27537825.189051665</v>
          </cell>
          <cell r="GG7">
            <v>102677195.90579565</v>
          </cell>
          <cell r="GH7">
            <v>49114056.413238108</v>
          </cell>
          <cell r="GI7">
            <v>45699242.29709699</v>
          </cell>
          <cell r="GJ7">
            <v>119669570.78321798</v>
          </cell>
          <cell r="GK7">
            <v>37835112.268032327</v>
          </cell>
          <cell r="GL7">
            <v>36400862.365230255</v>
          </cell>
          <cell r="GM7">
            <v>206775708.40251514</v>
          </cell>
          <cell r="GN7">
            <v>473497927.48654962</v>
          </cell>
          <cell r="GO7">
            <v>122520030.23329161</v>
          </cell>
          <cell r="GP7">
            <v>642902527.00372636</v>
          </cell>
          <cell r="GQ7">
            <v>1771762041.9119072</v>
          </cell>
          <cell r="GR7">
            <v>315572570.19667041</v>
          </cell>
          <cell r="GS7">
            <v>206452465.67987388</v>
          </cell>
          <cell r="GT7">
            <v>323298504.13435835</v>
          </cell>
          <cell r="GU7">
            <v>61555193.742172107</v>
          </cell>
          <cell r="GV7">
            <v>83620412.924337849</v>
          </cell>
          <cell r="GW7">
            <v>140069915.82843277</v>
          </cell>
          <cell r="GX7">
            <v>187455791.15761563</v>
          </cell>
          <cell r="GY7">
            <v>5285158125.2727814</v>
          </cell>
          <cell r="GZ7">
            <v>25986666.545478508</v>
          </cell>
          <cell r="HA7">
            <v>9823798.4460210428</v>
          </cell>
          <cell r="HB7">
            <v>78256333.151602358</v>
          </cell>
          <cell r="HC7">
            <v>7565241.9263733616</v>
          </cell>
          <cell r="HD7">
            <v>93315721.798405349</v>
          </cell>
          <cell r="HE7">
            <v>10821537.706042569</v>
          </cell>
          <cell r="HF7">
            <v>18345417.668724056</v>
          </cell>
          <cell r="HG7">
            <v>55310428.776462324</v>
          </cell>
          <cell r="HH7">
            <v>24722659.981659237</v>
          </cell>
          <cell r="HI7">
            <v>91465264.827662721</v>
          </cell>
          <cell r="HJ7">
            <v>47368472.790190443</v>
          </cell>
          <cell r="HK7">
            <v>41233835.375733085</v>
          </cell>
          <cell r="HL7">
            <v>112416358.42082721</v>
          </cell>
          <cell r="HM7">
            <v>35764961.611922599</v>
          </cell>
          <cell r="HN7">
            <v>32790168.722955611</v>
          </cell>
          <cell r="HO7">
            <v>196774899.59470206</v>
          </cell>
          <cell r="HP7">
            <v>432599306.76080132</v>
          </cell>
          <cell r="HQ7">
            <v>109174985.05710898</v>
          </cell>
          <cell r="HR7">
            <v>582602878.58031499</v>
          </cell>
          <cell r="HS7">
            <v>1684019531.7587366</v>
          </cell>
          <cell r="HT7">
            <v>297348424.83429617</v>
          </cell>
          <cell r="HU7">
            <v>186693249.86430031</v>
          </cell>
          <cell r="HV7">
            <v>302389507.07562548</v>
          </cell>
          <cell r="HW7">
            <v>54147554.832626797</v>
          </cell>
          <cell r="HX7">
            <v>68443292.30781734</v>
          </cell>
          <cell r="HY7">
            <v>128527101.55485757</v>
          </cell>
          <cell r="HZ7">
            <v>168111609.50515079</v>
          </cell>
          <cell r="IA7">
            <v>4896019207.6765661</v>
          </cell>
        </row>
        <row r="8">
          <cell r="L8">
            <v>41211263.877010539</v>
          </cell>
          <cell r="M8">
            <v>16298382.301133538</v>
          </cell>
          <cell r="N8">
            <v>104955077.633278</v>
          </cell>
          <cell r="O8">
            <v>11800058.634563753</v>
          </cell>
          <cell r="P8">
            <v>150871433.6688211</v>
          </cell>
          <cell r="Q8">
            <v>16227643.385397527</v>
          </cell>
          <cell r="R8">
            <v>31715073.66179622</v>
          </cell>
          <cell r="S8">
            <v>93055119.383643776</v>
          </cell>
          <cell r="T8">
            <v>45682871.83809787</v>
          </cell>
          <cell r="U8">
            <v>152651019.8403689</v>
          </cell>
          <cell r="V8">
            <v>65420943.907583021</v>
          </cell>
          <cell r="W8">
            <v>64105683.745296642</v>
          </cell>
          <cell r="X8">
            <v>187876582.7358776</v>
          </cell>
          <cell r="Y8">
            <v>49620410.310020544</v>
          </cell>
          <cell r="Z8">
            <v>45378834.006768711</v>
          </cell>
          <cell r="AA8">
            <v>271177508.74176943</v>
          </cell>
          <cell r="AB8">
            <v>625639878.46296179</v>
          </cell>
          <cell r="AC8">
            <v>155956192.56212285</v>
          </cell>
          <cell r="AD8">
            <v>812669023.18115401</v>
          </cell>
          <cell r="AE8">
            <v>2250261481.0770078</v>
          </cell>
          <cell r="AF8">
            <v>421527343.72216284</v>
          </cell>
          <cell r="AG8">
            <v>293730312.47054332</v>
          </cell>
          <cell r="AH8">
            <v>433313004.86692649</v>
          </cell>
          <cell r="AI8">
            <v>95608018.722118497</v>
          </cell>
          <cell r="AJ8">
            <v>122594244.18556306</v>
          </cell>
          <cell r="AK8">
            <v>199832312.03398147</v>
          </cell>
          <cell r="AL8">
            <v>239088742.17119309</v>
          </cell>
          <cell r="AM8">
            <v>6998268458.7051773</v>
          </cell>
          <cell r="AN8">
            <v>40102632.275594369</v>
          </cell>
          <cell r="AO8">
            <v>14785151.160903605</v>
          </cell>
          <cell r="AP8">
            <v>107018696.64573739</v>
          </cell>
          <cell r="AQ8">
            <v>11611098.48102029</v>
          </cell>
          <cell r="AR8">
            <v>156208699.8397595</v>
          </cell>
          <cell r="AS8">
            <v>16446855.59787073</v>
          </cell>
          <cell r="AT8">
            <v>30664049.378375474</v>
          </cell>
          <cell r="AU8">
            <v>87230662.566264525</v>
          </cell>
          <cell r="AV8">
            <v>40311615.232199073</v>
          </cell>
          <cell r="AW8">
            <v>140503032.74678606</v>
          </cell>
          <cell r="AX8">
            <v>66385987.566728435</v>
          </cell>
          <cell r="AY8">
            <v>59761160.83586213</v>
          </cell>
          <cell r="AZ8">
            <v>181884307.4883354</v>
          </cell>
          <cell r="BA8">
            <v>48041763.1034678</v>
          </cell>
          <cell r="BB8">
            <v>45533474.095586561</v>
          </cell>
          <cell r="BC8">
            <v>263959563.59639251</v>
          </cell>
          <cell r="BD8">
            <v>628836524.02595282</v>
          </cell>
          <cell r="BE8">
            <v>151118138.91938177</v>
          </cell>
          <cell r="BF8">
            <v>809523623.8486079</v>
          </cell>
          <cell r="BG8">
            <v>2210233047.6422648</v>
          </cell>
          <cell r="BH8">
            <v>429719306.43051434</v>
          </cell>
          <cell r="BI8">
            <v>276417576.5264678</v>
          </cell>
          <cell r="BJ8">
            <v>428187916.7450667</v>
          </cell>
          <cell r="BK8">
            <v>89174309.726780236</v>
          </cell>
          <cell r="BL8">
            <v>114958561.96790892</v>
          </cell>
          <cell r="BM8">
            <v>194963361.11917788</v>
          </cell>
          <cell r="BN8">
            <v>226671030.25115651</v>
          </cell>
          <cell r="BO8">
            <v>6870252146.5255775</v>
          </cell>
          <cell r="BP8">
            <v>41096357.314501762</v>
          </cell>
          <cell r="BQ8">
            <v>13835740.78421412</v>
          </cell>
          <cell r="BR8">
            <v>98593280.635582358</v>
          </cell>
          <cell r="BS8">
            <v>10524230.400009993</v>
          </cell>
          <cell r="BT8">
            <v>146138713.04643494</v>
          </cell>
          <cell r="BU8">
            <v>15190860.491797272</v>
          </cell>
          <cell r="BV8">
            <v>28229091.431355242</v>
          </cell>
          <cell r="BW8">
            <v>82553921.846221745</v>
          </cell>
          <cell r="BX8">
            <v>39083302.186589167</v>
          </cell>
          <cell r="BY8">
            <v>132345002.49118103</v>
          </cell>
          <cell r="BZ8">
            <v>63341095.846638136</v>
          </cell>
          <cell r="CA8">
            <v>57986006.319165237</v>
          </cell>
          <cell r="CB8">
            <v>174673142.89340618</v>
          </cell>
          <cell r="CC8">
            <v>47289155.420079611</v>
          </cell>
          <cell r="CD8">
            <v>44836403.52960477</v>
          </cell>
          <cell r="CE8">
            <v>249165997.9135924</v>
          </cell>
          <cell r="CF8">
            <v>603605825.56969404</v>
          </cell>
          <cell r="CG8">
            <v>159471918.48438567</v>
          </cell>
          <cell r="CH8">
            <v>784574700.16477072</v>
          </cell>
          <cell r="CI8">
            <v>2127692067.667161</v>
          </cell>
          <cell r="CJ8">
            <v>389800385.93764263</v>
          </cell>
          <cell r="CK8">
            <v>261751895.86336005</v>
          </cell>
          <cell r="CL8">
            <v>392484600.92068756</v>
          </cell>
          <cell r="CM8">
            <v>84632562.801102579</v>
          </cell>
          <cell r="CN8">
            <v>108723811.83243118</v>
          </cell>
          <cell r="CO8">
            <v>189369846.24381673</v>
          </cell>
          <cell r="CP8">
            <v>223957421.98124617</v>
          </cell>
          <cell r="CQ8">
            <v>6570947338.6519213</v>
          </cell>
          <cell r="CR8">
            <v>39829827.393018834</v>
          </cell>
          <cell r="CS8">
            <v>12926857.97158999</v>
          </cell>
          <cell r="CT8">
            <v>102171104.38855608</v>
          </cell>
          <cell r="CU8">
            <v>10549732.885610785</v>
          </cell>
          <cell r="CV8">
            <v>142581046.41512692</v>
          </cell>
          <cell r="CW8">
            <v>13590999.60716038</v>
          </cell>
          <cell r="CX8">
            <v>26499117.504760951</v>
          </cell>
          <cell r="CY8">
            <v>75317843.685045525</v>
          </cell>
          <cell r="CZ8">
            <v>37470559.832454391</v>
          </cell>
          <cell r="DA8">
            <v>129559615.63604634</v>
          </cell>
          <cell r="DB8">
            <v>59211534.418270543</v>
          </cell>
          <cell r="DC8">
            <v>53601662.792001717</v>
          </cell>
          <cell r="DD8">
            <v>159120993.25185606</v>
          </cell>
          <cell r="DE8">
            <v>45726879.74770619</v>
          </cell>
          <cell r="DF8">
            <v>42044949.204878174</v>
          </cell>
          <cell r="DG8">
            <v>240646609.94491923</v>
          </cell>
          <cell r="DH8">
            <v>577953309.64795089</v>
          </cell>
          <cell r="DI8">
            <v>153075554.29311961</v>
          </cell>
          <cell r="DJ8">
            <v>740658893.10147977</v>
          </cell>
          <cell r="DK8">
            <v>2075177498.4767122</v>
          </cell>
          <cell r="DL8">
            <v>371395895.28186429</v>
          </cell>
          <cell r="DM8">
            <v>251430031.87095332</v>
          </cell>
          <cell r="DN8">
            <v>382856239.18682152</v>
          </cell>
          <cell r="DO8">
            <v>79636159.638549477</v>
          </cell>
          <cell r="DP8">
            <v>99888258.890164614</v>
          </cell>
          <cell r="DQ8">
            <v>175204988.91735244</v>
          </cell>
          <cell r="DR8">
            <v>223264500.8807514</v>
          </cell>
          <cell r="DS8">
            <v>6321390664.8647213</v>
          </cell>
          <cell r="DT8">
            <v>36779166.404356852</v>
          </cell>
          <cell r="DU8">
            <v>12833626.808106663</v>
          </cell>
          <cell r="DV8">
            <v>93651514.959707633</v>
          </cell>
          <cell r="DW8">
            <v>10213466.486330882</v>
          </cell>
          <cell r="DX8">
            <v>127199348.33998668</v>
          </cell>
          <cell r="DY8">
            <v>12672773.345046295</v>
          </cell>
          <cell r="DZ8">
            <v>25236670.120486002</v>
          </cell>
          <cell r="EA8">
            <v>71241331.290870473</v>
          </cell>
          <cell r="EB8">
            <v>34258181.693531379</v>
          </cell>
          <cell r="EC8">
            <v>122048550.03818655</v>
          </cell>
          <cell r="ED8">
            <v>55665137.630807072</v>
          </cell>
          <cell r="EE8">
            <v>51569982.389356337</v>
          </cell>
          <cell r="EF8">
            <v>149513771.57837099</v>
          </cell>
          <cell r="EG8">
            <v>41740640.637030691</v>
          </cell>
          <cell r="EH8">
            <v>40620484.50941053</v>
          </cell>
          <cell r="EI8">
            <v>237554335.73859552</v>
          </cell>
          <cell r="EJ8">
            <v>540157589.7982347</v>
          </cell>
          <cell r="EK8">
            <v>131238748.45226213</v>
          </cell>
          <cell r="EL8">
            <v>692048023.94402194</v>
          </cell>
          <cell r="EM8">
            <v>1991720940.6964822</v>
          </cell>
          <cell r="EN8">
            <v>346448916.57638407</v>
          </cell>
          <cell r="EO8">
            <v>236487414.89075658</v>
          </cell>
          <cell r="EP8">
            <v>371130378.34200805</v>
          </cell>
          <cell r="EQ8">
            <v>72719739.852673277</v>
          </cell>
          <cell r="ER8">
            <v>87073188.13203834</v>
          </cell>
          <cell r="ES8">
            <v>164251889.17457736</v>
          </cell>
          <cell r="ET8">
            <v>221793054.67926621</v>
          </cell>
          <cell r="EU8">
            <v>5977868869.5856247</v>
          </cell>
          <cell r="EV8">
            <v>32137309.132320821</v>
          </cell>
          <cell r="EW8">
            <v>12069318.77215261</v>
          </cell>
          <cell r="EX8">
            <v>82375482.078877509</v>
          </cell>
          <cell r="EY8">
            <v>9241162.0559784453</v>
          </cell>
          <cell r="EZ8">
            <v>100468909.91823275</v>
          </cell>
          <cell r="FA8">
            <v>12204279.1094085</v>
          </cell>
          <cell r="FB8">
            <v>22304346.771377157</v>
          </cell>
          <cell r="FC8">
            <v>66791104.337786108</v>
          </cell>
          <cell r="FD8">
            <v>30868825.337617103</v>
          </cell>
          <cell r="FE8">
            <v>109486678.27924933</v>
          </cell>
          <cell r="FF8">
            <v>50411240.211175136</v>
          </cell>
          <cell r="FG8">
            <v>49253404.830596596</v>
          </cell>
          <cell r="FH8">
            <v>129951901.87158625</v>
          </cell>
          <cell r="FI8">
            <v>39399568.300027505</v>
          </cell>
          <cell r="FJ8">
            <v>35366896.072620861</v>
          </cell>
          <cell r="FK8">
            <v>224745141.03548193</v>
          </cell>
          <cell r="FL8">
            <v>468322794.32861316</v>
          </cell>
          <cell r="FM8">
            <v>112770308.00806603</v>
          </cell>
          <cell r="FN8">
            <v>638103837.05435121</v>
          </cell>
          <cell r="FO8">
            <v>1836336848.8681231</v>
          </cell>
          <cell r="FP8">
            <v>320437096.94607943</v>
          </cell>
          <cell r="FQ8">
            <v>210335991.10087851</v>
          </cell>
          <cell r="FR8">
            <v>332932480.46036732</v>
          </cell>
          <cell r="FS8">
            <v>64384955.488757581</v>
          </cell>
          <cell r="FT8">
            <v>85851648.813728824</v>
          </cell>
          <cell r="FU8">
            <v>151303096.45438245</v>
          </cell>
          <cell r="FV8">
            <v>202556596.04995376</v>
          </cell>
          <cell r="FW8">
            <v>5430411218.4292555</v>
          </cell>
          <cell r="FX8">
            <v>29377044.109054707</v>
          </cell>
          <cell r="FY8">
            <v>10894326.824422888</v>
          </cell>
          <cell r="FZ8">
            <v>81772631.845958665</v>
          </cell>
          <cell r="GA8">
            <v>8228818.8327537449</v>
          </cell>
          <cell r="GB8">
            <v>103597320.31895079</v>
          </cell>
          <cell r="GC8">
            <v>11812333.641441341</v>
          </cell>
          <cell r="GD8">
            <v>20591995.993162476</v>
          </cell>
          <cell r="GE8">
            <v>64466699.783923171</v>
          </cell>
          <cell r="GF8">
            <v>27537825.189051665</v>
          </cell>
          <cell r="GG8">
            <v>102677195.90579565</v>
          </cell>
          <cell r="GH8">
            <v>49114056.413238108</v>
          </cell>
          <cell r="GI8">
            <v>45699242.29709699</v>
          </cell>
          <cell r="GJ8">
            <v>119669570.78321798</v>
          </cell>
          <cell r="GK8">
            <v>37835112.268032327</v>
          </cell>
          <cell r="GL8">
            <v>36400862.365230255</v>
          </cell>
          <cell r="GM8">
            <v>206775708.40251514</v>
          </cell>
          <cell r="GN8">
            <v>473497927.48654962</v>
          </cell>
          <cell r="GO8">
            <v>122520030.23329161</v>
          </cell>
          <cell r="GP8">
            <v>642902527.00372636</v>
          </cell>
          <cell r="GQ8">
            <v>1771762041.9119072</v>
          </cell>
          <cell r="GR8">
            <v>315572570.19667041</v>
          </cell>
          <cell r="GS8">
            <v>206452465.67987388</v>
          </cell>
          <cell r="GT8">
            <v>323298504.13435835</v>
          </cell>
          <cell r="GU8">
            <v>61555193.742172107</v>
          </cell>
          <cell r="GV8">
            <v>83620412.924337849</v>
          </cell>
          <cell r="GW8">
            <v>140069915.82843277</v>
          </cell>
          <cell r="GX8">
            <v>187455791.15761563</v>
          </cell>
          <cell r="GY8">
            <v>5285158125.2727814</v>
          </cell>
          <cell r="GZ8">
            <v>25986666.545478508</v>
          </cell>
          <cell r="HA8">
            <v>9823798.4460210428</v>
          </cell>
          <cell r="HB8">
            <v>78256333.151602358</v>
          </cell>
          <cell r="HC8">
            <v>7565241.9263733616</v>
          </cell>
          <cell r="HD8">
            <v>93315721.798405349</v>
          </cell>
          <cell r="HE8">
            <v>10821537.706042569</v>
          </cell>
          <cell r="HF8">
            <v>18345417.668724056</v>
          </cell>
          <cell r="HG8">
            <v>55310428.776462324</v>
          </cell>
          <cell r="HH8">
            <v>24722659.981659237</v>
          </cell>
          <cell r="HI8">
            <v>91465264.827662721</v>
          </cell>
          <cell r="HJ8">
            <v>47368472.790190443</v>
          </cell>
          <cell r="HK8">
            <v>41233835.375733085</v>
          </cell>
          <cell r="HL8">
            <v>112416358.42082721</v>
          </cell>
          <cell r="HM8">
            <v>35764961.611922599</v>
          </cell>
          <cell r="HN8">
            <v>32790168.722955611</v>
          </cell>
          <cell r="HO8">
            <v>196774899.59470206</v>
          </cell>
          <cell r="HP8">
            <v>432599306.76080132</v>
          </cell>
          <cell r="HQ8">
            <v>109174985.05710898</v>
          </cell>
          <cell r="HR8">
            <v>582602878.58031499</v>
          </cell>
          <cell r="HS8">
            <v>1684019531.7587366</v>
          </cell>
          <cell r="HT8">
            <v>297348424.83429617</v>
          </cell>
          <cell r="HU8">
            <v>186693249.86430031</v>
          </cell>
          <cell r="HV8">
            <v>302389507.07562548</v>
          </cell>
          <cell r="HW8">
            <v>54147554.832626797</v>
          </cell>
          <cell r="HX8">
            <v>68443292.30781734</v>
          </cell>
          <cell r="HY8">
            <v>128527101.55485757</v>
          </cell>
          <cell r="HZ8">
            <v>168111609.50515079</v>
          </cell>
          <cell r="IA8">
            <v>4896019207.6765661</v>
          </cell>
        </row>
        <row r="9">
          <cell r="L9">
            <v>41211263.877010539</v>
          </cell>
          <cell r="M9">
            <v>16298382.301133538</v>
          </cell>
          <cell r="N9">
            <v>104955077.633278</v>
          </cell>
          <cell r="O9">
            <v>11800058.634563753</v>
          </cell>
          <cell r="P9">
            <v>150871433.6688211</v>
          </cell>
          <cell r="Q9">
            <v>16227643.385397527</v>
          </cell>
          <cell r="R9">
            <v>31715073.66179622</v>
          </cell>
          <cell r="S9">
            <v>93055119.383643776</v>
          </cell>
          <cell r="T9">
            <v>45682871.83809787</v>
          </cell>
          <cell r="U9">
            <v>152651019.8403689</v>
          </cell>
          <cell r="V9">
            <v>65420943.907583021</v>
          </cell>
          <cell r="W9">
            <v>64105683.745296642</v>
          </cell>
          <cell r="X9">
            <v>187876582.7358776</v>
          </cell>
          <cell r="Y9">
            <v>49620410.310020544</v>
          </cell>
          <cell r="Z9">
            <v>45378834.006768711</v>
          </cell>
          <cell r="AA9">
            <v>271177508.74176943</v>
          </cell>
          <cell r="AB9">
            <v>625639878.46296179</v>
          </cell>
          <cell r="AC9">
            <v>155956192.56212285</v>
          </cell>
          <cell r="AD9">
            <v>812669023.18115401</v>
          </cell>
          <cell r="AE9">
            <v>2250261481.0770078</v>
          </cell>
          <cell r="AF9">
            <v>421527343.72216284</v>
          </cell>
          <cell r="AG9">
            <v>293730312.47054332</v>
          </cell>
          <cell r="AH9">
            <v>433313004.86692649</v>
          </cell>
          <cell r="AI9">
            <v>95608018.722118497</v>
          </cell>
          <cell r="AJ9">
            <v>122594244.18556306</v>
          </cell>
          <cell r="AK9">
            <v>199832312.03398147</v>
          </cell>
          <cell r="AL9">
            <v>239088742.17119309</v>
          </cell>
          <cell r="AM9">
            <v>6998268458.7051773</v>
          </cell>
          <cell r="AN9">
            <v>40102632.275594369</v>
          </cell>
          <cell r="AO9">
            <v>14785151.160903605</v>
          </cell>
          <cell r="AP9">
            <v>107018696.64573739</v>
          </cell>
          <cell r="AQ9">
            <v>11611098.48102029</v>
          </cell>
          <cell r="AR9">
            <v>156208699.8397595</v>
          </cell>
          <cell r="AS9">
            <v>16446855.59787073</v>
          </cell>
          <cell r="AT9">
            <v>30664049.378375474</v>
          </cell>
          <cell r="AU9">
            <v>87230662.566264525</v>
          </cell>
          <cell r="AV9">
            <v>40311615.232199073</v>
          </cell>
          <cell r="AW9">
            <v>140503032.74678606</v>
          </cell>
          <cell r="AX9">
            <v>66385987.566728435</v>
          </cell>
          <cell r="AY9">
            <v>59761160.83586213</v>
          </cell>
          <cell r="AZ9">
            <v>181884307.4883354</v>
          </cell>
          <cell r="BA9">
            <v>48041763.1034678</v>
          </cell>
          <cell r="BB9">
            <v>45533474.095586561</v>
          </cell>
          <cell r="BC9">
            <v>263959563.59639251</v>
          </cell>
          <cell r="BD9">
            <v>628836524.02595282</v>
          </cell>
          <cell r="BE9">
            <v>151118138.91938177</v>
          </cell>
          <cell r="BF9">
            <v>809523623.8486079</v>
          </cell>
          <cell r="BG9">
            <v>2210233047.6422648</v>
          </cell>
          <cell r="BH9">
            <v>429719306.43051434</v>
          </cell>
          <cell r="BI9">
            <v>276417576.5264678</v>
          </cell>
          <cell r="BJ9">
            <v>428187916.7450667</v>
          </cell>
          <cell r="BK9">
            <v>89174309.726780236</v>
          </cell>
          <cell r="BL9">
            <v>114958561.96790892</v>
          </cell>
          <cell r="BM9">
            <v>194963361.11917788</v>
          </cell>
          <cell r="BN9">
            <v>226671030.25115651</v>
          </cell>
          <cell r="BO9">
            <v>6870252146.5255775</v>
          </cell>
          <cell r="BP9">
            <v>41096357.314501762</v>
          </cell>
          <cell r="BQ9">
            <v>13835740.78421412</v>
          </cell>
          <cell r="BR9">
            <v>98593280.635582358</v>
          </cell>
          <cell r="BS9">
            <v>10524230.400009993</v>
          </cell>
          <cell r="BT9">
            <v>146138713.04643494</v>
          </cell>
          <cell r="BU9">
            <v>15190860.491797272</v>
          </cell>
          <cell r="BV9">
            <v>28229091.431355242</v>
          </cell>
          <cell r="BW9">
            <v>82553921.846221745</v>
          </cell>
          <cell r="BX9">
            <v>39083302.186589167</v>
          </cell>
          <cell r="BY9">
            <v>132345002.49118103</v>
          </cell>
          <cell r="BZ9">
            <v>63341095.846638136</v>
          </cell>
          <cell r="CA9">
            <v>57986006.319165237</v>
          </cell>
          <cell r="CB9">
            <v>174673142.89340618</v>
          </cell>
          <cell r="CC9">
            <v>47289155.420079611</v>
          </cell>
          <cell r="CD9">
            <v>44836403.52960477</v>
          </cell>
          <cell r="CE9">
            <v>249165997.9135924</v>
          </cell>
          <cell r="CF9">
            <v>603605825.56969404</v>
          </cell>
          <cell r="CG9">
            <v>159471918.48438567</v>
          </cell>
          <cell r="CH9">
            <v>784574700.16477072</v>
          </cell>
          <cell r="CI9">
            <v>2127692067.667161</v>
          </cell>
          <cell r="CJ9">
            <v>389800385.93764263</v>
          </cell>
          <cell r="CK9">
            <v>261751895.86336005</v>
          </cell>
          <cell r="CL9">
            <v>392484600.92068756</v>
          </cell>
          <cell r="CM9">
            <v>84632562.801102579</v>
          </cell>
          <cell r="CN9">
            <v>108723811.83243118</v>
          </cell>
          <cell r="CO9">
            <v>189369846.24381673</v>
          </cell>
          <cell r="CP9">
            <v>223957421.98124617</v>
          </cell>
          <cell r="CQ9">
            <v>6570947338.6519213</v>
          </cell>
          <cell r="CR9">
            <v>39829827.393018834</v>
          </cell>
          <cell r="CS9">
            <v>12926857.97158999</v>
          </cell>
          <cell r="CT9">
            <v>102171104.38855608</v>
          </cell>
          <cell r="CU9">
            <v>10549732.885610785</v>
          </cell>
          <cell r="CV9">
            <v>142581046.41512692</v>
          </cell>
          <cell r="CW9">
            <v>13590999.60716038</v>
          </cell>
          <cell r="CX9">
            <v>26499117.504760951</v>
          </cell>
          <cell r="CY9">
            <v>75317843.685045525</v>
          </cell>
          <cell r="CZ9">
            <v>37470559.832454391</v>
          </cell>
          <cell r="DA9">
            <v>129559615.63604634</v>
          </cell>
          <cell r="DB9">
            <v>59211534.418270543</v>
          </cell>
          <cell r="DC9">
            <v>53601662.792001717</v>
          </cell>
          <cell r="DD9">
            <v>159120993.25185606</v>
          </cell>
          <cell r="DE9">
            <v>45726879.74770619</v>
          </cell>
          <cell r="DF9">
            <v>42044949.204878174</v>
          </cell>
          <cell r="DG9">
            <v>240646609.94491923</v>
          </cell>
          <cell r="DH9">
            <v>577953309.64795089</v>
          </cell>
          <cell r="DI9">
            <v>153075554.29311961</v>
          </cell>
          <cell r="DJ9">
            <v>740658893.10147977</v>
          </cell>
          <cell r="DK9">
            <v>2075177498.4767122</v>
          </cell>
          <cell r="DL9">
            <v>371395895.28186429</v>
          </cell>
          <cell r="DM9">
            <v>251430031.87095332</v>
          </cell>
          <cell r="DN9">
            <v>382856239.18682152</v>
          </cell>
          <cell r="DO9">
            <v>79636159.638549477</v>
          </cell>
          <cell r="DP9">
            <v>99888258.890164614</v>
          </cell>
          <cell r="DQ9">
            <v>175204988.91735244</v>
          </cell>
          <cell r="DR9">
            <v>223264500.8807514</v>
          </cell>
          <cell r="DS9">
            <v>6321390664.8647213</v>
          </cell>
          <cell r="DT9">
            <v>36779166.404356852</v>
          </cell>
          <cell r="DU9">
            <v>12833626.808106663</v>
          </cell>
          <cell r="DV9">
            <v>93651514.959707633</v>
          </cell>
          <cell r="DW9">
            <v>10213466.486330882</v>
          </cell>
          <cell r="DX9">
            <v>127199348.33998668</v>
          </cell>
          <cell r="DY9">
            <v>12672773.345046295</v>
          </cell>
          <cell r="DZ9">
            <v>25236670.120486002</v>
          </cell>
          <cell r="EA9">
            <v>71241331.290870473</v>
          </cell>
          <cell r="EB9">
            <v>34258181.693531379</v>
          </cell>
          <cell r="EC9">
            <v>122048550.03818655</v>
          </cell>
          <cell r="ED9">
            <v>55665137.630807072</v>
          </cell>
          <cell r="EE9">
            <v>51569982.389356337</v>
          </cell>
          <cell r="EF9">
            <v>149513771.57837099</v>
          </cell>
          <cell r="EG9">
            <v>41740640.637030691</v>
          </cell>
          <cell r="EH9">
            <v>40620484.50941053</v>
          </cell>
          <cell r="EI9">
            <v>237554335.73859552</v>
          </cell>
          <cell r="EJ9">
            <v>540157589.7982347</v>
          </cell>
          <cell r="EK9">
            <v>131238748.45226213</v>
          </cell>
          <cell r="EL9">
            <v>692048023.94402194</v>
          </cell>
          <cell r="EM9">
            <v>1991720940.6964822</v>
          </cell>
          <cell r="EN9">
            <v>346448916.57638407</v>
          </cell>
          <cell r="EO9">
            <v>236487414.89075658</v>
          </cell>
          <cell r="EP9">
            <v>371130378.34200805</v>
          </cell>
          <cell r="EQ9">
            <v>72719739.852673277</v>
          </cell>
          <cell r="ER9">
            <v>87073188.13203834</v>
          </cell>
          <cell r="ES9">
            <v>164251889.17457736</v>
          </cell>
          <cell r="ET9">
            <v>221793054.67926621</v>
          </cell>
          <cell r="EU9">
            <v>5977868869.5856247</v>
          </cell>
          <cell r="EV9">
            <v>32137309.132320821</v>
          </cell>
          <cell r="EW9">
            <v>12069318.77215261</v>
          </cell>
          <cell r="EX9">
            <v>82375482.078877509</v>
          </cell>
          <cell r="EY9">
            <v>9241162.0559784453</v>
          </cell>
          <cell r="EZ9">
            <v>100468909.91823275</v>
          </cell>
          <cell r="FA9">
            <v>12204279.1094085</v>
          </cell>
          <cell r="FB9">
            <v>22304346.771377157</v>
          </cell>
          <cell r="FC9">
            <v>66791104.337786108</v>
          </cell>
          <cell r="FD9">
            <v>30868825.337617103</v>
          </cell>
          <cell r="FE9">
            <v>109486678.27924933</v>
          </cell>
          <cell r="FF9">
            <v>50411240.211175136</v>
          </cell>
          <cell r="FG9">
            <v>49253404.830596596</v>
          </cell>
          <cell r="FH9">
            <v>129951901.87158625</v>
          </cell>
          <cell r="FI9">
            <v>39399568.300027505</v>
          </cell>
          <cell r="FJ9">
            <v>35366896.072620861</v>
          </cell>
          <cell r="FK9">
            <v>224745141.03548193</v>
          </cell>
          <cell r="FL9">
            <v>468322794.32861316</v>
          </cell>
          <cell r="FM9">
            <v>112770308.00806603</v>
          </cell>
          <cell r="FN9">
            <v>638103837.05435121</v>
          </cell>
          <cell r="FO9">
            <v>1836336848.8681231</v>
          </cell>
          <cell r="FP9">
            <v>320437096.94607943</v>
          </cell>
          <cell r="FQ9">
            <v>210335991.10087851</v>
          </cell>
          <cell r="FR9">
            <v>332932480.46036732</v>
          </cell>
          <cell r="FS9">
            <v>64384955.488757581</v>
          </cell>
          <cell r="FT9">
            <v>85851648.813728824</v>
          </cell>
          <cell r="FU9">
            <v>151303096.45438245</v>
          </cell>
          <cell r="FV9">
            <v>202556596.04995376</v>
          </cell>
          <cell r="FW9">
            <v>5430411218.4292555</v>
          </cell>
          <cell r="FX9">
            <v>29377044.109054707</v>
          </cell>
          <cell r="FY9">
            <v>10894326.824422888</v>
          </cell>
          <cell r="FZ9">
            <v>81772631.845958665</v>
          </cell>
          <cell r="GA9">
            <v>8228818.8327537449</v>
          </cell>
          <cell r="GB9">
            <v>103597320.31895079</v>
          </cell>
          <cell r="GC9">
            <v>11812333.641441341</v>
          </cell>
          <cell r="GD9">
            <v>20591995.993162476</v>
          </cell>
          <cell r="GE9">
            <v>64466699.783923171</v>
          </cell>
          <cell r="GF9">
            <v>27537825.189051665</v>
          </cell>
          <cell r="GG9">
            <v>102677195.90579565</v>
          </cell>
          <cell r="GH9">
            <v>49114056.413238108</v>
          </cell>
          <cell r="GI9">
            <v>45699242.29709699</v>
          </cell>
          <cell r="GJ9">
            <v>119669570.78321798</v>
          </cell>
          <cell r="GK9">
            <v>37835112.268032327</v>
          </cell>
          <cell r="GL9">
            <v>36400862.365230255</v>
          </cell>
          <cell r="GM9">
            <v>206775708.40251514</v>
          </cell>
          <cell r="GN9">
            <v>473497927.48654962</v>
          </cell>
          <cell r="GO9">
            <v>122520030.23329161</v>
          </cell>
          <cell r="GP9">
            <v>642902527.00372636</v>
          </cell>
          <cell r="GQ9">
            <v>1771762041.9119072</v>
          </cell>
          <cell r="GR9">
            <v>315572570.19667041</v>
          </cell>
          <cell r="GS9">
            <v>206452465.67987388</v>
          </cell>
          <cell r="GT9">
            <v>323298504.13435835</v>
          </cell>
          <cell r="GU9">
            <v>61555193.742172107</v>
          </cell>
          <cell r="GV9">
            <v>83620412.924337849</v>
          </cell>
          <cell r="GW9">
            <v>140069915.82843277</v>
          </cell>
          <cell r="GX9">
            <v>187455791.15761563</v>
          </cell>
          <cell r="GY9">
            <v>5285158125.2727814</v>
          </cell>
          <cell r="GZ9">
            <v>25986666.545478508</v>
          </cell>
          <cell r="HA9">
            <v>9823798.4460210428</v>
          </cell>
          <cell r="HB9">
            <v>78256333.151602358</v>
          </cell>
          <cell r="HC9">
            <v>7565241.9263733616</v>
          </cell>
          <cell r="HD9">
            <v>93315721.798405349</v>
          </cell>
          <cell r="HE9">
            <v>10821537.706042569</v>
          </cell>
          <cell r="HF9">
            <v>18345417.668724056</v>
          </cell>
          <cell r="HG9">
            <v>55310428.776462324</v>
          </cell>
          <cell r="HH9">
            <v>24722659.981659237</v>
          </cell>
          <cell r="HI9">
            <v>91465264.827662721</v>
          </cell>
          <cell r="HJ9">
            <v>47368472.790190443</v>
          </cell>
          <cell r="HK9">
            <v>41233835.375733085</v>
          </cell>
          <cell r="HL9">
            <v>112416358.42082721</v>
          </cell>
          <cell r="HM9">
            <v>35764961.611922599</v>
          </cell>
          <cell r="HN9">
            <v>32790168.722955611</v>
          </cell>
          <cell r="HO9">
            <v>196774899.59470206</v>
          </cell>
          <cell r="HP9">
            <v>432599306.76080132</v>
          </cell>
          <cell r="HQ9">
            <v>109174985.05710898</v>
          </cell>
          <cell r="HR9">
            <v>582602878.58031499</v>
          </cell>
          <cell r="HS9">
            <v>1684019531.7587366</v>
          </cell>
          <cell r="HT9">
            <v>297348424.83429617</v>
          </cell>
          <cell r="HU9">
            <v>186693249.86430031</v>
          </cell>
          <cell r="HV9">
            <v>302389507.07562548</v>
          </cell>
          <cell r="HW9">
            <v>54147554.832626797</v>
          </cell>
          <cell r="HX9">
            <v>68443292.30781734</v>
          </cell>
          <cell r="HY9">
            <v>128527101.55485757</v>
          </cell>
          <cell r="HZ9">
            <v>168111609.50515079</v>
          </cell>
          <cell r="IA9">
            <v>4896019207.6765661</v>
          </cell>
        </row>
        <row r="10">
          <cell r="L10">
            <v>41211263.877010539</v>
          </cell>
          <cell r="M10">
            <v>16298382.301133538</v>
          </cell>
          <cell r="N10">
            <v>104955077.633278</v>
          </cell>
          <cell r="O10">
            <v>11800058.634563753</v>
          </cell>
          <cell r="P10">
            <v>150871433.6688211</v>
          </cell>
          <cell r="Q10">
            <v>16227643.385397527</v>
          </cell>
          <cell r="R10">
            <v>31715073.66179622</v>
          </cell>
          <cell r="S10">
            <v>93055119.383643776</v>
          </cell>
          <cell r="T10">
            <v>45682871.83809787</v>
          </cell>
          <cell r="U10">
            <v>152651019.8403689</v>
          </cell>
          <cell r="V10">
            <v>65420943.907583021</v>
          </cell>
          <cell r="W10">
            <v>64105683.745296642</v>
          </cell>
          <cell r="X10">
            <v>187876582.7358776</v>
          </cell>
          <cell r="Y10">
            <v>49620410.310020544</v>
          </cell>
          <cell r="Z10">
            <v>45378834.006768711</v>
          </cell>
          <cell r="AA10">
            <v>271177508.74176943</v>
          </cell>
          <cell r="AB10">
            <v>625639878.46296179</v>
          </cell>
          <cell r="AC10">
            <v>155956192.56212285</v>
          </cell>
          <cell r="AD10">
            <v>812669023.18115401</v>
          </cell>
          <cell r="AE10">
            <v>2250261481.0770078</v>
          </cell>
          <cell r="AF10">
            <v>421527343.72216284</v>
          </cell>
          <cell r="AG10">
            <v>293730312.47054332</v>
          </cell>
          <cell r="AH10">
            <v>433313004.86692649</v>
          </cell>
          <cell r="AI10">
            <v>95608018.722118497</v>
          </cell>
          <cell r="AJ10">
            <v>122594244.18556306</v>
          </cell>
          <cell r="AK10">
            <v>199832312.03398147</v>
          </cell>
          <cell r="AL10">
            <v>239088742.17119309</v>
          </cell>
          <cell r="AM10">
            <v>6998268458.7051773</v>
          </cell>
          <cell r="AN10">
            <v>40102632.275594369</v>
          </cell>
          <cell r="AO10">
            <v>14785151.160903605</v>
          </cell>
          <cell r="AP10">
            <v>107018696.64573739</v>
          </cell>
          <cell r="AQ10">
            <v>11611098.48102029</v>
          </cell>
          <cell r="AR10">
            <v>156208699.8397595</v>
          </cell>
          <cell r="AS10">
            <v>16446855.59787073</v>
          </cell>
          <cell r="AT10">
            <v>30664049.378375474</v>
          </cell>
          <cell r="AU10">
            <v>87230662.566264525</v>
          </cell>
          <cell r="AV10">
            <v>40311615.232199073</v>
          </cell>
          <cell r="AW10">
            <v>140503032.74678606</v>
          </cell>
          <cell r="AX10">
            <v>66385987.566728435</v>
          </cell>
          <cell r="AY10">
            <v>59761160.83586213</v>
          </cell>
          <cell r="AZ10">
            <v>181884307.4883354</v>
          </cell>
          <cell r="BA10">
            <v>48041763.1034678</v>
          </cell>
          <cell r="BB10">
            <v>45533474.095586561</v>
          </cell>
          <cell r="BC10">
            <v>263959563.59639251</v>
          </cell>
          <cell r="BD10">
            <v>628836524.02595282</v>
          </cell>
          <cell r="BE10">
            <v>151118138.91938177</v>
          </cell>
          <cell r="BF10">
            <v>809523623.8486079</v>
          </cell>
          <cell r="BG10">
            <v>2210233047.6422648</v>
          </cell>
          <cell r="BH10">
            <v>429719306.43051434</v>
          </cell>
          <cell r="BI10">
            <v>276417576.5264678</v>
          </cell>
          <cell r="BJ10">
            <v>428187916.7450667</v>
          </cell>
          <cell r="BK10">
            <v>89174309.726780236</v>
          </cell>
          <cell r="BL10">
            <v>114958561.96790892</v>
          </cell>
          <cell r="BM10">
            <v>194963361.11917788</v>
          </cell>
          <cell r="BN10">
            <v>226671030.25115651</v>
          </cell>
          <cell r="BO10">
            <v>6870252146.5255775</v>
          </cell>
          <cell r="BP10">
            <v>41096357.314501762</v>
          </cell>
          <cell r="BQ10">
            <v>13835740.78421412</v>
          </cell>
          <cell r="BR10">
            <v>98593280.635582358</v>
          </cell>
          <cell r="BS10">
            <v>10524230.400009993</v>
          </cell>
          <cell r="BT10">
            <v>146138713.04643494</v>
          </cell>
          <cell r="BU10">
            <v>15190860.491797272</v>
          </cell>
          <cell r="BV10">
            <v>28229091.431355242</v>
          </cell>
          <cell r="BW10">
            <v>82553921.846221745</v>
          </cell>
          <cell r="BX10">
            <v>39083302.186589167</v>
          </cell>
          <cell r="BY10">
            <v>132345002.49118103</v>
          </cell>
          <cell r="BZ10">
            <v>63341095.846638136</v>
          </cell>
          <cell r="CA10">
            <v>57986006.319165237</v>
          </cell>
          <cell r="CB10">
            <v>174673142.89340618</v>
          </cell>
          <cell r="CC10">
            <v>47289155.420079611</v>
          </cell>
          <cell r="CD10">
            <v>44836403.52960477</v>
          </cell>
          <cell r="CE10">
            <v>249165997.9135924</v>
          </cell>
          <cell r="CF10">
            <v>603605825.56969404</v>
          </cell>
          <cell r="CG10">
            <v>159471918.48438567</v>
          </cell>
          <cell r="CH10">
            <v>784574700.16477072</v>
          </cell>
          <cell r="CI10">
            <v>2127692067.667161</v>
          </cell>
          <cell r="CJ10">
            <v>389800385.93764263</v>
          </cell>
          <cell r="CK10">
            <v>261751895.86336005</v>
          </cell>
          <cell r="CL10">
            <v>392484600.92068756</v>
          </cell>
          <cell r="CM10">
            <v>84632562.801102579</v>
          </cell>
          <cell r="CN10">
            <v>108723811.83243118</v>
          </cell>
          <cell r="CO10">
            <v>189369846.24381673</v>
          </cell>
          <cell r="CP10">
            <v>223957421.98124617</v>
          </cell>
          <cell r="CQ10">
            <v>6570947338.6519213</v>
          </cell>
          <cell r="CR10">
            <v>39829827.393018834</v>
          </cell>
          <cell r="CS10">
            <v>12926857.97158999</v>
          </cell>
          <cell r="CT10">
            <v>102171104.38855608</v>
          </cell>
          <cell r="CU10">
            <v>10549732.885610785</v>
          </cell>
          <cell r="CV10">
            <v>142581046.41512692</v>
          </cell>
          <cell r="CW10">
            <v>13590999.60716038</v>
          </cell>
          <cell r="CX10">
            <v>26499117.504760951</v>
          </cell>
          <cell r="CY10">
            <v>75317843.685045525</v>
          </cell>
          <cell r="CZ10">
            <v>37470559.832454391</v>
          </cell>
          <cell r="DA10">
            <v>129559615.63604634</v>
          </cell>
          <cell r="DB10">
            <v>59211534.418270543</v>
          </cell>
          <cell r="DC10">
            <v>53601662.792001717</v>
          </cell>
          <cell r="DD10">
            <v>159120993.25185606</v>
          </cell>
          <cell r="DE10">
            <v>45726879.74770619</v>
          </cell>
          <cell r="DF10">
            <v>42044949.204878174</v>
          </cell>
          <cell r="DG10">
            <v>240646609.94491923</v>
          </cell>
          <cell r="DH10">
            <v>577953309.64795089</v>
          </cell>
          <cell r="DI10">
            <v>153075554.29311961</v>
          </cell>
          <cell r="DJ10">
            <v>740658893.10147977</v>
          </cell>
          <cell r="DK10">
            <v>2075177498.4767122</v>
          </cell>
          <cell r="DL10">
            <v>371395895.28186429</v>
          </cell>
          <cell r="DM10">
            <v>251430031.87095332</v>
          </cell>
          <cell r="DN10">
            <v>382856239.18682152</v>
          </cell>
          <cell r="DO10">
            <v>79636159.638549477</v>
          </cell>
          <cell r="DP10">
            <v>99888258.890164614</v>
          </cell>
          <cell r="DQ10">
            <v>175204988.91735244</v>
          </cell>
          <cell r="DR10">
            <v>223264500.8807514</v>
          </cell>
          <cell r="DS10">
            <v>6321390664.8647213</v>
          </cell>
          <cell r="DT10">
            <v>36779166.404356852</v>
          </cell>
          <cell r="DU10">
            <v>12833626.808106663</v>
          </cell>
          <cell r="DV10">
            <v>93651514.959707633</v>
          </cell>
          <cell r="DW10">
            <v>10213466.486330882</v>
          </cell>
          <cell r="DX10">
            <v>127199348.33998668</v>
          </cell>
          <cell r="DY10">
            <v>12672773.345046295</v>
          </cell>
          <cell r="DZ10">
            <v>25236670.120486002</v>
          </cell>
          <cell r="EA10">
            <v>71241331.290870473</v>
          </cell>
          <cell r="EB10">
            <v>34258181.693531379</v>
          </cell>
          <cell r="EC10">
            <v>122048550.03818655</v>
          </cell>
          <cell r="ED10">
            <v>55665137.630807072</v>
          </cell>
          <cell r="EE10">
            <v>51569982.389356337</v>
          </cell>
          <cell r="EF10">
            <v>149513771.57837099</v>
          </cell>
          <cell r="EG10">
            <v>41740640.637030691</v>
          </cell>
          <cell r="EH10">
            <v>40620484.50941053</v>
          </cell>
          <cell r="EI10">
            <v>237554335.73859552</v>
          </cell>
          <cell r="EJ10">
            <v>540157589.7982347</v>
          </cell>
          <cell r="EK10">
            <v>131238748.45226213</v>
          </cell>
          <cell r="EL10">
            <v>692048023.94402194</v>
          </cell>
          <cell r="EM10">
            <v>1991720940.6964822</v>
          </cell>
          <cell r="EN10">
            <v>346448916.57638407</v>
          </cell>
          <cell r="EO10">
            <v>236487414.89075658</v>
          </cell>
          <cell r="EP10">
            <v>371130378.34200805</v>
          </cell>
          <cell r="EQ10">
            <v>72719739.852673277</v>
          </cell>
          <cell r="ER10">
            <v>87073188.13203834</v>
          </cell>
          <cell r="ES10">
            <v>164251889.17457736</v>
          </cell>
          <cell r="ET10">
            <v>221793054.67926621</v>
          </cell>
          <cell r="EU10">
            <v>5977868869.5856247</v>
          </cell>
          <cell r="EV10">
            <v>32137309.132320821</v>
          </cell>
          <cell r="EW10">
            <v>12069318.77215261</v>
          </cell>
          <cell r="EX10">
            <v>82375482.078877509</v>
          </cell>
          <cell r="EY10">
            <v>9241162.0559784453</v>
          </cell>
          <cell r="EZ10">
            <v>100468909.91823275</v>
          </cell>
          <cell r="FA10">
            <v>12204279.1094085</v>
          </cell>
          <cell r="FB10">
            <v>22304346.771377157</v>
          </cell>
          <cell r="FC10">
            <v>66791104.337786108</v>
          </cell>
          <cell r="FD10">
            <v>30868825.337617103</v>
          </cell>
          <cell r="FE10">
            <v>109486678.27924933</v>
          </cell>
          <cell r="FF10">
            <v>50411240.211175136</v>
          </cell>
          <cell r="FG10">
            <v>49253404.830596596</v>
          </cell>
          <cell r="FH10">
            <v>129951901.87158625</v>
          </cell>
          <cell r="FI10">
            <v>39399568.300027505</v>
          </cell>
          <cell r="FJ10">
            <v>35366896.072620861</v>
          </cell>
          <cell r="FK10">
            <v>224745141.03548193</v>
          </cell>
          <cell r="FL10">
            <v>468322794.32861316</v>
          </cell>
          <cell r="FM10">
            <v>112770308.00806603</v>
          </cell>
          <cell r="FN10">
            <v>638103837.05435121</v>
          </cell>
          <cell r="FO10">
            <v>1836336848.8681231</v>
          </cell>
          <cell r="FP10">
            <v>320437096.94607943</v>
          </cell>
          <cell r="FQ10">
            <v>210335991.10087851</v>
          </cell>
          <cell r="FR10">
            <v>332932480.46036732</v>
          </cell>
          <cell r="FS10">
            <v>64384955.488757581</v>
          </cell>
          <cell r="FT10">
            <v>85851648.813728824</v>
          </cell>
          <cell r="FU10">
            <v>151303096.45438245</v>
          </cell>
          <cell r="FV10">
            <v>202556596.04995376</v>
          </cell>
          <cell r="FW10">
            <v>5430411218.4292555</v>
          </cell>
          <cell r="FX10">
            <v>29377044.109054707</v>
          </cell>
          <cell r="FY10">
            <v>10894326.824422888</v>
          </cell>
          <cell r="FZ10">
            <v>81772631.845958665</v>
          </cell>
          <cell r="GA10">
            <v>8228818.8327537449</v>
          </cell>
          <cell r="GB10">
            <v>103597320.31895079</v>
          </cell>
          <cell r="GC10">
            <v>11812333.641441341</v>
          </cell>
          <cell r="GD10">
            <v>20591995.993162476</v>
          </cell>
          <cell r="GE10">
            <v>64466699.783923171</v>
          </cell>
          <cell r="GF10">
            <v>27537825.189051665</v>
          </cell>
          <cell r="GG10">
            <v>102677195.90579565</v>
          </cell>
          <cell r="GH10">
            <v>49114056.413238108</v>
          </cell>
          <cell r="GI10">
            <v>45699242.29709699</v>
          </cell>
          <cell r="GJ10">
            <v>119669570.78321798</v>
          </cell>
          <cell r="GK10">
            <v>37835112.268032327</v>
          </cell>
          <cell r="GL10">
            <v>36400862.365230255</v>
          </cell>
          <cell r="GM10">
            <v>206775708.40251514</v>
          </cell>
          <cell r="GN10">
            <v>473497927.48654962</v>
          </cell>
          <cell r="GO10">
            <v>122520030.23329161</v>
          </cell>
          <cell r="GP10">
            <v>642902527.00372636</v>
          </cell>
          <cell r="GQ10">
            <v>1771762041.9119072</v>
          </cell>
          <cell r="GR10">
            <v>315572570.19667041</v>
          </cell>
          <cell r="GS10">
            <v>206452465.67987388</v>
          </cell>
          <cell r="GT10">
            <v>323298504.13435835</v>
          </cell>
          <cell r="GU10">
            <v>61555193.742172107</v>
          </cell>
          <cell r="GV10">
            <v>83620412.924337849</v>
          </cell>
          <cell r="GW10">
            <v>140069915.82843277</v>
          </cell>
          <cell r="GX10">
            <v>187455791.15761563</v>
          </cell>
          <cell r="GY10">
            <v>5285158125.2727814</v>
          </cell>
          <cell r="GZ10">
            <v>25986666.545478508</v>
          </cell>
          <cell r="HA10">
            <v>9823798.4460210428</v>
          </cell>
          <cell r="HB10">
            <v>78256333.151602358</v>
          </cell>
          <cell r="HC10">
            <v>7565241.9263733616</v>
          </cell>
          <cell r="HD10">
            <v>93315721.798405349</v>
          </cell>
          <cell r="HE10">
            <v>10821537.706042569</v>
          </cell>
          <cell r="HF10">
            <v>18345417.668724056</v>
          </cell>
          <cell r="HG10">
            <v>55310428.776462324</v>
          </cell>
          <cell r="HH10">
            <v>24722659.981659237</v>
          </cell>
          <cell r="HI10">
            <v>91465264.827662721</v>
          </cell>
          <cell r="HJ10">
            <v>47368472.790190443</v>
          </cell>
          <cell r="HK10">
            <v>41233835.375733085</v>
          </cell>
          <cell r="HL10">
            <v>112416358.42082721</v>
          </cell>
          <cell r="HM10">
            <v>35764961.611922599</v>
          </cell>
          <cell r="HN10">
            <v>32790168.722955611</v>
          </cell>
          <cell r="HO10">
            <v>196774899.59470206</v>
          </cell>
          <cell r="HP10">
            <v>432599306.76080132</v>
          </cell>
          <cell r="HQ10">
            <v>109174985.05710898</v>
          </cell>
          <cell r="HR10">
            <v>582602878.58031499</v>
          </cell>
          <cell r="HS10">
            <v>1684019531.7587366</v>
          </cell>
          <cell r="HT10">
            <v>297348424.83429617</v>
          </cell>
          <cell r="HU10">
            <v>186693249.86430031</v>
          </cell>
          <cell r="HV10">
            <v>302389507.07562548</v>
          </cell>
          <cell r="HW10">
            <v>54147554.832626797</v>
          </cell>
          <cell r="HX10">
            <v>68443292.30781734</v>
          </cell>
          <cell r="HY10">
            <v>128527101.55485757</v>
          </cell>
          <cell r="HZ10">
            <v>168111609.50515079</v>
          </cell>
          <cell r="IA10">
            <v>4896019207.6765661</v>
          </cell>
        </row>
        <row r="11">
          <cell r="L11">
            <v>41211263.877010539</v>
          </cell>
          <cell r="M11">
            <v>16298382.301133538</v>
          </cell>
          <cell r="N11">
            <v>104955077.633278</v>
          </cell>
          <cell r="O11">
            <v>11800058.634563753</v>
          </cell>
          <cell r="P11">
            <v>150871433.6688211</v>
          </cell>
          <cell r="Q11">
            <v>16227643.385397527</v>
          </cell>
          <cell r="R11">
            <v>31715073.66179622</v>
          </cell>
          <cell r="S11">
            <v>93055119.383643776</v>
          </cell>
          <cell r="T11">
            <v>45682871.83809787</v>
          </cell>
          <cell r="U11">
            <v>152651019.8403689</v>
          </cell>
          <cell r="V11">
            <v>65420943.907583021</v>
          </cell>
          <cell r="W11">
            <v>64105683.745296642</v>
          </cell>
          <cell r="X11">
            <v>187876582.7358776</v>
          </cell>
          <cell r="Y11">
            <v>49620410.310020544</v>
          </cell>
          <cell r="Z11">
            <v>45378834.006768711</v>
          </cell>
          <cell r="AA11">
            <v>271177508.74176943</v>
          </cell>
          <cell r="AB11">
            <v>625639878.46296179</v>
          </cell>
          <cell r="AC11">
            <v>155956192.56212285</v>
          </cell>
          <cell r="AD11">
            <v>812669023.18115401</v>
          </cell>
          <cell r="AE11">
            <v>2250261481.0770078</v>
          </cell>
          <cell r="AF11">
            <v>421527343.72216284</v>
          </cell>
          <cell r="AG11">
            <v>293730312.47054332</v>
          </cell>
          <cell r="AH11">
            <v>433313004.86692649</v>
          </cell>
          <cell r="AI11">
            <v>95608018.722118497</v>
          </cell>
          <cell r="AJ11">
            <v>122594244.18556306</v>
          </cell>
          <cell r="AK11">
            <v>199832312.03398147</v>
          </cell>
          <cell r="AL11">
            <v>239088742.17119309</v>
          </cell>
          <cell r="AM11">
            <v>6998268458.7051773</v>
          </cell>
          <cell r="AN11">
            <v>40102632.275594369</v>
          </cell>
          <cell r="AO11">
            <v>14785151.160903605</v>
          </cell>
          <cell r="AP11">
            <v>107018696.64573739</v>
          </cell>
          <cell r="AQ11">
            <v>11611098.48102029</v>
          </cell>
          <cell r="AR11">
            <v>156208699.8397595</v>
          </cell>
          <cell r="AS11">
            <v>16446855.59787073</v>
          </cell>
          <cell r="AT11">
            <v>30664049.378375474</v>
          </cell>
          <cell r="AU11">
            <v>87230662.566264525</v>
          </cell>
          <cell r="AV11">
            <v>40311615.232199073</v>
          </cell>
          <cell r="AW11">
            <v>140503032.74678606</v>
          </cell>
          <cell r="AX11">
            <v>66385987.566728435</v>
          </cell>
          <cell r="AY11">
            <v>59761160.83586213</v>
          </cell>
          <cell r="AZ11">
            <v>181884307.4883354</v>
          </cell>
          <cell r="BA11">
            <v>48041763.1034678</v>
          </cell>
          <cell r="BB11">
            <v>45533474.095586561</v>
          </cell>
          <cell r="BC11">
            <v>263959563.59639251</v>
          </cell>
          <cell r="BD11">
            <v>628836524.02595282</v>
          </cell>
          <cell r="BE11">
            <v>151118138.91938177</v>
          </cell>
          <cell r="BF11">
            <v>809523623.8486079</v>
          </cell>
          <cell r="BG11">
            <v>2210233047.6422648</v>
          </cell>
          <cell r="BH11">
            <v>429719306.43051434</v>
          </cell>
          <cell r="BI11">
            <v>276417576.5264678</v>
          </cell>
          <cell r="BJ11">
            <v>428187916.7450667</v>
          </cell>
          <cell r="BK11">
            <v>89174309.726780236</v>
          </cell>
          <cell r="BL11">
            <v>114958561.96790892</v>
          </cell>
          <cell r="BM11">
            <v>194963361.11917788</v>
          </cell>
          <cell r="BN11">
            <v>226671030.25115651</v>
          </cell>
          <cell r="BO11">
            <v>6870252146.5255775</v>
          </cell>
          <cell r="BP11">
            <v>41096357.314501762</v>
          </cell>
          <cell r="BQ11">
            <v>13835740.78421412</v>
          </cell>
          <cell r="BR11">
            <v>98593280.635582358</v>
          </cell>
          <cell r="BS11">
            <v>10524230.400009993</v>
          </cell>
          <cell r="BT11">
            <v>146138713.04643494</v>
          </cell>
          <cell r="BU11">
            <v>15190860.491797272</v>
          </cell>
          <cell r="BV11">
            <v>28229091.431355242</v>
          </cell>
          <cell r="BW11">
            <v>82553921.846221745</v>
          </cell>
          <cell r="BX11">
            <v>39083302.186589167</v>
          </cell>
          <cell r="BY11">
            <v>132345002.49118103</v>
          </cell>
          <cell r="BZ11">
            <v>63341095.846638136</v>
          </cell>
          <cell r="CA11">
            <v>57986006.319165237</v>
          </cell>
          <cell r="CB11">
            <v>174673142.89340618</v>
          </cell>
          <cell r="CC11">
            <v>47289155.420079611</v>
          </cell>
          <cell r="CD11">
            <v>44836403.52960477</v>
          </cell>
          <cell r="CE11">
            <v>249165997.9135924</v>
          </cell>
          <cell r="CF11">
            <v>603605825.56969404</v>
          </cell>
          <cell r="CG11">
            <v>159471918.48438567</v>
          </cell>
          <cell r="CH11">
            <v>784574700.16477072</v>
          </cell>
          <cell r="CI11">
            <v>2127692067.667161</v>
          </cell>
          <cell r="CJ11">
            <v>389800385.93764263</v>
          </cell>
          <cell r="CK11">
            <v>261751895.86336005</v>
          </cell>
          <cell r="CL11">
            <v>392484600.92068756</v>
          </cell>
          <cell r="CM11">
            <v>84632562.801102579</v>
          </cell>
          <cell r="CN11">
            <v>108723811.83243118</v>
          </cell>
          <cell r="CO11">
            <v>189369846.24381673</v>
          </cell>
          <cell r="CP11">
            <v>223957421.98124617</v>
          </cell>
          <cell r="CQ11">
            <v>6570947338.6519213</v>
          </cell>
          <cell r="CR11">
            <v>39829827.393018834</v>
          </cell>
          <cell r="CS11">
            <v>12926857.97158999</v>
          </cell>
          <cell r="CT11">
            <v>102171104.38855608</v>
          </cell>
          <cell r="CU11">
            <v>10549732.885610785</v>
          </cell>
          <cell r="CV11">
            <v>142581046.41512692</v>
          </cell>
          <cell r="CW11">
            <v>13590999.60716038</v>
          </cell>
          <cell r="CX11">
            <v>26499117.504760951</v>
          </cell>
          <cell r="CY11">
            <v>75317843.685045525</v>
          </cell>
          <cell r="CZ11">
            <v>37470559.832454391</v>
          </cell>
          <cell r="DA11">
            <v>129559615.63604634</v>
          </cell>
          <cell r="DB11">
            <v>59211534.418270543</v>
          </cell>
          <cell r="DC11">
            <v>53601662.792001717</v>
          </cell>
          <cell r="DD11">
            <v>159120993.25185606</v>
          </cell>
          <cell r="DE11">
            <v>45726879.74770619</v>
          </cell>
          <cell r="DF11">
            <v>42044949.204878174</v>
          </cell>
          <cell r="DG11">
            <v>240646609.94491923</v>
          </cell>
          <cell r="DH11">
            <v>577953309.64795089</v>
          </cell>
          <cell r="DI11">
            <v>153075554.29311961</v>
          </cell>
          <cell r="DJ11">
            <v>740658893.10147977</v>
          </cell>
          <cell r="DK11">
            <v>2075177498.4767122</v>
          </cell>
          <cell r="DL11">
            <v>371395895.28186429</v>
          </cell>
          <cell r="DM11">
            <v>251430031.87095332</v>
          </cell>
          <cell r="DN11">
            <v>382856239.18682152</v>
          </cell>
          <cell r="DO11">
            <v>79636159.638549477</v>
          </cell>
          <cell r="DP11">
            <v>99888258.890164614</v>
          </cell>
          <cell r="DQ11">
            <v>175204988.91735244</v>
          </cell>
          <cell r="DR11">
            <v>223264500.8807514</v>
          </cell>
          <cell r="DS11">
            <v>6321390664.8647213</v>
          </cell>
          <cell r="DT11">
            <v>36779166.404356852</v>
          </cell>
          <cell r="DU11">
            <v>12833626.808106663</v>
          </cell>
          <cell r="DV11">
            <v>93651514.959707633</v>
          </cell>
          <cell r="DW11">
            <v>10213466.486330882</v>
          </cell>
          <cell r="DX11">
            <v>127199348.33998668</v>
          </cell>
          <cell r="DY11">
            <v>12672773.345046295</v>
          </cell>
          <cell r="DZ11">
            <v>25236670.120486002</v>
          </cell>
          <cell r="EA11">
            <v>71241331.290870473</v>
          </cell>
          <cell r="EB11">
            <v>34258181.693531379</v>
          </cell>
          <cell r="EC11">
            <v>122048550.03818655</v>
          </cell>
          <cell r="ED11">
            <v>55665137.630807072</v>
          </cell>
          <cell r="EE11">
            <v>51569982.389356337</v>
          </cell>
          <cell r="EF11">
            <v>149513771.57837099</v>
          </cell>
          <cell r="EG11">
            <v>41740640.637030691</v>
          </cell>
          <cell r="EH11">
            <v>40620484.50941053</v>
          </cell>
          <cell r="EI11">
            <v>237554335.73859552</v>
          </cell>
          <cell r="EJ11">
            <v>540157589.7982347</v>
          </cell>
          <cell r="EK11">
            <v>131238748.45226213</v>
          </cell>
          <cell r="EL11">
            <v>692048023.94402194</v>
          </cell>
          <cell r="EM11">
            <v>1991720940.6964822</v>
          </cell>
          <cell r="EN11">
            <v>346448916.57638407</v>
          </cell>
          <cell r="EO11">
            <v>236487414.89075658</v>
          </cell>
          <cell r="EP11">
            <v>371130378.34200805</v>
          </cell>
          <cell r="EQ11">
            <v>72719739.852673277</v>
          </cell>
          <cell r="ER11">
            <v>87073188.13203834</v>
          </cell>
          <cell r="ES11">
            <v>164251889.17457736</v>
          </cell>
          <cell r="ET11">
            <v>221793054.67926621</v>
          </cell>
          <cell r="EU11">
            <v>5977868869.5856247</v>
          </cell>
          <cell r="EV11">
            <v>32137309.132320821</v>
          </cell>
          <cell r="EW11">
            <v>12069318.77215261</v>
          </cell>
          <cell r="EX11">
            <v>82375482.078877509</v>
          </cell>
          <cell r="EY11">
            <v>9241162.0559784453</v>
          </cell>
          <cell r="EZ11">
            <v>100468909.91823275</v>
          </cell>
          <cell r="FA11">
            <v>12204279.1094085</v>
          </cell>
          <cell r="FB11">
            <v>22304346.771377157</v>
          </cell>
          <cell r="FC11">
            <v>66791104.337786108</v>
          </cell>
          <cell r="FD11">
            <v>30868825.337617103</v>
          </cell>
          <cell r="FE11">
            <v>109486678.27924933</v>
          </cell>
          <cell r="FF11">
            <v>50411240.211175136</v>
          </cell>
          <cell r="FG11">
            <v>49253404.830596596</v>
          </cell>
          <cell r="FH11">
            <v>129951901.87158625</v>
          </cell>
          <cell r="FI11">
            <v>39399568.300027505</v>
          </cell>
          <cell r="FJ11">
            <v>35366896.072620861</v>
          </cell>
          <cell r="FK11">
            <v>224745141.03548193</v>
          </cell>
          <cell r="FL11">
            <v>468322794.32861316</v>
          </cell>
          <cell r="FM11">
            <v>112770308.00806603</v>
          </cell>
          <cell r="FN11">
            <v>638103837.05435121</v>
          </cell>
          <cell r="FO11">
            <v>1836336848.8681231</v>
          </cell>
          <cell r="FP11">
            <v>320437096.94607943</v>
          </cell>
          <cell r="FQ11">
            <v>210335991.10087851</v>
          </cell>
          <cell r="FR11">
            <v>332932480.46036732</v>
          </cell>
          <cell r="FS11">
            <v>64384955.488757581</v>
          </cell>
          <cell r="FT11">
            <v>85851648.813728824</v>
          </cell>
          <cell r="FU11">
            <v>151303096.45438245</v>
          </cell>
          <cell r="FV11">
            <v>202556596.04995376</v>
          </cell>
          <cell r="FW11">
            <v>5430411218.4292555</v>
          </cell>
          <cell r="FX11">
            <v>29377044.109054707</v>
          </cell>
          <cell r="FY11">
            <v>10894326.824422888</v>
          </cell>
          <cell r="FZ11">
            <v>81772631.845958665</v>
          </cell>
          <cell r="GA11">
            <v>8228818.8327537449</v>
          </cell>
          <cell r="GB11">
            <v>103597320.31895079</v>
          </cell>
          <cell r="GC11">
            <v>11812333.641441341</v>
          </cell>
          <cell r="GD11">
            <v>20591995.993162476</v>
          </cell>
          <cell r="GE11">
            <v>64466699.783923171</v>
          </cell>
          <cell r="GF11">
            <v>27537825.189051665</v>
          </cell>
          <cell r="GG11">
            <v>102677195.90579565</v>
          </cell>
          <cell r="GH11">
            <v>49114056.413238108</v>
          </cell>
          <cell r="GI11">
            <v>45699242.29709699</v>
          </cell>
          <cell r="GJ11">
            <v>119669570.78321798</v>
          </cell>
          <cell r="GK11">
            <v>37835112.268032327</v>
          </cell>
          <cell r="GL11">
            <v>36400862.365230255</v>
          </cell>
          <cell r="GM11">
            <v>206775708.40251514</v>
          </cell>
          <cell r="GN11">
            <v>473497927.48654962</v>
          </cell>
          <cell r="GO11">
            <v>122520030.23329161</v>
          </cell>
          <cell r="GP11">
            <v>642902527.00372636</v>
          </cell>
          <cell r="GQ11">
            <v>1771762041.9119072</v>
          </cell>
          <cell r="GR11">
            <v>315572570.19667041</v>
          </cell>
          <cell r="GS11">
            <v>206452465.67987388</v>
          </cell>
          <cell r="GT11">
            <v>323298504.13435835</v>
          </cell>
          <cell r="GU11">
            <v>61555193.742172107</v>
          </cell>
          <cell r="GV11">
            <v>83620412.924337849</v>
          </cell>
          <cell r="GW11">
            <v>140069915.82843277</v>
          </cell>
          <cell r="GX11">
            <v>187455791.15761563</v>
          </cell>
          <cell r="GY11">
            <v>5285158125.2727814</v>
          </cell>
          <cell r="GZ11">
            <v>25986666.545478508</v>
          </cell>
          <cell r="HA11">
            <v>9823798.4460210428</v>
          </cell>
          <cell r="HB11">
            <v>78256333.151602358</v>
          </cell>
          <cell r="HC11">
            <v>7565241.9263733616</v>
          </cell>
          <cell r="HD11">
            <v>93315721.798405349</v>
          </cell>
          <cell r="HE11">
            <v>10821537.706042569</v>
          </cell>
          <cell r="HF11">
            <v>18345417.668724056</v>
          </cell>
          <cell r="HG11">
            <v>55310428.776462324</v>
          </cell>
          <cell r="HH11">
            <v>24722659.981659237</v>
          </cell>
          <cell r="HI11">
            <v>91465264.827662721</v>
          </cell>
          <cell r="HJ11">
            <v>47368472.790190443</v>
          </cell>
          <cell r="HK11">
            <v>41233835.375733085</v>
          </cell>
          <cell r="HL11">
            <v>112416358.42082721</v>
          </cell>
          <cell r="HM11">
            <v>35764961.611922599</v>
          </cell>
          <cell r="HN11">
            <v>32790168.722955611</v>
          </cell>
          <cell r="HO11">
            <v>196774899.59470206</v>
          </cell>
          <cell r="HP11">
            <v>432599306.76080132</v>
          </cell>
          <cell r="HQ11">
            <v>109174985.05710898</v>
          </cell>
          <cell r="HR11">
            <v>582602878.58031499</v>
          </cell>
          <cell r="HS11">
            <v>1684019531.7587366</v>
          </cell>
          <cell r="HT11">
            <v>297348424.83429617</v>
          </cell>
          <cell r="HU11">
            <v>186693249.86430031</v>
          </cell>
          <cell r="HV11">
            <v>302389507.07562548</v>
          </cell>
          <cell r="HW11">
            <v>54147554.832626797</v>
          </cell>
          <cell r="HX11">
            <v>68443292.30781734</v>
          </cell>
          <cell r="HY11">
            <v>128527101.55485757</v>
          </cell>
          <cell r="HZ11">
            <v>168111609.50515079</v>
          </cell>
          <cell r="IA11">
            <v>4896019207.6765661</v>
          </cell>
        </row>
        <row r="12">
          <cell r="L12">
            <v>41211263.877010539</v>
          </cell>
          <cell r="M12">
            <v>16298382.301133538</v>
          </cell>
          <cell r="N12">
            <v>104955077.633278</v>
          </cell>
          <cell r="O12">
            <v>11800058.634563753</v>
          </cell>
          <cell r="P12">
            <v>150871433.6688211</v>
          </cell>
          <cell r="Q12">
            <v>16227643.385397527</v>
          </cell>
          <cell r="R12">
            <v>31715073.66179622</v>
          </cell>
          <cell r="S12">
            <v>93055119.383643776</v>
          </cell>
          <cell r="T12">
            <v>45682871.83809787</v>
          </cell>
          <cell r="U12">
            <v>152651019.8403689</v>
          </cell>
          <cell r="V12">
            <v>65420943.907583021</v>
          </cell>
          <cell r="W12">
            <v>64105683.745296642</v>
          </cell>
          <cell r="X12">
            <v>187876582.7358776</v>
          </cell>
          <cell r="Y12">
            <v>49620410.310020544</v>
          </cell>
          <cell r="Z12">
            <v>45378834.006768711</v>
          </cell>
          <cell r="AA12">
            <v>271177508.74176943</v>
          </cell>
          <cell r="AB12">
            <v>625639878.46296179</v>
          </cell>
          <cell r="AC12">
            <v>155956192.56212285</v>
          </cell>
          <cell r="AD12">
            <v>812669023.18115401</v>
          </cell>
          <cell r="AE12">
            <v>2250261481.0770078</v>
          </cell>
          <cell r="AF12">
            <v>421527343.72216284</v>
          </cell>
          <cell r="AG12">
            <v>293730312.47054332</v>
          </cell>
          <cell r="AH12">
            <v>433313004.86692649</v>
          </cell>
          <cell r="AI12">
            <v>95608018.722118497</v>
          </cell>
          <cell r="AJ12">
            <v>122594244.18556306</v>
          </cell>
          <cell r="AK12">
            <v>199832312.03398147</v>
          </cell>
          <cell r="AL12">
            <v>239088742.17119309</v>
          </cell>
          <cell r="AM12">
            <v>6998268458.7051773</v>
          </cell>
          <cell r="AN12">
            <v>40102632.275594369</v>
          </cell>
          <cell r="AO12">
            <v>14785151.160903605</v>
          </cell>
          <cell r="AP12">
            <v>107018696.64573739</v>
          </cell>
          <cell r="AQ12">
            <v>11611098.48102029</v>
          </cell>
          <cell r="AR12">
            <v>156208699.8397595</v>
          </cell>
          <cell r="AS12">
            <v>16446855.59787073</v>
          </cell>
          <cell r="AT12">
            <v>30664049.378375474</v>
          </cell>
          <cell r="AU12">
            <v>87230662.566264525</v>
          </cell>
          <cell r="AV12">
            <v>40311615.232199073</v>
          </cell>
          <cell r="AW12">
            <v>140503032.74678606</v>
          </cell>
          <cell r="AX12">
            <v>66385987.566728435</v>
          </cell>
          <cell r="AY12">
            <v>59761160.83586213</v>
          </cell>
          <cell r="AZ12">
            <v>181884307.4883354</v>
          </cell>
          <cell r="BA12">
            <v>48041763.1034678</v>
          </cell>
          <cell r="BB12">
            <v>45533474.095586561</v>
          </cell>
          <cell r="BC12">
            <v>263959563.59639251</v>
          </cell>
          <cell r="BD12">
            <v>628836524.02595282</v>
          </cell>
          <cell r="BE12">
            <v>151118138.91938177</v>
          </cell>
          <cell r="BF12">
            <v>809523623.8486079</v>
          </cell>
          <cell r="BG12">
            <v>2210233047.6422648</v>
          </cell>
          <cell r="BH12">
            <v>429719306.43051434</v>
          </cell>
          <cell r="BI12">
            <v>276417576.5264678</v>
          </cell>
          <cell r="BJ12">
            <v>428187916.7450667</v>
          </cell>
          <cell r="BK12">
            <v>89174309.726780236</v>
          </cell>
          <cell r="BL12">
            <v>114958561.96790892</v>
          </cell>
          <cell r="BM12">
            <v>194963361.11917788</v>
          </cell>
          <cell r="BN12">
            <v>226671030.25115651</v>
          </cell>
          <cell r="BO12">
            <v>6870252146.5255775</v>
          </cell>
          <cell r="BP12">
            <v>41096357.314501762</v>
          </cell>
          <cell r="BQ12">
            <v>13835740.78421412</v>
          </cell>
          <cell r="BR12">
            <v>98593280.635582358</v>
          </cell>
          <cell r="BS12">
            <v>10524230.400009993</v>
          </cell>
          <cell r="BT12">
            <v>146138713.04643494</v>
          </cell>
          <cell r="BU12">
            <v>15190860.491797272</v>
          </cell>
          <cell r="BV12">
            <v>28229091.431355242</v>
          </cell>
          <cell r="BW12">
            <v>82553921.846221745</v>
          </cell>
          <cell r="BX12">
            <v>39083302.186589167</v>
          </cell>
          <cell r="BY12">
            <v>132345002.49118103</v>
          </cell>
          <cell r="BZ12">
            <v>63341095.846638136</v>
          </cell>
          <cell r="CA12">
            <v>57986006.319165237</v>
          </cell>
          <cell r="CB12">
            <v>174673142.89340618</v>
          </cell>
          <cell r="CC12">
            <v>47289155.420079611</v>
          </cell>
          <cell r="CD12">
            <v>44836403.52960477</v>
          </cell>
          <cell r="CE12">
            <v>249165997.9135924</v>
          </cell>
          <cell r="CF12">
            <v>603605825.56969404</v>
          </cell>
          <cell r="CG12">
            <v>159471918.48438567</v>
          </cell>
          <cell r="CH12">
            <v>784574700.16477072</v>
          </cell>
          <cell r="CI12">
            <v>2127692067.667161</v>
          </cell>
          <cell r="CJ12">
            <v>389800385.93764263</v>
          </cell>
          <cell r="CK12">
            <v>261751895.86336005</v>
          </cell>
          <cell r="CL12">
            <v>392484600.92068756</v>
          </cell>
          <cell r="CM12">
            <v>84632562.801102579</v>
          </cell>
          <cell r="CN12">
            <v>108723811.83243118</v>
          </cell>
          <cell r="CO12">
            <v>189369846.24381673</v>
          </cell>
          <cell r="CP12">
            <v>223957421.98124617</v>
          </cell>
          <cell r="CQ12">
            <v>6570947338.6519213</v>
          </cell>
          <cell r="CR12">
            <v>39829827.393018834</v>
          </cell>
          <cell r="CS12">
            <v>12926857.97158999</v>
          </cell>
          <cell r="CT12">
            <v>102171104.38855608</v>
          </cell>
          <cell r="CU12">
            <v>10549732.885610785</v>
          </cell>
          <cell r="CV12">
            <v>142581046.41512692</v>
          </cell>
          <cell r="CW12">
            <v>13590999.60716038</v>
          </cell>
          <cell r="CX12">
            <v>26499117.504760951</v>
          </cell>
          <cell r="CY12">
            <v>75317843.685045525</v>
          </cell>
          <cell r="CZ12">
            <v>37470559.832454391</v>
          </cell>
          <cell r="DA12">
            <v>129559615.63604634</v>
          </cell>
          <cell r="DB12">
            <v>59211534.418270543</v>
          </cell>
          <cell r="DC12">
            <v>53601662.792001717</v>
          </cell>
          <cell r="DD12">
            <v>159120993.25185606</v>
          </cell>
          <cell r="DE12">
            <v>45726879.74770619</v>
          </cell>
          <cell r="DF12">
            <v>42044949.204878174</v>
          </cell>
          <cell r="DG12">
            <v>240646609.94491923</v>
          </cell>
          <cell r="DH12">
            <v>577953309.64795089</v>
          </cell>
          <cell r="DI12">
            <v>153075554.29311961</v>
          </cell>
          <cell r="DJ12">
            <v>740658893.10147977</v>
          </cell>
          <cell r="DK12">
            <v>2075177498.4767122</v>
          </cell>
          <cell r="DL12">
            <v>371395895.28186429</v>
          </cell>
          <cell r="DM12">
            <v>251430031.87095332</v>
          </cell>
          <cell r="DN12">
            <v>382856239.18682152</v>
          </cell>
          <cell r="DO12">
            <v>79636159.638549477</v>
          </cell>
          <cell r="DP12">
            <v>99888258.890164614</v>
          </cell>
          <cell r="DQ12">
            <v>175204988.91735244</v>
          </cell>
          <cell r="DR12">
            <v>223264500.8807514</v>
          </cell>
          <cell r="DS12">
            <v>6321390664.8647213</v>
          </cell>
          <cell r="DT12">
            <v>36779166.404356852</v>
          </cell>
          <cell r="DU12">
            <v>12833626.808106663</v>
          </cell>
          <cell r="DV12">
            <v>93651514.959707633</v>
          </cell>
          <cell r="DW12">
            <v>10213466.486330882</v>
          </cell>
          <cell r="DX12">
            <v>127199348.33998668</v>
          </cell>
          <cell r="DY12">
            <v>12672773.345046295</v>
          </cell>
          <cell r="DZ12">
            <v>25236670.120486002</v>
          </cell>
          <cell r="EA12">
            <v>71241331.290870473</v>
          </cell>
          <cell r="EB12">
            <v>34258181.693531379</v>
          </cell>
          <cell r="EC12">
            <v>122048550.03818655</v>
          </cell>
          <cell r="ED12">
            <v>55665137.630807072</v>
          </cell>
          <cell r="EE12">
            <v>51569982.389356337</v>
          </cell>
          <cell r="EF12">
            <v>149513771.57837099</v>
          </cell>
          <cell r="EG12">
            <v>41740640.637030691</v>
          </cell>
          <cell r="EH12">
            <v>40620484.50941053</v>
          </cell>
          <cell r="EI12">
            <v>237554335.73859552</v>
          </cell>
          <cell r="EJ12">
            <v>540157589.7982347</v>
          </cell>
          <cell r="EK12">
            <v>131238748.45226213</v>
          </cell>
          <cell r="EL12">
            <v>692048023.94402194</v>
          </cell>
          <cell r="EM12">
            <v>1991720940.6964822</v>
          </cell>
          <cell r="EN12">
            <v>346448916.57638407</v>
          </cell>
          <cell r="EO12">
            <v>236487414.89075658</v>
          </cell>
          <cell r="EP12">
            <v>371130378.34200805</v>
          </cell>
          <cell r="EQ12">
            <v>72719739.852673277</v>
          </cell>
          <cell r="ER12">
            <v>87073188.13203834</v>
          </cell>
          <cell r="ES12">
            <v>164251889.17457736</v>
          </cell>
          <cell r="ET12">
            <v>221793054.67926621</v>
          </cell>
          <cell r="EU12">
            <v>5977868869.5856247</v>
          </cell>
          <cell r="EV12">
            <v>32137309.132320821</v>
          </cell>
          <cell r="EW12">
            <v>12069318.77215261</v>
          </cell>
          <cell r="EX12">
            <v>82375482.078877509</v>
          </cell>
          <cell r="EY12">
            <v>9241162.0559784453</v>
          </cell>
          <cell r="EZ12">
            <v>100468909.91823275</v>
          </cell>
          <cell r="FA12">
            <v>12204279.1094085</v>
          </cell>
          <cell r="FB12">
            <v>22304346.771377157</v>
          </cell>
          <cell r="FC12">
            <v>66791104.337786108</v>
          </cell>
          <cell r="FD12">
            <v>30868825.337617103</v>
          </cell>
          <cell r="FE12">
            <v>109486678.27924933</v>
          </cell>
          <cell r="FF12">
            <v>50411240.211175136</v>
          </cell>
          <cell r="FG12">
            <v>49253404.830596596</v>
          </cell>
          <cell r="FH12">
            <v>129951901.87158625</v>
          </cell>
          <cell r="FI12">
            <v>39399568.300027505</v>
          </cell>
          <cell r="FJ12">
            <v>35366896.072620861</v>
          </cell>
          <cell r="FK12">
            <v>224745141.03548193</v>
          </cell>
          <cell r="FL12">
            <v>468322794.32861316</v>
          </cell>
          <cell r="FM12">
            <v>112770308.00806603</v>
          </cell>
          <cell r="FN12">
            <v>638103837.05435121</v>
          </cell>
          <cell r="FO12">
            <v>1836336848.8681231</v>
          </cell>
          <cell r="FP12">
            <v>320437096.94607943</v>
          </cell>
          <cell r="FQ12">
            <v>210335991.10087851</v>
          </cell>
          <cell r="FR12">
            <v>332932480.46036732</v>
          </cell>
          <cell r="FS12">
            <v>64384955.488757581</v>
          </cell>
          <cell r="FT12">
            <v>85851648.813728824</v>
          </cell>
          <cell r="FU12">
            <v>151303096.45438245</v>
          </cell>
          <cell r="FV12">
            <v>202556596.04995376</v>
          </cell>
          <cell r="FW12">
            <v>5430411218.4292555</v>
          </cell>
          <cell r="FX12">
            <v>29377044.109054707</v>
          </cell>
          <cell r="FY12">
            <v>10894326.824422888</v>
          </cell>
          <cell r="FZ12">
            <v>81772631.845958665</v>
          </cell>
          <cell r="GA12">
            <v>8228818.8327537449</v>
          </cell>
          <cell r="GB12">
            <v>103597320.31895079</v>
          </cell>
          <cell r="GC12">
            <v>11812333.641441341</v>
          </cell>
          <cell r="GD12">
            <v>20591995.993162476</v>
          </cell>
          <cell r="GE12">
            <v>64466699.783923171</v>
          </cell>
          <cell r="GF12">
            <v>27537825.189051665</v>
          </cell>
          <cell r="GG12">
            <v>102677195.90579565</v>
          </cell>
          <cell r="GH12">
            <v>49114056.413238108</v>
          </cell>
          <cell r="GI12">
            <v>45699242.29709699</v>
          </cell>
          <cell r="GJ12">
            <v>119669570.78321798</v>
          </cell>
          <cell r="GK12">
            <v>37835112.268032327</v>
          </cell>
          <cell r="GL12">
            <v>36400862.365230255</v>
          </cell>
          <cell r="GM12">
            <v>206775708.40251514</v>
          </cell>
          <cell r="GN12">
            <v>473497927.48654962</v>
          </cell>
          <cell r="GO12">
            <v>122520030.23329161</v>
          </cell>
          <cell r="GP12">
            <v>642902527.00372636</v>
          </cell>
          <cell r="GQ12">
            <v>1771762041.9119072</v>
          </cell>
          <cell r="GR12">
            <v>315572570.19667041</v>
          </cell>
          <cell r="GS12">
            <v>206452465.67987388</v>
          </cell>
          <cell r="GT12">
            <v>323298504.13435835</v>
          </cell>
          <cell r="GU12">
            <v>61555193.742172107</v>
          </cell>
          <cell r="GV12">
            <v>83620412.924337849</v>
          </cell>
          <cell r="GW12">
            <v>140069915.82843277</v>
          </cell>
          <cell r="GX12">
            <v>187455791.15761563</v>
          </cell>
          <cell r="GY12">
            <v>5285158125.2727814</v>
          </cell>
          <cell r="GZ12">
            <v>25986666.545478508</v>
          </cell>
          <cell r="HA12">
            <v>9823798.4460210428</v>
          </cell>
          <cell r="HB12">
            <v>78256333.151602358</v>
          </cell>
          <cell r="HC12">
            <v>7565241.9263733616</v>
          </cell>
          <cell r="HD12">
            <v>93315721.798405349</v>
          </cell>
          <cell r="HE12">
            <v>10821537.706042569</v>
          </cell>
          <cell r="HF12">
            <v>18345417.668724056</v>
          </cell>
          <cell r="HG12">
            <v>55310428.776462324</v>
          </cell>
          <cell r="HH12">
            <v>24722659.981659237</v>
          </cell>
          <cell r="HI12">
            <v>91465264.827662721</v>
          </cell>
          <cell r="HJ12">
            <v>47368472.790190443</v>
          </cell>
          <cell r="HK12">
            <v>41233835.375733085</v>
          </cell>
          <cell r="HL12">
            <v>112416358.42082721</v>
          </cell>
          <cell r="HM12">
            <v>35764961.611922599</v>
          </cell>
          <cell r="HN12">
            <v>32790168.722955611</v>
          </cell>
          <cell r="HO12">
            <v>196774899.59470206</v>
          </cell>
          <cell r="HP12">
            <v>432599306.76080132</v>
          </cell>
          <cell r="HQ12">
            <v>109174985.05710898</v>
          </cell>
          <cell r="HR12">
            <v>582602878.58031499</v>
          </cell>
          <cell r="HS12">
            <v>1684019531.7587366</v>
          </cell>
          <cell r="HT12">
            <v>297348424.83429617</v>
          </cell>
          <cell r="HU12">
            <v>186693249.86430031</v>
          </cell>
          <cell r="HV12">
            <v>302389507.07562548</v>
          </cell>
          <cell r="HW12">
            <v>54147554.832626797</v>
          </cell>
          <cell r="HX12">
            <v>68443292.30781734</v>
          </cell>
          <cell r="HY12">
            <v>128527101.55485757</v>
          </cell>
          <cell r="HZ12">
            <v>168111609.50515079</v>
          </cell>
          <cell r="IA12">
            <v>4896019207.6765661</v>
          </cell>
        </row>
        <row r="13">
          <cell r="L13">
            <v>41211263.877010539</v>
          </cell>
          <cell r="M13">
            <v>16298382.301133538</v>
          </cell>
          <cell r="N13">
            <v>104955077.633278</v>
          </cell>
          <cell r="O13">
            <v>11800058.634563753</v>
          </cell>
          <cell r="P13">
            <v>150871433.6688211</v>
          </cell>
          <cell r="Q13">
            <v>16227643.385397527</v>
          </cell>
          <cell r="R13">
            <v>31715073.66179622</v>
          </cell>
          <cell r="S13">
            <v>93055119.383643776</v>
          </cell>
          <cell r="T13">
            <v>45682871.83809787</v>
          </cell>
          <cell r="U13">
            <v>152651019.8403689</v>
          </cell>
          <cell r="V13">
            <v>65420943.907583021</v>
          </cell>
          <cell r="W13">
            <v>64105683.745296642</v>
          </cell>
          <cell r="X13">
            <v>187876582.7358776</v>
          </cell>
          <cell r="Y13">
            <v>49620410.310020544</v>
          </cell>
          <cell r="Z13">
            <v>45378834.006768711</v>
          </cell>
          <cell r="AA13">
            <v>271177508.74176943</v>
          </cell>
          <cell r="AB13">
            <v>625639878.46296179</v>
          </cell>
          <cell r="AC13">
            <v>155956192.56212285</v>
          </cell>
          <cell r="AD13">
            <v>812669023.18115401</v>
          </cell>
          <cell r="AE13">
            <v>2250261481.0770078</v>
          </cell>
          <cell r="AF13">
            <v>421527343.72216284</v>
          </cell>
          <cell r="AG13">
            <v>293730312.47054332</v>
          </cell>
          <cell r="AH13">
            <v>433313004.86692649</v>
          </cell>
          <cell r="AI13">
            <v>95608018.722118497</v>
          </cell>
          <cell r="AJ13">
            <v>122594244.18556306</v>
          </cell>
          <cell r="AK13">
            <v>199832312.03398147</v>
          </cell>
          <cell r="AL13">
            <v>239088742.17119309</v>
          </cell>
          <cell r="AM13">
            <v>6998268458.7051773</v>
          </cell>
          <cell r="AN13">
            <v>40102632.275594369</v>
          </cell>
          <cell r="AO13">
            <v>14785151.160903605</v>
          </cell>
          <cell r="AP13">
            <v>107018696.64573739</v>
          </cell>
          <cell r="AQ13">
            <v>11611098.48102029</v>
          </cell>
          <cell r="AR13">
            <v>156208699.8397595</v>
          </cell>
          <cell r="AS13">
            <v>16446855.59787073</v>
          </cell>
          <cell r="AT13">
            <v>30664049.378375474</v>
          </cell>
          <cell r="AU13">
            <v>87230662.566264525</v>
          </cell>
          <cell r="AV13">
            <v>40311615.232199073</v>
          </cell>
          <cell r="AW13">
            <v>140503032.74678606</v>
          </cell>
          <cell r="AX13">
            <v>66385987.566728435</v>
          </cell>
          <cell r="AY13">
            <v>59761160.83586213</v>
          </cell>
          <cell r="AZ13">
            <v>181884307.4883354</v>
          </cell>
          <cell r="BA13">
            <v>48041763.1034678</v>
          </cell>
          <cell r="BB13">
            <v>45533474.095586561</v>
          </cell>
          <cell r="BC13">
            <v>263959563.59639251</v>
          </cell>
          <cell r="BD13">
            <v>628836524.02595282</v>
          </cell>
          <cell r="BE13">
            <v>151118138.91938177</v>
          </cell>
          <cell r="BF13">
            <v>809523623.8486079</v>
          </cell>
          <cell r="BG13">
            <v>2210233047.6422648</v>
          </cell>
          <cell r="BH13">
            <v>429719306.43051434</v>
          </cell>
          <cell r="BI13">
            <v>276417576.5264678</v>
          </cell>
          <cell r="BJ13">
            <v>428187916.7450667</v>
          </cell>
          <cell r="BK13">
            <v>89174309.726780236</v>
          </cell>
          <cell r="BL13">
            <v>114958561.96790892</v>
          </cell>
          <cell r="BM13">
            <v>194963361.11917788</v>
          </cell>
          <cell r="BN13">
            <v>226671030.25115651</v>
          </cell>
          <cell r="BO13">
            <v>6870252146.5255775</v>
          </cell>
          <cell r="BP13">
            <v>41096357.314501762</v>
          </cell>
          <cell r="BQ13">
            <v>13835740.78421412</v>
          </cell>
          <cell r="BR13">
            <v>98593280.635582358</v>
          </cell>
          <cell r="BS13">
            <v>10524230.400009993</v>
          </cell>
          <cell r="BT13">
            <v>146138713.04643494</v>
          </cell>
          <cell r="BU13">
            <v>15190860.491797272</v>
          </cell>
          <cell r="BV13">
            <v>28229091.431355242</v>
          </cell>
          <cell r="BW13">
            <v>82553921.846221745</v>
          </cell>
          <cell r="BX13">
            <v>39083302.186589167</v>
          </cell>
          <cell r="BY13">
            <v>132345002.49118103</v>
          </cell>
          <cell r="BZ13">
            <v>63341095.846638136</v>
          </cell>
          <cell r="CA13">
            <v>57986006.319165237</v>
          </cell>
          <cell r="CB13">
            <v>174673142.89340618</v>
          </cell>
          <cell r="CC13">
            <v>47289155.420079611</v>
          </cell>
          <cell r="CD13">
            <v>44836403.52960477</v>
          </cell>
          <cell r="CE13">
            <v>249165997.9135924</v>
          </cell>
          <cell r="CF13">
            <v>603605825.56969404</v>
          </cell>
          <cell r="CG13">
            <v>159471918.48438567</v>
          </cell>
          <cell r="CH13">
            <v>784574700.16477072</v>
          </cell>
          <cell r="CI13">
            <v>2127692067.667161</v>
          </cell>
          <cell r="CJ13">
            <v>389800385.93764263</v>
          </cell>
          <cell r="CK13">
            <v>261751895.86336005</v>
          </cell>
          <cell r="CL13">
            <v>392484600.92068756</v>
          </cell>
          <cell r="CM13">
            <v>84632562.801102579</v>
          </cell>
          <cell r="CN13">
            <v>108723811.83243118</v>
          </cell>
          <cell r="CO13">
            <v>189369846.24381673</v>
          </cell>
          <cell r="CP13">
            <v>223957421.98124617</v>
          </cell>
          <cell r="CQ13">
            <v>6570947338.6519213</v>
          </cell>
          <cell r="CR13">
            <v>39829827.393018834</v>
          </cell>
          <cell r="CS13">
            <v>12926857.97158999</v>
          </cell>
          <cell r="CT13">
            <v>102171104.38855608</v>
          </cell>
          <cell r="CU13">
            <v>10549732.885610785</v>
          </cell>
          <cell r="CV13">
            <v>142581046.41512692</v>
          </cell>
          <cell r="CW13">
            <v>13590999.60716038</v>
          </cell>
          <cell r="CX13">
            <v>26499117.504760951</v>
          </cell>
          <cell r="CY13">
            <v>75317843.685045525</v>
          </cell>
          <cell r="CZ13">
            <v>37470559.832454391</v>
          </cell>
          <cell r="DA13">
            <v>129559615.63604634</v>
          </cell>
          <cell r="DB13">
            <v>59211534.418270543</v>
          </cell>
          <cell r="DC13">
            <v>53601662.792001717</v>
          </cell>
          <cell r="DD13">
            <v>159120993.25185606</v>
          </cell>
          <cell r="DE13">
            <v>45726879.74770619</v>
          </cell>
          <cell r="DF13">
            <v>42044949.204878174</v>
          </cell>
          <cell r="DG13">
            <v>240646609.94491923</v>
          </cell>
          <cell r="DH13">
            <v>577953309.64795089</v>
          </cell>
          <cell r="DI13">
            <v>153075554.29311961</v>
          </cell>
          <cell r="DJ13">
            <v>740658893.10147977</v>
          </cell>
          <cell r="DK13">
            <v>2075177498.4767122</v>
          </cell>
          <cell r="DL13">
            <v>371395895.28186429</v>
          </cell>
          <cell r="DM13">
            <v>251430031.87095332</v>
          </cell>
          <cell r="DN13">
            <v>382856239.18682152</v>
          </cell>
          <cell r="DO13">
            <v>79636159.638549477</v>
          </cell>
          <cell r="DP13">
            <v>99888258.890164614</v>
          </cell>
          <cell r="DQ13">
            <v>175204988.91735244</v>
          </cell>
          <cell r="DR13">
            <v>223264500.8807514</v>
          </cell>
          <cell r="DS13">
            <v>6321390664.8647213</v>
          </cell>
          <cell r="DT13">
            <v>36779166.404356852</v>
          </cell>
          <cell r="DU13">
            <v>12833626.808106663</v>
          </cell>
          <cell r="DV13">
            <v>93651514.959707633</v>
          </cell>
          <cell r="DW13">
            <v>10213466.486330882</v>
          </cell>
          <cell r="DX13">
            <v>127199348.33998668</v>
          </cell>
          <cell r="DY13">
            <v>12672773.345046295</v>
          </cell>
          <cell r="DZ13">
            <v>25236670.120486002</v>
          </cell>
          <cell r="EA13">
            <v>71241331.290870473</v>
          </cell>
          <cell r="EB13">
            <v>34258181.693531379</v>
          </cell>
          <cell r="EC13">
            <v>122048550.03818655</v>
          </cell>
          <cell r="ED13">
            <v>55665137.630807072</v>
          </cell>
          <cell r="EE13">
            <v>51569982.389356337</v>
          </cell>
          <cell r="EF13">
            <v>149513771.57837099</v>
          </cell>
          <cell r="EG13">
            <v>41740640.637030691</v>
          </cell>
          <cell r="EH13">
            <v>40620484.50941053</v>
          </cell>
          <cell r="EI13">
            <v>237554335.73859552</v>
          </cell>
          <cell r="EJ13">
            <v>540157589.7982347</v>
          </cell>
          <cell r="EK13">
            <v>131238748.45226213</v>
          </cell>
          <cell r="EL13">
            <v>692048023.94402194</v>
          </cell>
          <cell r="EM13">
            <v>1991720940.6964822</v>
          </cell>
          <cell r="EN13">
            <v>346448916.57638407</v>
          </cell>
          <cell r="EO13">
            <v>236487414.89075658</v>
          </cell>
          <cell r="EP13">
            <v>371130378.34200805</v>
          </cell>
          <cell r="EQ13">
            <v>72719739.852673277</v>
          </cell>
          <cell r="ER13">
            <v>87073188.13203834</v>
          </cell>
          <cell r="ES13">
            <v>164251889.17457736</v>
          </cell>
          <cell r="ET13">
            <v>221793054.67926621</v>
          </cell>
          <cell r="EU13">
            <v>5977868869.5856247</v>
          </cell>
          <cell r="EV13">
            <v>32137309.132320821</v>
          </cell>
          <cell r="EW13">
            <v>12069318.77215261</v>
          </cell>
          <cell r="EX13">
            <v>82375482.078877509</v>
          </cell>
          <cell r="EY13">
            <v>9241162.0559784453</v>
          </cell>
          <cell r="EZ13">
            <v>100468909.91823275</v>
          </cell>
          <cell r="FA13">
            <v>12204279.1094085</v>
          </cell>
          <cell r="FB13">
            <v>22304346.771377157</v>
          </cell>
          <cell r="FC13">
            <v>66791104.337786108</v>
          </cell>
          <cell r="FD13">
            <v>30868825.337617103</v>
          </cell>
          <cell r="FE13">
            <v>109486678.27924933</v>
          </cell>
          <cell r="FF13">
            <v>50411240.211175136</v>
          </cell>
          <cell r="FG13">
            <v>49253404.830596596</v>
          </cell>
          <cell r="FH13">
            <v>129951901.87158625</v>
          </cell>
          <cell r="FI13">
            <v>39399568.300027505</v>
          </cell>
          <cell r="FJ13">
            <v>35366896.072620861</v>
          </cell>
          <cell r="FK13">
            <v>224745141.03548193</v>
          </cell>
          <cell r="FL13">
            <v>468322794.32861316</v>
          </cell>
          <cell r="FM13">
            <v>112770308.00806603</v>
          </cell>
          <cell r="FN13">
            <v>638103837.05435121</v>
          </cell>
          <cell r="FO13">
            <v>1836336848.8681231</v>
          </cell>
          <cell r="FP13">
            <v>320437096.94607943</v>
          </cell>
          <cell r="FQ13">
            <v>210335991.10087851</v>
          </cell>
          <cell r="FR13">
            <v>332932480.46036732</v>
          </cell>
          <cell r="FS13">
            <v>64384955.488757581</v>
          </cell>
          <cell r="FT13">
            <v>85851648.813728824</v>
          </cell>
          <cell r="FU13">
            <v>151303096.45438245</v>
          </cell>
          <cell r="FV13">
            <v>202556596.04995376</v>
          </cell>
          <cell r="FW13">
            <v>5430411218.4292555</v>
          </cell>
          <cell r="FX13">
            <v>29377044.109054707</v>
          </cell>
          <cell r="FY13">
            <v>10894326.824422888</v>
          </cell>
          <cell r="FZ13">
            <v>81772631.845958665</v>
          </cell>
          <cell r="GA13">
            <v>8228818.8327537449</v>
          </cell>
          <cell r="GB13">
            <v>103597320.31895079</v>
          </cell>
          <cell r="GC13">
            <v>11812333.641441341</v>
          </cell>
          <cell r="GD13">
            <v>20591995.993162476</v>
          </cell>
          <cell r="GE13">
            <v>64466699.783923171</v>
          </cell>
          <cell r="GF13">
            <v>27537825.189051665</v>
          </cell>
          <cell r="GG13">
            <v>102677195.90579565</v>
          </cell>
          <cell r="GH13">
            <v>49114056.413238108</v>
          </cell>
          <cell r="GI13">
            <v>45699242.29709699</v>
          </cell>
          <cell r="GJ13">
            <v>119669570.78321798</v>
          </cell>
          <cell r="GK13">
            <v>37835112.268032327</v>
          </cell>
          <cell r="GL13">
            <v>36400862.365230255</v>
          </cell>
          <cell r="GM13">
            <v>206775708.40251514</v>
          </cell>
          <cell r="GN13">
            <v>473497927.48654962</v>
          </cell>
          <cell r="GO13">
            <v>122520030.23329161</v>
          </cell>
          <cell r="GP13">
            <v>642902527.00372636</v>
          </cell>
          <cell r="GQ13">
            <v>1771762041.9119072</v>
          </cell>
          <cell r="GR13">
            <v>315572570.19667041</v>
          </cell>
          <cell r="GS13">
            <v>206452465.67987388</v>
          </cell>
          <cell r="GT13">
            <v>323298504.13435835</v>
          </cell>
          <cell r="GU13">
            <v>61555193.742172107</v>
          </cell>
          <cell r="GV13">
            <v>83620412.924337849</v>
          </cell>
          <cell r="GW13">
            <v>140069915.82843277</v>
          </cell>
          <cell r="GX13">
            <v>187455791.15761563</v>
          </cell>
          <cell r="GY13">
            <v>5285158125.2727814</v>
          </cell>
          <cell r="GZ13">
            <v>25986666.545478508</v>
          </cell>
          <cell r="HA13">
            <v>9823798.4460210428</v>
          </cell>
          <cell r="HB13">
            <v>78256333.151602358</v>
          </cell>
          <cell r="HC13">
            <v>7565241.9263733616</v>
          </cell>
          <cell r="HD13">
            <v>93315721.798405349</v>
          </cell>
          <cell r="HE13">
            <v>10821537.706042569</v>
          </cell>
          <cell r="HF13">
            <v>18345417.668724056</v>
          </cell>
          <cell r="HG13">
            <v>55310428.776462324</v>
          </cell>
          <cell r="HH13">
            <v>24722659.981659237</v>
          </cell>
          <cell r="HI13">
            <v>91465264.827662721</v>
          </cell>
          <cell r="HJ13">
            <v>47368472.790190443</v>
          </cell>
          <cell r="HK13">
            <v>41233835.375733085</v>
          </cell>
          <cell r="HL13">
            <v>112416358.42082721</v>
          </cell>
          <cell r="HM13">
            <v>35764961.611922599</v>
          </cell>
          <cell r="HN13">
            <v>32790168.722955611</v>
          </cell>
          <cell r="HO13">
            <v>196774899.59470206</v>
          </cell>
          <cell r="HP13">
            <v>432599306.76080132</v>
          </cell>
          <cell r="HQ13">
            <v>109174985.05710898</v>
          </cell>
          <cell r="HR13">
            <v>582602878.58031499</v>
          </cell>
          <cell r="HS13">
            <v>1684019531.7587366</v>
          </cell>
          <cell r="HT13">
            <v>297348424.83429617</v>
          </cell>
          <cell r="HU13">
            <v>186693249.86430031</v>
          </cell>
          <cell r="HV13">
            <v>302389507.07562548</v>
          </cell>
          <cell r="HW13">
            <v>54147554.832626797</v>
          </cell>
          <cell r="HX13">
            <v>68443292.30781734</v>
          </cell>
          <cell r="HY13">
            <v>128527101.55485757</v>
          </cell>
          <cell r="HZ13">
            <v>168111609.50515079</v>
          </cell>
          <cell r="IA13">
            <v>4896019207.6765661</v>
          </cell>
        </row>
        <row r="14">
          <cell r="L14">
            <v>41211263.877010539</v>
          </cell>
          <cell r="M14">
            <v>16298382.301133538</v>
          </cell>
          <cell r="N14">
            <v>104955077.633278</v>
          </cell>
          <cell r="O14">
            <v>11800058.634563753</v>
          </cell>
          <cell r="P14">
            <v>150871433.6688211</v>
          </cell>
          <cell r="Q14">
            <v>16227643.385397527</v>
          </cell>
          <cell r="R14">
            <v>31715073.66179622</v>
          </cell>
          <cell r="S14">
            <v>93055119.383643776</v>
          </cell>
          <cell r="T14">
            <v>45682871.83809787</v>
          </cell>
          <cell r="U14">
            <v>152651019.8403689</v>
          </cell>
          <cell r="V14">
            <v>65420943.907583021</v>
          </cell>
          <cell r="W14">
            <v>64105683.745296642</v>
          </cell>
          <cell r="X14">
            <v>187876582.7358776</v>
          </cell>
          <cell r="Y14">
            <v>49620410.310020544</v>
          </cell>
          <cell r="Z14">
            <v>45378834.006768711</v>
          </cell>
          <cell r="AA14">
            <v>271177508.74176943</v>
          </cell>
          <cell r="AB14">
            <v>625639878.46296179</v>
          </cell>
          <cell r="AC14">
            <v>155956192.56212285</v>
          </cell>
          <cell r="AD14">
            <v>812669023.18115401</v>
          </cell>
          <cell r="AE14">
            <v>2250261481.0770078</v>
          </cell>
          <cell r="AF14">
            <v>421527343.72216284</v>
          </cell>
          <cell r="AG14">
            <v>293730312.47054332</v>
          </cell>
          <cell r="AH14">
            <v>433313004.86692649</v>
          </cell>
          <cell r="AI14">
            <v>95608018.722118497</v>
          </cell>
          <cell r="AJ14">
            <v>122594244.18556306</v>
          </cell>
          <cell r="AK14">
            <v>199832312.03398147</v>
          </cell>
          <cell r="AL14">
            <v>239088742.17119309</v>
          </cell>
          <cell r="AM14">
            <v>6998268458.7051773</v>
          </cell>
          <cell r="AN14">
            <v>40102632.275594369</v>
          </cell>
          <cell r="AO14">
            <v>14785151.160903605</v>
          </cell>
          <cell r="AP14">
            <v>107018696.64573739</v>
          </cell>
          <cell r="AQ14">
            <v>11611098.48102029</v>
          </cell>
          <cell r="AR14">
            <v>156208699.8397595</v>
          </cell>
          <cell r="AS14">
            <v>16446855.59787073</v>
          </cell>
          <cell r="AT14">
            <v>30664049.378375474</v>
          </cell>
          <cell r="AU14">
            <v>87230662.566264525</v>
          </cell>
          <cell r="AV14">
            <v>40311615.232199073</v>
          </cell>
          <cell r="AW14">
            <v>140503032.74678606</v>
          </cell>
          <cell r="AX14">
            <v>66385987.566728435</v>
          </cell>
          <cell r="AY14">
            <v>59761160.83586213</v>
          </cell>
          <cell r="AZ14">
            <v>181884307.4883354</v>
          </cell>
          <cell r="BA14">
            <v>48041763.1034678</v>
          </cell>
          <cell r="BB14">
            <v>45533474.095586561</v>
          </cell>
          <cell r="BC14">
            <v>263959563.59639251</v>
          </cell>
          <cell r="BD14">
            <v>628836524.02595282</v>
          </cell>
          <cell r="BE14">
            <v>151118138.91938177</v>
          </cell>
          <cell r="BF14">
            <v>809523623.8486079</v>
          </cell>
          <cell r="BG14">
            <v>2210233047.6422648</v>
          </cell>
          <cell r="BH14">
            <v>429719306.43051434</v>
          </cell>
          <cell r="BI14">
            <v>276417576.5264678</v>
          </cell>
          <cell r="BJ14">
            <v>428187916.7450667</v>
          </cell>
          <cell r="BK14">
            <v>89174309.726780236</v>
          </cell>
          <cell r="BL14">
            <v>114958561.96790892</v>
          </cell>
          <cell r="BM14">
            <v>194963361.11917788</v>
          </cell>
          <cell r="BN14">
            <v>226671030.25115651</v>
          </cell>
          <cell r="BO14">
            <v>6870252146.5255775</v>
          </cell>
          <cell r="BP14">
            <v>41096357.314501762</v>
          </cell>
          <cell r="BQ14">
            <v>13835740.78421412</v>
          </cell>
          <cell r="BR14">
            <v>98593280.635582358</v>
          </cell>
          <cell r="BS14">
            <v>10524230.400009993</v>
          </cell>
          <cell r="BT14">
            <v>146138713.04643494</v>
          </cell>
          <cell r="BU14">
            <v>15190860.491797272</v>
          </cell>
          <cell r="BV14">
            <v>28229091.431355242</v>
          </cell>
          <cell r="BW14">
            <v>82553921.846221745</v>
          </cell>
          <cell r="BX14">
            <v>39083302.186589167</v>
          </cell>
          <cell r="BY14">
            <v>132345002.49118103</v>
          </cell>
          <cell r="BZ14">
            <v>63341095.846638136</v>
          </cell>
          <cell r="CA14">
            <v>57986006.319165237</v>
          </cell>
          <cell r="CB14">
            <v>174673142.89340618</v>
          </cell>
          <cell r="CC14">
            <v>47289155.420079611</v>
          </cell>
          <cell r="CD14">
            <v>44836403.52960477</v>
          </cell>
          <cell r="CE14">
            <v>249165997.9135924</v>
          </cell>
          <cell r="CF14">
            <v>603605825.56969404</v>
          </cell>
          <cell r="CG14">
            <v>159471918.48438567</v>
          </cell>
          <cell r="CH14">
            <v>784574700.16477072</v>
          </cell>
          <cell r="CI14">
            <v>2127692067.667161</v>
          </cell>
          <cell r="CJ14">
            <v>389800385.93764263</v>
          </cell>
          <cell r="CK14">
            <v>261751895.86336005</v>
          </cell>
          <cell r="CL14">
            <v>392484600.92068756</v>
          </cell>
          <cell r="CM14">
            <v>84632562.801102579</v>
          </cell>
          <cell r="CN14">
            <v>108723811.83243118</v>
          </cell>
          <cell r="CO14">
            <v>189369846.24381673</v>
          </cell>
          <cell r="CP14">
            <v>223957421.98124617</v>
          </cell>
          <cell r="CQ14">
            <v>6570947338.6519213</v>
          </cell>
          <cell r="CR14">
            <v>39829827.393018834</v>
          </cell>
          <cell r="CS14">
            <v>12926857.97158999</v>
          </cell>
          <cell r="CT14">
            <v>102171104.38855608</v>
          </cell>
          <cell r="CU14">
            <v>10549732.885610785</v>
          </cell>
          <cell r="CV14">
            <v>142581046.41512692</v>
          </cell>
          <cell r="CW14">
            <v>13590999.60716038</v>
          </cell>
          <cell r="CX14">
            <v>26499117.504760951</v>
          </cell>
          <cell r="CY14">
            <v>75317843.685045525</v>
          </cell>
          <cell r="CZ14">
            <v>37470559.832454391</v>
          </cell>
          <cell r="DA14">
            <v>129559615.63604634</v>
          </cell>
          <cell r="DB14">
            <v>59211534.418270543</v>
          </cell>
          <cell r="DC14">
            <v>53601662.792001717</v>
          </cell>
          <cell r="DD14">
            <v>159120993.25185606</v>
          </cell>
          <cell r="DE14">
            <v>45726879.74770619</v>
          </cell>
          <cell r="DF14">
            <v>42044949.204878174</v>
          </cell>
          <cell r="DG14">
            <v>240646609.94491923</v>
          </cell>
          <cell r="DH14">
            <v>577953309.64795089</v>
          </cell>
          <cell r="DI14">
            <v>153075554.29311961</v>
          </cell>
          <cell r="DJ14">
            <v>740658893.10147977</v>
          </cell>
          <cell r="DK14">
            <v>2075177498.4767122</v>
          </cell>
          <cell r="DL14">
            <v>371395895.28186429</v>
          </cell>
          <cell r="DM14">
            <v>251430031.87095332</v>
          </cell>
          <cell r="DN14">
            <v>382856239.18682152</v>
          </cell>
          <cell r="DO14">
            <v>79636159.638549477</v>
          </cell>
          <cell r="DP14">
            <v>99888258.890164614</v>
          </cell>
          <cell r="DQ14">
            <v>175204988.91735244</v>
          </cell>
          <cell r="DR14">
            <v>223264500.8807514</v>
          </cell>
          <cell r="DS14">
            <v>6321390664.8647213</v>
          </cell>
          <cell r="DT14">
            <v>36779166.404356852</v>
          </cell>
          <cell r="DU14">
            <v>12833626.808106663</v>
          </cell>
          <cell r="DV14">
            <v>93651514.959707633</v>
          </cell>
          <cell r="DW14">
            <v>10213466.486330882</v>
          </cell>
          <cell r="DX14">
            <v>127199348.33998668</v>
          </cell>
          <cell r="DY14">
            <v>12672773.345046295</v>
          </cell>
          <cell r="DZ14">
            <v>25236670.120486002</v>
          </cell>
          <cell r="EA14">
            <v>71241331.290870473</v>
          </cell>
          <cell r="EB14">
            <v>34258181.693531379</v>
          </cell>
          <cell r="EC14">
            <v>122048550.03818655</v>
          </cell>
          <cell r="ED14">
            <v>55665137.630807072</v>
          </cell>
          <cell r="EE14">
            <v>51569982.389356337</v>
          </cell>
          <cell r="EF14">
            <v>149513771.57837099</v>
          </cell>
          <cell r="EG14">
            <v>41740640.637030691</v>
          </cell>
          <cell r="EH14">
            <v>40620484.50941053</v>
          </cell>
          <cell r="EI14">
            <v>237554335.73859552</v>
          </cell>
          <cell r="EJ14">
            <v>540157589.7982347</v>
          </cell>
          <cell r="EK14">
            <v>131238748.45226213</v>
          </cell>
          <cell r="EL14">
            <v>692048023.94402194</v>
          </cell>
          <cell r="EM14">
            <v>1991720940.6964822</v>
          </cell>
          <cell r="EN14">
            <v>346448916.57638407</v>
          </cell>
          <cell r="EO14">
            <v>236487414.89075658</v>
          </cell>
          <cell r="EP14">
            <v>371130378.34200805</v>
          </cell>
          <cell r="EQ14">
            <v>72719739.852673277</v>
          </cell>
          <cell r="ER14">
            <v>87073188.13203834</v>
          </cell>
          <cell r="ES14">
            <v>164251889.17457736</v>
          </cell>
          <cell r="ET14">
            <v>221793054.67926621</v>
          </cell>
          <cell r="EU14">
            <v>5977868869.5856247</v>
          </cell>
          <cell r="EV14">
            <v>32137309.132320821</v>
          </cell>
          <cell r="EW14">
            <v>12069318.77215261</v>
          </cell>
          <cell r="EX14">
            <v>82375482.078877509</v>
          </cell>
          <cell r="EY14">
            <v>9241162.0559784453</v>
          </cell>
          <cell r="EZ14">
            <v>100468909.91823275</v>
          </cell>
          <cell r="FA14">
            <v>12204279.1094085</v>
          </cell>
          <cell r="FB14">
            <v>22304346.771377157</v>
          </cell>
          <cell r="FC14">
            <v>66791104.337786108</v>
          </cell>
          <cell r="FD14">
            <v>30868825.337617103</v>
          </cell>
          <cell r="FE14">
            <v>109486678.27924933</v>
          </cell>
          <cell r="FF14">
            <v>50411240.211175136</v>
          </cell>
          <cell r="FG14">
            <v>49253404.830596596</v>
          </cell>
          <cell r="FH14">
            <v>129951901.87158625</v>
          </cell>
          <cell r="FI14">
            <v>39399568.300027505</v>
          </cell>
          <cell r="FJ14">
            <v>35366896.072620861</v>
          </cell>
          <cell r="FK14">
            <v>224745141.03548193</v>
          </cell>
          <cell r="FL14">
            <v>468322794.32861316</v>
          </cell>
          <cell r="FM14">
            <v>112770308.00806603</v>
          </cell>
          <cell r="FN14">
            <v>638103837.05435121</v>
          </cell>
          <cell r="FO14">
            <v>1836336848.8681231</v>
          </cell>
          <cell r="FP14">
            <v>320437096.94607943</v>
          </cell>
          <cell r="FQ14">
            <v>210335991.10087851</v>
          </cell>
          <cell r="FR14">
            <v>332932480.46036732</v>
          </cell>
          <cell r="FS14">
            <v>64384955.488757581</v>
          </cell>
          <cell r="FT14">
            <v>85851648.813728824</v>
          </cell>
          <cell r="FU14">
            <v>151303096.45438245</v>
          </cell>
          <cell r="FV14">
            <v>202556596.04995376</v>
          </cell>
          <cell r="FW14">
            <v>5430411218.4292555</v>
          </cell>
          <cell r="FX14">
            <v>29377044.109054707</v>
          </cell>
          <cell r="FY14">
            <v>10894326.824422888</v>
          </cell>
          <cell r="FZ14">
            <v>81772631.845958665</v>
          </cell>
          <cell r="GA14">
            <v>8228818.8327537449</v>
          </cell>
          <cell r="GB14">
            <v>103597320.31895079</v>
          </cell>
          <cell r="GC14">
            <v>11812333.641441341</v>
          </cell>
          <cell r="GD14">
            <v>20591995.993162476</v>
          </cell>
          <cell r="GE14">
            <v>64466699.783923171</v>
          </cell>
          <cell r="GF14">
            <v>27537825.189051665</v>
          </cell>
          <cell r="GG14">
            <v>102677195.90579565</v>
          </cell>
          <cell r="GH14">
            <v>49114056.413238108</v>
          </cell>
          <cell r="GI14">
            <v>45699242.29709699</v>
          </cell>
          <cell r="GJ14">
            <v>119669570.78321798</v>
          </cell>
          <cell r="GK14">
            <v>37835112.268032327</v>
          </cell>
          <cell r="GL14">
            <v>36400862.365230255</v>
          </cell>
          <cell r="GM14">
            <v>206775708.40251514</v>
          </cell>
          <cell r="GN14">
            <v>473497927.48654962</v>
          </cell>
          <cell r="GO14">
            <v>122520030.23329161</v>
          </cell>
          <cell r="GP14">
            <v>642902527.00372636</v>
          </cell>
          <cell r="GQ14">
            <v>1771762041.9119072</v>
          </cell>
          <cell r="GR14">
            <v>315572570.19667041</v>
          </cell>
          <cell r="GS14">
            <v>206452465.67987388</v>
          </cell>
          <cell r="GT14">
            <v>323298504.13435835</v>
          </cell>
          <cell r="GU14">
            <v>61555193.742172107</v>
          </cell>
          <cell r="GV14">
            <v>83620412.924337849</v>
          </cell>
          <cell r="GW14">
            <v>140069915.82843277</v>
          </cell>
          <cell r="GX14">
            <v>187455791.15761563</v>
          </cell>
          <cell r="GY14">
            <v>5285158125.2727814</v>
          </cell>
          <cell r="GZ14">
            <v>25986666.545478508</v>
          </cell>
          <cell r="HA14">
            <v>9823798.4460210428</v>
          </cell>
          <cell r="HB14">
            <v>78256333.151602358</v>
          </cell>
          <cell r="HC14">
            <v>7565241.9263733616</v>
          </cell>
          <cell r="HD14">
            <v>93315721.798405349</v>
          </cell>
          <cell r="HE14">
            <v>10821537.706042569</v>
          </cell>
          <cell r="HF14">
            <v>18345417.668724056</v>
          </cell>
          <cell r="HG14">
            <v>55310428.776462324</v>
          </cell>
          <cell r="HH14">
            <v>24722659.981659237</v>
          </cell>
          <cell r="HI14">
            <v>91465264.827662721</v>
          </cell>
          <cell r="HJ14">
            <v>47368472.790190443</v>
          </cell>
          <cell r="HK14">
            <v>41233835.375733085</v>
          </cell>
          <cell r="HL14">
            <v>112416358.42082721</v>
          </cell>
          <cell r="HM14">
            <v>35764961.611922599</v>
          </cell>
          <cell r="HN14">
            <v>32790168.722955611</v>
          </cell>
          <cell r="HO14">
            <v>196774899.59470206</v>
          </cell>
          <cell r="HP14">
            <v>432599306.76080132</v>
          </cell>
          <cell r="HQ14">
            <v>109174985.05710898</v>
          </cell>
          <cell r="HR14">
            <v>582602878.58031499</v>
          </cell>
          <cell r="HS14">
            <v>1684019531.7587366</v>
          </cell>
          <cell r="HT14">
            <v>297348424.83429617</v>
          </cell>
          <cell r="HU14">
            <v>186693249.86430031</v>
          </cell>
          <cell r="HV14">
            <v>302389507.07562548</v>
          </cell>
          <cell r="HW14">
            <v>54147554.832626797</v>
          </cell>
          <cell r="HX14">
            <v>68443292.30781734</v>
          </cell>
          <cell r="HY14">
            <v>128527101.55485757</v>
          </cell>
          <cell r="HZ14">
            <v>168111609.50515079</v>
          </cell>
          <cell r="IA14">
            <v>4896019207.6765661</v>
          </cell>
        </row>
        <row r="15">
          <cell r="L15">
            <v>41211263.877010539</v>
          </cell>
          <cell r="M15">
            <v>16298382.301133538</v>
          </cell>
          <cell r="N15">
            <v>104955077.633278</v>
          </cell>
          <cell r="O15">
            <v>11800058.634563753</v>
          </cell>
          <cell r="P15">
            <v>150871433.6688211</v>
          </cell>
          <cell r="Q15">
            <v>16227643.385397527</v>
          </cell>
          <cell r="R15">
            <v>31715073.66179622</v>
          </cell>
          <cell r="S15">
            <v>93055119.383643776</v>
          </cell>
          <cell r="T15">
            <v>45682871.83809787</v>
          </cell>
          <cell r="U15">
            <v>152651019.8403689</v>
          </cell>
          <cell r="V15">
            <v>65420943.907583021</v>
          </cell>
          <cell r="W15">
            <v>64105683.745296642</v>
          </cell>
          <cell r="X15">
            <v>187876582.7358776</v>
          </cell>
          <cell r="Y15">
            <v>49620410.310020544</v>
          </cell>
          <cell r="Z15">
            <v>45378834.006768711</v>
          </cell>
          <cell r="AA15">
            <v>271177508.74176943</v>
          </cell>
          <cell r="AB15">
            <v>625639878.46296179</v>
          </cell>
          <cell r="AC15">
            <v>155956192.56212285</v>
          </cell>
          <cell r="AD15">
            <v>812669023.18115401</v>
          </cell>
          <cell r="AE15">
            <v>2250261481.0770078</v>
          </cell>
          <cell r="AF15">
            <v>421527343.72216284</v>
          </cell>
          <cell r="AG15">
            <v>293730312.47054332</v>
          </cell>
          <cell r="AH15">
            <v>433313004.86692649</v>
          </cell>
          <cell r="AI15">
            <v>95608018.722118497</v>
          </cell>
          <cell r="AJ15">
            <v>122594244.18556306</v>
          </cell>
          <cell r="AK15">
            <v>199832312.03398147</v>
          </cell>
          <cell r="AL15">
            <v>239088742.17119309</v>
          </cell>
          <cell r="AM15">
            <v>6998268458.7051773</v>
          </cell>
          <cell r="AN15">
            <v>40102632.275594369</v>
          </cell>
          <cell r="AO15">
            <v>14785151.160903605</v>
          </cell>
          <cell r="AP15">
            <v>107018696.64573739</v>
          </cell>
          <cell r="AQ15">
            <v>11611098.48102029</v>
          </cell>
          <cell r="AR15">
            <v>156208699.8397595</v>
          </cell>
          <cell r="AS15">
            <v>16446855.59787073</v>
          </cell>
          <cell r="AT15">
            <v>30664049.378375474</v>
          </cell>
          <cell r="AU15">
            <v>87230662.566264525</v>
          </cell>
          <cell r="AV15">
            <v>40311615.232199073</v>
          </cell>
          <cell r="AW15">
            <v>140503032.74678606</v>
          </cell>
          <cell r="AX15">
            <v>66385987.566728435</v>
          </cell>
          <cell r="AY15">
            <v>59761160.83586213</v>
          </cell>
          <cell r="AZ15">
            <v>181884307.4883354</v>
          </cell>
          <cell r="BA15">
            <v>48041763.1034678</v>
          </cell>
          <cell r="BB15">
            <v>45533474.095586561</v>
          </cell>
          <cell r="BC15">
            <v>263959563.59639251</v>
          </cell>
          <cell r="BD15">
            <v>628836524.02595282</v>
          </cell>
          <cell r="BE15">
            <v>151118138.91938177</v>
          </cell>
          <cell r="BF15">
            <v>809523623.8486079</v>
          </cell>
          <cell r="BG15">
            <v>2210233047.6422648</v>
          </cell>
          <cell r="BH15">
            <v>429719306.43051434</v>
          </cell>
          <cell r="BI15">
            <v>276417576.5264678</v>
          </cell>
          <cell r="BJ15">
            <v>428187916.7450667</v>
          </cell>
          <cell r="BK15">
            <v>89174309.726780236</v>
          </cell>
          <cell r="BL15">
            <v>114958561.96790892</v>
          </cell>
          <cell r="BM15">
            <v>194963361.11917788</v>
          </cell>
          <cell r="BN15">
            <v>226671030.25115651</v>
          </cell>
          <cell r="BO15">
            <v>6870252146.5255775</v>
          </cell>
          <cell r="BP15">
            <v>41096357.314501762</v>
          </cell>
          <cell r="BQ15">
            <v>13835740.78421412</v>
          </cell>
          <cell r="BR15">
            <v>98593280.635582358</v>
          </cell>
          <cell r="BS15">
            <v>10524230.400009993</v>
          </cell>
          <cell r="BT15">
            <v>146138713.04643494</v>
          </cell>
          <cell r="BU15">
            <v>15190860.491797272</v>
          </cell>
          <cell r="BV15">
            <v>28229091.431355242</v>
          </cell>
          <cell r="BW15">
            <v>82553921.846221745</v>
          </cell>
          <cell r="BX15">
            <v>39083302.186589167</v>
          </cell>
          <cell r="BY15">
            <v>132345002.49118103</v>
          </cell>
          <cell r="BZ15">
            <v>63341095.846638136</v>
          </cell>
          <cell r="CA15">
            <v>57986006.319165237</v>
          </cell>
          <cell r="CB15">
            <v>174673142.89340618</v>
          </cell>
          <cell r="CC15">
            <v>47289155.420079611</v>
          </cell>
          <cell r="CD15">
            <v>44836403.52960477</v>
          </cell>
          <cell r="CE15">
            <v>249165997.9135924</v>
          </cell>
          <cell r="CF15">
            <v>603605825.56969404</v>
          </cell>
          <cell r="CG15">
            <v>159471918.48438567</v>
          </cell>
          <cell r="CH15">
            <v>784574700.16477072</v>
          </cell>
          <cell r="CI15">
            <v>2127692067.667161</v>
          </cell>
          <cell r="CJ15">
            <v>389800385.93764263</v>
          </cell>
          <cell r="CK15">
            <v>261751895.86336005</v>
          </cell>
          <cell r="CL15">
            <v>392484600.92068756</v>
          </cell>
          <cell r="CM15">
            <v>84632562.801102579</v>
          </cell>
          <cell r="CN15">
            <v>108723811.83243118</v>
          </cell>
          <cell r="CO15">
            <v>189369846.24381673</v>
          </cell>
          <cell r="CP15">
            <v>223957421.98124617</v>
          </cell>
          <cell r="CQ15">
            <v>6570947338.6519213</v>
          </cell>
          <cell r="CR15">
            <v>39829827.393018834</v>
          </cell>
          <cell r="CS15">
            <v>12926857.97158999</v>
          </cell>
          <cell r="CT15">
            <v>102171104.38855608</v>
          </cell>
          <cell r="CU15">
            <v>10549732.885610785</v>
          </cell>
          <cell r="CV15">
            <v>142581046.41512692</v>
          </cell>
          <cell r="CW15">
            <v>13590999.60716038</v>
          </cell>
          <cell r="CX15">
            <v>26499117.504760951</v>
          </cell>
          <cell r="CY15">
            <v>75317843.685045525</v>
          </cell>
          <cell r="CZ15">
            <v>37470559.832454391</v>
          </cell>
          <cell r="DA15">
            <v>129559615.63604634</v>
          </cell>
          <cell r="DB15">
            <v>59211534.418270543</v>
          </cell>
          <cell r="DC15">
            <v>53601662.792001717</v>
          </cell>
          <cell r="DD15">
            <v>159120993.25185606</v>
          </cell>
          <cell r="DE15">
            <v>45726879.74770619</v>
          </cell>
          <cell r="DF15">
            <v>42044949.204878174</v>
          </cell>
          <cell r="DG15">
            <v>240646609.94491923</v>
          </cell>
          <cell r="DH15">
            <v>577953309.64795089</v>
          </cell>
          <cell r="DI15">
            <v>153075554.29311961</v>
          </cell>
          <cell r="DJ15">
            <v>740658893.10147977</v>
          </cell>
          <cell r="DK15">
            <v>2075177498.4767122</v>
          </cell>
          <cell r="DL15">
            <v>371395895.28186429</v>
          </cell>
          <cell r="DM15">
            <v>251430031.87095332</v>
          </cell>
          <cell r="DN15">
            <v>382856239.18682152</v>
          </cell>
          <cell r="DO15">
            <v>79636159.638549477</v>
          </cell>
          <cell r="DP15">
            <v>99888258.890164614</v>
          </cell>
          <cell r="DQ15">
            <v>175204988.91735244</v>
          </cell>
          <cell r="DR15">
            <v>223264500.8807514</v>
          </cell>
          <cell r="DS15">
            <v>6321390664.8647213</v>
          </cell>
          <cell r="DT15">
            <v>36779166.404356852</v>
          </cell>
          <cell r="DU15">
            <v>12833626.808106663</v>
          </cell>
          <cell r="DV15">
            <v>93651514.959707633</v>
          </cell>
          <cell r="DW15">
            <v>10213466.486330882</v>
          </cell>
          <cell r="DX15">
            <v>127199348.33998668</v>
          </cell>
          <cell r="DY15">
            <v>12672773.345046295</v>
          </cell>
          <cell r="DZ15">
            <v>25236670.120486002</v>
          </cell>
          <cell r="EA15">
            <v>71241331.290870473</v>
          </cell>
          <cell r="EB15">
            <v>34258181.693531379</v>
          </cell>
          <cell r="EC15">
            <v>122048550.03818655</v>
          </cell>
          <cell r="ED15">
            <v>55665137.630807072</v>
          </cell>
          <cell r="EE15">
            <v>51569982.389356337</v>
          </cell>
          <cell r="EF15">
            <v>149513771.57837099</v>
          </cell>
          <cell r="EG15">
            <v>41740640.637030691</v>
          </cell>
          <cell r="EH15">
            <v>40620484.50941053</v>
          </cell>
          <cell r="EI15">
            <v>237554335.73859552</v>
          </cell>
          <cell r="EJ15">
            <v>540157589.7982347</v>
          </cell>
          <cell r="EK15">
            <v>131238748.45226213</v>
          </cell>
          <cell r="EL15">
            <v>692048023.94402194</v>
          </cell>
          <cell r="EM15">
            <v>1991720940.6964822</v>
          </cell>
          <cell r="EN15">
            <v>346448916.57638407</v>
          </cell>
          <cell r="EO15">
            <v>236487414.89075658</v>
          </cell>
          <cell r="EP15">
            <v>371130378.34200805</v>
          </cell>
          <cell r="EQ15">
            <v>72719739.852673277</v>
          </cell>
          <cell r="ER15">
            <v>87073188.13203834</v>
          </cell>
          <cell r="ES15">
            <v>164251889.17457736</v>
          </cell>
          <cell r="ET15">
            <v>221793054.67926621</v>
          </cell>
          <cell r="EU15">
            <v>5977868869.5856247</v>
          </cell>
          <cell r="EV15">
            <v>32137309.132320821</v>
          </cell>
          <cell r="EW15">
            <v>12069318.77215261</v>
          </cell>
          <cell r="EX15">
            <v>82375482.078877509</v>
          </cell>
          <cell r="EY15">
            <v>9241162.0559784453</v>
          </cell>
          <cell r="EZ15">
            <v>100468909.91823275</v>
          </cell>
          <cell r="FA15">
            <v>12204279.1094085</v>
          </cell>
          <cell r="FB15">
            <v>22304346.771377157</v>
          </cell>
          <cell r="FC15">
            <v>66791104.337786108</v>
          </cell>
          <cell r="FD15">
            <v>30868825.337617103</v>
          </cell>
          <cell r="FE15">
            <v>109486678.27924933</v>
          </cell>
          <cell r="FF15">
            <v>50411240.211175136</v>
          </cell>
          <cell r="FG15">
            <v>49253404.830596596</v>
          </cell>
          <cell r="FH15">
            <v>129951901.87158625</v>
          </cell>
          <cell r="FI15">
            <v>39399568.300027505</v>
          </cell>
          <cell r="FJ15">
            <v>35366896.072620861</v>
          </cell>
          <cell r="FK15">
            <v>224745141.03548193</v>
          </cell>
          <cell r="FL15">
            <v>468322794.32861316</v>
          </cell>
          <cell r="FM15">
            <v>112770308.00806603</v>
          </cell>
          <cell r="FN15">
            <v>638103837.05435121</v>
          </cell>
          <cell r="FO15">
            <v>1836336848.8681231</v>
          </cell>
          <cell r="FP15">
            <v>320437096.94607943</v>
          </cell>
          <cell r="FQ15">
            <v>210335991.10087851</v>
          </cell>
          <cell r="FR15">
            <v>332932480.46036732</v>
          </cell>
          <cell r="FS15">
            <v>64384955.488757581</v>
          </cell>
          <cell r="FT15">
            <v>85851648.813728824</v>
          </cell>
          <cell r="FU15">
            <v>151303096.45438245</v>
          </cell>
          <cell r="FV15">
            <v>202556596.04995376</v>
          </cell>
          <cell r="FW15">
            <v>5430411218.4292555</v>
          </cell>
          <cell r="FX15">
            <v>29377044.109054707</v>
          </cell>
          <cell r="FY15">
            <v>10894326.824422888</v>
          </cell>
          <cell r="FZ15">
            <v>81772631.845958665</v>
          </cell>
          <cell r="GA15">
            <v>8228818.8327537449</v>
          </cell>
          <cell r="GB15">
            <v>103597320.31895079</v>
          </cell>
          <cell r="GC15">
            <v>11812333.641441341</v>
          </cell>
          <cell r="GD15">
            <v>20591995.993162476</v>
          </cell>
          <cell r="GE15">
            <v>64466699.783923171</v>
          </cell>
          <cell r="GF15">
            <v>27537825.189051665</v>
          </cell>
          <cell r="GG15">
            <v>102677195.90579565</v>
          </cell>
          <cell r="GH15">
            <v>49114056.413238108</v>
          </cell>
          <cell r="GI15">
            <v>45699242.29709699</v>
          </cell>
          <cell r="GJ15">
            <v>119669570.78321798</v>
          </cell>
          <cell r="GK15">
            <v>37835112.268032327</v>
          </cell>
          <cell r="GL15">
            <v>36400862.365230255</v>
          </cell>
          <cell r="GM15">
            <v>206775708.40251514</v>
          </cell>
          <cell r="GN15">
            <v>473497927.48654962</v>
          </cell>
          <cell r="GO15">
            <v>122520030.23329161</v>
          </cell>
          <cell r="GP15">
            <v>642902527.00372636</v>
          </cell>
          <cell r="GQ15">
            <v>1771762041.9119072</v>
          </cell>
          <cell r="GR15">
            <v>315572570.19667041</v>
          </cell>
          <cell r="GS15">
            <v>206452465.67987388</v>
          </cell>
          <cell r="GT15">
            <v>323298504.13435835</v>
          </cell>
          <cell r="GU15">
            <v>61555193.742172107</v>
          </cell>
          <cell r="GV15">
            <v>83620412.924337849</v>
          </cell>
          <cell r="GW15">
            <v>140069915.82843277</v>
          </cell>
          <cell r="GX15">
            <v>187455791.15761563</v>
          </cell>
          <cell r="GY15">
            <v>5285158125.2727814</v>
          </cell>
          <cell r="GZ15">
            <v>25986666.545478508</v>
          </cell>
          <cell r="HA15">
            <v>9823798.4460210428</v>
          </cell>
          <cell r="HB15">
            <v>78256333.151602358</v>
          </cell>
          <cell r="HC15">
            <v>7565241.9263733616</v>
          </cell>
          <cell r="HD15">
            <v>93315721.798405349</v>
          </cell>
          <cell r="HE15">
            <v>10821537.706042569</v>
          </cell>
          <cell r="HF15">
            <v>18345417.668724056</v>
          </cell>
          <cell r="HG15">
            <v>55310428.776462324</v>
          </cell>
          <cell r="HH15">
            <v>24722659.981659237</v>
          </cell>
          <cell r="HI15">
            <v>91465264.827662721</v>
          </cell>
          <cell r="HJ15">
            <v>47368472.790190443</v>
          </cell>
          <cell r="HK15">
            <v>41233835.375733085</v>
          </cell>
          <cell r="HL15">
            <v>112416358.42082721</v>
          </cell>
          <cell r="HM15">
            <v>35764961.611922599</v>
          </cell>
          <cell r="HN15">
            <v>32790168.722955611</v>
          </cell>
          <cell r="HO15">
            <v>196774899.59470206</v>
          </cell>
          <cell r="HP15">
            <v>432599306.76080132</v>
          </cell>
          <cell r="HQ15">
            <v>109174985.05710898</v>
          </cell>
          <cell r="HR15">
            <v>582602878.58031499</v>
          </cell>
          <cell r="HS15">
            <v>1684019531.7587366</v>
          </cell>
          <cell r="HT15">
            <v>297348424.83429617</v>
          </cell>
          <cell r="HU15">
            <v>186693249.86430031</v>
          </cell>
          <cell r="HV15">
            <v>302389507.07562548</v>
          </cell>
          <cell r="HW15">
            <v>54147554.832626797</v>
          </cell>
          <cell r="HX15">
            <v>68443292.30781734</v>
          </cell>
          <cell r="HY15">
            <v>128527101.55485757</v>
          </cell>
          <cell r="HZ15">
            <v>168111609.50515079</v>
          </cell>
          <cell r="IA15">
            <v>4896019207.6765661</v>
          </cell>
        </row>
        <row r="16">
          <cell r="L16">
            <v>41211263.877010539</v>
          </cell>
          <cell r="M16">
            <v>16298382.301133538</v>
          </cell>
          <cell r="N16">
            <v>104955077.633278</v>
          </cell>
          <cell r="O16">
            <v>11800058.634563753</v>
          </cell>
          <cell r="P16">
            <v>150871433.6688211</v>
          </cell>
          <cell r="Q16">
            <v>16227643.385397527</v>
          </cell>
          <cell r="R16">
            <v>31715073.66179622</v>
          </cell>
          <cell r="S16">
            <v>93055119.383643776</v>
          </cell>
          <cell r="T16">
            <v>45682871.83809787</v>
          </cell>
          <cell r="U16">
            <v>152651019.8403689</v>
          </cell>
          <cell r="V16">
            <v>65420943.907583021</v>
          </cell>
          <cell r="W16">
            <v>64105683.745296642</v>
          </cell>
          <cell r="X16">
            <v>187876582.7358776</v>
          </cell>
          <cell r="Y16">
            <v>49620410.310020544</v>
          </cell>
          <cell r="Z16">
            <v>45378834.006768711</v>
          </cell>
          <cell r="AA16">
            <v>271177508.74176943</v>
          </cell>
          <cell r="AB16">
            <v>625639878.46296179</v>
          </cell>
          <cell r="AC16">
            <v>155956192.56212285</v>
          </cell>
          <cell r="AD16">
            <v>812669023.18115401</v>
          </cell>
          <cell r="AE16">
            <v>2250261481.0770078</v>
          </cell>
          <cell r="AF16">
            <v>421527343.72216284</v>
          </cell>
          <cell r="AG16">
            <v>293730312.47054332</v>
          </cell>
          <cell r="AH16">
            <v>433313004.86692649</v>
          </cell>
          <cell r="AI16">
            <v>95608018.722118497</v>
          </cell>
          <cell r="AJ16">
            <v>122594244.18556306</v>
          </cell>
          <cell r="AK16">
            <v>199832312.03398147</v>
          </cell>
          <cell r="AL16">
            <v>239088742.17119309</v>
          </cell>
          <cell r="AM16">
            <v>6998268458.7051773</v>
          </cell>
          <cell r="AN16">
            <v>40102632.275594369</v>
          </cell>
          <cell r="AO16">
            <v>14785151.160903605</v>
          </cell>
          <cell r="AP16">
            <v>107018696.64573739</v>
          </cell>
          <cell r="AQ16">
            <v>11611098.48102029</v>
          </cell>
          <cell r="AR16">
            <v>156208699.8397595</v>
          </cell>
          <cell r="AS16">
            <v>16446855.59787073</v>
          </cell>
          <cell r="AT16">
            <v>30664049.378375474</v>
          </cell>
          <cell r="AU16">
            <v>87230662.566264525</v>
          </cell>
          <cell r="AV16">
            <v>40311615.232199073</v>
          </cell>
          <cell r="AW16">
            <v>140503032.74678606</v>
          </cell>
          <cell r="AX16">
            <v>66385987.566728435</v>
          </cell>
          <cell r="AY16">
            <v>59761160.83586213</v>
          </cell>
          <cell r="AZ16">
            <v>181884307.4883354</v>
          </cell>
          <cell r="BA16">
            <v>48041763.1034678</v>
          </cell>
          <cell r="BB16">
            <v>45533474.095586561</v>
          </cell>
          <cell r="BC16">
            <v>263959563.59639251</v>
          </cell>
          <cell r="BD16">
            <v>628836524.02595282</v>
          </cell>
          <cell r="BE16">
            <v>151118138.91938177</v>
          </cell>
          <cell r="BF16">
            <v>809523623.8486079</v>
          </cell>
          <cell r="BG16">
            <v>2210233047.6422648</v>
          </cell>
          <cell r="BH16">
            <v>429719306.43051434</v>
          </cell>
          <cell r="BI16">
            <v>276417576.5264678</v>
          </cell>
          <cell r="BJ16">
            <v>428187916.7450667</v>
          </cell>
          <cell r="BK16">
            <v>89174309.726780236</v>
          </cell>
          <cell r="BL16">
            <v>114958561.96790892</v>
          </cell>
          <cell r="BM16">
            <v>194963361.11917788</v>
          </cell>
          <cell r="BN16">
            <v>226671030.25115651</v>
          </cell>
          <cell r="BO16">
            <v>6870252146.5255775</v>
          </cell>
          <cell r="BP16">
            <v>41096357.314501762</v>
          </cell>
          <cell r="BQ16">
            <v>13835740.78421412</v>
          </cell>
          <cell r="BR16">
            <v>98593280.635582358</v>
          </cell>
          <cell r="BS16">
            <v>10524230.400009993</v>
          </cell>
          <cell r="BT16">
            <v>146138713.04643494</v>
          </cell>
          <cell r="BU16">
            <v>15190860.491797272</v>
          </cell>
          <cell r="BV16">
            <v>28229091.431355242</v>
          </cell>
          <cell r="BW16">
            <v>82553921.846221745</v>
          </cell>
          <cell r="BX16">
            <v>39083302.186589167</v>
          </cell>
          <cell r="BY16">
            <v>132345002.49118103</v>
          </cell>
          <cell r="BZ16">
            <v>63341095.846638136</v>
          </cell>
          <cell r="CA16">
            <v>57986006.319165237</v>
          </cell>
          <cell r="CB16">
            <v>174673142.89340618</v>
          </cell>
          <cell r="CC16">
            <v>47289155.420079611</v>
          </cell>
          <cell r="CD16">
            <v>44836403.52960477</v>
          </cell>
          <cell r="CE16">
            <v>249165997.9135924</v>
          </cell>
          <cell r="CF16">
            <v>603605825.56969404</v>
          </cell>
          <cell r="CG16">
            <v>159471918.48438567</v>
          </cell>
          <cell r="CH16">
            <v>784574700.16477072</v>
          </cell>
          <cell r="CI16">
            <v>2127692067.667161</v>
          </cell>
          <cell r="CJ16">
            <v>389800385.93764263</v>
          </cell>
          <cell r="CK16">
            <v>261751895.86336005</v>
          </cell>
          <cell r="CL16">
            <v>392484600.92068756</v>
          </cell>
          <cell r="CM16">
            <v>84632562.801102579</v>
          </cell>
          <cell r="CN16">
            <v>108723811.83243118</v>
          </cell>
          <cell r="CO16">
            <v>189369846.24381673</v>
          </cell>
          <cell r="CP16">
            <v>223957421.98124617</v>
          </cell>
          <cell r="CQ16">
            <v>6570947338.6519213</v>
          </cell>
          <cell r="CR16">
            <v>39829827.393018834</v>
          </cell>
          <cell r="CS16">
            <v>12926857.97158999</v>
          </cell>
          <cell r="CT16">
            <v>102171104.38855608</v>
          </cell>
          <cell r="CU16">
            <v>10549732.885610785</v>
          </cell>
          <cell r="CV16">
            <v>142581046.41512692</v>
          </cell>
          <cell r="CW16">
            <v>13590999.60716038</v>
          </cell>
          <cell r="CX16">
            <v>26499117.504760951</v>
          </cell>
          <cell r="CY16">
            <v>75317843.685045525</v>
          </cell>
          <cell r="CZ16">
            <v>37470559.832454391</v>
          </cell>
          <cell r="DA16">
            <v>129559615.63604634</v>
          </cell>
          <cell r="DB16">
            <v>59211534.418270543</v>
          </cell>
          <cell r="DC16">
            <v>53601662.792001717</v>
          </cell>
          <cell r="DD16">
            <v>159120993.25185606</v>
          </cell>
          <cell r="DE16">
            <v>45726879.74770619</v>
          </cell>
          <cell r="DF16">
            <v>42044949.204878174</v>
          </cell>
          <cell r="DG16">
            <v>240646609.94491923</v>
          </cell>
          <cell r="DH16">
            <v>577953309.64795089</v>
          </cell>
          <cell r="DI16">
            <v>153075554.29311961</v>
          </cell>
          <cell r="DJ16">
            <v>740658893.10147977</v>
          </cell>
          <cell r="DK16">
            <v>2075177498.4767122</v>
          </cell>
          <cell r="DL16">
            <v>371395895.28186429</v>
          </cell>
          <cell r="DM16">
            <v>251430031.87095332</v>
          </cell>
          <cell r="DN16">
            <v>382856239.18682152</v>
          </cell>
          <cell r="DO16">
            <v>79636159.638549477</v>
          </cell>
          <cell r="DP16">
            <v>99888258.890164614</v>
          </cell>
          <cell r="DQ16">
            <v>175204988.91735244</v>
          </cell>
          <cell r="DR16">
            <v>223264500.8807514</v>
          </cell>
          <cell r="DS16">
            <v>6321390664.8647213</v>
          </cell>
          <cell r="DT16">
            <v>36779166.404356852</v>
          </cell>
          <cell r="DU16">
            <v>12833626.808106663</v>
          </cell>
          <cell r="DV16">
            <v>93651514.959707633</v>
          </cell>
          <cell r="DW16">
            <v>10213466.486330882</v>
          </cell>
          <cell r="DX16">
            <v>127199348.33998668</v>
          </cell>
          <cell r="DY16">
            <v>12672773.345046295</v>
          </cell>
          <cell r="DZ16">
            <v>25236670.120486002</v>
          </cell>
          <cell r="EA16">
            <v>71241331.290870473</v>
          </cell>
          <cell r="EB16">
            <v>34258181.693531379</v>
          </cell>
          <cell r="EC16">
            <v>122048550.03818655</v>
          </cell>
          <cell r="ED16">
            <v>55665137.630807072</v>
          </cell>
          <cell r="EE16">
            <v>51569982.389356337</v>
          </cell>
          <cell r="EF16">
            <v>149513771.57837099</v>
          </cell>
          <cell r="EG16">
            <v>41740640.637030691</v>
          </cell>
          <cell r="EH16">
            <v>40620484.50941053</v>
          </cell>
          <cell r="EI16">
            <v>237554335.73859552</v>
          </cell>
          <cell r="EJ16">
            <v>540157589.7982347</v>
          </cell>
          <cell r="EK16">
            <v>131238748.45226213</v>
          </cell>
          <cell r="EL16">
            <v>692048023.94402194</v>
          </cell>
          <cell r="EM16">
            <v>1991720940.6964822</v>
          </cell>
          <cell r="EN16">
            <v>346448916.57638407</v>
          </cell>
          <cell r="EO16">
            <v>236487414.89075658</v>
          </cell>
          <cell r="EP16">
            <v>371130378.34200805</v>
          </cell>
          <cell r="EQ16">
            <v>72719739.852673277</v>
          </cell>
          <cell r="ER16">
            <v>87073188.13203834</v>
          </cell>
          <cell r="ES16">
            <v>164251889.17457736</v>
          </cell>
          <cell r="ET16">
            <v>221793054.67926621</v>
          </cell>
          <cell r="EU16">
            <v>5977868869.5856247</v>
          </cell>
          <cell r="EV16">
            <v>32137309.132320821</v>
          </cell>
          <cell r="EW16">
            <v>12069318.77215261</v>
          </cell>
          <cell r="EX16">
            <v>82375482.078877509</v>
          </cell>
          <cell r="EY16">
            <v>9241162.0559784453</v>
          </cell>
          <cell r="EZ16">
            <v>100468909.91823275</v>
          </cell>
          <cell r="FA16">
            <v>12204279.1094085</v>
          </cell>
          <cell r="FB16">
            <v>22304346.771377157</v>
          </cell>
          <cell r="FC16">
            <v>66791104.337786108</v>
          </cell>
          <cell r="FD16">
            <v>30868825.337617103</v>
          </cell>
          <cell r="FE16">
            <v>109486678.27924933</v>
          </cell>
          <cell r="FF16">
            <v>50411240.211175136</v>
          </cell>
          <cell r="FG16">
            <v>49253404.830596596</v>
          </cell>
          <cell r="FH16">
            <v>129951901.87158625</v>
          </cell>
          <cell r="FI16">
            <v>39399568.300027505</v>
          </cell>
          <cell r="FJ16">
            <v>35366896.072620861</v>
          </cell>
          <cell r="FK16">
            <v>224745141.03548193</v>
          </cell>
          <cell r="FL16">
            <v>468322794.32861316</v>
          </cell>
          <cell r="FM16">
            <v>112770308.00806603</v>
          </cell>
          <cell r="FN16">
            <v>638103837.05435121</v>
          </cell>
          <cell r="FO16">
            <v>1836336848.8681231</v>
          </cell>
          <cell r="FP16">
            <v>320437096.94607943</v>
          </cell>
          <cell r="FQ16">
            <v>210335991.10087851</v>
          </cell>
          <cell r="FR16">
            <v>332932480.46036732</v>
          </cell>
          <cell r="FS16">
            <v>64384955.488757581</v>
          </cell>
          <cell r="FT16">
            <v>85851648.813728824</v>
          </cell>
          <cell r="FU16">
            <v>151303096.45438245</v>
          </cell>
          <cell r="FV16">
            <v>202556596.04995376</v>
          </cell>
          <cell r="FW16">
            <v>5430411218.4292555</v>
          </cell>
          <cell r="FX16">
            <v>29377044.109054707</v>
          </cell>
          <cell r="FY16">
            <v>10894326.824422888</v>
          </cell>
          <cell r="FZ16">
            <v>81772631.845958665</v>
          </cell>
          <cell r="GA16">
            <v>8228818.8327537449</v>
          </cell>
          <cell r="GB16">
            <v>103597320.31895079</v>
          </cell>
          <cell r="GC16">
            <v>11812333.641441341</v>
          </cell>
          <cell r="GD16">
            <v>20591995.993162476</v>
          </cell>
          <cell r="GE16">
            <v>64466699.783923171</v>
          </cell>
          <cell r="GF16">
            <v>27537825.189051665</v>
          </cell>
          <cell r="GG16">
            <v>102677195.90579565</v>
          </cell>
          <cell r="GH16">
            <v>49114056.413238108</v>
          </cell>
          <cell r="GI16">
            <v>45699242.29709699</v>
          </cell>
          <cell r="GJ16">
            <v>119669570.78321798</v>
          </cell>
          <cell r="GK16">
            <v>37835112.268032327</v>
          </cell>
          <cell r="GL16">
            <v>36400862.365230255</v>
          </cell>
          <cell r="GM16">
            <v>206775708.40251514</v>
          </cell>
          <cell r="GN16">
            <v>473497927.48654962</v>
          </cell>
          <cell r="GO16">
            <v>122520030.23329161</v>
          </cell>
          <cell r="GP16">
            <v>642902527.00372636</v>
          </cell>
          <cell r="GQ16">
            <v>1771762041.9119072</v>
          </cell>
          <cell r="GR16">
            <v>315572570.19667041</v>
          </cell>
          <cell r="GS16">
            <v>206452465.67987388</v>
          </cell>
          <cell r="GT16">
            <v>323298504.13435835</v>
          </cell>
          <cell r="GU16">
            <v>61555193.742172107</v>
          </cell>
          <cell r="GV16">
            <v>83620412.924337849</v>
          </cell>
          <cell r="GW16">
            <v>140069915.82843277</v>
          </cell>
          <cell r="GX16">
            <v>187455791.15761563</v>
          </cell>
          <cell r="GY16">
            <v>5285158125.2727814</v>
          </cell>
          <cell r="GZ16">
            <v>25986666.545478508</v>
          </cell>
          <cell r="HA16">
            <v>9823798.4460210428</v>
          </cell>
          <cell r="HB16">
            <v>78256333.151602358</v>
          </cell>
          <cell r="HC16">
            <v>7565241.9263733616</v>
          </cell>
          <cell r="HD16">
            <v>93315721.798405349</v>
          </cell>
          <cell r="HE16">
            <v>10821537.706042569</v>
          </cell>
          <cell r="HF16">
            <v>18345417.668724056</v>
          </cell>
          <cell r="HG16">
            <v>55310428.776462324</v>
          </cell>
          <cell r="HH16">
            <v>24722659.981659237</v>
          </cell>
          <cell r="HI16">
            <v>91465264.827662721</v>
          </cell>
          <cell r="HJ16">
            <v>47368472.790190443</v>
          </cell>
          <cell r="HK16">
            <v>41233835.375733085</v>
          </cell>
          <cell r="HL16">
            <v>112416358.42082721</v>
          </cell>
          <cell r="HM16">
            <v>35764961.611922599</v>
          </cell>
          <cell r="HN16">
            <v>32790168.722955611</v>
          </cell>
          <cell r="HO16">
            <v>196774899.59470206</v>
          </cell>
          <cell r="HP16">
            <v>432599306.76080132</v>
          </cell>
          <cell r="HQ16">
            <v>109174985.05710898</v>
          </cell>
          <cell r="HR16">
            <v>582602878.58031499</v>
          </cell>
          <cell r="HS16">
            <v>1684019531.7587366</v>
          </cell>
          <cell r="HT16">
            <v>297348424.83429617</v>
          </cell>
          <cell r="HU16">
            <v>186693249.86430031</v>
          </cell>
          <cell r="HV16">
            <v>302389507.07562548</v>
          </cell>
          <cell r="HW16">
            <v>54147554.832626797</v>
          </cell>
          <cell r="HX16">
            <v>68443292.30781734</v>
          </cell>
          <cell r="HY16">
            <v>128527101.55485757</v>
          </cell>
          <cell r="HZ16">
            <v>168111609.50515079</v>
          </cell>
          <cell r="IA16">
            <v>4896019207.6765661</v>
          </cell>
        </row>
        <row r="17">
          <cell r="L17">
            <v>41211263.877010539</v>
          </cell>
          <cell r="M17">
            <v>16298382.301133538</v>
          </cell>
          <cell r="N17">
            <v>104955077.633278</v>
          </cell>
          <cell r="O17">
            <v>11800058.634563753</v>
          </cell>
          <cell r="P17">
            <v>150871433.6688211</v>
          </cell>
          <cell r="Q17">
            <v>16227643.385397527</v>
          </cell>
          <cell r="R17">
            <v>31715073.66179622</v>
          </cell>
          <cell r="S17">
            <v>93055119.383643776</v>
          </cell>
          <cell r="T17">
            <v>45682871.83809787</v>
          </cell>
          <cell r="U17">
            <v>152651019.8403689</v>
          </cell>
          <cell r="V17">
            <v>65420943.907583021</v>
          </cell>
          <cell r="W17">
            <v>64105683.745296642</v>
          </cell>
          <cell r="X17">
            <v>187876582.7358776</v>
          </cell>
          <cell r="Y17">
            <v>49620410.310020544</v>
          </cell>
          <cell r="Z17">
            <v>45378834.006768711</v>
          </cell>
          <cell r="AA17">
            <v>271177508.74176943</v>
          </cell>
          <cell r="AB17">
            <v>625639878.46296179</v>
          </cell>
          <cell r="AC17">
            <v>155956192.56212285</v>
          </cell>
          <cell r="AD17">
            <v>812669023.18115401</v>
          </cell>
          <cell r="AE17">
            <v>2250261481.0770078</v>
          </cell>
          <cell r="AF17">
            <v>421527343.72216284</v>
          </cell>
          <cell r="AG17">
            <v>293730312.47054332</v>
          </cell>
          <cell r="AH17">
            <v>433313004.86692649</v>
          </cell>
          <cell r="AI17">
            <v>95608018.722118497</v>
          </cell>
          <cell r="AJ17">
            <v>122594244.18556306</v>
          </cell>
          <cell r="AK17">
            <v>199832312.03398147</v>
          </cell>
          <cell r="AL17">
            <v>239088742.17119309</v>
          </cell>
          <cell r="AM17">
            <v>6998268458.7051773</v>
          </cell>
          <cell r="AN17">
            <v>40102632.275594369</v>
          </cell>
          <cell r="AO17">
            <v>14785151.160903605</v>
          </cell>
          <cell r="AP17">
            <v>107018696.64573739</v>
          </cell>
          <cell r="AQ17">
            <v>11611098.48102029</v>
          </cell>
          <cell r="AR17">
            <v>156208699.8397595</v>
          </cell>
          <cell r="AS17">
            <v>16446855.59787073</v>
          </cell>
          <cell r="AT17">
            <v>30664049.378375474</v>
          </cell>
          <cell r="AU17">
            <v>87230662.566264525</v>
          </cell>
          <cell r="AV17">
            <v>40311615.232199073</v>
          </cell>
          <cell r="AW17">
            <v>140503032.74678606</v>
          </cell>
          <cell r="AX17">
            <v>66385987.566728435</v>
          </cell>
          <cell r="AY17">
            <v>59761160.83586213</v>
          </cell>
          <cell r="AZ17">
            <v>181884307.4883354</v>
          </cell>
          <cell r="BA17">
            <v>48041763.1034678</v>
          </cell>
          <cell r="BB17">
            <v>45533474.095586561</v>
          </cell>
          <cell r="BC17">
            <v>263959563.59639251</v>
          </cell>
          <cell r="BD17">
            <v>628836524.02595282</v>
          </cell>
          <cell r="BE17">
            <v>151118138.91938177</v>
          </cell>
          <cell r="BF17">
            <v>809523623.8486079</v>
          </cell>
          <cell r="BG17">
            <v>2210233047.6422648</v>
          </cell>
          <cell r="BH17">
            <v>429719306.43051434</v>
          </cell>
          <cell r="BI17">
            <v>276417576.5264678</v>
          </cell>
          <cell r="BJ17">
            <v>428187916.7450667</v>
          </cell>
          <cell r="BK17">
            <v>89174309.726780236</v>
          </cell>
          <cell r="BL17">
            <v>114958561.96790892</v>
          </cell>
          <cell r="BM17">
            <v>194963361.11917788</v>
          </cell>
          <cell r="BN17">
            <v>226671030.25115651</v>
          </cell>
          <cell r="BO17">
            <v>6870252146.5255775</v>
          </cell>
          <cell r="BP17">
            <v>41096357.314501762</v>
          </cell>
          <cell r="BQ17">
            <v>13835740.78421412</v>
          </cell>
          <cell r="BR17">
            <v>98593280.635582358</v>
          </cell>
          <cell r="BS17">
            <v>10524230.400009993</v>
          </cell>
          <cell r="BT17">
            <v>146138713.04643494</v>
          </cell>
          <cell r="BU17">
            <v>15190860.491797272</v>
          </cell>
          <cell r="BV17">
            <v>28229091.431355242</v>
          </cell>
          <cell r="BW17">
            <v>82553921.846221745</v>
          </cell>
          <cell r="BX17">
            <v>39083302.186589167</v>
          </cell>
          <cell r="BY17">
            <v>132345002.49118103</v>
          </cell>
          <cell r="BZ17">
            <v>63341095.846638136</v>
          </cell>
          <cell r="CA17">
            <v>57986006.319165237</v>
          </cell>
          <cell r="CB17">
            <v>174673142.89340618</v>
          </cell>
          <cell r="CC17">
            <v>47289155.420079611</v>
          </cell>
          <cell r="CD17">
            <v>44836403.52960477</v>
          </cell>
          <cell r="CE17">
            <v>249165997.9135924</v>
          </cell>
          <cell r="CF17">
            <v>603605825.56969404</v>
          </cell>
          <cell r="CG17">
            <v>159471918.48438567</v>
          </cell>
          <cell r="CH17">
            <v>784574700.16477072</v>
          </cell>
          <cell r="CI17">
            <v>2127692067.667161</v>
          </cell>
          <cell r="CJ17">
            <v>389800385.93764263</v>
          </cell>
          <cell r="CK17">
            <v>261751895.86336005</v>
          </cell>
          <cell r="CL17">
            <v>392484600.92068756</v>
          </cell>
          <cell r="CM17">
            <v>84632562.801102579</v>
          </cell>
          <cell r="CN17">
            <v>108723811.83243118</v>
          </cell>
          <cell r="CO17">
            <v>189369846.24381673</v>
          </cell>
          <cell r="CP17">
            <v>223957421.98124617</v>
          </cell>
          <cell r="CQ17">
            <v>6570947338.6519213</v>
          </cell>
          <cell r="CR17">
            <v>39829827.393018834</v>
          </cell>
          <cell r="CS17">
            <v>12926857.97158999</v>
          </cell>
          <cell r="CT17">
            <v>102171104.38855608</v>
          </cell>
          <cell r="CU17">
            <v>10549732.885610785</v>
          </cell>
          <cell r="CV17">
            <v>142581046.41512692</v>
          </cell>
          <cell r="CW17">
            <v>13590999.60716038</v>
          </cell>
          <cell r="CX17">
            <v>26499117.504760951</v>
          </cell>
          <cell r="CY17">
            <v>75317843.685045525</v>
          </cell>
          <cell r="CZ17">
            <v>37470559.832454391</v>
          </cell>
          <cell r="DA17">
            <v>129559615.63604634</v>
          </cell>
          <cell r="DB17">
            <v>59211534.418270543</v>
          </cell>
          <cell r="DC17">
            <v>53601662.792001717</v>
          </cell>
          <cell r="DD17">
            <v>159120993.25185606</v>
          </cell>
          <cell r="DE17">
            <v>45726879.74770619</v>
          </cell>
          <cell r="DF17">
            <v>42044949.204878174</v>
          </cell>
          <cell r="DG17">
            <v>240646609.94491923</v>
          </cell>
          <cell r="DH17">
            <v>577953309.64795089</v>
          </cell>
          <cell r="DI17">
            <v>153075554.29311961</v>
          </cell>
          <cell r="DJ17">
            <v>740658893.10147977</v>
          </cell>
          <cell r="DK17">
            <v>2075177498.4767122</v>
          </cell>
          <cell r="DL17">
            <v>371395895.28186429</v>
          </cell>
          <cell r="DM17">
            <v>251430031.87095332</v>
          </cell>
          <cell r="DN17">
            <v>382856239.18682152</v>
          </cell>
          <cell r="DO17">
            <v>79636159.638549477</v>
          </cell>
          <cell r="DP17">
            <v>99888258.890164614</v>
          </cell>
          <cell r="DQ17">
            <v>175204988.91735244</v>
          </cell>
          <cell r="DR17">
            <v>223264500.8807514</v>
          </cell>
          <cell r="DS17">
            <v>6321390664.8647213</v>
          </cell>
          <cell r="DT17">
            <v>36779166.404356852</v>
          </cell>
          <cell r="DU17">
            <v>12833626.808106663</v>
          </cell>
          <cell r="DV17">
            <v>93651514.959707633</v>
          </cell>
          <cell r="DW17">
            <v>10213466.486330882</v>
          </cell>
          <cell r="DX17">
            <v>127199348.33998668</v>
          </cell>
          <cell r="DY17">
            <v>12672773.345046295</v>
          </cell>
          <cell r="DZ17">
            <v>25236670.120486002</v>
          </cell>
          <cell r="EA17">
            <v>71241331.290870473</v>
          </cell>
          <cell r="EB17">
            <v>34258181.693531379</v>
          </cell>
          <cell r="EC17">
            <v>122048550.03818655</v>
          </cell>
          <cell r="ED17">
            <v>55665137.630807072</v>
          </cell>
          <cell r="EE17">
            <v>51569982.389356337</v>
          </cell>
          <cell r="EF17">
            <v>149513771.57837099</v>
          </cell>
          <cell r="EG17">
            <v>41740640.637030691</v>
          </cell>
          <cell r="EH17">
            <v>40620484.50941053</v>
          </cell>
          <cell r="EI17">
            <v>237554335.73859552</v>
          </cell>
          <cell r="EJ17">
            <v>540157589.7982347</v>
          </cell>
          <cell r="EK17">
            <v>131238748.45226213</v>
          </cell>
          <cell r="EL17">
            <v>692048023.94402194</v>
          </cell>
          <cell r="EM17">
            <v>1991720940.6964822</v>
          </cell>
          <cell r="EN17">
            <v>346448916.57638407</v>
          </cell>
          <cell r="EO17">
            <v>236487414.89075658</v>
          </cell>
          <cell r="EP17">
            <v>371130378.34200805</v>
          </cell>
          <cell r="EQ17">
            <v>72719739.852673277</v>
          </cell>
          <cell r="ER17">
            <v>87073188.13203834</v>
          </cell>
          <cell r="ES17">
            <v>164251889.17457736</v>
          </cell>
          <cell r="ET17">
            <v>221793054.67926621</v>
          </cell>
          <cell r="EU17">
            <v>5977868869.5856247</v>
          </cell>
          <cell r="EV17">
            <v>32137309.132320821</v>
          </cell>
          <cell r="EW17">
            <v>12069318.77215261</v>
          </cell>
          <cell r="EX17">
            <v>82375482.078877509</v>
          </cell>
          <cell r="EY17">
            <v>9241162.0559784453</v>
          </cell>
          <cell r="EZ17">
            <v>100468909.91823275</v>
          </cell>
          <cell r="FA17">
            <v>12204279.1094085</v>
          </cell>
          <cell r="FB17">
            <v>22304346.771377157</v>
          </cell>
          <cell r="FC17">
            <v>66791104.337786108</v>
          </cell>
          <cell r="FD17">
            <v>30868825.337617103</v>
          </cell>
          <cell r="FE17">
            <v>109486678.27924933</v>
          </cell>
          <cell r="FF17">
            <v>50411240.211175136</v>
          </cell>
          <cell r="FG17">
            <v>49253404.830596596</v>
          </cell>
          <cell r="FH17">
            <v>129951901.87158625</v>
          </cell>
          <cell r="FI17">
            <v>39399568.300027505</v>
          </cell>
          <cell r="FJ17">
            <v>35366896.072620861</v>
          </cell>
          <cell r="FK17">
            <v>224745141.03548193</v>
          </cell>
          <cell r="FL17">
            <v>468322794.32861316</v>
          </cell>
          <cell r="FM17">
            <v>112770308.00806603</v>
          </cell>
          <cell r="FN17">
            <v>638103837.05435121</v>
          </cell>
          <cell r="FO17">
            <v>1836336848.8681231</v>
          </cell>
          <cell r="FP17">
            <v>320437096.94607943</v>
          </cell>
          <cell r="FQ17">
            <v>210335991.10087851</v>
          </cell>
          <cell r="FR17">
            <v>332932480.46036732</v>
          </cell>
          <cell r="FS17">
            <v>64384955.488757581</v>
          </cell>
          <cell r="FT17">
            <v>85851648.813728824</v>
          </cell>
          <cell r="FU17">
            <v>151303096.45438245</v>
          </cell>
          <cell r="FV17">
            <v>202556596.04995376</v>
          </cell>
          <cell r="FW17">
            <v>5430411218.4292555</v>
          </cell>
          <cell r="FX17">
            <v>29377044.109054707</v>
          </cell>
          <cell r="FY17">
            <v>10894326.824422888</v>
          </cell>
          <cell r="FZ17">
            <v>81772631.845958665</v>
          </cell>
          <cell r="GA17">
            <v>8228818.8327537449</v>
          </cell>
          <cell r="GB17">
            <v>103597320.31895079</v>
          </cell>
          <cell r="GC17">
            <v>11812333.641441341</v>
          </cell>
          <cell r="GD17">
            <v>20591995.993162476</v>
          </cell>
          <cell r="GE17">
            <v>64466699.783923171</v>
          </cell>
          <cell r="GF17">
            <v>27537825.189051665</v>
          </cell>
          <cell r="GG17">
            <v>102677195.90579565</v>
          </cell>
          <cell r="GH17">
            <v>49114056.413238108</v>
          </cell>
          <cell r="GI17">
            <v>45699242.29709699</v>
          </cell>
          <cell r="GJ17">
            <v>119669570.78321798</v>
          </cell>
          <cell r="GK17">
            <v>37835112.268032327</v>
          </cell>
          <cell r="GL17">
            <v>36400862.365230255</v>
          </cell>
          <cell r="GM17">
            <v>206775708.40251514</v>
          </cell>
          <cell r="GN17">
            <v>473497927.48654962</v>
          </cell>
          <cell r="GO17">
            <v>122520030.23329161</v>
          </cell>
          <cell r="GP17">
            <v>642902527.00372636</v>
          </cell>
          <cell r="GQ17">
            <v>1771762041.9119072</v>
          </cell>
          <cell r="GR17">
            <v>315572570.19667041</v>
          </cell>
          <cell r="GS17">
            <v>206452465.67987388</v>
          </cell>
          <cell r="GT17">
            <v>323298504.13435835</v>
          </cell>
          <cell r="GU17">
            <v>61555193.742172107</v>
          </cell>
          <cell r="GV17">
            <v>83620412.924337849</v>
          </cell>
          <cell r="GW17">
            <v>140069915.82843277</v>
          </cell>
          <cell r="GX17">
            <v>187455791.15761563</v>
          </cell>
          <cell r="GY17">
            <v>5285158125.2727814</v>
          </cell>
          <cell r="GZ17">
            <v>25986666.545478508</v>
          </cell>
          <cell r="HA17">
            <v>9823798.4460210428</v>
          </cell>
          <cell r="HB17">
            <v>78256333.151602358</v>
          </cell>
          <cell r="HC17">
            <v>7565241.9263733616</v>
          </cell>
          <cell r="HD17">
            <v>93315721.798405349</v>
          </cell>
          <cell r="HE17">
            <v>10821537.706042569</v>
          </cell>
          <cell r="HF17">
            <v>18345417.668724056</v>
          </cell>
          <cell r="HG17">
            <v>55310428.776462324</v>
          </cell>
          <cell r="HH17">
            <v>24722659.981659237</v>
          </cell>
          <cell r="HI17">
            <v>91465264.827662721</v>
          </cell>
          <cell r="HJ17">
            <v>47368472.790190443</v>
          </cell>
          <cell r="HK17">
            <v>41233835.375733085</v>
          </cell>
          <cell r="HL17">
            <v>112416358.42082721</v>
          </cell>
          <cell r="HM17">
            <v>35764961.611922599</v>
          </cell>
          <cell r="HN17">
            <v>32790168.722955611</v>
          </cell>
          <cell r="HO17">
            <v>196774899.59470206</v>
          </cell>
          <cell r="HP17">
            <v>432599306.76080132</v>
          </cell>
          <cell r="HQ17">
            <v>109174985.05710898</v>
          </cell>
          <cell r="HR17">
            <v>582602878.58031499</v>
          </cell>
          <cell r="HS17">
            <v>1684019531.7587366</v>
          </cell>
          <cell r="HT17">
            <v>297348424.83429617</v>
          </cell>
          <cell r="HU17">
            <v>186693249.86430031</v>
          </cell>
          <cell r="HV17">
            <v>302389507.07562548</v>
          </cell>
          <cell r="HW17">
            <v>54147554.832626797</v>
          </cell>
          <cell r="HX17">
            <v>68443292.30781734</v>
          </cell>
          <cell r="HY17">
            <v>128527101.55485757</v>
          </cell>
          <cell r="HZ17">
            <v>168111609.50515079</v>
          </cell>
          <cell r="IA17">
            <v>4896019207.6765661</v>
          </cell>
        </row>
        <row r="18">
          <cell r="L18">
            <v>41211263.877010539</v>
          </cell>
          <cell r="M18">
            <v>16298382.301133538</v>
          </cell>
          <cell r="N18">
            <v>104955077.633278</v>
          </cell>
          <cell r="O18">
            <v>11800058.634563753</v>
          </cell>
          <cell r="P18">
            <v>150871433.6688211</v>
          </cell>
          <cell r="Q18">
            <v>16227643.385397527</v>
          </cell>
          <cell r="R18">
            <v>31715073.66179622</v>
          </cell>
          <cell r="S18">
            <v>93055119.383643776</v>
          </cell>
          <cell r="T18">
            <v>45682871.83809787</v>
          </cell>
          <cell r="U18">
            <v>152651019.8403689</v>
          </cell>
          <cell r="V18">
            <v>65420943.907583021</v>
          </cell>
          <cell r="W18">
            <v>64105683.745296642</v>
          </cell>
          <cell r="X18">
            <v>187876582.7358776</v>
          </cell>
          <cell r="Y18">
            <v>49620410.310020544</v>
          </cell>
          <cell r="Z18">
            <v>45378834.006768711</v>
          </cell>
          <cell r="AA18">
            <v>271177508.74176943</v>
          </cell>
          <cell r="AB18">
            <v>625639878.46296179</v>
          </cell>
          <cell r="AC18">
            <v>155956192.56212285</v>
          </cell>
          <cell r="AD18">
            <v>812669023.18115401</v>
          </cell>
          <cell r="AE18">
            <v>2250261481.0770078</v>
          </cell>
          <cell r="AF18">
            <v>421527343.72216284</v>
          </cell>
          <cell r="AG18">
            <v>293730312.47054332</v>
          </cell>
          <cell r="AH18">
            <v>433313004.86692649</v>
          </cell>
          <cell r="AI18">
            <v>95608018.722118497</v>
          </cell>
          <cell r="AJ18">
            <v>122594244.18556306</v>
          </cell>
          <cell r="AK18">
            <v>199832312.03398147</v>
          </cell>
          <cell r="AL18">
            <v>239088742.17119309</v>
          </cell>
          <cell r="AM18">
            <v>6998268458.7051773</v>
          </cell>
          <cell r="AN18">
            <v>40102632.275594369</v>
          </cell>
          <cell r="AO18">
            <v>14785151.160903605</v>
          </cell>
          <cell r="AP18">
            <v>107018696.64573739</v>
          </cell>
          <cell r="AQ18">
            <v>11611098.48102029</v>
          </cell>
          <cell r="AR18">
            <v>156208699.8397595</v>
          </cell>
          <cell r="AS18">
            <v>16446855.59787073</v>
          </cell>
          <cell r="AT18">
            <v>30664049.378375474</v>
          </cell>
          <cell r="AU18">
            <v>87230662.566264525</v>
          </cell>
          <cell r="AV18">
            <v>40311615.232199073</v>
          </cell>
          <cell r="AW18">
            <v>140503032.74678606</v>
          </cell>
          <cell r="AX18">
            <v>66385987.566728435</v>
          </cell>
          <cell r="AY18">
            <v>59761160.83586213</v>
          </cell>
          <cell r="AZ18">
            <v>181884307.4883354</v>
          </cell>
          <cell r="BA18">
            <v>48041763.1034678</v>
          </cell>
          <cell r="BB18">
            <v>45533474.095586561</v>
          </cell>
          <cell r="BC18">
            <v>263959563.59639251</v>
          </cell>
          <cell r="BD18">
            <v>628836524.02595282</v>
          </cell>
          <cell r="BE18">
            <v>151118138.91938177</v>
          </cell>
          <cell r="BF18">
            <v>809523623.8486079</v>
          </cell>
          <cell r="BG18">
            <v>2210233047.6422648</v>
          </cell>
          <cell r="BH18">
            <v>429719306.43051434</v>
          </cell>
          <cell r="BI18">
            <v>276417576.5264678</v>
          </cell>
          <cell r="BJ18">
            <v>428187916.7450667</v>
          </cell>
          <cell r="BK18">
            <v>89174309.726780236</v>
          </cell>
          <cell r="BL18">
            <v>114958561.96790892</v>
          </cell>
          <cell r="BM18">
            <v>194963361.11917788</v>
          </cell>
          <cell r="BN18">
            <v>226671030.25115651</v>
          </cell>
          <cell r="BO18">
            <v>6870252146.5255775</v>
          </cell>
          <cell r="BP18">
            <v>41096357.314501762</v>
          </cell>
          <cell r="BQ18">
            <v>13835740.78421412</v>
          </cell>
          <cell r="BR18">
            <v>98593280.635582358</v>
          </cell>
          <cell r="BS18">
            <v>10524230.400009993</v>
          </cell>
          <cell r="BT18">
            <v>146138713.04643494</v>
          </cell>
          <cell r="BU18">
            <v>15190860.491797272</v>
          </cell>
          <cell r="BV18">
            <v>28229091.431355242</v>
          </cell>
          <cell r="BW18">
            <v>82553921.846221745</v>
          </cell>
          <cell r="BX18">
            <v>39083302.186589167</v>
          </cell>
          <cell r="BY18">
            <v>132345002.49118103</v>
          </cell>
          <cell r="BZ18">
            <v>63341095.846638136</v>
          </cell>
          <cell r="CA18">
            <v>57986006.319165237</v>
          </cell>
          <cell r="CB18">
            <v>174673142.89340618</v>
          </cell>
          <cell r="CC18">
            <v>47289155.420079611</v>
          </cell>
          <cell r="CD18">
            <v>44836403.52960477</v>
          </cell>
          <cell r="CE18">
            <v>249165997.9135924</v>
          </cell>
          <cell r="CF18">
            <v>603605825.56969404</v>
          </cell>
          <cell r="CG18">
            <v>159471918.48438567</v>
          </cell>
          <cell r="CH18">
            <v>784574700.16477072</v>
          </cell>
          <cell r="CI18">
            <v>2127692067.667161</v>
          </cell>
          <cell r="CJ18">
            <v>389800385.93764263</v>
          </cell>
          <cell r="CK18">
            <v>261751895.86336005</v>
          </cell>
          <cell r="CL18">
            <v>392484600.92068756</v>
          </cell>
          <cell r="CM18">
            <v>84632562.801102579</v>
          </cell>
          <cell r="CN18">
            <v>108723811.83243118</v>
          </cell>
          <cell r="CO18">
            <v>189369846.24381673</v>
          </cell>
          <cell r="CP18">
            <v>223957421.98124617</v>
          </cell>
          <cell r="CQ18">
            <v>6570947338.6519213</v>
          </cell>
          <cell r="CR18">
            <v>39829827.393018834</v>
          </cell>
          <cell r="CS18">
            <v>12926857.97158999</v>
          </cell>
          <cell r="CT18">
            <v>102171104.38855608</v>
          </cell>
          <cell r="CU18">
            <v>10549732.885610785</v>
          </cell>
          <cell r="CV18">
            <v>142581046.41512692</v>
          </cell>
          <cell r="CW18">
            <v>13590999.60716038</v>
          </cell>
          <cell r="CX18">
            <v>26499117.504760951</v>
          </cell>
          <cell r="CY18">
            <v>75317843.685045525</v>
          </cell>
          <cell r="CZ18">
            <v>37470559.832454391</v>
          </cell>
          <cell r="DA18">
            <v>129559615.63604634</v>
          </cell>
          <cell r="DB18">
            <v>59211534.418270543</v>
          </cell>
          <cell r="DC18">
            <v>53601662.792001717</v>
          </cell>
          <cell r="DD18">
            <v>159120993.25185606</v>
          </cell>
          <cell r="DE18">
            <v>45726879.74770619</v>
          </cell>
          <cell r="DF18">
            <v>42044949.204878174</v>
          </cell>
          <cell r="DG18">
            <v>240646609.94491923</v>
          </cell>
          <cell r="DH18">
            <v>577953309.64795089</v>
          </cell>
          <cell r="DI18">
            <v>153075554.29311961</v>
          </cell>
          <cell r="DJ18">
            <v>740658893.10147977</v>
          </cell>
          <cell r="DK18">
            <v>2075177498.4767122</v>
          </cell>
          <cell r="DL18">
            <v>371395895.28186429</v>
          </cell>
          <cell r="DM18">
            <v>251430031.87095332</v>
          </cell>
          <cell r="DN18">
            <v>382856239.18682152</v>
          </cell>
          <cell r="DO18">
            <v>79636159.638549477</v>
          </cell>
          <cell r="DP18">
            <v>99888258.890164614</v>
          </cell>
          <cell r="DQ18">
            <v>175204988.91735244</v>
          </cell>
          <cell r="DR18">
            <v>223264500.8807514</v>
          </cell>
          <cell r="DS18">
            <v>6321390664.8647213</v>
          </cell>
          <cell r="DT18">
            <v>36779166.404356852</v>
          </cell>
          <cell r="DU18">
            <v>12833626.808106663</v>
          </cell>
          <cell r="DV18">
            <v>93651514.959707633</v>
          </cell>
          <cell r="DW18">
            <v>10213466.486330882</v>
          </cell>
          <cell r="DX18">
            <v>127199348.33998668</v>
          </cell>
          <cell r="DY18">
            <v>12672773.345046295</v>
          </cell>
          <cell r="DZ18">
            <v>25236670.120486002</v>
          </cell>
          <cell r="EA18">
            <v>71241331.290870473</v>
          </cell>
          <cell r="EB18">
            <v>34258181.693531379</v>
          </cell>
          <cell r="EC18">
            <v>122048550.03818655</v>
          </cell>
          <cell r="ED18">
            <v>55665137.630807072</v>
          </cell>
          <cell r="EE18">
            <v>51569982.389356337</v>
          </cell>
          <cell r="EF18">
            <v>149513771.57837099</v>
          </cell>
          <cell r="EG18">
            <v>41740640.637030691</v>
          </cell>
          <cell r="EH18">
            <v>40620484.50941053</v>
          </cell>
          <cell r="EI18">
            <v>237554335.73859552</v>
          </cell>
          <cell r="EJ18">
            <v>540157589.7982347</v>
          </cell>
          <cell r="EK18">
            <v>131238748.45226213</v>
          </cell>
          <cell r="EL18">
            <v>692048023.94402194</v>
          </cell>
          <cell r="EM18">
            <v>1991720940.6964822</v>
          </cell>
          <cell r="EN18">
            <v>346448916.57638407</v>
          </cell>
          <cell r="EO18">
            <v>236487414.89075658</v>
          </cell>
          <cell r="EP18">
            <v>371130378.34200805</v>
          </cell>
          <cell r="EQ18">
            <v>72719739.852673277</v>
          </cell>
          <cell r="ER18">
            <v>87073188.13203834</v>
          </cell>
          <cell r="ES18">
            <v>164251889.17457736</v>
          </cell>
          <cell r="ET18">
            <v>221793054.67926621</v>
          </cell>
          <cell r="EU18">
            <v>5977868869.5856247</v>
          </cell>
          <cell r="EV18">
            <v>32137309.132320821</v>
          </cell>
          <cell r="EW18">
            <v>12069318.77215261</v>
          </cell>
          <cell r="EX18">
            <v>82375482.078877509</v>
          </cell>
          <cell r="EY18">
            <v>9241162.0559784453</v>
          </cell>
          <cell r="EZ18">
            <v>100468909.91823275</v>
          </cell>
          <cell r="FA18">
            <v>12204279.1094085</v>
          </cell>
          <cell r="FB18">
            <v>22304346.771377157</v>
          </cell>
          <cell r="FC18">
            <v>66791104.337786108</v>
          </cell>
          <cell r="FD18">
            <v>30868825.337617103</v>
          </cell>
          <cell r="FE18">
            <v>109486678.27924933</v>
          </cell>
          <cell r="FF18">
            <v>50411240.211175136</v>
          </cell>
          <cell r="FG18">
            <v>49253404.830596596</v>
          </cell>
          <cell r="FH18">
            <v>129951901.87158625</v>
          </cell>
          <cell r="FI18">
            <v>39399568.300027505</v>
          </cell>
          <cell r="FJ18">
            <v>35366896.072620861</v>
          </cell>
          <cell r="FK18">
            <v>224745141.03548193</v>
          </cell>
          <cell r="FL18">
            <v>468322794.32861316</v>
          </cell>
          <cell r="FM18">
            <v>112770308.00806603</v>
          </cell>
          <cell r="FN18">
            <v>638103837.05435121</v>
          </cell>
          <cell r="FO18">
            <v>1836336848.8681231</v>
          </cell>
          <cell r="FP18">
            <v>320437096.94607943</v>
          </cell>
          <cell r="FQ18">
            <v>210335991.10087851</v>
          </cell>
          <cell r="FR18">
            <v>332932480.46036732</v>
          </cell>
          <cell r="FS18">
            <v>64384955.488757581</v>
          </cell>
          <cell r="FT18">
            <v>85851648.813728824</v>
          </cell>
          <cell r="FU18">
            <v>151303096.45438245</v>
          </cell>
          <cell r="FV18">
            <v>202556596.04995376</v>
          </cell>
          <cell r="FW18">
            <v>5430411218.4292555</v>
          </cell>
          <cell r="FX18">
            <v>29377044.109054707</v>
          </cell>
          <cell r="FY18">
            <v>10894326.824422888</v>
          </cell>
          <cell r="FZ18">
            <v>81772631.845958665</v>
          </cell>
          <cell r="GA18">
            <v>8228818.8327537449</v>
          </cell>
          <cell r="GB18">
            <v>103597320.31895079</v>
          </cell>
          <cell r="GC18">
            <v>11812333.641441341</v>
          </cell>
          <cell r="GD18">
            <v>20591995.993162476</v>
          </cell>
          <cell r="GE18">
            <v>64466699.783923171</v>
          </cell>
          <cell r="GF18">
            <v>27537825.189051665</v>
          </cell>
          <cell r="GG18">
            <v>102677195.90579565</v>
          </cell>
          <cell r="GH18">
            <v>49114056.413238108</v>
          </cell>
          <cell r="GI18">
            <v>45699242.29709699</v>
          </cell>
          <cell r="GJ18">
            <v>119669570.78321798</v>
          </cell>
          <cell r="GK18">
            <v>37835112.268032327</v>
          </cell>
          <cell r="GL18">
            <v>36400862.365230255</v>
          </cell>
          <cell r="GM18">
            <v>206775708.40251514</v>
          </cell>
          <cell r="GN18">
            <v>473497927.48654962</v>
          </cell>
          <cell r="GO18">
            <v>122520030.23329161</v>
          </cell>
          <cell r="GP18">
            <v>642902527.00372636</v>
          </cell>
          <cell r="GQ18">
            <v>1771762041.9119072</v>
          </cell>
          <cell r="GR18">
            <v>315572570.19667041</v>
          </cell>
          <cell r="GS18">
            <v>206452465.67987388</v>
          </cell>
          <cell r="GT18">
            <v>323298504.13435835</v>
          </cell>
          <cell r="GU18">
            <v>61555193.742172107</v>
          </cell>
          <cell r="GV18">
            <v>83620412.924337849</v>
          </cell>
          <cell r="GW18">
            <v>140069915.82843277</v>
          </cell>
          <cell r="GX18">
            <v>187455791.15761563</v>
          </cell>
          <cell r="GY18">
            <v>5285158125.2727814</v>
          </cell>
          <cell r="GZ18">
            <v>25986666.545478508</v>
          </cell>
          <cell r="HA18">
            <v>9823798.4460210428</v>
          </cell>
          <cell r="HB18">
            <v>78256333.151602358</v>
          </cell>
          <cell r="HC18">
            <v>7565241.9263733616</v>
          </cell>
          <cell r="HD18">
            <v>93315721.798405349</v>
          </cell>
          <cell r="HE18">
            <v>10821537.706042569</v>
          </cell>
          <cell r="HF18">
            <v>18345417.668724056</v>
          </cell>
          <cell r="HG18">
            <v>55310428.776462324</v>
          </cell>
          <cell r="HH18">
            <v>24722659.981659237</v>
          </cell>
          <cell r="HI18">
            <v>91465264.827662721</v>
          </cell>
          <cell r="HJ18">
            <v>47368472.790190443</v>
          </cell>
          <cell r="HK18">
            <v>41233835.375733085</v>
          </cell>
          <cell r="HL18">
            <v>112416358.42082721</v>
          </cell>
          <cell r="HM18">
            <v>35764961.611922599</v>
          </cell>
          <cell r="HN18">
            <v>32790168.722955611</v>
          </cell>
          <cell r="HO18">
            <v>196774899.59470206</v>
          </cell>
          <cell r="HP18">
            <v>432599306.76080132</v>
          </cell>
          <cell r="HQ18">
            <v>109174985.05710898</v>
          </cell>
          <cell r="HR18">
            <v>582602878.58031499</v>
          </cell>
          <cell r="HS18">
            <v>1684019531.7587366</v>
          </cell>
          <cell r="HT18">
            <v>297348424.83429617</v>
          </cell>
          <cell r="HU18">
            <v>186693249.86430031</v>
          </cell>
          <cell r="HV18">
            <v>302389507.07562548</v>
          </cell>
          <cell r="HW18">
            <v>54147554.832626797</v>
          </cell>
          <cell r="HX18">
            <v>68443292.30781734</v>
          </cell>
          <cell r="HY18">
            <v>128527101.55485757</v>
          </cell>
          <cell r="HZ18">
            <v>168111609.50515079</v>
          </cell>
          <cell r="IA18">
            <v>4896019207.6765661</v>
          </cell>
        </row>
        <row r="19">
          <cell r="L19">
            <v>41211263.877010539</v>
          </cell>
          <cell r="M19">
            <v>16298382.301133538</v>
          </cell>
          <cell r="N19">
            <v>104955077.633278</v>
          </cell>
          <cell r="O19">
            <v>11800058.634563753</v>
          </cell>
          <cell r="P19">
            <v>150871433.6688211</v>
          </cell>
          <cell r="Q19">
            <v>16227643.385397527</v>
          </cell>
          <cell r="R19">
            <v>31715073.66179622</v>
          </cell>
          <cell r="S19">
            <v>93055119.383643776</v>
          </cell>
          <cell r="T19">
            <v>45682871.83809787</v>
          </cell>
          <cell r="U19">
            <v>152651019.8403689</v>
          </cell>
          <cell r="V19">
            <v>65420943.907583021</v>
          </cell>
          <cell r="W19">
            <v>64105683.745296642</v>
          </cell>
          <cell r="X19">
            <v>187876582.7358776</v>
          </cell>
          <cell r="Y19">
            <v>49620410.310020544</v>
          </cell>
          <cell r="Z19">
            <v>45378834.006768711</v>
          </cell>
          <cell r="AA19">
            <v>271177508.74176943</v>
          </cell>
          <cell r="AB19">
            <v>625639878.46296179</v>
          </cell>
          <cell r="AC19">
            <v>155956192.56212285</v>
          </cell>
          <cell r="AD19">
            <v>812669023.18115401</v>
          </cell>
          <cell r="AE19">
            <v>2250261481.0770078</v>
          </cell>
          <cell r="AF19">
            <v>421527343.72216284</v>
          </cell>
          <cell r="AG19">
            <v>293730312.47054332</v>
          </cell>
          <cell r="AH19">
            <v>433313004.86692649</v>
          </cell>
          <cell r="AI19">
            <v>95608018.722118497</v>
          </cell>
          <cell r="AJ19">
            <v>122594244.18556306</v>
          </cell>
          <cell r="AK19">
            <v>199832312.03398147</v>
          </cell>
          <cell r="AL19">
            <v>239088742.17119309</v>
          </cell>
          <cell r="AM19">
            <v>6998268458.7051773</v>
          </cell>
          <cell r="AN19">
            <v>40102632.275594369</v>
          </cell>
          <cell r="AO19">
            <v>14785151.160903605</v>
          </cell>
          <cell r="AP19">
            <v>107018696.64573739</v>
          </cell>
          <cell r="AQ19">
            <v>11611098.48102029</v>
          </cell>
          <cell r="AR19">
            <v>156208699.8397595</v>
          </cell>
          <cell r="AS19">
            <v>16446855.59787073</v>
          </cell>
          <cell r="AT19">
            <v>30664049.378375474</v>
          </cell>
          <cell r="AU19">
            <v>87230662.566264525</v>
          </cell>
          <cell r="AV19">
            <v>40311615.232199073</v>
          </cell>
          <cell r="AW19">
            <v>140503032.74678606</v>
          </cell>
          <cell r="AX19">
            <v>66385987.566728435</v>
          </cell>
          <cell r="AY19">
            <v>59761160.83586213</v>
          </cell>
          <cell r="AZ19">
            <v>181884307.4883354</v>
          </cell>
          <cell r="BA19">
            <v>48041763.1034678</v>
          </cell>
          <cell r="BB19">
            <v>45533474.095586561</v>
          </cell>
          <cell r="BC19">
            <v>263959563.59639251</v>
          </cell>
          <cell r="BD19">
            <v>628836524.02595282</v>
          </cell>
          <cell r="BE19">
            <v>151118138.91938177</v>
          </cell>
          <cell r="BF19">
            <v>809523623.8486079</v>
          </cell>
          <cell r="BG19">
            <v>2210233047.6422648</v>
          </cell>
          <cell r="BH19">
            <v>429719306.43051434</v>
          </cell>
          <cell r="BI19">
            <v>276417576.5264678</v>
          </cell>
          <cell r="BJ19">
            <v>428187916.7450667</v>
          </cell>
          <cell r="BK19">
            <v>89174309.726780236</v>
          </cell>
          <cell r="BL19">
            <v>114958561.96790892</v>
          </cell>
          <cell r="BM19">
            <v>194963361.11917788</v>
          </cell>
          <cell r="BN19">
            <v>226671030.25115651</v>
          </cell>
          <cell r="BO19">
            <v>6870252146.5255775</v>
          </cell>
          <cell r="BP19">
            <v>41096357.314501762</v>
          </cell>
          <cell r="BQ19">
            <v>13835740.78421412</v>
          </cell>
          <cell r="BR19">
            <v>98593280.635582358</v>
          </cell>
          <cell r="BS19">
            <v>10524230.400009993</v>
          </cell>
          <cell r="BT19">
            <v>146138713.04643494</v>
          </cell>
          <cell r="BU19">
            <v>15190860.491797272</v>
          </cell>
          <cell r="BV19">
            <v>28229091.431355242</v>
          </cell>
          <cell r="BW19">
            <v>82553921.846221745</v>
          </cell>
          <cell r="BX19">
            <v>39083302.186589167</v>
          </cell>
          <cell r="BY19">
            <v>132345002.49118103</v>
          </cell>
          <cell r="BZ19">
            <v>63341095.846638136</v>
          </cell>
          <cell r="CA19">
            <v>57986006.319165237</v>
          </cell>
          <cell r="CB19">
            <v>174673142.89340618</v>
          </cell>
          <cell r="CC19">
            <v>47289155.420079611</v>
          </cell>
          <cell r="CD19">
            <v>44836403.52960477</v>
          </cell>
          <cell r="CE19">
            <v>249165997.9135924</v>
          </cell>
          <cell r="CF19">
            <v>603605825.56969404</v>
          </cell>
          <cell r="CG19">
            <v>159471918.48438567</v>
          </cell>
          <cell r="CH19">
            <v>784574700.16477072</v>
          </cell>
          <cell r="CI19">
            <v>2127692067.667161</v>
          </cell>
          <cell r="CJ19">
            <v>389800385.93764263</v>
          </cell>
          <cell r="CK19">
            <v>261751895.86336005</v>
          </cell>
          <cell r="CL19">
            <v>392484600.92068756</v>
          </cell>
          <cell r="CM19">
            <v>84632562.801102579</v>
          </cell>
          <cell r="CN19">
            <v>108723811.83243118</v>
          </cell>
          <cell r="CO19">
            <v>189369846.24381673</v>
          </cell>
          <cell r="CP19">
            <v>223957421.98124617</v>
          </cell>
          <cell r="CQ19">
            <v>6570947338.6519213</v>
          </cell>
          <cell r="CR19">
            <v>39829827.393018834</v>
          </cell>
          <cell r="CS19">
            <v>12926857.97158999</v>
          </cell>
          <cell r="CT19">
            <v>102171104.38855608</v>
          </cell>
          <cell r="CU19">
            <v>10549732.885610785</v>
          </cell>
          <cell r="CV19">
            <v>142581046.41512692</v>
          </cell>
          <cell r="CW19">
            <v>13590999.60716038</v>
          </cell>
          <cell r="CX19">
            <v>26499117.504760951</v>
          </cell>
          <cell r="CY19">
            <v>75317843.685045525</v>
          </cell>
          <cell r="CZ19">
            <v>37470559.832454391</v>
          </cell>
          <cell r="DA19">
            <v>129559615.63604634</v>
          </cell>
          <cell r="DB19">
            <v>59211534.418270543</v>
          </cell>
          <cell r="DC19">
            <v>53601662.792001717</v>
          </cell>
          <cell r="DD19">
            <v>159120993.25185606</v>
          </cell>
          <cell r="DE19">
            <v>45726879.74770619</v>
          </cell>
          <cell r="DF19">
            <v>42044949.204878174</v>
          </cell>
          <cell r="DG19">
            <v>240646609.94491923</v>
          </cell>
          <cell r="DH19">
            <v>577953309.64795089</v>
          </cell>
          <cell r="DI19">
            <v>153075554.29311961</v>
          </cell>
          <cell r="DJ19">
            <v>740658893.10147977</v>
          </cell>
          <cell r="DK19">
            <v>2075177498.4767122</v>
          </cell>
          <cell r="DL19">
            <v>371395895.28186429</v>
          </cell>
          <cell r="DM19">
            <v>251430031.87095332</v>
          </cell>
          <cell r="DN19">
            <v>382856239.18682152</v>
          </cell>
          <cell r="DO19">
            <v>79636159.638549477</v>
          </cell>
          <cell r="DP19">
            <v>99888258.890164614</v>
          </cell>
          <cell r="DQ19">
            <v>175204988.91735244</v>
          </cell>
          <cell r="DR19">
            <v>223264500.8807514</v>
          </cell>
          <cell r="DS19">
            <v>6321390664.8647213</v>
          </cell>
          <cell r="DT19">
            <v>36779166.404356852</v>
          </cell>
          <cell r="DU19">
            <v>12833626.808106663</v>
          </cell>
          <cell r="DV19">
            <v>93651514.959707633</v>
          </cell>
          <cell r="DW19">
            <v>10213466.486330882</v>
          </cell>
          <cell r="DX19">
            <v>127199348.33998668</v>
          </cell>
          <cell r="DY19">
            <v>12672773.345046295</v>
          </cell>
          <cell r="DZ19">
            <v>25236670.120486002</v>
          </cell>
          <cell r="EA19">
            <v>71241331.290870473</v>
          </cell>
          <cell r="EB19">
            <v>34258181.693531379</v>
          </cell>
          <cell r="EC19">
            <v>122048550.03818655</v>
          </cell>
          <cell r="ED19">
            <v>55665137.630807072</v>
          </cell>
          <cell r="EE19">
            <v>51569982.389356337</v>
          </cell>
          <cell r="EF19">
            <v>149513771.57837099</v>
          </cell>
          <cell r="EG19">
            <v>41740640.637030691</v>
          </cell>
          <cell r="EH19">
            <v>40620484.50941053</v>
          </cell>
          <cell r="EI19">
            <v>237554335.73859552</v>
          </cell>
          <cell r="EJ19">
            <v>540157589.7982347</v>
          </cell>
          <cell r="EK19">
            <v>131238748.45226213</v>
          </cell>
          <cell r="EL19">
            <v>692048023.94402194</v>
          </cell>
          <cell r="EM19">
            <v>1991720940.6964822</v>
          </cell>
          <cell r="EN19">
            <v>346448916.57638407</v>
          </cell>
          <cell r="EO19">
            <v>236487414.89075658</v>
          </cell>
          <cell r="EP19">
            <v>371130378.34200805</v>
          </cell>
          <cell r="EQ19">
            <v>72719739.852673277</v>
          </cell>
          <cell r="ER19">
            <v>87073188.13203834</v>
          </cell>
          <cell r="ES19">
            <v>164251889.17457736</v>
          </cell>
          <cell r="ET19">
            <v>221793054.67926621</v>
          </cell>
          <cell r="EU19">
            <v>5977868869.5856247</v>
          </cell>
          <cell r="EV19">
            <v>32137309.132320821</v>
          </cell>
          <cell r="EW19">
            <v>12069318.77215261</v>
          </cell>
          <cell r="EX19">
            <v>82375482.078877509</v>
          </cell>
          <cell r="EY19">
            <v>9241162.0559784453</v>
          </cell>
          <cell r="EZ19">
            <v>100468909.91823275</v>
          </cell>
          <cell r="FA19">
            <v>12204279.1094085</v>
          </cell>
          <cell r="FB19">
            <v>22304346.771377157</v>
          </cell>
          <cell r="FC19">
            <v>66791104.337786108</v>
          </cell>
          <cell r="FD19">
            <v>30868825.337617103</v>
          </cell>
          <cell r="FE19">
            <v>109486678.27924933</v>
          </cell>
          <cell r="FF19">
            <v>50411240.211175136</v>
          </cell>
          <cell r="FG19">
            <v>49253404.830596596</v>
          </cell>
          <cell r="FH19">
            <v>129951901.87158625</v>
          </cell>
          <cell r="FI19">
            <v>39399568.300027505</v>
          </cell>
          <cell r="FJ19">
            <v>35366896.072620861</v>
          </cell>
          <cell r="FK19">
            <v>224745141.03548193</v>
          </cell>
          <cell r="FL19">
            <v>468322794.32861316</v>
          </cell>
          <cell r="FM19">
            <v>112770308.00806603</v>
          </cell>
          <cell r="FN19">
            <v>638103837.05435121</v>
          </cell>
          <cell r="FO19">
            <v>1836336848.8681231</v>
          </cell>
          <cell r="FP19">
            <v>320437096.94607943</v>
          </cell>
          <cell r="FQ19">
            <v>210335991.10087851</v>
          </cell>
          <cell r="FR19">
            <v>332932480.46036732</v>
          </cell>
          <cell r="FS19">
            <v>64384955.488757581</v>
          </cell>
          <cell r="FT19">
            <v>85851648.813728824</v>
          </cell>
          <cell r="FU19">
            <v>151303096.45438245</v>
          </cell>
          <cell r="FV19">
            <v>202556596.04995376</v>
          </cell>
          <cell r="FW19">
            <v>5430411218.4292555</v>
          </cell>
          <cell r="FX19">
            <v>29377044.109054707</v>
          </cell>
          <cell r="FY19">
            <v>10894326.824422888</v>
          </cell>
          <cell r="FZ19">
            <v>81772631.845958665</v>
          </cell>
          <cell r="GA19">
            <v>8228818.8327537449</v>
          </cell>
          <cell r="GB19">
            <v>103597320.31895079</v>
          </cell>
          <cell r="GC19">
            <v>11812333.641441341</v>
          </cell>
          <cell r="GD19">
            <v>20591995.993162476</v>
          </cell>
          <cell r="GE19">
            <v>64466699.783923171</v>
          </cell>
          <cell r="GF19">
            <v>27537825.189051665</v>
          </cell>
          <cell r="GG19">
            <v>102677195.90579565</v>
          </cell>
          <cell r="GH19">
            <v>49114056.413238108</v>
          </cell>
          <cell r="GI19">
            <v>45699242.29709699</v>
          </cell>
          <cell r="GJ19">
            <v>119669570.78321798</v>
          </cell>
          <cell r="GK19">
            <v>37835112.268032327</v>
          </cell>
          <cell r="GL19">
            <v>36400862.365230255</v>
          </cell>
          <cell r="GM19">
            <v>206775708.40251514</v>
          </cell>
          <cell r="GN19">
            <v>473497927.48654962</v>
          </cell>
          <cell r="GO19">
            <v>122520030.23329161</v>
          </cell>
          <cell r="GP19">
            <v>642902527.00372636</v>
          </cell>
          <cell r="GQ19">
            <v>1771762041.9119072</v>
          </cell>
          <cell r="GR19">
            <v>315572570.19667041</v>
          </cell>
          <cell r="GS19">
            <v>206452465.67987388</v>
          </cell>
          <cell r="GT19">
            <v>323298504.13435835</v>
          </cell>
          <cell r="GU19">
            <v>61555193.742172107</v>
          </cell>
          <cell r="GV19">
            <v>83620412.924337849</v>
          </cell>
          <cell r="GW19">
            <v>140069915.82843277</v>
          </cell>
          <cell r="GX19">
            <v>187455791.15761563</v>
          </cell>
          <cell r="GY19">
            <v>5285158125.2727814</v>
          </cell>
          <cell r="GZ19">
            <v>25986666.545478508</v>
          </cell>
          <cell r="HA19">
            <v>9823798.4460210428</v>
          </cell>
          <cell r="HB19">
            <v>78256333.151602358</v>
          </cell>
          <cell r="HC19">
            <v>7565241.9263733616</v>
          </cell>
          <cell r="HD19">
            <v>93315721.798405349</v>
          </cell>
          <cell r="HE19">
            <v>10821537.706042569</v>
          </cell>
          <cell r="HF19">
            <v>18345417.668724056</v>
          </cell>
          <cell r="HG19">
            <v>55310428.776462324</v>
          </cell>
          <cell r="HH19">
            <v>24722659.981659237</v>
          </cell>
          <cell r="HI19">
            <v>91465264.827662721</v>
          </cell>
          <cell r="HJ19">
            <v>47368472.790190443</v>
          </cell>
          <cell r="HK19">
            <v>41233835.375733085</v>
          </cell>
          <cell r="HL19">
            <v>112416358.42082721</v>
          </cell>
          <cell r="HM19">
            <v>35764961.611922599</v>
          </cell>
          <cell r="HN19">
            <v>32790168.722955611</v>
          </cell>
          <cell r="HO19">
            <v>196774899.59470206</v>
          </cell>
          <cell r="HP19">
            <v>432599306.76080132</v>
          </cell>
          <cell r="HQ19">
            <v>109174985.05710898</v>
          </cell>
          <cell r="HR19">
            <v>582602878.58031499</v>
          </cell>
          <cell r="HS19">
            <v>1684019531.7587366</v>
          </cell>
          <cell r="HT19">
            <v>297348424.83429617</v>
          </cell>
          <cell r="HU19">
            <v>186693249.86430031</v>
          </cell>
          <cell r="HV19">
            <v>302389507.07562548</v>
          </cell>
          <cell r="HW19">
            <v>54147554.832626797</v>
          </cell>
          <cell r="HX19">
            <v>68443292.30781734</v>
          </cell>
          <cell r="HY19">
            <v>128527101.55485757</v>
          </cell>
          <cell r="HZ19">
            <v>168111609.50515079</v>
          </cell>
          <cell r="IA19">
            <v>4896019207.6765661</v>
          </cell>
        </row>
        <row r="20">
          <cell r="L20">
            <v>41211263.877010539</v>
          </cell>
          <cell r="M20">
            <v>16298382.301133538</v>
          </cell>
          <cell r="N20">
            <v>104955077.633278</v>
          </cell>
          <cell r="O20">
            <v>11800058.634563753</v>
          </cell>
          <cell r="P20">
            <v>150871433.6688211</v>
          </cell>
          <cell r="Q20">
            <v>16227643.385397527</v>
          </cell>
          <cell r="R20">
            <v>31715073.66179622</v>
          </cell>
          <cell r="S20">
            <v>93055119.383643776</v>
          </cell>
          <cell r="T20">
            <v>45682871.83809787</v>
          </cell>
          <cell r="U20">
            <v>152651019.8403689</v>
          </cell>
          <cell r="V20">
            <v>65420943.907583021</v>
          </cell>
          <cell r="W20">
            <v>64105683.745296642</v>
          </cell>
          <cell r="X20">
            <v>187876582.7358776</v>
          </cell>
          <cell r="Y20">
            <v>49620410.310020544</v>
          </cell>
          <cell r="Z20">
            <v>45378834.006768711</v>
          </cell>
          <cell r="AA20">
            <v>271177508.74176943</v>
          </cell>
          <cell r="AB20">
            <v>625639878.46296179</v>
          </cell>
          <cell r="AC20">
            <v>155956192.56212285</v>
          </cell>
          <cell r="AD20">
            <v>812669023.18115401</v>
          </cell>
          <cell r="AE20">
            <v>2250261481.0770078</v>
          </cell>
          <cell r="AF20">
            <v>421527343.72216284</v>
          </cell>
          <cell r="AG20">
            <v>293730312.47054332</v>
          </cell>
          <cell r="AH20">
            <v>433313004.86692649</v>
          </cell>
          <cell r="AI20">
            <v>95608018.722118497</v>
          </cell>
          <cell r="AJ20">
            <v>122594244.18556306</v>
          </cell>
          <cell r="AK20">
            <v>199832312.03398147</v>
          </cell>
          <cell r="AL20">
            <v>239088742.17119309</v>
          </cell>
          <cell r="AM20">
            <v>6998268458.7051773</v>
          </cell>
          <cell r="AN20">
            <v>40102632.275594369</v>
          </cell>
          <cell r="AO20">
            <v>14785151.160903605</v>
          </cell>
          <cell r="AP20">
            <v>107018696.64573739</v>
          </cell>
          <cell r="AQ20">
            <v>11611098.48102029</v>
          </cell>
          <cell r="AR20">
            <v>156208699.8397595</v>
          </cell>
          <cell r="AS20">
            <v>16446855.59787073</v>
          </cell>
          <cell r="AT20">
            <v>30664049.378375474</v>
          </cell>
          <cell r="AU20">
            <v>87230662.566264525</v>
          </cell>
          <cell r="AV20">
            <v>40311615.232199073</v>
          </cell>
          <cell r="AW20">
            <v>140503032.74678606</v>
          </cell>
          <cell r="AX20">
            <v>66385987.566728435</v>
          </cell>
          <cell r="AY20">
            <v>59761160.83586213</v>
          </cell>
          <cell r="AZ20">
            <v>181884307.4883354</v>
          </cell>
          <cell r="BA20">
            <v>48041763.1034678</v>
          </cell>
          <cell r="BB20">
            <v>45533474.095586561</v>
          </cell>
          <cell r="BC20">
            <v>263959563.59639251</v>
          </cell>
          <cell r="BD20">
            <v>628836524.02595282</v>
          </cell>
          <cell r="BE20">
            <v>151118138.91938177</v>
          </cell>
          <cell r="BF20">
            <v>809523623.8486079</v>
          </cell>
          <cell r="BG20">
            <v>2210233047.6422648</v>
          </cell>
          <cell r="BH20">
            <v>429719306.43051434</v>
          </cell>
          <cell r="BI20">
            <v>276417576.5264678</v>
          </cell>
          <cell r="BJ20">
            <v>428187916.7450667</v>
          </cell>
          <cell r="BK20">
            <v>89174309.726780236</v>
          </cell>
          <cell r="BL20">
            <v>114958561.96790892</v>
          </cell>
          <cell r="BM20">
            <v>194963361.11917788</v>
          </cell>
          <cell r="BN20">
            <v>226671030.25115651</v>
          </cell>
          <cell r="BO20">
            <v>6870252146.5255775</v>
          </cell>
          <cell r="BP20">
            <v>41096357.314501762</v>
          </cell>
          <cell r="BQ20">
            <v>13835740.78421412</v>
          </cell>
          <cell r="BR20">
            <v>98593280.635582358</v>
          </cell>
          <cell r="BS20">
            <v>10524230.400009993</v>
          </cell>
          <cell r="BT20">
            <v>146138713.04643494</v>
          </cell>
          <cell r="BU20">
            <v>15190860.491797272</v>
          </cell>
          <cell r="BV20">
            <v>28229091.431355242</v>
          </cell>
          <cell r="BW20">
            <v>82553921.846221745</v>
          </cell>
          <cell r="BX20">
            <v>39083302.186589167</v>
          </cell>
          <cell r="BY20">
            <v>132345002.49118103</v>
          </cell>
          <cell r="BZ20">
            <v>63341095.846638136</v>
          </cell>
          <cell r="CA20">
            <v>57986006.319165237</v>
          </cell>
          <cell r="CB20">
            <v>174673142.89340618</v>
          </cell>
          <cell r="CC20">
            <v>47289155.420079611</v>
          </cell>
          <cell r="CD20">
            <v>44836403.52960477</v>
          </cell>
          <cell r="CE20">
            <v>249165997.9135924</v>
          </cell>
          <cell r="CF20">
            <v>603605825.56969404</v>
          </cell>
          <cell r="CG20">
            <v>159471918.48438567</v>
          </cell>
          <cell r="CH20">
            <v>784574700.16477072</v>
          </cell>
          <cell r="CI20">
            <v>2127692067.667161</v>
          </cell>
          <cell r="CJ20">
            <v>389800385.93764263</v>
          </cell>
          <cell r="CK20">
            <v>261751895.86336005</v>
          </cell>
          <cell r="CL20">
            <v>392484600.92068756</v>
          </cell>
          <cell r="CM20">
            <v>84632562.801102579</v>
          </cell>
          <cell r="CN20">
            <v>108723811.83243118</v>
          </cell>
          <cell r="CO20">
            <v>189369846.24381673</v>
          </cell>
          <cell r="CP20">
            <v>223957421.98124617</v>
          </cell>
          <cell r="CQ20">
            <v>6570947338.6519213</v>
          </cell>
          <cell r="CR20">
            <v>39829827.393018834</v>
          </cell>
          <cell r="CS20">
            <v>12926857.97158999</v>
          </cell>
          <cell r="CT20">
            <v>102171104.38855608</v>
          </cell>
          <cell r="CU20">
            <v>10549732.885610785</v>
          </cell>
          <cell r="CV20">
            <v>142581046.41512692</v>
          </cell>
          <cell r="CW20">
            <v>13590999.60716038</v>
          </cell>
          <cell r="CX20">
            <v>26499117.504760951</v>
          </cell>
          <cell r="CY20">
            <v>75317843.685045525</v>
          </cell>
          <cell r="CZ20">
            <v>37470559.832454391</v>
          </cell>
          <cell r="DA20">
            <v>129559615.63604634</v>
          </cell>
          <cell r="DB20">
            <v>59211534.418270543</v>
          </cell>
          <cell r="DC20">
            <v>53601662.792001717</v>
          </cell>
          <cell r="DD20">
            <v>159120993.25185606</v>
          </cell>
          <cell r="DE20">
            <v>45726879.74770619</v>
          </cell>
          <cell r="DF20">
            <v>42044949.204878174</v>
          </cell>
          <cell r="DG20">
            <v>240646609.94491923</v>
          </cell>
          <cell r="DH20">
            <v>577953309.64795089</v>
          </cell>
          <cell r="DI20">
            <v>153075554.29311961</v>
          </cell>
          <cell r="DJ20">
            <v>740658893.10147977</v>
          </cell>
          <cell r="DK20">
            <v>2075177498.4767122</v>
          </cell>
          <cell r="DL20">
            <v>371395895.28186429</v>
          </cell>
          <cell r="DM20">
            <v>251430031.87095332</v>
          </cell>
          <cell r="DN20">
            <v>382856239.18682152</v>
          </cell>
          <cell r="DO20">
            <v>79636159.638549477</v>
          </cell>
          <cell r="DP20">
            <v>99888258.890164614</v>
          </cell>
          <cell r="DQ20">
            <v>175204988.91735244</v>
          </cell>
          <cell r="DR20">
            <v>223264500.8807514</v>
          </cell>
          <cell r="DS20">
            <v>6321390664.8647213</v>
          </cell>
          <cell r="DT20">
            <v>36779166.404356852</v>
          </cell>
          <cell r="DU20">
            <v>12833626.808106663</v>
          </cell>
          <cell r="DV20">
            <v>93651514.959707633</v>
          </cell>
          <cell r="DW20">
            <v>10213466.486330882</v>
          </cell>
          <cell r="DX20">
            <v>127199348.33998668</v>
          </cell>
          <cell r="DY20">
            <v>12672773.345046295</v>
          </cell>
          <cell r="DZ20">
            <v>25236670.120486002</v>
          </cell>
          <cell r="EA20">
            <v>71241331.290870473</v>
          </cell>
          <cell r="EB20">
            <v>34258181.693531379</v>
          </cell>
          <cell r="EC20">
            <v>122048550.03818655</v>
          </cell>
          <cell r="ED20">
            <v>55665137.630807072</v>
          </cell>
          <cell r="EE20">
            <v>51569982.389356337</v>
          </cell>
          <cell r="EF20">
            <v>149513771.57837099</v>
          </cell>
          <cell r="EG20">
            <v>41740640.637030691</v>
          </cell>
          <cell r="EH20">
            <v>40620484.50941053</v>
          </cell>
          <cell r="EI20">
            <v>237554335.73859552</v>
          </cell>
          <cell r="EJ20">
            <v>540157589.7982347</v>
          </cell>
          <cell r="EK20">
            <v>131238748.45226213</v>
          </cell>
          <cell r="EL20">
            <v>692048023.94402194</v>
          </cell>
          <cell r="EM20">
            <v>1991720940.6964822</v>
          </cell>
          <cell r="EN20">
            <v>346448916.57638407</v>
          </cell>
          <cell r="EO20">
            <v>236487414.89075658</v>
          </cell>
          <cell r="EP20">
            <v>371130378.34200805</v>
          </cell>
          <cell r="EQ20">
            <v>72719739.852673277</v>
          </cell>
          <cell r="ER20">
            <v>87073188.13203834</v>
          </cell>
          <cell r="ES20">
            <v>164251889.17457736</v>
          </cell>
          <cell r="ET20">
            <v>221793054.67926621</v>
          </cell>
          <cell r="EU20">
            <v>5977868869.5856247</v>
          </cell>
          <cell r="EV20">
            <v>32137309.132320821</v>
          </cell>
          <cell r="EW20">
            <v>12069318.77215261</v>
          </cell>
          <cell r="EX20">
            <v>82375482.078877509</v>
          </cell>
          <cell r="EY20">
            <v>9241162.0559784453</v>
          </cell>
          <cell r="EZ20">
            <v>100468909.91823275</v>
          </cell>
          <cell r="FA20">
            <v>12204279.1094085</v>
          </cell>
          <cell r="FB20">
            <v>22304346.771377157</v>
          </cell>
          <cell r="FC20">
            <v>66791104.337786108</v>
          </cell>
          <cell r="FD20">
            <v>30868825.337617103</v>
          </cell>
          <cell r="FE20">
            <v>109486678.27924933</v>
          </cell>
          <cell r="FF20">
            <v>50411240.211175136</v>
          </cell>
          <cell r="FG20">
            <v>49253404.830596596</v>
          </cell>
          <cell r="FH20">
            <v>129951901.87158625</v>
          </cell>
          <cell r="FI20">
            <v>39399568.300027505</v>
          </cell>
          <cell r="FJ20">
            <v>35366896.072620861</v>
          </cell>
          <cell r="FK20">
            <v>224745141.03548193</v>
          </cell>
          <cell r="FL20">
            <v>468322794.32861316</v>
          </cell>
          <cell r="FM20">
            <v>112770308.00806603</v>
          </cell>
          <cell r="FN20">
            <v>638103837.05435121</v>
          </cell>
          <cell r="FO20">
            <v>1836336848.8681231</v>
          </cell>
          <cell r="FP20">
            <v>320437096.94607943</v>
          </cell>
          <cell r="FQ20">
            <v>210335991.10087851</v>
          </cell>
          <cell r="FR20">
            <v>332932480.46036732</v>
          </cell>
          <cell r="FS20">
            <v>64384955.488757581</v>
          </cell>
          <cell r="FT20">
            <v>85851648.813728824</v>
          </cell>
          <cell r="FU20">
            <v>151303096.45438245</v>
          </cell>
          <cell r="FV20">
            <v>202556596.04995376</v>
          </cell>
          <cell r="FW20">
            <v>5430411218.4292555</v>
          </cell>
          <cell r="FX20">
            <v>29377044.109054707</v>
          </cell>
          <cell r="FY20">
            <v>10894326.824422888</v>
          </cell>
          <cell r="FZ20">
            <v>81772631.845958665</v>
          </cell>
          <cell r="GA20">
            <v>8228818.8327537449</v>
          </cell>
          <cell r="GB20">
            <v>103597320.31895079</v>
          </cell>
          <cell r="GC20">
            <v>11812333.641441341</v>
          </cell>
          <cell r="GD20">
            <v>20591995.993162476</v>
          </cell>
          <cell r="GE20">
            <v>64466699.783923171</v>
          </cell>
          <cell r="GF20">
            <v>27537825.189051665</v>
          </cell>
          <cell r="GG20">
            <v>102677195.90579565</v>
          </cell>
          <cell r="GH20">
            <v>49114056.413238108</v>
          </cell>
          <cell r="GI20">
            <v>45699242.29709699</v>
          </cell>
          <cell r="GJ20">
            <v>119669570.78321798</v>
          </cell>
          <cell r="GK20">
            <v>37835112.268032327</v>
          </cell>
          <cell r="GL20">
            <v>36400862.365230255</v>
          </cell>
          <cell r="GM20">
            <v>206775708.40251514</v>
          </cell>
          <cell r="GN20">
            <v>473497927.48654962</v>
          </cell>
          <cell r="GO20">
            <v>122520030.23329161</v>
          </cell>
          <cell r="GP20">
            <v>642902527.00372636</v>
          </cell>
          <cell r="GQ20">
            <v>1771762041.9119072</v>
          </cell>
          <cell r="GR20">
            <v>315572570.19667041</v>
          </cell>
          <cell r="GS20">
            <v>206452465.67987388</v>
          </cell>
          <cell r="GT20">
            <v>323298504.13435835</v>
          </cell>
          <cell r="GU20">
            <v>61555193.742172107</v>
          </cell>
          <cell r="GV20">
            <v>83620412.924337849</v>
          </cell>
          <cell r="GW20">
            <v>140069915.82843277</v>
          </cell>
          <cell r="GX20">
            <v>187455791.15761563</v>
          </cell>
          <cell r="GY20">
            <v>5285158125.2727814</v>
          </cell>
          <cell r="GZ20">
            <v>25986666.545478508</v>
          </cell>
          <cell r="HA20">
            <v>9823798.4460210428</v>
          </cell>
          <cell r="HB20">
            <v>78256333.151602358</v>
          </cell>
          <cell r="HC20">
            <v>7565241.9263733616</v>
          </cell>
          <cell r="HD20">
            <v>93315721.798405349</v>
          </cell>
          <cell r="HE20">
            <v>10821537.706042569</v>
          </cell>
          <cell r="HF20">
            <v>18345417.668724056</v>
          </cell>
          <cell r="HG20">
            <v>55310428.776462324</v>
          </cell>
          <cell r="HH20">
            <v>24722659.981659237</v>
          </cell>
          <cell r="HI20">
            <v>91465264.827662721</v>
          </cell>
          <cell r="HJ20">
            <v>47368472.790190443</v>
          </cell>
          <cell r="HK20">
            <v>41233835.375733085</v>
          </cell>
          <cell r="HL20">
            <v>112416358.42082721</v>
          </cell>
          <cell r="HM20">
            <v>35764961.611922599</v>
          </cell>
          <cell r="HN20">
            <v>32790168.722955611</v>
          </cell>
          <cell r="HO20">
            <v>196774899.59470206</v>
          </cell>
          <cell r="HP20">
            <v>432599306.76080132</v>
          </cell>
          <cell r="HQ20">
            <v>109174985.05710898</v>
          </cell>
          <cell r="HR20">
            <v>582602878.58031499</v>
          </cell>
          <cell r="HS20">
            <v>1684019531.7587366</v>
          </cell>
          <cell r="HT20">
            <v>297348424.83429617</v>
          </cell>
          <cell r="HU20">
            <v>186693249.86430031</v>
          </cell>
          <cell r="HV20">
            <v>302389507.07562548</v>
          </cell>
          <cell r="HW20">
            <v>54147554.832626797</v>
          </cell>
          <cell r="HX20">
            <v>68443292.30781734</v>
          </cell>
          <cell r="HY20">
            <v>128527101.55485757</v>
          </cell>
          <cell r="HZ20">
            <v>168111609.50515079</v>
          </cell>
          <cell r="IA20">
            <v>4896019207.6765661</v>
          </cell>
        </row>
        <row r="21">
          <cell r="L21">
            <v>41211263.877010539</v>
          </cell>
          <cell r="M21">
            <v>16298382.301133538</v>
          </cell>
          <cell r="N21">
            <v>104955077.633278</v>
          </cell>
          <cell r="O21">
            <v>11800058.634563753</v>
          </cell>
          <cell r="P21">
            <v>150871433.6688211</v>
          </cell>
          <cell r="Q21">
            <v>16227643.385397527</v>
          </cell>
          <cell r="R21">
            <v>31715073.66179622</v>
          </cell>
          <cell r="S21">
            <v>93055119.383643776</v>
          </cell>
          <cell r="T21">
            <v>45682871.83809787</v>
          </cell>
          <cell r="U21">
            <v>152651019.8403689</v>
          </cell>
          <cell r="V21">
            <v>65420943.907583021</v>
          </cell>
          <cell r="W21">
            <v>64105683.745296642</v>
          </cell>
          <cell r="X21">
            <v>187876582.7358776</v>
          </cell>
          <cell r="Y21">
            <v>49620410.310020544</v>
          </cell>
          <cell r="Z21">
            <v>45378834.006768711</v>
          </cell>
          <cell r="AA21">
            <v>271177508.74176943</v>
          </cell>
          <cell r="AB21">
            <v>625639878.46296179</v>
          </cell>
          <cell r="AC21">
            <v>155956192.56212285</v>
          </cell>
          <cell r="AD21">
            <v>812669023.18115401</v>
          </cell>
          <cell r="AE21">
            <v>2250261481.0770078</v>
          </cell>
          <cell r="AF21">
            <v>421527343.72216284</v>
          </cell>
          <cell r="AG21">
            <v>293730312.47054332</v>
          </cell>
          <cell r="AH21">
            <v>433313004.86692649</v>
          </cell>
          <cell r="AI21">
            <v>95608018.722118497</v>
          </cell>
          <cell r="AJ21">
            <v>122594244.18556306</v>
          </cell>
          <cell r="AK21">
            <v>199832312.03398147</v>
          </cell>
          <cell r="AL21">
            <v>239088742.17119309</v>
          </cell>
          <cell r="AM21">
            <v>6998268458.7051773</v>
          </cell>
          <cell r="AN21">
            <v>40102632.275594369</v>
          </cell>
          <cell r="AO21">
            <v>14785151.160903605</v>
          </cell>
          <cell r="AP21">
            <v>107018696.64573739</v>
          </cell>
          <cell r="AQ21">
            <v>11611098.48102029</v>
          </cell>
          <cell r="AR21">
            <v>156208699.8397595</v>
          </cell>
          <cell r="AS21">
            <v>16446855.59787073</v>
          </cell>
          <cell r="AT21">
            <v>30664049.378375474</v>
          </cell>
          <cell r="AU21">
            <v>87230662.566264525</v>
          </cell>
          <cell r="AV21">
            <v>40311615.232199073</v>
          </cell>
          <cell r="AW21">
            <v>140503032.74678606</v>
          </cell>
          <cell r="AX21">
            <v>66385987.566728435</v>
          </cell>
          <cell r="AY21">
            <v>59761160.83586213</v>
          </cell>
          <cell r="AZ21">
            <v>181884307.4883354</v>
          </cell>
          <cell r="BA21">
            <v>48041763.1034678</v>
          </cell>
          <cell r="BB21">
            <v>45533474.095586561</v>
          </cell>
          <cell r="BC21">
            <v>263959563.59639251</v>
          </cell>
          <cell r="BD21">
            <v>628836524.02595282</v>
          </cell>
          <cell r="BE21">
            <v>151118138.91938177</v>
          </cell>
          <cell r="BF21">
            <v>809523623.8486079</v>
          </cell>
          <cell r="BG21">
            <v>2210233047.6422648</v>
          </cell>
          <cell r="BH21">
            <v>429719306.43051434</v>
          </cell>
          <cell r="BI21">
            <v>276417576.5264678</v>
          </cell>
          <cell r="BJ21">
            <v>428187916.7450667</v>
          </cell>
          <cell r="BK21">
            <v>89174309.726780236</v>
          </cell>
          <cell r="BL21">
            <v>114958561.96790892</v>
          </cell>
          <cell r="BM21">
            <v>194963361.11917788</v>
          </cell>
          <cell r="BN21">
            <v>226671030.25115651</v>
          </cell>
          <cell r="BO21">
            <v>6870252146.5255775</v>
          </cell>
          <cell r="BP21">
            <v>41096357.314501762</v>
          </cell>
          <cell r="BQ21">
            <v>13835740.78421412</v>
          </cell>
          <cell r="BR21">
            <v>98593280.635582358</v>
          </cell>
          <cell r="BS21">
            <v>10524230.400009993</v>
          </cell>
          <cell r="BT21">
            <v>146138713.04643494</v>
          </cell>
          <cell r="BU21">
            <v>15190860.491797272</v>
          </cell>
          <cell r="BV21">
            <v>28229091.431355242</v>
          </cell>
          <cell r="BW21">
            <v>82553921.846221745</v>
          </cell>
          <cell r="BX21">
            <v>39083302.186589167</v>
          </cell>
          <cell r="BY21">
            <v>132345002.49118103</v>
          </cell>
          <cell r="BZ21">
            <v>63341095.846638136</v>
          </cell>
          <cell r="CA21">
            <v>57986006.319165237</v>
          </cell>
          <cell r="CB21">
            <v>174673142.89340618</v>
          </cell>
          <cell r="CC21">
            <v>47289155.420079611</v>
          </cell>
          <cell r="CD21">
            <v>44836403.52960477</v>
          </cell>
          <cell r="CE21">
            <v>249165997.9135924</v>
          </cell>
          <cell r="CF21">
            <v>603605825.56969404</v>
          </cell>
          <cell r="CG21">
            <v>159471918.48438567</v>
          </cell>
          <cell r="CH21">
            <v>784574700.16477072</v>
          </cell>
          <cell r="CI21">
            <v>2127692067.667161</v>
          </cell>
          <cell r="CJ21">
            <v>389800385.93764263</v>
          </cell>
          <cell r="CK21">
            <v>261751895.86336005</v>
          </cell>
          <cell r="CL21">
            <v>392484600.92068756</v>
          </cell>
          <cell r="CM21">
            <v>84632562.801102579</v>
          </cell>
          <cell r="CN21">
            <v>108723811.83243118</v>
          </cell>
          <cell r="CO21">
            <v>189369846.24381673</v>
          </cell>
          <cell r="CP21">
            <v>223957421.98124617</v>
          </cell>
          <cell r="CQ21">
            <v>6570947338.6519213</v>
          </cell>
          <cell r="CR21">
            <v>39829827.393018834</v>
          </cell>
          <cell r="CS21">
            <v>12926857.97158999</v>
          </cell>
          <cell r="CT21">
            <v>102171104.38855608</v>
          </cell>
          <cell r="CU21">
            <v>10549732.885610785</v>
          </cell>
          <cell r="CV21">
            <v>142581046.41512692</v>
          </cell>
          <cell r="CW21">
            <v>13590999.60716038</v>
          </cell>
          <cell r="CX21">
            <v>26499117.504760951</v>
          </cell>
          <cell r="CY21">
            <v>75317843.685045525</v>
          </cell>
          <cell r="CZ21">
            <v>37470559.832454391</v>
          </cell>
          <cell r="DA21">
            <v>129559615.63604634</v>
          </cell>
          <cell r="DB21">
            <v>59211534.418270543</v>
          </cell>
          <cell r="DC21">
            <v>53601662.792001717</v>
          </cell>
          <cell r="DD21">
            <v>159120993.25185606</v>
          </cell>
          <cell r="DE21">
            <v>45726879.74770619</v>
          </cell>
          <cell r="DF21">
            <v>42044949.204878174</v>
          </cell>
          <cell r="DG21">
            <v>240646609.94491923</v>
          </cell>
          <cell r="DH21">
            <v>577953309.64795089</v>
          </cell>
          <cell r="DI21">
            <v>153075554.29311961</v>
          </cell>
          <cell r="DJ21">
            <v>740658893.10147977</v>
          </cell>
          <cell r="DK21">
            <v>2075177498.4767122</v>
          </cell>
          <cell r="DL21">
            <v>371395895.28186429</v>
          </cell>
          <cell r="DM21">
            <v>251430031.87095332</v>
          </cell>
          <cell r="DN21">
            <v>382856239.18682152</v>
          </cell>
          <cell r="DO21">
            <v>79636159.638549477</v>
          </cell>
          <cell r="DP21">
            <v>99888258.890164614</v>
          </cell>
          <cell r="DQ21">
            <v>175204988.91735244</v>
          </cell>
          <cell r="DR21">
            <v>223264500.8807514</v>
          </cell>
          <cell r="DS21">
            <v>6321390664.8647213</v>
          </cell>
          <cell r="DT21">
            <v>36779166.404356852</v>
          </cell>
          <cell r="DU21">
            <v>12833626.808106663</v>
          </cell>
          <cell r="DV21">
            <v>93651514.959707633</v>
          </cell>
          <cell r="DW21">
            <v>10213466.486330882</v>
          </cell>
          <cell r="DX21">
            <v>127199348.33998668</v>
          </cell>
          <cell r="DY21">
            <v>12672773.345046295</v>
          </cell>
          <cell r="DZ21">
            <v>25236670.120486002</v>
          </cell>
          <cell r="EA21">
            <v>71241331.290870473</v>
          </cell>
          <cell r="EB21">
            <v>34258181.693531379</v>
          </cell>
          <cell r="EC21">
            <v>122048550.03818655</v>
          </cell>
          <cell r="ED21">
            <v>55665137.630807072</v>
          </cell>
          <cell r="EE21">
            <v>51569982.389356337</v>
          </cell>
          <cell r="EF21">
            <v>149513771.57837099</v>
          </cell>
          <cell r="EG21">
            <v>41740640.637030691</v>
          </cell>
          <cell r="EH21">
            <v>40620484.50941053</v>
          </cell>
          <cell r="EI21">
            <v>237554335.73859552</v>
          </cell>
          <cell r="EJ21">
            <v>540157589.7982347</v>
          </cell>
          <cell r="EK21">
            <v>131238748.45226213</v>
          </cell>
          <cell r="EL21">
            <v>692048023.94402194</v>
          </cell>
          <cell r="EM21">
            <v>1991720940.6964822</v>
          </cell>
          <cell r="EN21">
            <v>346448916.57638407</v>
          </cell>
          <cell r="EO21">
            <v>236487414.89075658</v>
          </cell>
          <cell r="EP21">
            <v>371130378.34200805</v>
          </cell>
          <cell r="EQ21">
            <v>72719739.852673277</v>
          </cell>
          <cell r="ER21">
            <v>87073188.13203834</v>
          </cell>
          <cell r="ES21">
            <v>164251889.17457736</v>
          </cell>
          <cell r="ET21">
            <v>221793054.67926621</v>
          </cell>
          <cell r="EU21">
            <v>5977868869.5856247</v>
          </cell>
          <cell r="EV21">
            <v>32137309.132320821</v>
          </cell>
          <cell r="EW21">
            <v>12069318.77215261</v>
          </cell>
          <cell r="EX21">
            <v>82375482.078877509</v>
          </cell>
          <cell r="EY21">
            <v>9241162.0559784453</v>
          </cell>
          <cell r="EZ21">
            <v>100468909.91823275</v>
          </cell>
          <cell r="FA21">
            <v>12204279.1094085</v>
          </cell>
          <cell r="FB21">
            <v>22304346.771377157</v>
          </cell>
          <cell r="FC21">
            <v>66791104.337786108</v>
          </cell>
          <cell r="FD21">
            <v>30868825.337617103</v>
          </cell>
          <cell r="FE21">
            <v>109486678.27924933</v>
          </cell>
          <cell r="FF21">
            <v>50411240.211175136</v>
          </cell>
          <cell r="FG21">
            <v>49253404.830596596</v>
          </cell>
          <cell r="FH21">
            <v>129951901.87158625</v>
          </cell>
          <cell r="FI21">
            <v>39399568.300027505</v>
          </cell>
          <cell r="FJ21">
            <v>35366896.072620861</v>
          </cell>
          <cell r="FK21">
            <v>224745141.03548193</v>
          </cell>
          <cell r="FL21">
            <v>468322794.32861316</v>
          </cell>
          <cell r="FM21">
            <v>112770308.00806603</v>
          </cell>
          <cell r="FN21">
            <v>638103837.05435121</v>
          </cell>
          <cell r="FO21">
            <v>1836336848.8681231</v>
          </cell>
          <cell r="FP21">
            <v>320437096.94607943</v>
          </cell>
          <cell r="FQ21">
            <v>210335991.10087851</v>
          </cell>
          <cell r="FR21">
            <v>332932480.46036732</v>
          </cell>
          <cell r="FS21">
            <v>64384955.488757581</v>
          </cell>
          <cell r="FT21">
            <v>85851648.813728824</v>
          </cell>
          <cell r="FU21">
            <v>151303096.45438245</v>
          </cell>
          <cell r="FV21">
            <v>202556596.04995376</v>
          </cell>
          <cell r="FW21">
            <v>5430411218.4292555</v>
          </cell>
          <cell r="FX21">
            <v>29377044.109054707</v>
          </cell>
          <cell r="FY21">
            <v>10894326.824422888</v>
          </cell>
          <cell r="FZ21">
            <v>81772631.845958665</v>
          </cell>
          <cell r="GA21">
            <v>8228818.8327537449</v>
          </cell>
          <cell r="GB21">
            <v>103597320.31895079</v>
          </cell>
          <cell r="GC21">
            <v>11812333.641441341</v>
          </cell>
          <cell r="GD21">
            <v>20591995.993162476</v>
          </cell>
          <cell r="GE21">
            <v>64466699.783923171</v>
          </cell>
          <cell r="GF21">
            <v>27537825.189051665</v>
          </cell>
          <cell r="GG21">
            <v>102677195.90579565</v>
          </cell>
          <cell r="GH21">
            <v>49114056.413238108</v>
          </cell>
          <cell r="GI21">
            <v>45699242.29709699</v>
          </cell>
          <cell r="GJ21">
            <v>119669570.78321798</v>
          </cell>
          <cell r="GK21">
            <v>37835112.268032327</v>
          </cell>
          <cell r="GL21">
            <v>36400862.365230255</v>
          </cell>
          <cell r="GM21">
            <v>206775708.40251514</v>
          </cell>
          <cell r="GN21">
            <v>473497927.48654962</v>
          </cell>
          <cell r="GO21">
            <v>122520030.23329161</v>
          </cell>
          <cell r="GP21">
            <v>642902527.00372636</v>
          </cell>
          <cell r="GQ21">
            <v>1771762041.9119072</v>
          </cell>
          <cell r="GR21">
            <v>315572570.19667041</v>
          </cell>
          <cell r="GS21">
            <v>206452465.67987388</v>
          </cell>
          <cell r="GT21">
            <v>323298504.13435835</v>
          </cell>
          <cell r="GU21">
            <v>61555193.742172107</v>
          </cell>
          <cell r="GV21">
            <v>83620412.924337849</v>
          </cell>
          <cell r="GW21">
            <v>140069915.82843277</v>
          </cell>
          <cell r="GX21">
            <v>187455791.15761563</v>
          </cell>
          <cell r="GY21">
            <v>5285158125.2727814</v>
          </cell>
          <cell r="GZ21">
            <v>25986666.545478508</v>
          </cell>
          <cell r="HA21">
            <v>9823798.4460210428</v>
          </cell>
          <cell r="HB21">
            <v>78256333.151602358</v>
          </cell>
          <cell r="HC21">
            <v>7565241.9263733616</v>
          </cell>
          <cell r="HD21">
            <v>93315721.798405349</v>
          </cell>
          <cell r="HE21">
            <v>10821537.706042569</v>
          </cell>
          <cell r="HF21">
            <v>18345417.668724056</v>
          </cell>
          <cell r="HG21">
            <v>55310428.776462324</v>
          </cell>
          <cell r="HH21">
            <v>24722659.981659237</v>
          </cell>
          <cell r="HI21">
            <v>91465264.827662721</v>
          </cell>
          <cell r="HJ21">
            <v>47368472.790190443</v>
          </cell>
          <cell r="HK21">
            <v>41233835.375733085</v>
          </cell>
          <cell r="HL21">
            <v>112416358.42082721</v>
          </cell>
          <cell r="HM21">
            <v>35764961.611922599</v>
          </cell>
          <cell r="HN21">
            <v>32790168.722955611</v>
          </cell>
          <cell r="HO21">
            <v>196774899.59470206</v>
          </cell>
          <cell r="HP21">
            <v>432599306.76080132</v>
          </cell>
          <cell r="HQ21">
            <v>109174985.05710898</v>
          </cell>
          <cell r="HR21">
            <v>582602878.58031499</v>
          </cell>
          <cell r="HS21">
            <v>1684019531.7587366</v>
          </cell>
          <cell r="HT21">
            <v>297348424.83429617</v>
          </cell>
          <cell r="HU21">
            <v>186693249.86430031</v>
          </cell>
          <cell r="HV21">
            <v>302389507.07562548</v>
          </cell>
          <cell r="HW21">
            <v>54147554.832626797</v>
          </cell>
          <cell r="HX21">
            <v>68443292.30781734</v>
          </cell>
          <cell r="HY21">
            <v>128527101.55485757</v>
          </cell>
          <cell r="HZ21">
            <v>168111609.50515079</v>
          </cell>
          <cell r="IA21">
            <v>4896019207.6765661</v>
          </cell>
        </row>
        <row r="22">
          <cell r="L22">
            <v>41211263.877010539</v>
          </cell>
          <cell r="M22">
            <v>16298382.301133538</v>
          </cell>
          <cell r="N22">
            <v>104955077.633278</v>
          </cell>
          <cell r="O22">
            <v>11800058.634563753</v>
          </cell>
          <cell r="P22">
            <v>150871433.6688211</v>
          </cell>
          <cell r="Q22">
            <v>16227643.385397527</v>
          </cell>
          <cell r="R22">
            <v>31715073.66179622</v>
          </cell>
          <cell r="S22">
            <v>93055119.383643776</v>
          </cell>
          <cell r="T22">
            <v>45682871.83809787</v>
          </cell>
          <cell r="U22">
            <v>152651019.8403689</v>
          </cell>
          <cell r="V22">
            <v>65420943.907583021</v>
          </cell>
          <cell r="W22">
            <v>64105683.745296642</v>
          </cell>
          <cell r="X22">
            <v>187876582.7358776</v>
          </cell>
          <cell r="Y22">
            <v>49620410.310020544</v>
          </cell>
          <cell r="Z22">
            <v>45378834.006768711</v>
          </cell>
          <cell r="AA22">
            <v>271177508.74176943</v>
          </cell>
          <cell r="AB22">
            <v>625639878.46296179</v>
          </cell>
          <cell r="AC22">
            <v>155956192.56212285</v>
          </cell>
          <cell r="AD22">
            <v>812669023.18115401</v>
          </cell>
          <cell r="AE22">
            <v>2250261481.0770078</v>
          </cell>
          <cell r="AF22">
            <v>421527343.72216284</v>
          </cell>
          <cell r="AG22">
            <v>293730312.47054332</v>
          </cell>
          <cell r="AH22">
            <v>433313004.86692649</v>
          </cell>
          <cell r="AI22">
            <v>95608018.722118497</v>
          </cell>
          <cell r="AJ22">
            <v>122594244.18556306</v>
          </cell>
          <cell r="AK22">
            <v>199832312.03398147</v>
          </cell>
          <cell r="AL22">
            <v>239088742.17119309</v>
          </cell>
          <cell r="AM22">
            <v>6998268458.7051773</v>
          </cell>
          <cell r="AN22">
            <v>40102632.275594369</v>
          </cell>
          <cell r="AO22">
            <v>14785151.160903605</v>
          </cell>
          <cell r="AP22">
            <v>107018696.64573739</v>
          </cell>
          <cell r="AQ22">
            <v>11611098.48102029</v>
          </cell>
          <cell r="AR22">
            <v>156208699.8397595</v>
          </cell>
          <cell r="AS22">
            <v>16446855.59787073</v>
          </cell>
          <cell r="AT22">
            <v>30664049.378375474</v>
          </cell>
          <cell r="AU22">
            <v>87230662.566264525</v>
          </cell>
          <cell r="AV22">
            <v>40311615.232199073</v>
          </cell>
          <cell r="AW22">
            <v>140503032.74678606</v>
          </cell>
          <cell r="AX22">
            <v>66385987.566728435</v>
          </cell>
          <cell r="AY22">
            <v>59761160.83586213</v>
          </cell>
          <cell r="AZ22">
            <v>181884307.4883354</v>
          </cell>
          <cell r="BA22">
            <v>48041763.1034678</v>
          </cell>
          <cell r="BB22">
            <v>45533474.095586561</v>
          </cell>
          <cell r="BC22">
            <v>263959563.59639251</v>
          </cell>
          <cell r="BD22">
            <v>628836524.02595282</v>
          </cell>
          <cell r="BE22">
            <v>151118138.91938177</v>
          </cell>
          <cell r="BF22">
            <v>809523623.8486079</v>
          </cell>
          <cell r="BG22">
            <v>2210233047.6422648</v>
          </cell>
          <cell r="BH22">
            <v>429719306.43051434</v>
          </cell>
          <cell r="BI22">
            <v>276417576.5264678</v>
          </cell>
          <cell r="BJ22">
            <v>428187916.7450667</v>
          </cell>
          <cell r="BK22">
            <v>89174309.726780236</v>
          </cell>
          <cell r="BL22">
            <v>114958561.96790892</v>
          </cell>
          <cell r="BM22">
            <v>194963361.11917788</v>
          </cell>
          <cell r="BN22">
            <v>226671030.25115651</v>
          </cell>
          <cell r="BO22">
            <v>6870252146.5255775</v>
          </cell>
          <cell r="BP22">
            <v>41096357.314501762</v>
          </cell>
          <cell r="BQ22">
            <v>13835740.78421412</v>
          </cell>
          <cell r="BR22">
            <v>98593280.635582358</v>
          </cell>
          <cell r="BS22">
            <v>10524230.400009993</v>
          </cell>
          <cell r="BT22">
            <v>146138713.04643494</v>
          </cell>
          <cell r="BU22">
            <v>15190860.491797272</v>
          </cell>
          <cell r="BV22">
            <v>28229091.431355242</v>
          </cell>
          <cell r="BW22">
            <v>82553921.846221745</v>
          </cell>
          <cell r="BX22">
            <v>39083302.186589167</v>
          </cell>
          <cell r="BY22">
            <v>132345002.49118103</v>
          </cell>
          <cell r="BZ22">
            <v>63341095.846638136</v>
          </cell>
          <cell r="CA22">
            <v>57986006.319165237</v>
          </cell>
          <cell r="CB22">
            <v>174673142.89340618</v>
          </cell>
          <cell r="CC22">
            <v>47289155.420079611</v>
          </cell>
          <cell r="CD22">
            <v>44836403.52960477</v>
          </cell>
          <cell r="CE22">
            <v>249165997.9135924</v>
          </cell>
          <cell r="CF22">
            <v>603605825.56969404</v>
          </cell>
          <cell r="CG22">
            <v>159471918.48438567</v>
          </cell>
          <cell r="CH22">
            <v>784574700.16477072</v>
          </cell>
          <cell r="CI22">
            <v>2127692067.667161</v>
          </cell>
          <cell r="CJ22">
            <v>389800385.93764263</v>
          </cell>
          <cell r="CK22">
            <v>261751895.86336005</v>
          </cell>
          <cell r="CL22">
            <v>392484600.92068756</v>
          </cell>
          <cell r="CM22">
            <v>84632562.801102579</v>
          </cell>
          <cell r="CN22">
            <v>108723811.83243118</v>
          </cell>
          <cell r="CO22">
            <v>189369846.24381673</v>
          </cell>
          <cell r="CP22">
            <v>223957421.98124617</v>
          </cell>
          <cell r="CQ22">
            <v>6570947338.6519213</v>
          </cell>
          <cell r="CR22">
            <v>39829827.393018834</v>
          </cell>
          <cell r="CS22">
            <v>12926857.97158999</v>
          </cell>
          <cell r="CT22">
            <v>102171104.38855608</v>
          </cell>
          <cell r="CU22">
            <v>10549732.885610785</v>
          </cell>
          <cell r="CV22">
            <v>142581046.41512692</v>
          </cell>
          <cell r="CW22">
            <v>13590999.60716038</v>
          </cell>
          <cell r="CX22">
            <v>26499117.504760951</v>
          </cell>
          <cell r="CY22">
            <v>75317843.685045525</v>
          </cell>
          <cell r="CZ22">
            <v>37470559.832454391</v>
          </cell>
          <cell r="DA22">
            <v>129559615.63604634</v>
          </cell>
          <cell r="DB22">
            <v>59211534.418270543</v>
          </cell>
          <cell r="DC22">
            <v>53601662.792001717</v>
          </cell>
          <cell r="DD22">
            <v>159120993.25185606</v>
          </cell>
          <cell r="DE22">
            <v>45726879.74770619</v>
          </cell>
          <cell r="DF22">
            <v>42044949.204878174</v>
          </cell>
          <cell r="DG22">
            <v>240646609.94491923</v>
          </cell>
          <cell r="DH22">
            <v>577953309.64795089</v>
          </cell>
          <cell r="DI22">
            <v>153075554.29311961</v>
          </cell>
          <cell r="DJ22">
            <v>740658893.10147977</v>
          </cell>
          <cell r="DK22">
            <v>2075177498.4767122</v>
          </cell>
          <cell r="DL22">
            <v>371395895.28186429</v>
          </cell>
          <cell r="DM22">
            <v>251430031.87095332</v>
          </cell>
          <cell r="DN22">
            <v>382856239.18682152</v>
          </cell>
          <cell r="DO22">
            <v>79636159.638549477</v>
          </cell>
          <cell r="DP22">
            <v>99888258.890164614</v>
          </cell>
          <cell r="DQ22">
            <v>175204988.91735244</v>
          </cell>
          <cell r="DR22">
            <v>223264500.8807514</v>
          </cell>
          <cell r="DS22">
            <v>6321390664.8647213</v>
          </cell>
          <cell r="DT22">
            <v>36779166.404356852</v>
          </cell>
          <cell r="DU22">
            <v>12833626.808106663</v>
          </cell>
          <cell r="DV22">
            <v>93651514.959707633</v>
          </cell>
          <cell r="DW22">
            <v>10213466.486330882</v>
          </cell>
          <cell r="DX22">
            <v>127199348.33998668</v>
          </cell>
          <cell r="DY22">
            <v>12672773.345046295</v>
          </cell>
          <cell r="DZ22">
            <v>25236670.120486002</v>
          </cell>
          <cell r="EA22">
            <v>71241331.290870473</v>
          </cell>
          <cell r="EB22">
            <v>34258181.693531379</v>
          </cell>
          <cell r="EC22">
            <v>122048550.03818655</v>
          </cell>
          <cell r="ED22">
            <v>55665137.630807072</v>
          </cell>
          <cell r="EE22">
            <v>51569982.389356337</v>
          </cell>
          <cell r="EF22">
            <v>149513771.57837099</v>
          </cell>
          <cell r="EG22">
            <v>41740640.637030691</v>
          </cell>
          <cell r="EH22">
            <v>40620484.50941053</v>
          </cell>
          <cell r="EI22">
            <v>237554335.73859552</v>
          </cell>
          <cell r="EJ22">
            <v>540157589.7982347</v>
          </cell>
          <cell r="EK22">
            <v>131238748.45226213</v>
          </cell>
          <cell r="EL22">
            <v>692048023.94402194</v>
          </cell>
          <cell r="EM22">
            <v>1991720940.6964822</v>
          </cell>
          <cell r="EN22">
            <v>346448916.57638407</v>
          </cell>
          <cell r="EO22">
            <v>236487414.89075658</v>
          </cell>
          <cell r="EP22">
            <v>371130378.34200805</v>
          </cell>
          <cell r="EQ22">
            <v>72719739.852673277</v>
          </cell>
          <cell r="ER22">
            <v>87073188.13203834</v>
          </cell>
          <cell r="ES22">
            <v>164251889.17457736</v>
          </cell>
          <cell r="ET22">
            <v>221793054.67926621</v>
          </cell>
          <cell r="EU22">
            <v>5977868869.5856247</v>
          </cell>
          <cell r="EV22">
            <v>32137309.132320821</v>
          </cell>
          <cell r="EW22">
            <v>12069318.77215261</v>
          </cell>
          <cell r="EX22">
            <v>82375482.078877509</v>
          </cell>
          <cell r="EY22">
            <v>9241162.0559784453</v>
          </cell>
          <cell r="EZ22">
            <v>100468909.91823275</v>
          </cell>
          <cell r="FA22">
            <v>12204279.1094085</v>
          </cell>
          <cell r="FB22">
            <v>22304346.771377157</v>
          </cell>
          <cell r="FC22">
            <v>66791104.337786108</v>
          </cell>
          <cell r="FD22">
            <v>30868825.337617103</v>
          </cell>
          <cell r="FE22">
            <v>109486678.27924933</v>
          </cell>
          <cell r="FF22">
            <v>50411240.211175136</v>
          </cell>
          <cell r="FG22">
            <v>49253404.830596596</v>
          </cell>
          <cell r="FH22">
            <v>129951901.87158625</v>
          </cell>
          <cell r="FI22">
            <v>39399568.300027505</v>
          </cell>
          <cell r="FJ22">
            <v>35366896.072620861</v>
          </cell>
          <cell r="FK22">
            <v>224745141.03548193</v>
          </cell>
          <cell r="FL22">
            <v>468322794.32861316</v>
          </cell>
          <cell r="FM22">
            <v>112770308.00806603</v>
          </cell>
          <cell r="FN22">
            <v>638103837.05435121</v>
          </cell>
          <cell r="FO22">
            <v>1836336848.8681231</v>
          </cell>
          <cell r="FP22">
            <v>320437096.94607943</v>
          </cell>
          <cell r="FQ22">
            <v>210335991.10087851</v>
          </cell>
          <cell r="FR22">
            <v>332932480.46036732</v>
          </cell>
          <cell r="FS22">
            <v>64384955.488757581</v>
          </cell>
          <cell r="FT22">
            <v>85851648.813728824</v>
          </cell>
          <cell r="FU22">
            <v>151303096.45438245</v>
          </cell>
          <cell r="FV22">
            <v>202556596.04995376</v>
          </cell>
          <cell r="FW22">
            <v>5430411218.4292555</v>
          </cell>
          <cell r="FX22">
            <v>29377044.109054707</v>
          </cell>
          <cell r="FY22">
            <v>10894326.824422888</v>
          </cell>
          <cell r="FZ22">
            <v>81772631.845958665</v>
          </cell>
          <cell r="GA22">
            <v>8228818.8327537449</v>
          </cell>
          <cell r="GB22">
            <v>103597320.31895079</v>
          </cell>
          <cell r="GC22">
            <v>11812333.641441341</v>
          </cell>
          <cell r="GD22">
            <v>20591995.993162476</v>
          </cell>
          <cell r="GE22">
            <v>64466699.783923171</v>
          </cell>
          <cell r="GF22">
            <v>27537825.189051665</v>
          </cell>
          <cell r="GG22">
            <v>102677195.90579565</v>
          </cell>
          <cell r="GH22">
            <v>49114056.413238108</v>
          </cell>
          <cell r="GI22">
            <v>45699242.29709699</v>
          </cell>
          <cell r="GJ22">
            <v>119669570.78321798</v>
          </cell>
          <cell r="GK22">
            <v>37835112.268032327</v>
          </cell>
          <cell r="GL22">
            <v>36400862.365230255</v>
          </cell>
          <cell r="GM22">
            <v>206775708.40251514</v>
          </cell>
          <cell r="GN22">
            <v>473497927.48654962</v>
          </cell>
          <cell r="GO22">
            <v>122520030.23329161</v>
          </cell>
          <cell r="GP22">
            <v>642902527.00372636</v>
          </cell>
          <cell r="GQ22">
            <v>1771762041.9119072</v>
          </cell>
          <cell r="GR22">
            <v>315572570.19667041</v>
          </cell>
          <cell r="GS22">
            <v>206452465.67987388</v>
          </cell>
          <cell r="GT22">
            <v>323298504.13435835</v>
          </cell>
          <cell r="GU22">
            <v>61555193.742172107</v>
          </cell>
          <cell r="GV22">
            <v>83620412.924337849</v>
          </cell>
          <cell r="GW22">
            <v>140069915.82843277</v>
          </cell>
          <cell r="GX22">
            <v>187455791.15761563</v>
          </cell>
          <cell r="GY22">
            <v>5285158125.2727814</v>
          </cell>
          <cell r="GZ22">
            <v>25986666.545478508</v>
          </cell>
          <cell r="HA22">
            <v>9823798.4460210428</v>
          </cell>
          <cell r="HB22">
            <v>78256333.151602358</v>
          </cell>
          <cell r="HC22">
            <v>7565241.9263733616</v>
          </cell>
          <cell r="HD22">
            <v>93315721.798405349</v>
          </cell>
          <cell r="HE22">
            <v>10821537.706042569</v>
          </cell>
          <cell r="HF22">
            <v>18345417.668724056</v>
          </cell>
          <cell r="HG22">
            <v>55310428.776462324</v>
          </cell>
          <cell r="HH22">
            <v>24722659.981659237</v>
          </cell>
          <cell r="HI22">
            <v>91465264.827662721</v>
          </cell>
          <cell r="HJ22">
            <v>47368472.790190443</v>
          </cell>
          <cell r="HK22">
            <v>41233835.375733085</v>
          </cell>
          <cell r="HL22">
            <v>112416358.42082721</v>
          </cell>
          <cell r="HM22">
            <v>35764961.611922599</v>
          </cell>
          <cell r="HN22">
            <v>32790168.722955611</v>
          </cell>
          <cell r="HO22">
            <v>196774899.59470206</v>
          </cell>
          <cell r="HP22">
            <v>432599306.76080132</v>
          </cell>
          <cell r="HQ22">
            <v>109174985.05710898</v>
          </cell>
          <cell r="HR22">
            <v>582602878.58031499</v>
          </cell>
          <cell r="HS22">
            <v>1684019531.7587366</v>
          </cell>
          <cell r="HT22">
            <v>297348424.83429617</v>
          </cell>
          <cell r="HU22">
            <v>186693249.86430031</v>
          </cell>
          <cell r="HV22">
            <v>302389507.07562548</v>
          </cell>
          <cell r="HW22">
            <v>54147554.832626797</v>
          </cell>
          <cell r="HX22">
            <v>68443292.30781734</v>
          </cell>
          <cell r="HY22">
            <v>128527101.55485757</v>
          </cell>
          <cell r="HZ22">
            <v>168111609.50515079</v>
          </cell>
          <cell r="IA22">
            <v>4896019207.6765661</v>
          </cell>
        </row>
        <row r="23">
          <cell r="L23">
            <v>41211263.877010539</v>
          </cell>
          <cell r="M23">
            <v>16298382.301133538</v>
          </cell>
          <cell r="N23">
            <v>104955077.633278</v>
          </cell>
          <cell r="O23">
            <v>11800058.634563753</v>
          </cell>
          <cell r="P23">
            <v>150871433.6688211</v>
          </cell>
          <cell r="Q23">
            <v>16227643.385397527</v>
          </cell>
          <cell r="R23">
            <v>31715073.66179622</v>
          </cell>
          <cell r="S23">
            <v>93055119.383643776</v>
          </cell>
          <cell r="T23">
            <v>45682871.83809787</v>
          </cell>
          <cell r="U23">
            <v>152651019.8403689</v>
          </cell>
          <cell r="V23">
            <v>65420943.907583021</v>
          </cell>
          <cell r="W23">
            <v>64105683.745296642</v>
          </cell>
          <cell r="X23">
            <v>187876582.7358776</v>
          </cell>
          <cell r="Y23">
            <v>49620410.310020544</v>
          </cell>
          <cell r="Z23">
            <v>45378834.006768711</v>
          </cell>
          <cell r="AA23">
            <v>271177508.74176943</v>
          </cell>
          <cell r="AB23">
            <v>625639878.46296179</v>
          </cell>
          <cell r="AC23">
            <v>155956192.56212285</v>
          </cell>
          <cell r="AD23">
            <v>812669023.18115401</v>
          </cell>
          <cell r="AE23">
            <v>2250261481.0770078</v>
          </cell>
          <cell r="AF23">
            <v>421527343.72216284</v>
          </cell>
          <cell r="AG23">
            <v>293730312.47054332</v>
          </cell>
          <cell r="AH23">
            <v>433313004.86692649</v>
          </cell>
          <cell r="AI23">
            <v>95608018.722118497</v>
          </cell>
          <cell r="AJ23">
            <v>122594244.18556306</v>
          </cell>
          <cell r="AK23">
            <v>199832312.03398147</v>
          </cell>
          <cell r="AL23">
            <v>239088742.17119309</v>
          </cell>
          <cell r="AM23">
            <v>6998268458.7051773</v>
          </cell>
          <cell r="AN23">
            <v>40102632.275594369</v>
          </cell>
          <cell r="AO23">
            <v>14785151.160903605</v>
          </cell>
          <cell r="AP23">
            <v>107018696.64573739</v>
          </cell>
          <cell r="AQ23">
            <v>11611098.48102029</v>
          </cell>
          <cell r="AR23">
            <v>156208699.8397595</v>
          </cell>
          <cell r="AS23">
            <v>16446855.59787073</v>
          </cell>
          <cell r="AT23">
            <v>30664049.378375474</v>
          </cell>
          <cell r="AU23">
            <v>87230662.566264525</v>
          </cell>
          <cell r="AV23">
            <v>40311615.232199073</v>
          </cell>
          <cell r="AW23">
            <v>140503032.74678606</v>
          </cell>
          <cell r="AX23">
            <v>66385987.566728435</v>
          </cell>
          <cell r="AY23">
            <v>59761160.83586213</v>
          </cell>
          <cell r="AZ23">
            <v>181884307.4883354</v>
          </cell>
          <cell r="BA23">
            <v>48041763.1034678</v>
          </cell>
          <cell r="BB23">
            <v>45533474.095586561</v>
          </cell>
          <cell r="BC23">
            <v>263959563.59639251</v>
          </cell>
          <cell r="BD23">
            <v>628836524.02595282</v>
          </cell>
          <cell r="BE23">
            <v>151118138.91938177</v>
          </cell>
          <cell r="BF23">
            <v>809523623.8486079</v>
          </cell>
          <cell r="BG23">
            <v>2210233047.6422648</v>
          </cell>
          <cell r="BH23">
            <v>429719306.43051434</v>
          </cell>
          <cell r="BI23">
            <v>276417576.5264678</v>
          </cell>
          <cell r="BJ23">
            <v>428187916.7450667</v>
          </cell>
          <cell r="BK23">
            <v>89174309.726780236</v>
          </cell>
          <cell r="BL23">
            <v>114958561.96790892</v>
          </cell>
          <cell r="BM23">
            <v>194963361.11917788</v>
          </cell>
          <cell r="BN23">
            <v>226671030.25115651</v>
          </cell>
          <cell r="BO23">
            <v>6870252146.5255775</v>
          </cell>
          <cell r="BP23">
            <v>41096357.314501762</v>
          </cell>
          <cell r="BQ23">
            <v>13835740.78421412</v>
          </cell>
          <cell r="BR23">
            <v>98593280.635582358</v>
          </cell>
          <cell r="BS23">
            <v>10524230.400009993</v>
          </cell>
          <cell r="BT23">
            <v>146138713.04643494</v>
          </cell>
          <cell r="BU23">
            <v>15190860.491797272</v>
          </cell>
          <cell r="BV23">
            <v>28229091.431355242</v>
          </cell>
          <cell r="BW23">
            <v>82553921.846221745</v>
          </cell>
          <cell r="BX23">
            <v>39083302.186589167</v>
          </cell>
          <cell r="BY23">
            <v>132345002.49118103</v>
          </cell>
          <cell r="BZ23">
            <v>63341095.846638136</v>
          </cell>
          <cell r="CA23">
            <v>57986006.319165237</v>
          </cell>
          <cell r="CB23">
            <v>174673142.89340618</v>
          </cell>
          <cell r="CC23">
            <v>47289155.420079611</v>
          </cell>
          <cell r="CD23">
            <v>44836403.52960477</v>
          </cell>
          <cell r="CE23">
            <v>249165997.9135924</v>
          </cell>
          <cell r="CF23">
            <v>603605825.56969404</v>
          </cell>
          <cell r="CG23">
            <v>159471918.48438567</v>
          </cell>
          <cell r="CH23">
            <v>784574700.16477072</v>
          </cell>
          <cell r="CI23">
            <v>2127692067.667161</v>
          </cell>
          <cell r="CJ23">
            <v>389800385.93764263</v>
          </cell>
          <cell r="CK23">
            <v>261751895.86336005</v>
          </cell>
          <cell r="CL23">
            <v>392484600.92068756</v>
          </cell>
          <cell r="CM23">
            <v>84632562.801102579</v>
          </cell>
          <cell r="CN23">
            <v>108723811.83243118</v>
          </cell>
          <cell r="CO23">
            <v>189369846.24381673</v>
          </cell>
          <cell r="CP23">
            <v>223957421.98124617</v>
          </cell>
          <cell r="CQ23">
            <v>6570947338.6519213</v>
          </cell>
          <cell r="CR23">
            <v>39829827.393018834</v>
          </cell>
          <cell r="CS23">
            <v>12926857.97158999</v>
          </cell>
          <cell r="CT23">
            <v>102171104.38855608</v>
          </cell>
          <cell r="CU23">
            <v>10549732.885610785</v>
          </cell>
          <cell r="CV23">
            <v>142581046.41512692</v>
          </cell>
          <cell r="CW23">
            <v>13590999.60716038</v>
          </cell>
          <cell r="CX23">
            <v>26499117.504760951</v>
          </cell>
          <cell r="CY23">
            <v>75317843.685045525</v>
          </cell>
          <cell r="CZ23">
            <v>37470559.832454391</v>
          </cell>
          <cell r="DA23">
            <v>129559615.63604634</v>
          </cell>
          <cell r="DB23">
            <v>59211534.418270543</v>
          </cell>
          <cell r="DC23">
            <v>53601662.792001717</v>
          </cell>
          <cell r="DD23">
            <v>159120993.25185606</v>
          </cell>
          <cell r="DE23">
            <v>45726879.74770619</v>
          </cell>
          <cell r="DF23">
            <v>42044949.204878174</v>
          </cell>
          <cell r="DG23">
            <v>240646609.94491923</v>
          </cell>
          <cell r="DH23">
            <v>577953309.64795089</v>
          </cell>
          <cell r="DI23">
            <v>153075554.29311961</v>
          </cell>
          <cell r="DJ23">
            <v>740658893.10147977</v>
          </cell>
          <cell r="DK23">
            <v>2075177498.4767122</v>
          </cell>
          <cell r="DL23">
            <v>371395895.28186429</v>
          </cell>
          <cell r="DM23">
            <v>251430031.87095332</v>
          </cell>
          <cell r="DN23">
            <v>382856239.18682152</v>
          </cell>
          <cell r="DO23">
            <v>79636159.638549477</v>
          </cell>
          <cell r="DP23">
            <v>99888258.890164614</v>
          </cell>
          <cell r="DQ23">
            <v>175204988.91735244</v>
          </cell>
          <cell r="DR23">
            <v>223264500.8807514</v>
          </cell>
          <cell r="DS23">
            <v>6321390664.8647213</v>
          </cell>
          <cell r="DT23">
            <v>36779166.404356852</v>
          </cell>
          <cell r="DU23">
            <v>12833626.808106663</v>
          </cell>
          <cell r="DV23">
            <v>93651514.959707633</v>
          </cell>
          <cell r="DW23">
            <v>10213466.486330882</v>
          </cell>
          <cell r="DX23">
            <v>127199348.33998668</v>
          </cell>
          <cell r="DY23">
            <v>12672773.345046295</v>
          </cell>
          <cell r="DZ23">
            <v>25236670.120486002</v>
          </cell>
          <cell r="EA23">
            <v>71241331.290870473</v>
          </cell>
          <cell r="EB23">
            <v>34258181.693531379</v>
          </cell>
          <cell r="EC23">
            <v>122048550.03818655</v>
          </cell>
          <cell r="ED23">
            <v>55665137.630807072</v>
          </cell>
          <cell r="EE23">
            <v>51569982.389356337</v>
          </cell>
          <cell r="EF23">
            <v>149513771.57837099</v>
          </cell>
          <cell r="EG23">
            <v>41740640.637030691</v>
          </cell>
          <cell r="EH23">
            <v>40620484.50941053</v>
          </cell>
          <cell r="EI23">
            <v>237554335.73859552</v>
          </cell>
          <cell r="EJ23">
            <v>540157589.7982347</v>
          </cell>
          <cell r="EK23">
            <v>131238748.45226213</v>
          </cell>
          <cell r="EL23">
            <v>692048023.94402194</v>
          </cell>
          <cell r="EM23">
            <v>1991720940.6964822</v>
          </cell>
          <cell r="EN23">
            <v>346448916.57638407</v>
          </cell>
          <cell r="EO23">
            <v>236487414.89075658</v>
          </cell>
          <cell r="EP23">
            <v>371130378.34200805</v>
          </cell>
          <cell r="EQ23">
            <v>72719739.852673277</v>
          </cell>
          <cell r="ER23">
            <v>87073188.13203834</v>
          </cell>
          <cell r="ES23">
            <v>164251889.17457736</v>
          </cell>
          <cell r="ET23">
            <v>221793054.67926621</v>
          </cell>
          <cell r="EU23">
            <v>5977868869.5856247</v>
          </cell>
          <cell r="EV23">
            <v>32137309.132320821</v>
          </cell>
          <cell r="EW23">
            <v>12069318.77215261</v>
          </cell>
          <cell r="EX23">
            <v>82375482.078877509</v>
          </cell>
          <cell r="EY23">
            <v>9241162.0559784453</v>
          </cell>
          <cell r="EZ23">
            <v>100468909.91823275</v>
          </cell>
          <cell r="FA23">
            <v>12204279.1094085</v>
          </cell>
          <cell r="FB23">
            <v>22304346.771377157</v>
          </cell>
          <cell r="FC23">
            <v>66791104.337786108</v>
          </cell>
          <cell r="FD23">
            <v>30868825.337617103</v>
          </cell>
          <cell r="FE23">
            <v>109486678.27924933</v>
          </cell>
          <cell r="FF23">
            <v>50411240.211175136</v>
          </cell>
          <cell r="FG23">
            <v>49253404.830596596</v>
          </cell>
          <cell r="FH23">
            <v>129951901.87158625</v>
          </cell>
          <cell r="FI23">
            <v>39399568.300027505</v>
          </cell>
          <cell r="FJ23">
            <v>35366896.072620861</v>
          </cell>
          <cell r="FK23">
            <v>224745141.03548193</v>
          </cell>
          <cell r="FL23">
            <v>468322794.32861316</v>
          </cell>
          <cell r="FM23">
            <v>112770308.00806603</v>
          </cell>
          <cell r="FN23">
            <v>638103837.05435121</v>
          </cell>
          <cell r="FO23">
            <v>1836336848.8681231</v>
          </cell>
          <cell r="FP23">
            <v>320437096.94607943</v>
          </cell>
          <cell r="FQ23">
            <v>210335991.10087851</v>
          </cell>
          <cell r="FR23">
            <v>332932480.46036732</v>
          </cell>
          <cell r="FS23">
            <v>64384955.488757581</v>
          </cell>
          <cell r="FT23">
            <v>85851648.813728824</v>
          </cell>
          <cell r="FU23">
            <v>151303096.45438245</v>
          </cell>
          <cell r="FV23">
            <v>202556596.04995376</v>
          </cell>
          <cell r="FW23">
            <v>5430411218.4292555</v>
          </cell>
          <cell r="FX23">
            <v>29377044.109054707</v>
          </cell>
          <cell r="FY23">
            <v>10894326.824422888</v>
          </cell>
          <cell r="FZ23">
            <v>81772631.845958665</v>
          </cell>
          <cell r="GA23">
            <v>8228818.8327537449</v>
          </cell>
          <cell r="GB23">
            <v>103597320.31895079</v>
          </cell>
          <cell r="GC23">
            <v>11812333.641441341</v>
          </cell>
          <cell r="GD23">
            <v>20591995.993162476</v>
          </cell>
          <cell r="GE23">
            <v>64466699.783923171</v>
          </cell>
          <cell r="GF23">
            <v>27537825.189051665</v>
          </cell>
          <cell r="GG23">
            <v>102677195.90579565</v>
          </cell>
          <cell r="GH23">
            <v>49114056.413238108</v>
          </cell>
          <cell r="GI23">
            <v>45699242.29709699</v>
          </cell>
          <cell r="GJ23">
            <v>119669570.78321798</v>
          </cell>
          <cell r="GK23">
            <v>37835112.268032327</v>
          </cell>
          <cell r="GL23">
            <v>36400862.365230255</v>
          </cell>
          <cell r="GM23">
            <v>206775708.40251514</v>
          </cell>
          <cell r="GN23">
            <v>473497927.48654962</v>
          </cell>
          <cell r="GO23">
            <v>122520030.23329161</v>
          </cell>
          <cell r="GP23">
            <v>642902527.00372636</v>
          </cell>
          <cell r="GQ23">
            <v>1771762041.9119072</v>
          </cell>
          <cell r="GR23">
            <v>315572570.19667041</v>
          </cell>
          <cell r="GS23">
            <v>206452465.67987388</v>
          </cell>
          <cell r="GT23">
            <v>323298504.13435835</v>
          </cell>
          <cell r="GU23">
            <v>61555193.742172107</v>
          </cell>
          <cell r="GV23">
            <v>83620412.924337849</v>
          </cell>
          <cell r="GW23">
            <v>140069915.82843277</v>
          </cell>
          <cell r="GX23">
            <v>187455791.15761563</v>
          </cell>
          <cell r="GY23">
            <v>5285158125.2727814</v>
          </cell>
          <cell r="GZ23">
            <v>25986666.545478508</v>
          </cell>
          <cell r="HA23">
            <v>9823798.4460210428</v>
          </cell>
          <cell r="HB23">
            <v>78256333.151602358</v>
          </cell>
          <cell r="HC23">
            <v>7565241.9263733616</v>
          </cell>
          <cell r="HD23">
            <v>93315721.798405349</v>
          </cell>
          <cell r="HE23">
            <v>10821537.706042569</v>
          </cell>
          <cell r="HF23">
            <v>18345417.668724056</v>
          </cell>
          <cell r="HG23">
            <v>55310428.776462324</v>
          </cell>
          <cell r="HH23">
            <v>24722659.981659237</v>
          </cell>
          <cell r="HI23">
            <v>91465264.827662721</v>
          </cell>
          <cell r="HJ23">
            <v>47368472.790190443</v>
          </cell>
          <cell r="HK23">
            <v>41233835.375733085</v>
          </cell>
          <cell r="HL23">
            <v>112416358.42082721</v>
          </cell>
          <cell r="HM23">
            <v>35764961.611922599</v>
          </cell>
          <cell r="HN23">
            <v>32790168.722955611</v>
          </cell>
          <cell r="HO23">
            <v>196774899.59470206</v>
          </cell>
          <cell r="HP23">
            <v>432599306.76080132</v>
          </cell>
          <cell r="HQ23">
            <v>109174985.05710898</v>
          </cell>
          <cell r="HR23">
            <v>582602878.58031499</v>
          </cell>
          <cell r="HS23">
            <v>1684019531.7587366</v>
          </cell>
          <cell r="HT23">
            <v>297348424.83429617</v>
          </cell>
          <cell r="HU23">
            <v>186693249.86430031</v>
          </cell>
          <cell r="HV23">
            <v>302389507.07562548</v>
          </cell>
          <cell r="HW23">
            <v>54147554.832626797</v>
          </cell>
          <cell r="HX23">
            <v>68443292.30781734</v>
          </cell>
          <cell r="HY23">
            <v>128527101.55485757</v>
          </cell>
          <cell r="HZ23">
            <v>168111609.50515079</v>
          </cell>
          <cell r="IA23">
            <v>4896019207.6765661</v>
          </cell>
        </row>
        <row r="24">
          <cell r="L24">
            <v>41211263.877010539</v>
          </cell>
          <cell r="M24">
            <v>16298382.301133538</v>
          </cell>
          <cell r="N24">
            <v>104955077.633278</v>
          </cell>
          <cell r="O24">
            <v>11800058.634563753</v>
          </cell>
          <cell r="P24">
            <v>150871433.6688211</v>
          </cell>
          <cell r="Q24">
            <v>16227643.385397527</v>
          </cell>
          <cell r="R24">
            <v>31715073.66179622</v>
          </cell>
          <cell r="S24">
            <v>93055119.383643776</v>
          </cell>
          <cell r="T24">
            <v>45682871.83809787</v>
          </cell>
          <cell r="U24">
            <v>152651019.8403689</v>
          </cell>
          <cell r="V24">
            <v>65420943.907583021</v>
          </cell>
          <cell r="W24">
            <v>64105683.745296642</v>
          </cell>
          <cell r="X24">
            <v>187876582.7358776</v>
          </cell>
          <cell r="Y24">
            <v>49620410.310020544</v>
          </cell>
          <cell r="Z24">
            <v>45378834.006768711</v>
          </cell>
          <cell r="AA24">
            <v>271177508.74176943</v>
          </cell>
          <cell r="AB24">
            <v>625639878.46296179</v>
          </cell>
          <cell r="AC24">
            <v>155956192.56212285</v>
          </cell>
          <cell r="AD24">
            <v>812669023.18115401</v>
          </cell>
          <cell r="AE24">
            <v>2250261481.0770078</v>
          </cell>
          <cell r="AF24">
            <v>421527343.72216284</v>
          </cell>
          <cell r="AG24">
            <v>293730312.47054332</v>
          </cell>
          <cell r="AH24">
            <v>433313004.86692649</v>
          </cell>
          <cell r="AI24">
            <v>95608018.722118497</v>
          </cell>
          <cell r="AJ24">
            <v>122594244.18556306</v>
          </cell>
          <cell r="AK24">
            <v>199832312.03398147</v>
          </cell>
          <cell r="AL24">
            <v>239088742.17119309</v>
          </cell>
          <cell r="AM24">
            <v>6998268458.7051773</v>
          </cell>
          <cell r="AN24">
            <v>40102632.275594369</v>
          </cell>
          <cell r="AO24">
            <v>14785151.160903605</v>
          </cell>
          <cell r="AP24">
            <v>107018696.64573739</v>
          </cell>
          <cell r="AQ24">
            <v>11611098.48102029</v>
          </cell>
          <cell r="AR24">
            <v>156208699.8397595</v>
          </cell>
          <cell r="AS24">
            <v>16446855.59787073</v>
          </cell>
          <cell r="AT24">
            <v>30664049.378375474</v>
          </cell>
          <cell r="AU24">
            <v>87230662.566264525</v>
          </cell>
          <cell r="AV24">
            <v>40311615.232199073</v>
          </cell>
          <cell r="AW24">
            <v>140503032.74678606</v>
          </cell>
          <cell r="AX24">
            <v>66385987.566728435</v>
          </cell>
          <cell r="AY24">
            <v>59761160.83586213</v>
          </cell>
          <cell r="AZ24">
            <v>181884307.4883354</v>
          </cell>
          <cell r="BA24">
            <v>48041763.1034678</v>
          </cell>
          <cell r="BB24">
            <v>45533474.095586561</v>
          </cell>
          <cell r="BC24">
            <v>263959563.59639251</v>
          </cell>
          <cell r="BD24">
            <v>628836524.02595282</v>
          </cell>
          <cell r="BE24">
            <v>151118138.91938177</v>
          </cell>
          <cell r="BF24">
            <v>809523623.8486079</v>
          </cell>
          <cell r="BG24">
            <v>2210233047.6422648</v>
          </cell>
          <cell r="BH24">
            <v>429719306.43051434</v>
          </cell>
          <cell r="BI24">
            <v>276417576.5264678</v>
          </cell>
          <cell r="BJ24">
            <v>428187916.7450667</v>
          </cell>
          <cell r="BK24">
            <v>89174309.726780236</v>
          </cell>
          <cell r="BL24">
            <v>114958561.96790892</v>
          </cell>
          <cell r="BM24">
            <v>194963361.11917788</v>
          </cell>
          <cell r="BN24">
            <v>226671030.25115651</v>
          </cell>
          <cell r="BO24">
            <v>6870252146.5255775</v>
          </cell>
          <cell r="BP24">
            <v>41096357.314501762</v>
          </cell>
          <cell r="BQ24">
            <v>13835740.78421412</v>
          </cell>
          <cell r="BR24">
            <v>98593280.635582358</v>
          </cell>
          <cell r="BS24">
            <v>10524230.400009993</v>
          </cell>
          <cell r="BT24">
            <v>146138713.04643494</v>
          </cell>
          <cell r="BU24">
            <v>15190860.491797272</v>
          </cell>
          <cell r="BV24">
            <v>28229091.431355242</v>
          </cell>
          <cell r="BW24">
            <v>82553921.846221745</v>
          </cell>
          <cell r="BX24">
            <v>39083302.186589167</v>
          </cell>
          <cell r="BY24">
            <v>132345002.49118103</v>
          </cell>
          <cell r="BZ24">
            <v>63341095.846638136</v>
          </cell>
          <cell r="CA24">
            <v>57986006.319165237</v>
          </cell>
          <cell r="CB24">
            <v>174673142.89340618</v>
          </cell>
          <cell r="CC24">
            <v>47289155.420079611</v>
          </cell>
          <cell r="CD24">
            <v>44836403.52960477</v>
          </cell>
          <cell r="CE24">
            <v>249165997.9135924</v>
          </cell>
          <cell r="CF24">
            <v>603605825.56969404</v>
          </cell>
          <cell r="CG24">
            <v>159471918.48438567</v>
          </cell>
          <cell r="CH24">
            <v>784574700.16477072</v>
          </cell>
          <cell r="CI24">
            <v>2127692067.667161</v>
          </cell>
          <cell r="CJ24">
            <v>389800385.93764263</v>
          </cell>
          <cell r="CK24">
            <v>261751895.86336005</v>
          </cell>
          <cell r="CL24">
            <v>392484600.92068756</v>
          </cell>
          <cell r="CM24">
            <v>84632562.801102579</v>
          </cell>
          <cell r="CN24">
            <v>108723811.83243118</v>
          </cell>
          <cell r="CO24">
            <v>189369846.24381673</v>
          </cell>
          <cell r="CP24">
            <v>223957421.98124617</v>
          </cell>
          <cell r="CQ24">
            <v>6570947338.6519213</v>
          </cell>
          <cell r="CR24">
            <v>39829827.393018834</v>
          </cell>
          <cell r="CS24">
            <v>12926857.97158999</v>
          </cell>
          <cell r="CT24">
            <v>102171104.38855608</v>
          </cell>
          <cell r="CU24">
            <v>10549732.885610785</v>
          </cell>
          <cell r="CV24">
            <v>142581046.41512692</v>
          </cell>
          <cell r="CW24">
            <v>13590999.60716038</v>
          </cell>
          <cell r="CX24">
            <v>26499117.504760951</v>
          </cell>
          <cell r="CY24">
            <v>75317843.685045525</v>
          </cell>
          <cell r="CZ24">
            <v>37470559.832454391</v>
          </cell>
          <cell r="DA24">
            <v>129559615.63604634</v>
          </cell>
          <cell r="DB24">
            <v>59211534.418270543</v>
          </cell>
          <cell r="DC24">
            <v>53601662.792001717</v>
          </cell>
          <cell r="DD24">
            <v>159120993.25185606</v>
          </cell>
          <cell r="DE24">
            <v>45726879.74770619</v>
          </cell>
          <cell r="DF24">
            <v>42044949.204878174</v>
          </cell>
          <cell r="DG24">
            <v>240646609.94491923</v>
          </cell>
          <cell r="DH24">
            <v>577953309.64795089</v>
          </cell>
          <cell r="DI24">
            <v>153075554.29311961</v>
          </cell>
          <cell r="DJ24">
            <v>740658893.10147977</v>
          </cell>
          <cell r="DK24">
            <v>2075177498.4767122</v>
          </cell>
          <cell r="DL24">
            <v>371395895.28186429</v>
          </cell>
          <cell r="DM24">
            <v>251430031.87095332</v>
          </cell>
          <cell r="DN24">
            <v>382856239.18682152</v>
          </cell>
          <cell r="DO24">
            <v>79636159.638549477</v>
          </cell>
          <cell r="DP24">
            <v>99888258.890164614</v>
          </cell>
          <cell r="DQ24">
            <v>175204988.91735244</v>
          </cell>
          <cell r="DR24">
            <v>223264500.8807514</v>
          </cell>
          <cell r="DS24">
            <v>6321390664.8647213</v>
          </cell>
          <cell r="DT24">
            <v>36779166.404356852</v>
          </cell>
          <cell r="DU24">
            <v>12833626.808106663</v>
          </cell>
          <cell r="DV24">
            <v>93651514.959707633</v>
          </cell>
          <cell r="DW24">
            <v>10213466.486330882</v>
          </cell>
          <cell r="DX24">
            <v>127199348.33998668</v>
          </cell>
          <cell r="DY24">
            <v>12672773.345046295</v>
          </cell>
          <cell r="DZ24">
            <v>25236670.120486002</v>
          </cell>
          <cell r="EA24">
            <v>71241331.290870473</v>
          </cell>
          <cell r="EB24">
            <v>34258181.693531379</v>
          </cell>
          <cell r="EC24">
            <v>122048550.03818655</v>
          </cell>
          <cell r="ED24">
            <v>55665137.630807072</v>
          </cell>
          <cell r="EE24">
            <v>51569982.389356337</v>
          </cell>
          <cell r="EF24">
            <v>149513771.57837099</v>
          </cell>
          <cell r="EG24">
            <v>41740640.637030691</v>
          </cell>
          <cell r="EH24">
            <v>40620484.50941053</v>
          </cell>
          <cell r="EI24">
            <v>237554335.73859552</v>
          </cell>
          <cell r="EJ24">
            <v>540157589.7982347</v>
          </cell>
          <cell r="EK24">
            <v>131238748.45226213</v>
          </cell>
          <cell r="EL24">
            <v>692048023.94402194</v>
          </cell>
          <cell r="EM24">
            <v>1991720940.6964822</v>
          </cell>
          <cell r="EN24">
            <v>346448916.57638407</v>
          </cell>
          <cell r="EO24">
            <v>236487414.89075658</v>
          </cell>
          <cell r="EP24">
            <v>371130378.34200805</v>
          </cell>
          <cell r="EQ24">
            <v>72719739.852673277</v>
          </cell>
          <cell r="ER24">
            <v>87073188.13203834</v>
          </cell>
          <cell r="ES24">
            <v>164251889.17457736</v>
          </cell>
          <cell r="ET24">
            <v>221793054.67926621</v>
          </cell>
          <cell r="EU24">
            <v>5977868869.5856247</v>
          </cell>
          <cell r="EV24">
            <v>32137309.132320821</v>
          </cell>
          <cell r="EW24">
            <v>12069318.77215261</v>
          </cell>
          <cell r="EX24">
            <v>82375482.078877509</v>
          </cell>
          <cell r="EY24">
            <v>9241162.0559784453</v>
          </cell>
          <cell r="EZ24">
            <v>100468909.91823275</v>
          </cell>
          <cell r="FA24">
            <v>12204279.1094085</v>
          </cell>
          <cell r="FB24">
            <v>22304346.771377157</v>
          </cell>
          <cell r="FC24">
            <v>66791104.337786108</v>
          </cell>
          <cell r="FD24">
            <v>30868825.337617103</v>
          </cell>
          <cell r="FE24">
            <v>109486678.27924933</v>
          </cell>
          <cell r="FF24">
            <v>50411240.211175136</v>
          </cell>
          <cell r="FG24">
            <v>49253404.830596596</v>
          </cell>
          <cell r="FH24">
            <v>129951901.87158625</v>
          </cell>
          <cell r="FI24">
            <v>39399568.300027505</v>
          </cell>
          <cell r="FJ24">
            <v>35366896.072620861</v>
          </cell>
          <cell r="FK24">
            <v>224745141.03548193</v>
          </cell>
          <cell r="FL24">
            <v>468322794.32861316</v>
          </cell>
          <cell r="FM24">
            <v>112770308.00806603</v>
          </cell>
          <cell r="FN24">
            <v>638103837.05435121</v>
          </cell>
          <cell r="FO24">
            <v>1836336848.8681231</v>
          </cell>
          <cell r="FP24">
            <v>320437096.94607943</v>
          </cell>
          <cell r="FQ24">
            <v>210335991.10087851</v>
          </cell>
          <cell r="FR24">
            <v>332932480.46036732</v>
          </cell>
          <cell r="FS24">
            <v>64384955.488757581</v>
          </cell>
          <cell r="FT24">
            <v>85851648.813728824</v>
          </cell>
          <cell r="FU24">
            <v>151303096.45438245</v>
          </cell>
          <cell r="FV24">
            <v>202556596.04995376</v>
          </cell>
          <cell r="FW24">
            <v>5430411218.4292555</v>
          </cell>
          <cell r="FX24">
            <v>29377044.109054707</v>
          </cell>
          <cell r="FY24">
            <v>10894326.824422888</v>
          </cell>
          <cell r="FZ24">
            <v>81772631.845958665</v>
          </cell>
          <cell r="GA24">
            <v>8228818.8327537449</v>
          </cell>
          <cell r="GB24">
            <v>103597320.31895079</v>
          </cell>
          <cell r="GC24">
            <v>11812333.641441341</v>
          </cell>
          <cell r="GD24">
            <v>20591995.993162476</v>
          </cell>
          <cell r="GE24">
            <v>64466699.783923171</v>
          </cell>
          <cell r="GF24">
            <v>27537825.189051665</v>
          </cell>
          <cell r="GG24">
            <v>102677195.90579565</v>
          </cell>
          <cell r="GH24">
            <v>49114056.413238108</v>
          </cell>
          <cell r="GI24">
            <v>45699242.29709699</v>
          </cell>
          <cell r="GJ24">
            <v>119669570.78321798</v>
          </cell>
          <cell r="GK24">
            <v>37835112.268032327</v>
          </cell>
          <cell r="GL24">
            <v>36400862.365230255</v>
          </cell>
          <cell r="GM24">
            <v>206775708.40251514</v>
          </cell>
          <cell r="GN24">
            <v>473497927.48654962</v>
          </cell>
          <cell r="GO24">
            <v>122520030.23329161</v>
          </cell>
          <cell r="GP24">
            <v>642902527.00372636</v>
          </cell>
          <cell r="GQ24">
            <v>1771762041.9119072</v>
          </cell>
          <cell r="GR24">
            <v>315572570.19667041</v>
          </cell>
          <cell r="GS24">
            <v>206452465.67987388</v>
          </cell>
          <cell r="GT24">
            <v>323298504.13435835</v>
          </cell>
          <cell r="GU24">
            <v>61555193.742172107</v>
          </cell>
          <cell r="GV24">
            <v>83620412.924337849</v>
          </cell>
          <cell r="GW24">
            <v>140069915.82843277</v>
          </cell>
          <cell r="GX24">
            <v>187455791.15761563</v>
          </cell>
          <cell r="GY24">
            <v>5285158125.2727814</v>
          </cell>
          <cell r="GZ24">
            <v>25986666.545478508</v>
          </cell>
          <cell r="HA24">
            <v>9823798.4460210428</v>
          </cell>
          <cell r="HB24">
            <v>78256333.151602358</v>
          </cell>
          <cell r="HC24">
            <v>7565241.9263733616</v>
          </cell>
          <cell r="HD24">
            <v>93315721.798405349</v>
          </cell>
          <cell r="HE24">
            <v>10821537.706042569</v>
          </cell>
          <cell r="HF24">
            <v>18345417.668724056</v>
          </cell>
          <cell r="HG24">
            <v>55310428.776462324</v>
          </cell>
          <cell r="HH24">
            <v>24722659.981659237</v>
          </cell>
          <cell r="HI24">
            <v>91465264.827662721</v>
          </cell>
          <cell r="HJ24">
            <v>47368472.790190443</v>
          </cell>
          <cell r="HK24">
            <v>41233835.375733085</v>
          </cell>
          <cell r="HL24">
            <v>112416358.42082721</v>
          </cell>
          <cell r="HM24">
            <v>35764961.611922599</v>
          </cell>
          <cell r="HN24">
            <v>32790168.722955611</v>
          </cell>
          <cell r="HO24">
            <v>196774899.59470206</v>
          </cell>
          <cell r="HP24">
            <v>432599306.76080132</v>
          </cell>
          <cell r="HQ24">
            <v>109174985.05710898</v>
          </cell>
          <cell r="HR24">
            <v>582602878.58031499</v>
          </cell>
          <cell r="HS24">
            <v>1684019531.7587366</v>
          </cell>
          <cell r="HT24">
            <v>297348424.83429617</v>
          </cell>
          <cell r="HU24">
            <v>186693249.86430031</v>
          </cell>
          <cell r="HV24">
            <v>302389507.07562548</v>
          </cell>
          <cell r="HW24">
            <v>54147554.832626797</v>
          </cell>
          <cell r="HX24">
            <v>68443292.30781734</v>
          </cell>
          <cell r="HY24">
            <v>128527101.55485757</v>
          </cell>
          <cell r="HZ24">
            <v>168111609.50515079</v>
          </cell>
          <cell r="IA24">
            <v>4896019207.6765661</v>
          </cell>
        </row>
        <row r="25">
          <cell r="L25">
            <v>41211263.877010539</v>
          </cell>
          <cell r="M25">
            <v>16298382.301133538</v>
          </cell>
          <cell r="N25">
            <v>104955077.633278</v>
          </cell>
          <cell r="O25">
            <v>11800058.634563753</v>
          </cell>
          <cell r="P25">
            <v>150871433.6688211</v>
          </cell>
          <cell r="Q25">
            <v>16227643.385397527</v>
          </cell>
          <cell r="R25">
            <v>31715073.66179622</v>
          </cell>
          <cell r="S25">
            <v>93055119.383643776</v>
          </cell>
          <cell r="T25">
            <v>45682871.83809787</v>
          </cell>
          <cell r="U25">
            <v>152651019.8403689</v>
          </cell>
          <cell r="V25">
            <v>65420943.907583021</v>
          </cell>
          <cell r="W25">
            <v>64105683.745296642</v>
          </cell>
          <cell r="X25">
            <v>187876582.7358776</v>
          </cell>
          <cell r="Y25">
            <v>49620410.310020544</v>
          </cell>
          <cell r="Z25">
            <v>45378834.006768711</v>
          </cell>
          <cell r="AA25">
            <v>271177508.74176943</v>
          </cell>
          <cell r="AB25">
            <v>625639878.46296179</v>
          </cell>
          <cell r="AC25">
            <v>155956192.56212285</v>
          </cell>
          <cell r="AD25">
            <v>812669023.18115401</v>
          </cell>
          <cell r="AE25">
            <v>2250261481.0770078</v>
          </cell>
          <cell r="AF25">
            <v>421527343.72216284</v>
          </cell>
          <cell r="AG25">
            <v>293730312.47054332</v>
          </cell>
          <cell r="AH25">
            <v>433313004.86692649</v>
          </cell>
          <cell r="AI25">
            <v>95608018.722118497</v>
          </cell>
          <cell r="AJ25">
            <v>122594244.18556306</v>
          </cell>
          <cell r="AK25">
            <v>199832312.03398147</v>
          </cell>
          <cell r="AL25">
            <v>239088742.17119309</v>
          </cell>
          <cell r="AM25">
            <v>6998268458.7051773</v>
          </cell>
          <cell r="AN25">
            <v>40102632.275594369</v>
          </cell>
          <cell r="AO25">
            <v>14785151.160903605</v>
          </cell>
          <cell r="AP25">
            <v>107018696.64573739</v>
          </cell>
          <cell r="AQ25">
            <v>11611098.48102029</v>
          </cell>
          <cell r="AR25">
            <v>156208699.8397595</v>
          </cell>
          <cell r="AS25">
            <v>16446855.59787073</v>
          </cell>
          <cell r="AT25">
            <v>30664049.378375474</v>
          </cell>
          <cell r="AU25">
            <v>87230662.566264525</v>
          </cell>
          <cell r="AV25">
            <v>40311615.232199073</v>
          </cell>
          <cell r="AW25">
            <v>140503032.74678606</v>
          </cell>
          <cell r="AX25">
            <v>66385987.566728435</v>
          </cell>
          <cell r="AY25">
            <v>59761160.83586213</v>
          </cell>
          <cell r="AZ25">
            <v>181884307.4883354</v>
          </cell>
          <cell r="BA25">
            <v>48041763.1034678</v>
          </cell>
          <cell r="BB25">
            <v>45533474.095586561</v>
          </cell>
          <cell r="BC25">
            <v>263959563.59639251</v>
          </cell>
          <cell r="BD25">
            <v>628836524.02595282</v>
          </cell>
          <cell r="BE25">
            <v>151118138.91938177</v>
          </cell>
          <cell r="BF25">
            <v>809523623.8486079</v>
          </cell>
          <cell r="BG25">
            <v>2210233047.6422648</v>
          </cell>
          <cell r="BH25">
            <v>429719306.43051434</v>
          </cell>
          <cell r="BI25">
            <v>276417576.5264678</v>
          </cell>
          <cell r="BJ25">
            <v>428187916.7450667</v>
          </cell>
          <cell r="BK25">
            <v>89174309.726780236</v>
          </cell>
          <cell r="BL25">
            <v>114958561.96790892</v>
          </cell>
          <cell r="BM25">
            <v>194963361.11917788</v>
          </cell>
          <cell r="BN25">
            <v>226671030.25115651</v>
          </cell>
          <cell r="BO25">
            <v>6870252146.5255775</v>
          </cell>
          <cell r="BP25">
            <v>41096357.314501762</v>
          </cell>
          <cell r="BQ25">
            <v>13835740.78421412</v>
          </cell>
          <cell r="BR25">
            <v>98593280.635582358</v>
          </cell>
          <cell r="BS25">
            <v>10524230.400009993</v>
          </cell>
          <cell r="BT25">
            <v>146138713.04643494</v>
          </cell>
          <cell r="BU25">
            <v>15190860.491797272</v>
          </cell>
          <cell r="BV25">
            <v>28229091.431355242</v>
          </cell>
          <cell r="BW25">
            <v>82553921.846221745</v>
          </cell>
          <cell r="BX25">
            <v>39083302.186589167</v>
          </cell>
          <cell r="BY25">
            <v>132345002.49118103</v>
          </cell>
          <cell r="BZ25">
            <v>63341095.846638136</v>
          </cell>
          <cell r="CA25">
            <v>57986006.319165237</v>
          </cell>
          <cell r="CB25">
            <v>174673142.89340618</v>
          </cell>
          <cell r="CC25">
            <v>47289155.420079611</v>
          </cell>
          <cell r="CD25">
            <v>44836403.52960477</v>
          </cell>
          <cell r="CE25">
            <v>249165997.9135924</v>
          </cell>
          <cell r="CF25">
            <v>603605825.56969404</v>
          </cell>
          <cell r="CG25">
            <v>159471918.48438567</v>
          </cell>
          <cell r="CH25">
            <v>784574700.16477072</v>
          </cell>
          <cell r="CI25">
            <v>2127692067.667161</v>
          </cell>
          <cell r="CJ25">
            <v>389800385.93764263</v>
          </cell>
          <cell r="CK25">
            <v>261751895.86336005</v>
          </cell>
          <cell r="CL25">
            <v>392484600.92068756</v>
          </cell>
          <cell r="CM25">
            <v>84632562.801102579</v>
          </cell>
          <cell r="CN25">
            <v>108723811.83243118</v>
          </cell>
          <cell r="CO25">
            <v>189369846.24381673</v>
          </cell>
          <cell r="CP25">
            <v>223957421.98124617</v>
          </cell>
          <cell r="CQ25">
            <v>6570947338.6519213</v>
          </cell>
          <cell r="CR25">
            <v>39829827.393018834</v>
          </cell>
          <cell r="CS25">
            <v>12926857.97158999</v>
          </cell>
          <cell r="CT25">
            <v>102171104.38855608</v>
          </cell>
          <cell r="CU25">
            <v>10549732.885610785</v>
          </cell>
          <cell r="CV25">
            <v>142581046.41512692</v>
          </cell>
          <cell r="CW25">
            <v>13590999.60716038</v>
          </cell>
          <cell r="CX25">
            <v>26499117.504760951</v>
          </cell>
          <cell r="CY25">
            <v>75317843.685045525</v>
          </cell>
          <cell r="CZ25">
            <v>37470559.832454391</v>
          </cell>
          <cell r="DA25">
            <v>129559615.63604634</v>
          </cell>
          <cell r="DB25">
            <v>59211534.418270543</v>
          </cell>
          <cell r="DC25">
            <v>53601662.792001717</v>
          </cell>
          <cell r="DD25">
            <v>159120993.25185606</v>
          </cell>
          <cell r="DE25">
            <v>45726879.74770619</v>
          </cell>
          <cell r="DF25">
            <v>42044949.204878174</v>
          </cell>
          <cell r="DG25">
            <v>240646609.94491923</v>
          </cell>
          <cell r="DH25">
            <v>577953309.64795089</v>
          </cell>
          <cell r="DI25">
            <v>153075554.29311961</v>
          </cell>
          <cell r="DJ25">
            <v>740658893.10147977</v>
          </cell>
          <cell r="DK25">
            <v>2075177498.4767122</v>
          </cell>
          <cell r="DL25">
            <v>371395895.28186429</v>
          </cell>
          <cell r="DM25">
            <v>251430031.87095332</v>
          </cell>
          <cell r="DN25">
            <v>382856239.18682152</v>
          </cell>
          <cell r="DO25">
            <v>79636159.638549477</v>
          </cell>
          <cell r="DP25">
            <v>99888258.890164614</v>
          </cell>
          <cell r="DQ25">
            <v>175204988.91735244</v>
          </cell>
          <cell r="DR25">
            <v>223264500.8807514</v>
          </cell>
          <cell r="DS25">
            <v>6321390664.8647213</v>
          </cell>
          <cell r="DT25">
            <v>36779166.404356852</v>
          </cell>
          <cell r="DU25">
            <v>12833626.808106663</v>
          </cell>
          <cell r="DV25">
            <v>93651514.959707633</v>
          </cell>
          <cell r="DW25">
            <v>10213466.486330882</v>
          </cell>
          <cell r="DX25">
            <v>127199348.33998668</v>
          </cell>
          <cell r="DY25">
            <v>12672773.345046295</v>
          </cell>
          <cell r="DZ25">
            <v>25236670.120486002</v>
          </cell>
          <cell r="EA25">
            <v>71241331.290870473</v>
          </cell>
          <cell r="EB25">
            <v>34258181.693531379</v>
          </cell>
          <cell r="EC25">
            <v>122048550.03818655</v>
          </cell>
          <cell r="ED25">
            <v>55665137.630807072</v>
          </cell>
          <cell r="EE25">
            <v>51569982.389356337</v>
          </cell>
          <cell r="EF25">
            <v>149513771.57837099</v>
          </cell>
          <cell r="EG25">
            <v>41740640.637030691</v>
          </cell>
          <cell r="EH25">
            <v>40620484.50941053</v>
          </cell>
          <cell r="EI25">
            <v>237554335.73859552</v>
          </cell>
          <cell r="EJ25">
            <v>540157589.7982347</v>
          </cell>
          <cell r="EK25">
            <v>131238748.45226213</v>
          </cell>
          <cell r="EL25">
            <v>692048023.94402194</v>
          </cell>
          <cell r="EM25">
            <v>1991720940.6964822</v>
          </cell>
          <cell r="EN25">
            <v>346448916.57638407</v>
          </cell>
          <cell r="EO25">
            <v>236487414.89075658</v>
          </cell>
          <cell r="EP25">
            <v>371130378.34200805</v>
          </cell>
          <cell r="EQ25">
            <v>72719739.852673277</v>
          </cell>
          <cell r="ER25">
            <v>87073188.13203834</v>
          </cell>
          <cell r="ES25">
            <v>164251889.17457736</v>
          </cell>
          <cell r="ET25">
            <v>221793054.67926621</v>
          </cell>
          <cell r="EU25">
            <v>5977868869.5856247</v>
          </cell>
          <cell r="EV25">
            <v>32137309.132320821</v>
          </cell>
          <cell r="EW25">
            <v>12069318.77215261</v>
          </cell>
          <cell r="EX25">
            <v>82375482.078877509</v>
          </cell>
          <cell r="EY25">
            <v>9241162.0559784453</v>
          </cell>
          <cell r="EZ25">
            <v>100468909.91823275</v>
          </cell>
          <cell r="FA25">
            <v>12204279.1094085</v>
          </cell>
          <cell r="FB25">
            <v>22304346.771377157</v>
          </cell>
          <cell r="FC25">
            <v>66791104.337786108</v>
          </cell>
          <cell r="FD25">
            <v>30868825.337617103</v>
          </cell>
          <cell r="FE25">
            <v>109486678.27924933</v>
          </cell>
          <cell r="FF25">
            <v>50411240.211175136</v>
          </cell>
          <cell r="FG25">
            <v>49253404.830596596</v>
          </cell>
          <cell r="FH25">
            <v>129951901.87158625</v>
          </cell>
          <cell r="FI25">
            <v>39399568.300027505</v>
          </cell>
          <cell r="FJ25">
            <v>35366896.072620861</v>
          </cell>
          <cell r="FK25">
            <v>224745141.03548193</v>
          </cell>
          <cell r="FL25">
            <v>468322794.32861316</v>
          </cell>
          <cell r="FM25">
            <v>112770308.00806603</v>
          </cell>
          <cell r="FN25">
            <v>638103837.05435121</v>
          </cell>
          <cell r="FO25">
            <v>1836336848.8681231</v>
          </cell>
          <cell r="FP25">
            <v>320437096.94607943</v>
          </cell>
          <cell r="FQ25">
            <v>210335991.10087851</v>
          </cell>
          <cell r="FR25">
            <v>332932480.46036732</v>
          </cell>
          <cell r="FS25">
            <v>64384955.488757581</v>
          </cell>
          <cell r="FT25">
            <v>85851648.813728824</v>
          </cell>
          <cell r="FU25">
            <v>151303096.45438245</v>
          </cell>
          <cell r="FV25">
            <v>202556596.04995376</v>
          </cell>
          <cell r="FW25">
            <v>5430411218.4292555</v>
          </cell>
          <cell r="FX25">
            <v>29377044.109054707</v>
          </cell>
          <cell r="FY25">
            <v>10894326.824422888</v>
          </cell>
          <cell r="FZ25">
            <v>81772631.845958665</v>
          </cell>
          <cell r="GA25">
            <v>8228818.8327537449</v>
          </cell>
          <cell r="GB25">
            <v>103597320.31895079</v>
          </cell>
          <cell r="GC25">
            <v>11812333.641441341</v>
          </cell>
          <cell r="GD25">
            <v>20591995.993162476</v>
          </cell>
          <cell r="GE25">
            <v>64466699.783923171</v>
          </cell>
          <cell r="GF25">
            <v>27537825.189051665</v>
          </cell>
          <cell r="GG25">
            <v>102677195.90579565</v>
          </cell>
          <cell r="GH25">
            <v>49114056.413238108</v>
          </cell>
          <cell r="GI25">
            <v>45699242.29709699</v>
          </cell>
          <cell r="GJ25">
            <v>119669570.78321798</v>
          </cell>
          <cell r="GK25">
            <v>37835112.268032327</v>
          </cell>
          <cell r="GL25">
            <v>36400862.365230255</v>
          </cell>
          <cell r="GM25">
            <v>206775708.40251514</v>
          </cell>
          <cell r="GN25">
            <v>473497927.48654962</v>
          </cell>
          <cell r="GO25">
            <v>122520030.23329161</v>
          </cell>
          <cell r="GP25">
            <v>642902527.00372636</v>
          </cell>
          <cell r="GQ25">
            <v>1771762041.9119072</v>
          </cell>
          <cell r="GR25">
            <v>315572570.19667041</v>
          </cell>
          <cell r="GS25">
            <v>206452465.67987388</v>
          </cell>
          <cell r="GT25">
            <v>323298504.13435835</v>
          </cell>
          <cell r="GU25">
            <v>61555193.742172107</v>
          </cell>
          <cell r="GV25">
            <v>83620412.924337849</v>
          </cell>
          <cell r="GW25">
            <v>140069915.82843277</v>
          </cell>
          <cell r="GX25">
            <v>187455791.15761563</v>
          </cell>
          <cell r="GY25">
            <v>5285158125.2727814</v>
          </cell>
          <cell r="GZ25">
            <v>25986666.545478508</v>
          </cell>
          <cell r="HA25">
            <v>9823798.4460210428</v>
          </cell>
          <cell r="HB25">
            <v>78256333.151602358</v>
          </cell>
          <cell r="HC25">
            <v>7565241.9263733616</v>
          </cell>
          <cell r="HD25">
            <v>93315721.798405349</v>
          </cell>
          <cell r="HE25">
            <v>10821537.706042569</v>
          </cell>
          <cell r="HF25">
            <v>18345417.668724056</v>
          </cell>
          <cell r="HG25">
            <v>55310428.776462324</v>
          </cell>
          <cell r="HH25">
            <v>24722659.981659237</v>
          </cell>
          <cell r="HI25">
            <v>91465264.827662721</v>
          </cell>
          <cell r="HJ25">
            <v>47368472.790190443</v>
          </cell>
          <cell r="HK25">
            <v>41233835.375733085</v>
          </cell>
          <cell r="HL25">
            <v>112416358.42082721</v>
          </cell>
          <cell r="HM25">
            <v>35764961.611922599</v>
          </cell>
          <cell r="HN25">
            <v>32790168.722955611</v>
          </cell>
          <cell r="HO25">
            <v>196774899.59470206</v>
          </cell>
          <cell r="HP25">
            <v>432599306.76080132</v>
          </cell>
          <cell r="HQ25">
            <v>109174985.05710898</v>
          </cell>
          <cell r="HR25">
            <v>582602878.58031499</v>
          </cell>
          <cell r="HS25">
            <v>1684019531.7587366</v>
          </cell>
          <cell r="HT25">
            <v>297348424.83429617</v>
          </cell>
          <cell r="HU25">
            <v>186693249.86430031</v>
          </cell>
          <cell r="HV25">
            <v>302389507.07562548</v>
          </cell>
          <cell r="HW25">
            <v>54147554.832626797</v>
          </cell>
          <cell r="HX25">
            <v>68443292.30781734</v>
          </cell>
          <cell r="HY25">
            <v>128527101.55485757</v>
          </cell>
          <cell r="HZ25">
            <v>168111609.50515079</v>
          </cell>
          <cell r="IA25">
            <v>4896019207.6765661</v>
          </cell>
        </row>
        <row r="26">
          <cell r="L26">
            <v>41211263.877010539</v>
          </cell>
          <cell r="M26">
            <v>16298382.301133538</v>
          </cell>
          <cell r="N26">
            <v>104955077.633278</v>
          </cell>
          <cell r="O26">
            <v>11800058.634563753</v>
          </cell>
          <cell r="P26">
            <v>150871433.6688211</v>
          </cell>
          <cell r="Q26">
            <v>16227643.385397527</v>
          </cell>
          <cell r="R26">
            <v>31715073.66179622</v>
          </cell>
          <cell r="S26">
            <v>93055119.383643776</v>
          </cell>
          <cell r="T26">
            <v>45682871.83809787</v>
          </cell>
          <cell r="U26">
            <v>152651019.8403689</v>
          </cell>
          <cell r="V26">
            <v>65420943.907583021</v>
          </cell>
          <cell r="W26">
            <v>64105683.745296642</v>
          </cell>
          <cell r="X26">
            <v>187876582.7358776</v>
          </cell>
          <cell r="Y26">
            <v>49620410.310020544</v>
          </cell>
          <cell r="Z26">
            <v>45378834.006768711</v>
          </cell>
          <cell r="AA26">
            <v>271177508.74176943</v>
          </cell>
          <cell r="AB26">
            <v>625639878.46296179</v>
          </cell>
          <cell r="AC26">
            <v>155956192.56212285</v>
          </cell>
          <cell r="AD26">
            <v>812669023.18115401</v>
          </cell>
          <cell r="AE26">
            <v>2250261481.0770078</v>
          </cell>
          <cell r="AF26">
            <v>421527343.72216284</v>
          </cell>
          <cell r="AG26">
            <v>293730312.47054332</v>
          </cell>
          <cell r="AH26">
            <v>433313004.86692649</v>
          </cell>
          <cell r="AI26">
            <v>95608018.722118497</v>
          </cell>
          <cell r="AJ26">
            <v>122594244.18556306</v>
          </cell>
          <cell r="AK26">
            <v>199832312.03398147</v>
          </cell>
          <cell r="AL26">
            <v>239088742.17119309</v>
          </cell>
          <cell r="AM26">
            <v>6998268458.7051773</v>
          </cell>
          <cell r="AN26">
            <v>40102632.275594369</v>
          </cell>
          <cell r="AO26">
            <v>14785151.160903605</v>
          </cell>
          <cell r="AP26">
            <v>107018696.64573739</v>
          </cell>
          <cell r="AQ26">
            <v>11611098.48102029</v>
          </cell>
          <cell r="AR26">
            <v>156208699.8397595</v>
          </cell>
          <cell r="AS26">
            <v>16446855.59787073</v>
          </cell>
          <cell r="AT26">
            <v>30664049.378375474</v>
          </cell>
          <cell r="AU26">
            <v>87230662.566264525</v>
          </cell>
          <cell r="AV26">
            <v>40311615.232199073</v>
          </cell>
          <cell r="AW26">
            <v>140503032.74678606</v>
          </cell>
          <cell r="AX26">
            <v>66385987.566728435</v>
          </cell>
          <cell r="AY26">
            <v>59761160.83586213</v>
          </cell>
          <cell r="AZ26">
            <v>181884307.4883354</v>
          </cell>
          <cell r="BA26">
            <v>48041763.1034678</v>
          </cell>
          <cell r="BB26">
            <v>45533474.095586561</v>
          </cell>
          <cell r="BC26">
            <v>263959563.59639251</v>
          </cell>
          <cell r="BD26">
            <v>628836524.02595282</v>
          </cell>
          <cell r="BE26">
            <v>151118138.91938177</v>
          </cell>
          <cell r="BF26">
            <v>809523623.8486079</v>
          </cell>
          <cell r="BG26">
            <v>2210233047.6422648</v>
          </cell>
          <cell r="BH26">
            <v>429719306.43051434</v>
          </cell>
          <cell r="BI26">
            <v>276417576.5264678</v>
          </cell>
          <cell r="BJ26">
            <v>428187916.7450667</v>
          </cell>
          <cell r="BK26">
            <v>89174309.726780236</v>
          </cell>
          <cell r="BL26">
            <v>114958561.96790892</v>
          </cell>
          <cell r="BM26">
            <v>194963361.11917788</v>
          </cell>
          <cell r="BN26">
            <v>226671030.25115651</v>
          </cell>
          <cell r="BO26">
            <v>6870252146.5255775</v>
          </cell>
          <cell r="BP26">
            <v>41096357.314501762</v>
          </cell>
          <cell r="BQ26">
            <v>13835740.78421412</v>
          </cell>
          <cell r="BR26">
            <v>98593280.635582358</v>
          </cell>
          <cell r="BS26">
            <v>10524230.400009993</v>
          </cell>
          <cell r="BT26">
            <v>146138713.04643494</v>
          </cell>
          <cell r="BU26">
            <v>15190860.491797272</v>
          </cell>
          <cell r="BV26">
            <v>28229091.431355242</v>
          </cell>
          <cell r="BW26">
            <v>82553921.846221745</v>
          </cell>
          <cell r="BX26">
            <v>39083302.186589167</v>
          </cell>
          <cell r="BY26">
            <v>132345002.49118103</v>
          </cell>
          <cell r="BZ26">
            <v>63341095.846638136</v>
          </cell>
          <cell r="CA26">
            <v>57986006.319165237</v>
          </cell>
          <cell r="CB26">
            <v>174673142.89340618</v>
          </cell>
          <cell r="CC26">
            <v>47289155.420079611</v>
          </cell>
          <cell r="CD26">
            <v>44836403.52960477</v>
          </cell>
          <cell r="CE26">
            <v>249165997.9135924</v>
          </cell>
          <cell r="CF26">
            <v>603605825.56969404</v>
          </cell>
          <cell r="CG26">
            <v>159471918.48438567</v>
          </cell>
          <cell r="CH26">
            <v>784574700.16477072</v>
          </cell>
          <cell r="CI26">
            <v>2127692067.667161</v>
          </cell>
          <cell r="CJ26">
            <v>389800385.93764263</v>
          </cell>
          <cell r="CK26">
            <v>261751895.86336005</v>
          </cell>
          <cell r="CL26">
            <v>392484600.92068756</v>
          </cell>
          <cell r="CM26">
            <v>84632562.801102579</v>
          </cell>
          <cell r="CN26">
            <v>108723811.83243118</v>
          </cell>
          <cell r="CO26">
            <v>189369846.24381673</v>
          </cell>
          <cell r="CP26">
            <v>223957421.98124617</v>
          </cell>
          <cell r="CQ26">
            <v>6570947338.6519213</v>
          </cell>
          <cell r="CR26">
            <v>39829827.393018834</v>
          </cell>
          <cell r="CS26">
            <v>12926857.97158999</v>
          </cell>
          <cell r="CT26">
            <v>102171104.38855608</v>
          </cell>
          <cell r="CU26">
            <v>10549732.885610785</v>
          </cell>
          <cell r="CV26">
            <v>142581046.41512692</v>
          </cell>
          <cell r="CW26">
            <v>13590999.60716038</v>
          </cell>
          <cell r="CX26">
            <v>26499117.504760951</v>
          </cell>
          <cell r="CY26">
            <v>75317843.685045525</v>
          </cell>
          <cell r="CZ26">
            <v>37470559.832454391</v>
          </cell>
          <cell r="DA26">
            <v>129559615.63604634</v>
          </cell>
          <cell r="DB26">
            <v>59211534.418270543</v>
          </cell>
          <cell r="DC26">
            <v>53601662.792001717</v>
          </cell>
          <cell r="DD26">
            <v>159120993.25185606</v>
          </cell>
          <cell r="DE26">
            <v>45726879.74770619</v>
          </cell>
          <cell r="DF26">
            <v>42044949.204878174</v>
          </cell>
          <cell r="DG26">
            <v>240646609.94491923</v>
          </cell>
          <cell r="DH26">
            <v>577953309.64795089</v>
          </cell>
          <cell r="DI26">
            <v>153075554.29311961</v>
          </cell>
          <cell r="DJ26">
            <v>740658893.10147977</v>
          </cell>
          <cell r="DK26">
            <v>2075177498.4767122</v>
          </cell>
          <cell r="DL26">
            <v>371395895.28186429</v>
          </cell>
          <cell r="DM26">
            <v>251430031.87095332</v>
          </cell>
          <cell r="DN26">
            <v>382856239.18682152</v>
          </cell>
          <cell r="DO26">
            <v>79636159.638549477</v>
          </cell>
          <cell r="DP26">
            <v>99888258.890164614</v>
          </cell>
          <cell r="DQ26">
            <v>175204988.91735244</v>
          </cell>
          <cell r="DR26">
            <v>223264500.8807514</v>
          </cell>
          <cell r="DS26">
            <v>6321390664.8647213</v>
          </cell>
          <cell r="DT26">
            <v>36779166.404356852</v>
          </cell>
          <cell r="DU26">
            <v>12833626.808106663</v>
          </cell>
          <cell r="DV26">
            <v>93651514.959707633</v>
          </cell>
          <cell r="DW26">
            <v>10213466.486330882</v>
          </cell>
          <cell r="DX26">
            <v>127199348.33998668</v>
          </cell>
          <cell r="DY26">
            <v>12672773.345046295</v>
          </cell>
          <cell r="DZ26">
            <v>25236670.120486002</v>
          </cell>
          <cell r="EA26">
            <v>71241331.290870473</v>
          </cell>
          <cell r="EB26">
            <v>34258181.693531379</v>
          </cell>
          <cell r="EC26">
            <v>122048550.03818655</v>
          </cell>
          <cell r="ED26">
            <v>55665137.630807072</v>
          </cell>
          <cell r="EE26">
            <v>51569982.389356337</v>
          </cell>
          <cell r="EF26">
            <v>149513771.57837099</v>
          </cell>
          <cell r="EG26">
            <v>41740640.637030691</v>
          </cell>
          <cell r="EH26">
            <v>40620484.50941053</v>
          </cell>
          <cell r="EI26">
            <v>237554335.73859552</v>
          </cell>
          <cell r="EJ26">
            <v>540157589.7982347</v>
          </cell>
          <cell r="EK26">
            <v>131238748.45226213</v>
          </cell>
          <cell r="EL26">
            <v>692048023.94402194</v>
          </cell>
          <cell r="EM26">
            <v>1991720940.6964822</v>
          </cell>
          <cell r="EN26">
            <v>346448916.57638407</v>
          </cell>
          <cell r="EO26">
            <v>236487414.89075658</v>
          </cell>
          <cell r="EP26">
            <v>371130378.34200805</v>
          </cell>
          <cell r="EQ26">
            <v>72719739.852673277</v>
          </cell>
          <cell r="ER26">
            <v>87073188.13203834</v>
          </cell>
          <cell r="ES26">
            <v>164251889.17457736</v>
          </cell>
          <cell r="ET26">
            <v>221793054.67926621</v>
          </cell>
          <cell r="EU26">
            <v>5977868869.5856247</v>
          </cell>
          <cell r="EV26">
            <v>32137309.132320821</v>
          </cell>
          <cell r="EW26">
            <v>12069318.77215261</v>
          </cell>
          <cell r="EX26">
            <v>82375482.078877509</v>
          </cell>
          <cell r="EY26">
            <v>9241162.0559784453</v>
          </cell>
          <cell r="EZ26">
            <v>100468909.91823275</v>
          </cell>
          <cell r="FA26">
            <v>12204279.1094085</v>
          </cell>
          <cell r="FB26">
            <v>22304346.771377157</v>
          </cell>
          <cell r="FC26">
            <v>66791104.337786108</v>
          </cell>
          <cell r="FD26">
            <v>30868825.337617103</v>
          </cell>
          <cell r="FE26">
            <v>109486678.27924933</v>
          </cell>
          <cell r="FF26">
            <v>50411240.211175136</v>
          </cell>
          <cell r="FG26">
            <v>49253404.830596596</v>
          </cell>
          <cell r="FH26">
            <v>129951901.87158625</v>
          </cell>
          <cell r="FI26">
            <v>39399568.300027505</v>
          </cell>
          <cell r="FJ26">
            <v>35366896.072620861</v>
          </cell>
          <cell r="FK26">
            <v>224745141.03548193</v>
          </cell>
          <cell r="FL26">
            <v>468322794.32861316</v>
          </cell>
          <cell r="FM26">
            <v>112770308.00806603</v>
          </cell>
          <cell r="FN26">
            <v>638103837.05435121</v>
          </cell>
          <cell r="FO26">
            <v>1836336848.8681231</v>
          </cell>
          <cell r="FP26">
            <v>320437096.94607943</v>
          </cell>
          <cell r="FQ26">
            <v>210335991.10087851</v>
          </cell>
          <cell r="FR26">
            <v>332932480.46036732</v>
          </cell>
          <cell r="FS26">
            <v>64384955.488757581</v>
          </cell>
          <cell r="FT26">
            <v>85851648.813728824</v>
          </cell>
          <cell r="FU26">
            <v>151303096.45438245</v>
          </cell>
          <cell r="FV26">
            <v>202556596.04995376</v>
          </cell>
          <cell r="FW26">
            <v>5430411218.4292555</v>
          </cell>
          <cell r="FX26">
            <v>29377044.109054707</v>
          </cell>
          <cell r="FY26">
            <v>10894326.824422888</v>
          </cell>
          <cell r="FZ26">
            <v>81772631.845958665</v>
          </cell>
          <cell r="GA26">
            <v>8228818.8327537449</v>
          </cell>
          <cell r="GB26">
            <v>103597320.31895079</v>
          </cell>
          <cell r="GC26">
            <v>11812333.641441341</v>
          </cell>
          <cell r="GD26">
            <v>20591995.993162476</v>
          </cell>
          <cell r="GE26">
            <v>64466699.783923171</v>
          </cell>
          <cell r="GF26">
            <v>27537825.189051665</v>
          </cell>
          <cell r="GG26">
            <v>102677195.90579565</v>
          </cell>
          <cell r="GH26">
            <v>49114056.413238108</v>
          </cell>
          <cell r="GI26">
            <v>45699242.29709699</v>
          </cell>
          <cell r="GJ26">
            <v>119669570.78321798</v>
          </cell>
          <cell r="GK26">
            <v>37835112.268032327</v>
          </cell>
          <cell r="GL26">
            <v>36400862.365230255</v>
          </cell>
          <cell r="GM26">
            <v>206775708.40251514</v>
          </cell>
          <cell r="GN26">
            <v>473497927.48654962</v>
          </cell>
          <cell r="GO26">
            <v>122520030.23329161</v>
          </cell>
          <cell r="GP26">
            <v>642902527.00372636</v>
          </cell>
          <cell r="GQ26">
            <v>1771762041.9119072</v>
          </cell>
          <cell r="GR26">
            <v>315572570.19667041</v>
          </cell>
          <cell r="GS26">
            <v>206452465.67987388</v>
          </cell>
          <cell r="GT26">
            <v>323298504.13435835</v>
          </cell>
          <cell r="GU26">
            <v>61555193.742172107</v>
          </cell>
          <cell r="GV26">
            <v>83620412.924337849</v>
          </cell>
          <cell r="GW26">
            <v>140069915.82843277</v>
          </cell>
          <cell r="GX26">
            <v>187455791.15761563</v>
          </cell>
          <cell r="GY26">
            <v>5285158125.2727814</v>
          </cell>
          <cell r="GZ26">
            <v>25986666.545478508</v>
          </cell>
          <cell r="HA26">
            <v>9823798.4460210428</v>
          </cell>
          <cell r="HB26">
            <v>78256333.151602358</v>
          </cell>
          <cell r="HC26">
            <v>7565241.9263733616</v>
          </cell>
          <cell r="HD26">
            <v>93315721.798405349</v>
          </cell>
          <cell r="HE26">
            <v>10821537.706042569</v>
          </cell>
          <cell r="HF26">
            <v>18345417.668724056</v>
          </cell>
          <cell r="HG26">
            <v>55310428.776462324</v>
          </cell>
          <cell r="HH26">
            <v>24722659.981659237</v>
          </cell>
          <cell r="HI26">
            <v>91465264.827662721</v>
          </cell>
          <cell r="HJ26">
            <v>47368472.790190443</v>
          </cell>
          <cell r="HK26">
            <v>41233835.375733085</v>
          </cell>
          <cell r="HL26">
            <v>112416358.42082721</v>
          </cell>
          <cell r="HM26">
            <v>35764961.611922599</v>
          </cell>
          <cell r="HN26">
            <v>32790168.722955611</v>
          </cell>
          <cell r="HO26">
            <v>196774899.59470206</v>
          </cell>
          <cell r="HP26">
            <v>432599306.76080132</v>
          </cell>
          <cell r="HQ26">
            <v>109174985.05710898</v>
          </cell>
          <cell r="HR26">
            <v>582602878.58031499</v>
          </cell>
          <cell r="HS26">
            <v>1684019531.7587366</v>
          </cell>
          <cell r="HT26">
            <v>297348424.83429617</v>
          </cell>
          <cell r="HU26">
            <v>186693249.86430031</v>
          </cell>
          <cell r="HV26">
            <v>302389507.07562548</v>
          </cell>
          <cell r="HW26">
            <v>54147554.832626797</v>
          </cell>
          <cell r="HX26">
            <v>68443292.30781734</v>
          </cell>
          <cell r="HY26">
            <v>128527101.55485757</v>
          </cell>
          <cell r="HZ26">
            <v>168111609.50515079</v>
          </cell>
          <cell r="IA26">
            <v>4896019207.6765661</v>
          </cell>
        </row>
        <row r="27">
          <cell r="L27">
            <v>41211263.877010539</v>
          </cell>
          <cell r="M27">
            <v>16298382.301133538</v>
          </cell>
          <cell r="N27">
            <v>104955077.633278</v>
          </cell>
          <cell r="O27">
            <v>11800058.634563753</v>
          </cell>
          <cell r="P27">
            <v>150871433.6688211</v>
          </cell>
          <cell r="Q27">
            <v>16227643.385397527</v>
          </cell>
          <cell r="R27">
            <v>31715073.66179622</v>
          </cell>
          <cell r="S27">
            <v>93055119.383643776</v>
          </cell>
          <cell r="T27">
            <v>45682871.83809787</v>
          </cell>
          <cell r="U27">
            <v>152651019.8403689</v>
          </cell>
          <cell r="V27">
            <v>65420943.907583021</v>
          </cell>
          <cell r="W27">
            <v>64105683.745296642</v>
          </cell>
          <cell r="X27">
            <v>187876582.7358776</v>
          </cell>
          <cell r="Y27">
            <v>49620410.310020544</v>
          </cell>
          <cell r="Z27">
            <v>45378834.006768711</v>
          </cell>
          <cell r="AA27">
            <v>271177508.74176943</v>
          </cell>
          <cell r="AB27">
            <v>625639878.46296179</v>
          </cell>
          <cell r="AC27">
            <v>155956192.56212285</v>
          </cell>
          <cell r="AD27">
            <v>812669023.18115401</v>
          </cell>
          <cell r="AE27">
            <v>2250261481.0770078</v>
          </cell>
          <cell r="AF27">
            <v>421527343.72216284</v>
          </cell>
          <cell r="AG27">
            <v>293730312.47054332</v>
          </cell>
          <cell r="AH27">
            <v>433313004.86692649</v>
          </cell>
          <cell r="AI27">
            <v>95608018.722118497</v>
          </cell>
          <cell r="AJ27">
            <v>122594244.18556306</v>
          </cell>
          <cell r="AK27">
            <v>199832312.03398147</v>
          </cell>
          <cell r="AL27">
            <v>239088742.17119309</v>
          </cell>
          <cell r="AM27">
            <v>6998268458.7051773</v>
          </cell>
          <cell r="AN27">
            <v>40102632.275594369</v>
          </cell>
          <cell r="AO27">
            <v>14785151.160903605</v>
          </cell>
          <cell r="AP27">
            <v>107018696.64573739</v>
          </cell>
          <cell r="AQ27">
            <v>11611098.48102029</v>
          </cell>
          <cell r="AR27">
            <v>156208699.8397595</v>
          </cell>
          <cell r="AS27">
            <v>16446855.59787073</v>
          </cell>
          <cell r="AT27">
            <v>30664049.378375474</v>
          </cell>
          <cell r="AU27">
            <v>87230662.566264525</v>
          </cell>
          <cell r="AV27">
            <v>40311615.232199073</v>
          </cell>
          <cell r="AW27">
            <v>140503032.74678606</v>
          </cell>
          <cell r="AX27">
            <v>66385987.566728435</v>
          </cell>
          <cell r="AY27">
            <v>59761160.83586213</v>
          </cell>
          <cell r="AZ27">
            <v>181884307.4883354</v>
          </cell>
          <cell r="BA27">
            <v>48041763.1034678</v>
          </cell>
          <cell r="BB27">
            <v>45533474.095586561</v>
          </cell>
          <cell r="BC27">
            <v>263959563.59639251</v>
          </cell>
          <cell r="BD27">
            <v>628836524.02595282</v>
          </cell>
          <cell r="BE27">
            <v>151118138.91938177</v>
          </cell>
          <cell r="BF27">
            <v>809523623.8486079</v>
          </cell>
          <cell r="BG27">
            <v>2210233047.6422648</v>
          </cell>
          <cell r="BH27">
            <v>429719306.43051434</v>
          </cell>
          <cell r="BI27">
            <v>276417576.5264678</v>
          </cell>
          <cell r="BJ27">
            <v>428187916.7450667</v>
          </cell>
          <cell r="BK27">
            <v>89174309.726780236</v>
          </cell>
          <cell r="BL27">
            <v>114958561.96790892</v>
          </cell>
          <cell r="BM27">
            <v>194963361.11917788</v>
          </cell>
          <cell r="BN27">
            <v>226671030.25115651</v>
          </cell>
          <cell r="BO27">
            <v>6870252146.5255775</v>
          </cell>
          <cell r="BP27">
            <v>41096357.314501762</v>
          </cell>
          <cell r="BQ27">
            <v>13835740.78421412</v>
          </cell>
          <cell r="BR27">
            <v>98593280.635582358</v>
          </cell>
          <cell r="BS27">
            <v>10524230.400009993</v>
          </cell>
          <cell r="BT27">
            <v>146138713.04643494</v>
          </cell>
          <cell r="BU27">
            <v>15190860.491797272</v>
          </cell>
          <cell r="BV27">
            <v>28229091.431355242</v>
          </cell>
          <cell r="BW27">
            <v>82553921.846221745</v>
          </cell>
          <cell r="BX27">
            <v>39083302.186589167</v>
          </cell>
          <cell r="BY27">
            <v>132345002.49118103</v>
          </cell>
          <cell r="BZ27">
            <v>63341095.846638136</v>
          </cell>
          <cell r="CA27">
            <v>57986006.319165237</v>
          </cell>
          <cell r="CB27">
            <v>174673142.89340618</v>
          </cell>
          <cell r="CC27">
            <v>47289155.420079611</v>
          </cell>
          <cell r="CD27">
            <v>44836403.52960477</v>
          </cell>
          <cell r="CE27">
            <v>249165997.9135924</v>
          </cell>
          <cell r="CF27">
            <v>603605825.56969404</v>
          </cell>
          <cell r="CG27">
            <v>159471918.48438567</v>
          </cell>
          <cell r="CH27">
            <v>784574700.16477072</v>
          </cell>
          <cell r="CI27">
            <v>2127692067.667161</v>
          </cell>
          <cell r="CJ27">
            <v>389800385.93764263</v>
          </cell>
          <cell r="CK27">
            <v>261751895.86336005</v>
          </cell>
          <cell r="CL27">
            <v>392484600.92068756</v>
          </cell>
          <cell r="CM27">
            <v>84632562.801102579</v>
          </cell>
          <cell r="CN27">
            <v>108723811.83243118</v>
          </cell>
          <cell r="CO27">
            <v>189369846.24381673</v>
          </cell>
          <cell r="CP27">
            <v>223957421.98124617</v>
          </cell>
          <cell r="CQ27">
            <v>6570947338.6519213</v>
          </cell>
          <cell r="CR27">
            <v>39829827.393018834</v>
          </cell>
          <cell r="CS27">
            <v>12926857.97158999</v>
          </cell>
          <cell r="CT27">
            <v>102171104.38855608</v>
          </cell>
          <cell r="CU27">
            <v>10549732.885610785</v>
          </cell>
          <cell r="CV27">
            <v>142581046.41512692</v>
          </cell>
          <cell r="CW27">
            <v>13590999.60716038</v>
          </cell>
          <cell r="CX27">
            <v>26499117.504760951</v>
          </cell>
          <cell r="CY27">
            <v>75317843.685045525</v>
          </cell>
          <cell r="CZ27">
            <v>37470559.832454391</v>
          </cell>
          <cell r="DA27">
            <v>129559615.63604634</v>
          </cell>
          <cell r="DB27">
            <v>59211534.418270543</v>
          </cell>
          <cell r="DC27">
            <v>53601662.792001717</v>
          </cell>
          <cell r="DD27">
            <v>159120993.25185606</v>
          </cell>
          <cell r="DE27">
            <v>45726879.74770619</v>
          </cell>
          <cell r="DF27">
            <v>42044949.204878174</v>
          </cell>
          <cell r="DG27">
            <v>240646609.94491923</v>
          </cell>
          <cell r="DH27">
            <v>577953309.64795089</v>
          </cell>
          <cell r="DI27">
            <v>153075554.29311961</v>
          </cell>
          <cell r="DJ27">
            <v>740658893.10147977</v>
          </cell>
          <cell r="DK27">
            <v>2075177498.4767122</v>
          </cell>
          <cell r="DL27">
            <v>371395895.28186429</v>
          </cell>
          <cell r="DM27">
            <v>251430031.87095332</v>
          </cell>
          <cell r="DN27">
            <v>382856239.18682152</v>
          </cell>
          <cell r="DO27">
            <v>79636159.638549477</v>
          </cell>
          <cell r="DP27">
            <v>99888258.890164614</v>
          </cell>
          <cell r="DQ27">
            <v>175204988.91735244</v>
          </cell>
          <cell r="DR27">
            <v>223264500.8807514</v>
          </cell>
          <cell r="DS27">
            <v>6321390664.8647213</v>
          </cell>
          <cell r="DT27">
            <v>36779166.404356852</v>
          </cell>
          <cell r="DU27">
            <v>12833626.808106663</v>
          </cell>
          <cell r="DV27">
            <v>93651514.959707633</v>
          </cell>
          <cell r="DW27">
            <v>10213466.486330882</v>
          </cell>
          <cell r="DX27">
            <v>127199348.33998668</v>
          </cell>
          <cell r="DY27">
            <v>12672773.345046295</v>
          </cell>
          <cell r="DZ27">
            <v>25236670.120486002</v>
          </cell>
          <cell r="EA27">
            <v>71241331.290870473</v>
          </cell>
          <cell r="EB27">
            <v>34258181.693531379</v>
          </cell>
          <cell r="EC27">
            <v>122048550.03818655</v>
          </cell>
          <cell r="ED27">
            <v>55665137.630807072</v>
          </cell>
          <cell r="EE27">
            <v>51569982.389356337</v>
          </cell>
          <cell r="EF27">
            <v>149513771.57837099</v>
          </cell>
          <cell r="EG27">
            <v>41740640.637030691</v>
          </cell>
          <cell r="EH27">
            <v>40620484.50941053</v>
          </cell>
          <cell r="EI27">
            <v>237554335.73859552</v>
          </cell>
          <cell r="EJ27">
            <v>540157589.7982347</v>
          </cell>
          <cell r="EK27">
            <v>131238748.45226213</v>
          </cell>
          <cell r="EL27">
            <v>692048023.94402194</v>
          </cell>
          <cell r="EM27">
            <v>1991720940.6964822</v>
          </cell>
          <cell r="EN27">
            <v>346448916.57638407</v>
          </cell>
          <cell r="EO27">
            <v>236487414.89075658</v>
          </cell>
          <cell r="EP27">
            <v>371130378.34200805</v>
          </cell>
          <cell r="EQ27">
            <v>72719739.852673277</v>
          </cell>
          <cell r="ER27">
            <v>87073188.13203834</v>
          </cell>
          <cell r="ES27">
            <v>164251889.17457736</v>
          </cell>
          <cell r="ET27">
            <v>221793054.67926621</v>
          </cell>
          <cell r="EU27">
            <v>5977868869.5856247</v>
          </cell>
          <cell r="EV27">
            <v>32137309.132320821</v>
          </cell>
          <cell r="EW27">
            <v>12069318.77215261</v>
          </cell>
          <cell r="EX27">
            <v>82375482.078877509</v>
          </cell>
          <cell r="EY27">
            <v>9241162.0559784453</v>
          </cell>
          <cell r="EZ27">
            <v>100468909.91823275</v>
          </cell>
          <cell r="FA27">
            <v>12204279.1094085</v>
          </cell>
          <cell r="FB27">
            <v>22304346.771377157</v>
          </cell>
          <cell r="FC27">
            <v>66791104.337786108</v>
          </cell>
          <cell r="FD27">
            <v>30868825.337617103</v>
          </cell>
          <cell r="FE27">
            <v>109486678.27924933</v>
          </cell>
          <cell r="FF27">
            <v>50411240.211175136</v>
          </cell>
          <cell r="FG27">
            <v>49253404.830596596</v>
          </cell>
          <cell r="FH27">
            <v>129951901.87158625</v>
          </cell>
          <cell r="FI27">
            <v>39399568.300027505</v>
          </cell>
          <cell r="FJ27">
            <v>35366896.072620861</v>
          </cell>
          <cell r="FK27">
            <v>224745141.03548193</v>
          </cell>
          <cell r="FL27">
            <v>468322794.32861316</v>
          </cell>
          <cell r="FM27">
            <v>112770308.00806603</v>
          </cell>
          <cell r="FN27">
            <v>638103837.05435121</v>
          </cell>
          <cell r="FO27">
            <v>1836336848.8681231</v>
          </cell>
          <cell r="FP27">
            <v>320437096.94607943</v>
          </cell>
          <cell r="FQ27">
            <v>210335991.10087851</v>
          </cell>
          <cell r="FR27">
            <v>332932480.46036732</v>
          </cell>
          <cell r="FS27">
            <v>64384955.488757581</v>
          </cell>
          <cell r="FT27">
            <v>85851648.813728824</v>
          </cell>
          <cell r="FU27">
            <v>151303096.45438245</v>
          </cell>
          <cell r="FV27">
            <v>202556596.04995376</v>
          </cell>
          <cell r="FW27">
            <v>5430411218.4292555</v>
          </cell>
          <cell r="FX27">
            <v>29377044.109054707</v>
          </cell>
          <cell r="FY27">
            <v>10894326.824422888</v>
          </cell>
          <cell r="FZ27">
            <v>81772631.845958665</v>
          </cell>
          <cell r="GA27">
            <v>8228818.8327537449</v>
          </cell>
          <cell r="GB27">
            <v>103597320.31895079</v>
          </cell>
          <cell r="GC27">
            <v>11812333.641441341</v>
          </cell>
          <cell r="GD27">
            <v>20591995.993162476</v>
          </cell>
          <cell r="GE27">
            <v>64466699.783923171</v>
          </cell>
          <cell r="GF27">
            <v>27537825.189051665</v>
          </cell>
          <cell r="GG27">
            <v>102677195.90579565</v>
          </cell>
          <cell r="GH27">
            <v>49114056.413238108</v>
          </cell>
          <cell r="GI27">
            <v>45699242.29709699</v>
          </cell>
          <cell r="GJ27">
            <v>119669570.78321798</v>
          </cell>
          <cell r="GK27">
            <v>37835112.268032327</v>
          </cell>
          <cell r="GL27">
            <v>36400862.365230255</v>
          </cell>
          <cell r="GM27">
            <v>206775708.40251514</v>
          </cell>
          <cell r="GN27">
            <v>473497927.48654962</v>
          </cell>
          <cell r="GO27">
            <v>122520030.23329161</v>
          </cell>
          <cell r="GP27">
            <v>642902527.00372636</v>
          </cell>
          <cell r="GQ27">
            <v>1771762041.9119072</v>
          </cell>
          <cell r="GR27">
            <v>315572570.19667041</v>
          </cell>
          <cell r="GS27">
            <v>206452465.67987388</v>
          </cell>
          <cell r="GT27">
            <v>323298504.13435835</v>
          </cell>
          <cell r="GU27">
            <v>61555193.742172107</v>
          </cell>
          <cell r="GV27">
            <v>83620412.924337849</v>
          </cell>
          <cell r="GW27">
            <v>140069915.82843277</v>
          </cell>
          <cell r="GX27">
            <v>187455791.15761563</v>
          </cell>
          <cell r="GY27">
            <v>5285158125.2727814</v>
          </cell>
          <cell r="GZ27">
            <v>25986666.545478508</v>
          </cell>
          <cell r="HA27">
            <v>9823798.4460210428</v>
          </cell>
          <cell r="HB27">
            <v>78256333.151602358</v>
          </cell>
          <cell r="HC27">
            <v>7565241.9263733616</v>
          </cell>
          <cell r="HD27">
            <v>93315721.798405349</v>
          </cell>
          <cell r="HE27">
            <v>10821537.706042569</v>
          </cell>
          <cell r="HF27">
            <v>18345417.668724056</v>
          </cell>
          <cell r="HG27">
            <v>55310428.776462324</v>
          </cell>
          <cell r="HH27">
            <v>24722659.981659237</v>
          </cell>
          <cell r="HI27">
            <v>91465264.827662721</v>
          </cell>
          <cell r="HJ27">
            <v>47368472.790190443</v>
          </cell>
          <cell r="HK27">
            <v>41233835.375733085</v>
          </cell>
          <cell r="HL27">
            <v>112416358.42082721</v>
          </cell>
          <cell r="HM27">
            <v>35764961.611922599</v>
          </cell>
          <cell r="HN27">
            <v>32790168.722955611</v>
          </cell>
          <cell r="HO27">
            <v>196774899.59470206</v>
          </cell>
          <cell r="HP27">
            <v>432599306.76080132</v>
          </cell>
          <cell r="HQ27">
            <v>109174985.05710898</v>
          </cell>
          <cell r="HR27">
            <v>582602878.58031499</v>
          </cell>
          <cell r="HS27">
            <v>1684019531.7587366</v>
          </cell>
          <cell r="HT27">
            <v>297348424.83429617</v>
          </cell>
          <cell r="HU27">
            <v>186693249.86430031</v>
          </cell>
          <cell r="HV27">
            <v>302389507.07562548</v>
          </cell>
          <cell r="HW27">
            <v>54147554.832626797</v>
          </cell>
          <cell r="HX27">
            <v>68443292.30781734</v>
          </cell>
          <cell r="HY27">
            <v>128527101.55485757</v>
          </cell>
          <cell r="HZ27">
            <v>168111609.50515079</v>
          </cell>
          <cell r="IA27">
            <v>4896019207.6765661</v>
          </cell>
        </row>
        <row r="28">
          <cell r="L28">
            <v>41211263.877010539</v>
          </cell>
          <cell r="M28">
            <v>16298382.301133538</v>
          </cell>
          <cell r="N28">
            <v>104955077.633278</v>
          </cell>
          <cell r="O28">
            <v>11800058.634563753</v>
          </cell>
          <cell r="P28">
            <v>150871433.6688211</v>
          </cell>
          <cell r="Q28">
            <v>16227643.385397527</v>
          </cell>
          <cell r="R28">
            <v>31715073.66179622</v>
          </cell>
          <cell r="S28">
            <v>93055119.383643776</v>
          </cell>
          <cell r="T28">
            <v>45682871.83809787</v>
          </cell>
          <cell r="U28">
            <v>152651019.8403689</v>
          </cell>
          <cell r="V28">
            <v>65420943.907583021</v>
          </cell>
          <cell r="W28">
            <v>64105683.745296642</v>
          </cell>
          <cell r="X28">
            <v>187876582.7358776</v>
          </cell>
          <cell r="Y28">
            <v>49620410.310020544</v>
          </cell>
          <cell r="Z28">
            <v>45378834.006768711</v>
          </cell>
          <cell r="AA28">
            <v>271177508.74176943</v>
          </cell>
          <cell r="AB28">
            <v>625639878.46296179</v>
          </cell>
          <cell r="AC28">
            <v>155956192.56212285</v>
          </cell>
          <cell r="AD28">
            <v>812669023.18115401</v>
          </cell>
          <cell r="AE28">
            <v>2250261481.0770078</v>
          </cell>
          <cell r="AF28">
            <v>421527343.72216284</v>
          </cell>
          <cell r="AG28">
            <v>293730312.47054332</v>
          </cell>
          <cell r="AH28">
            <v>433313004.86692649</v>
          </cell>
          <cell r="AI28">
            <v>95608018.722118497</v>
          </cell>
          <cell r="AJ28">
            <v>122594244.18556306</v>
          </cell>
          <cell r="AK28">
            <v>199832312.03398147</v>
          </cell>
          <cell r="AL28">
            <v>239088742.17119309</v>
          </cell>
          <cell r="AM28">
            <v>6998268458.7051773</v>
          </cell>
          <cell r="AN28">
            <v>40102632.275594369</v>
          </cell>
          <cell r="AO28">
            <v>14785151.160903605</v>
          </cell>
          <cell r="AP28">
            <v>107018696.64573739</v>
          </cell>
          <cell r="AQ28">
            <v>11611098.48102029</v>
          </cell>
          <cell r="AR28">
            <v>156208699.8397595</v>
          </cell>
          <cell r="AS28">
            <v>16446855.59787073</v>
          </cell>
          <cell r="AT28">
            <v>30664049.378375474</v>
          </cell>
          <cell r="AU28">
            <v>87230662.566264525</v>
          </cell>
          <cell r="AV28">
            <v>40311615.232199073</v>
          </cell>
          <cell r="AW28">
            <v>140503032.74678606</v>
          </cell>
          <cell r="AX28">
            <v>66385987.566728435</v>
          </cell>
          <cell r="AY28">
            <v>59761160.83586213</v>
          </cell>
          <cell r="AZ28">
            <v>181884307.4883354</v>
          </cell>
          <cell r="BA28">
            <v>48041763.1034678</v>
          </cell>
          <cell r="BB28">
            <v>45533474.095586561</v>
          </cell>
          <cell r="BC28">
            <v>263959563.59639251</v>
          </cell>
          <cell r="BD28">
            <v>628836524.02595282</v>
          </cell>
          <cell r="BE28">
            <v>151118138.91938177</v>
          </cell>
          <cell r="BF28">
            <v>809523623.8486079</v>
          </cell>
          <cell r="BG28">
            <v>2210233047.6422648</v>
          </cell>
          <cell r="BH28">
            <v>429719306.43051434</v>
          </cell>
          <cell r="BI28">
            <v>276417576.5264678</v>
          </cell>
          <cell r="BJ28">
            <v>428187916.7450667</v>
          </cell>
          <cell r="BK28">
            <v>89174309.726780236</v>
          </cell>
          <cell r="BL28">
            <v>114958561.96790892</v>
          </cell>
          <cell r="BM28">
            <v>194963361.11917788</v>
          </cell>
          <cell r="BN28">
            <v>226671030.25115651</v>
          </cell>
          <cell r="BO28">
            <v>6870252146.5255775</v>
          </cell>
          <cell r="BP28">
            <v>41096357.314501762</v>
          </cell>
          <cell r="BQ28">
            <v>13835740.78421412</v>
          </cell>
          <cell r="BR28">
            <v>98593280.635582358</v>
          </cell>
          <cell r="BS28">
            <v>10524230.400009993</v>
          </cell>
          <cell r="BT28">
            <v>146138713.04643494</v>
          </cell>
          <cell r="BU28">
            <v>15190860.491797272</v>
          </cell>
          <cell r="BV28">
            <v>28229091.431355242</v>
          </cell>
          <cell r="BW28">
            <v>82553921.846221745</v>
          </cell>
          <cell r="BX28">
            <v>39083302.186589167</v>
          </cell>
          <cell r="BY28">
            <v>132345002.49118103</v>
          </cell>
          <cell r="BZ28">
            <v>63341095.846638136</v>
          </cell>
          <cell r="CA28">
            <v>57986006.319165237</v>
          </cell>
          <cell r="CB28">
            <v>174673142.89340618</v>
          </cell>
          <cell r="CC28">
            <v>47289155.420079611</v>
          </cell>
          <cell r="CD28">
            <v>44836403.52960477</v>
          </cell>
          <cell r="CE28">
            <v>249165997.9135924</v>
          </cell>
          <cell r="CF28">
            <v>603605825.56969404</v>
          </cell>
          <cell r="CG28">
            <v>159471918.48438567</v>
          </cell>
          <cell r="CH28">
            <v>784574700.16477072</v>
          </cell>
          <cell r="CI28">
            <v>2127692067.667161</v>
          </cell>
          <cell r="CJ28">
            <v>389800385.93764263</v>
          </cell>
          <cell r="CK28">
            <v>261751895.86336005</v>
          </cell>
          <cell r="CL28">
            <v>392484600.92068756</v>
          </cell>
          <cell r="CM28">
            <v>84632562.801102579</v>
          </cell>
          <cell r="CN28">
            <v>108723811.83243118</v>
          </cell>
          <cell r="CO28">
            <v>189369846.24381673</v>
          </cell>
          <cell r="CP28">
            <v>223957421.98124617</v>
          </cell>
          <cell r="CQ28">
            <v>6570947338.6519213</v>
          </cell>
          <cell r="CR28">
            <v>39829827.393018834</v>
          </cell>
          <cell r="CS28">
            <v>12926857.97158999</v>
          </cell>
          <cell r="CT28">
            <v>102171104.38855608</v>
          </cell>
          <cell r="CU28">
            <v>10549732.885610785</v>
          </cell>
          <cell r="CV28">
            <v>142581046.41512692</v>
          </cell>
          <cell r="CW28">
            <v>13590999.60716038</v>
          </cell>
          <cell r="CX28">
            <v>26499117.504760951</v>
          </cell>
          <cell r="CY28">
            <v>75317843.685045525</v>
          </cell>
          <cell r="CZ28">
            <v>37470559.832454391</v>
          </cell>
          <cell r="DA28">
            <v>129559615.63604634</v>
          </cell>
          <cell r="DB28">
            <v>59211534.418270543</v>
          </cell>
          <cell r="DC28">
            <v>53601662.792001717</v>
          </cell>
          <cell r="DD28">
            <v>159120993.25185606</v>
          </cell>
          <cell r="DE28">
            <v>45726879.74770619</v>
          </cell>
          <cell r="DF28">
            <v>42044949.204878174</v>
          </cell>
          <cell r="DG28">
            <v>240646609.94491923</v>
          </cell>
          <cell r="DH28">
            <v>577953309.64795089</v>
          </cell>
          <cell r="DI28">
            <v>153075554.29311961</v>
          </cell>
          <cell r="DJ28">
            <v>740658893.10147977</v>
          </cell>
          <cell r="DK28">
            <v>2075177498.4767122</v>
          </cell>
          <cell r="DL28">
            <v>371395895.28186429</v>
          </cell>
          <cell r="DM28">
            <v>251430031.87095332</v>
          </cell>
          <cell r="DN28">
            <v>382856239.18682152</v>
          </cell>
          <cell r="DO28">
            <v>79636159.638549477</v>
          </cell>
          <cell r="DP28">
            <v>99888258.890164614</v>
          </cell>
          <cell r="DQ28">
            <v>175204988.91735244</v>
          </cell>
          <cell r="DR28">
            <v>223264500.8807514</v>
          </cell>
          <cell r="DS28">
            <v>6321390664.8647213</v>
          </cell>
          <cell r="DT28">
            <v>36779166.404356852</v>
          </cell>
          <cell r="DU28">
            <v>12833626.808106663</v>
          </cell>
          <cell r="DV28">
            <v>93651514.959707633</v>
          </cell>
          <cell r="DW28">
            <v>10213466.486330882</v>
          </cell>
          <cell r="DX28">
            <v>127199348.33998668</v>
          </cell>
          <cell r="DY28">
            <v>12672773.345046295</v>
          </cell>
          <cell r="DZ28">
            <v>25236670.120486002</v>
          </cell>
          <cell r="EA28">
            <v>71241331.290870473</v>
          </cell>
          <cell r="EB28">
            <v>34258181.693531379</v>
          </cell>
          <cell r="EC28">
            <v>122048550.03818655</v>
          </cell>
          <cell r="ED28">
            <v>55665137.630807072</v>
          </cell>
          <cell r="EE28">
            <v>51569982.389356337</v>
          </cell>
          <cell r="EF28">
            <v>149513771.57837099</v>
          </cell>
          <cell r="EG28">
            <v>41740640.637030691</v>
          </cell>
          <cell r="EH28">
            <v>40620484.50941053</v>
          </cell>
          <cell r="EI28">
            <v>237554335.73859552</v>
          </cell>
          <cell r="EJ28">
            <v>540157589.7982347</v>
          </cell>
          <cell r="EK28">
            <v>131238748.45226213</v>
          </cell>
          <cell r="EL28">
            <v>692048023.94402194</v>
          </cell>
          <cell r="EM28">
            <v>1991720940.6964822</v>
          </cell>
          <cell r="EN28">
            <v>346448916.57638407</v>
          </cell>
          <cell r="EO28">
            <v>236487414.89075658</v>
          </cell>
          <cell r="EP28">
            <v>371130378.34200805</v>
          </cell>
          <cell r="EQ28">
            <v>72719739.852673277</v>
          </cell>
          <cell r="ER28">
            <v>87073188.13203834</v>
          </cell>
          <cell r="ES28">
            <v>164251889.17457736</v>
          </cell>
          <cell r="ET28">
            <v>221793054.67926621</v>
          </cell>
          <cell r="EU28">
            <v>5977868869.5856247</v>
          </cell>
          <cell r="EV28">
            <v>32137309.132320821</v>
          </cell>
          <cell r="EW28">
            <v>12069318.77215261</v>
          </cell>
          <cell r="EX28">
            <v>82375482.078877509</v>
          </cell>
          <cell r="EY28">
            <v>9241162.0559784453</v>
          </cell>
          <cell r="EZ28">
            <v>100468909.91823275</v>
          </cell>
          <cell r="FA28">
            <v>12204279.1094085</v>
          </cell>
          <cell r="FB28">
            <v>22304346.771377157</v>
          </cell>
          <cell r="FC28">
            <v>66791104.337786108</v>
          </cell>
          <cell r="FD28">
            <v>30868825.337617103</v>
          </cell>
          <cell r="FE28">
            <v>109486678.27924933</v>
          </cell>
          <cell r="FF28">
            <v>50411240.211175136</v>
          </cell>
          <cell r="FG28">
            <v>49253404.830596596</v>
          </cell>
          <cell r="FH28">
            <v>129951901.87158625</v>
          </cell>
          <cell r="FI28">
            <v>39399568.300027505</v>
          </cell>
          <cell r="FJ28">
            <v>35366896.072620861</v>
          </cell>
          <cell r="FK28">
            <v>224745141.03548193</v>
          </cell>
          <cell r="FL28">
            <v>468322794.32861316</v>
          </cell>
          <cell r="FM28">
            <v>112770308.00806603</v>
          </cell>
          <cell r="FN28">
            <v>638103837.05435121</v>
          </cell>
          <cell r="FO28">
            <v>1836336848.8681231</v>
          </cell>
          <cell r="FP28">
            <v>320437096.94607943</v>
          </cell>
          <cell r="FQ28">
            <v>210335991.10087851</v>
          </cell>
          <cell r="FR28">
            <v>332932480.46036732</v>
          </cell>
          <cell r="FS28">
            <v>64384955.488757581</v>
          </cell>
          <cell r="FT28">
            <v>85851648.813728824</v>
          </cell>
          <cell r="FU28">
            <v>151303096.45438245</v>
          </cell>
          <cell r="FV28">
            <v>202556596.04995376</v>
          </cell>
          <cell r="FW28">
            <v>5430411218.4292555</v>
          </cell>
          <cell r="FX28">
            <v>29377044.109054707</v>
          </cell>
          <cell r="FY28">
            <v>10894326.824422888</v>
          </cell>
          <cell r="FZ28">
            <v>81772631.845958665</v>
          </cell>
          <cell r="GA28">
            <v>8228818.8327537449</v>
          </cell>
          <cell r="GB28">
            <v>103597320.31895079</v>
          </cell>
          <cell r="GC28">
            <v>11812333.641441341</v>
          </cell>
          <cell r="GD28">
            <v>20591995.993162476</v>
          </cell>
          <cell r="GE28">
            <v>64466699.783923171</v>
          </cell>
          <cell r="GF28">
            <v>27537825.189051665</v>
          </cell>
          <cell r="GG28">
            <v>102677195.90579565</v>
          </cell>
          <cell r="GH28">
            <v>49114056.413238108</v>
          </cell>
          <cell r="GI28">
            <v>45699242.29709699</v>
          </cell>
          <cell r="GJ28">
            <v>119669570.78321798</v>
          </cell>
          <cell r="GK28">
            <v>37835112.268032327</v>
          </cell>
          <cell r="GL28">
            <v>36400862.365230255</v>
          </cell>
          <cell r="GM28">
            <v>206775708.40251514</v>
          </cell>
          <cell r="GN28">
            <v>473497927.48654962</v>
          </cell>
          <cell r="GO28">
            <v>122520030.23329161</v>
          </cell>
          <cell r="GP28">
            <v>642902527.00372636</v>
          </cell>
          <cell r="GQ28">
            <v>1771762041.9119072</v>
          </cell>
          <cell r="GR28">
            <v>315572570.19667041</v>
          </cell>
          <cell r="GS28">
            <v>206452465.67987388</v>
          </cell>
          <cell r="GT28">
            <v>323298504.13435835</v>
          </cell>
          <cell r="GU28">
            <v>61555193.742172107</v>
          </cell>
          <cell r="GV28">
            <v>83620412.924337849</v>
          </cell>
          <cell r="GW28">
            <v>140069915.82843277</v>
          </cell>
          <cell r="GX28">
            <v>187455791.15761563</v>
          </cell>
          <cell r="GY28">
            <v>5285158125.2727814</v>
          </cell>
          <cell r="GZ28">
            <v>25986666.545478508</v>
          </cell>
          <cell r="HA28">
            <v>9823798.4460210428</v>
          </cell>
          <cell r="HB28">
            <v>78256333.151602358</v>
          </cell>
          <cell r="HC28">
            <v>7565241.9263733616</v>
          </cell>
          <cell r="HD28">
            <v>93315721.798405349</v>
          </cell>
          <cell r="HE28">
            <v>10821537.706042569</v>
          </cell>
          <cell r="HF28">
            <v>18345417.668724056</v>
          </cell>
          <cell r="HG28">
            <v>55310428.776462324</v>
          </cell>
          <cell r="HH28">
            <v>24722659.981659237</v>
          </cell>
          <cell r="HI28">
            <v>91465264.827662721</v>
          </cell>
          <cell r="HJ28">
            <v>47368472.790190443</v>
          </cell>
          <cell r="HK28">
            <v>41233835.375733085</v>
          </cell>
          <cell r="HL28">
            <v>112416358.42082721</v>
          </cell>
          <cell r="HM28">
            <v>35764961.611922599</v>
          </cell>
          <cell r="HN28">
            <v>32790168.722955611</v>
          </cell>
          <cell r="HO28">
            <v>196774899.59470206</v>
          </cell>
          <cell r="HP28">
            <v>432599306.76080132</v>
          </cell>
          <cell r="HQ28">
            <v>109174985.05710898</v>
          </cell>
          <cell r="HR28">
            <v>582602878.58031499</v>
          </cell>
          <cell r="HS28">
            <v>1684019531.7587366</v>
          </cell>
          <cell r="HT28">
            <v>297348424.83429617</v>
          </cell>
          <cell r="HU28">
            <v>186693249.86430031</v>
          </cell>
          <cell r="HV28">
            <v>302389507.07562548</v>
          </cell>
          <cell r="HW28">
            <v>54147554.832626797</v>
          </cell>
          <cell r="HX28">
            <v>68443292.30781734</v>
          </cell>
          <cell r="HY28">
            <v>128527101.55485757</v>
          </cell>
          <cell r="HZ28">
            <v>168111609.50515079</v>
          </cell>
          <cell r="IA28">
            <v>4896019207.6765661</v>
          </cell>
        </row>
        <row r="29">
          <cell r="L29">
            <v>41211263.877010539</v>
          </cell>
          <cell r="M29">
            <v>16298382.301133538</v>
          </cell>
          <cell r="N29">
            <v>104955077.633278</v>
          </cell>
          <cell r="O29">
            <v>11800058.634563753</v>
          </cell>
          <cell r="P29">
            <v>150871433.6688211</v>
          </cell>
          <cell r="Q29">
            <v>16227643.385397527</v>
          </cell>
          <cell r="R29">
            <v>31715073.66179622</v>
          </cell>
          <cell r="S29">
            <v>93055119.383643776</v>
          </cell>
          <cell r="T29">
            <v>45682871.83809787</v>
          </cell>
          <cell r="U29">
            <v>152651019.8403689</v>
          </cell>
          <cell r="V29">
            <v>65420943.907583021</v>
          </cell>
          <cell r="W29">
            <v>64105683.745296642</v>
          </cell>
          <cell r="X29">
            <v>187876582.7358776</v>
          </cell>
          <cell r="Y29">
            <v>49620410.310020544</v>
          </cell>
          <cell r="Z29">
            <v>45378834.006768711</v>
          </cell>
          <cell r="AA29">
            <v>271177508.74176943</v>
          </cell>
          <cell r="AB29">
            <v>625639878.46296179</v>
          </cell>
          <cell r="AC29">
            <v>155956192.56212285</v>
          </cell>
          <cell r="AD29">
            <v>812669023.18115401</v>
          </cell>
          <cell r="AE29">
            <v>2250261481.0770078</v>
          </cell>
          <cell r="AF29">
            <v>421527343.72216284</v>
          </cell>
          <cell r="AG29">
            <v>293730312.47054332</v>
          </cell>
          <cell r="AH29">
            <v>433313004.86692649</v>
          </cell>
          <cell r="AI29">
            <v>95608018.722118497</v>
          </cell>
          <cell r="AJ29">
            <v>122594244.18556306</v>
          </cell>
          <cell r="AK29">
            <v>199832312.03398147</v>
          </cell>
          <cell r="AL29">
            <v>239088742.17119309</v>
          </cell>
          <cell r="AM29">
            <v>6998268458.7051773</v>
          </cell>
          <cell r="AN29">
            <v>40102632.275594369</v>
          </cell>
          <cell r="AO29">
            <v>14785151.160903605</v>
          </cell>
          <cell r="AP29">
            <v>107018696.64573739</v>
          </cell>
          <cell r="AQ29">
            <v>11611098.48102029</v>
          </cell>
          <cell r="AR29">
            <v>156208699.8397595</v>
          </cell>
          <cell r="AS29">
            <v>16446855.59787073</v>
          </cell>
          <cell r="AT29">
            <v>30664049.378375474</v>
          </cell>
          <cell r="AU29">
            <v>87230662.566264525</v>
          </cell>
          <cell r="AV29">
            <v>40311615.232199073</v>
          </cell>
          <cell r="AW29">
            <v>140503032.74678606</v>
          </cell>
          <cell r="AX29">
            <v>66385987.566728435</v>
          </cell>
          <cell r="AY29">
            <v>59761160.83586213</v>
          </cell>
          <cell r="AZ29">
            <v>181884307.4883354</v>
          </cell>
          <cell r="BA29">
            <v>48041763.1034678</v>
          </cell>
          <cell r="BB29">
            <v>45533474.095586561</v>
          </cell>
          <cell r="BC29">
            <v>263959563.59639251</v>
          </cell>
          <cell r="BD29">
            <v>628836524.02595282</v>
          </cell>
          <cell r="BE29">
            <v>151118138.91938177</v>
          </cell>
          <cell r="BF29">
            <v>809523623.8486079</v>
          </cell>
          <cell r="BG29">
            <v>2210233047.6422648</v>
          </cell>
          <cell r="BH29">
            <v>429719306.43051434</v>
          </cell>
          <cell r="BI29">
            <v>276417576.5264678</v>
          </cell>
          <cell r="BJ29">
            <v>428187916.7450667</v>
          </cell>
          <cell r="BK29">
            <v>89174309.726780236</v>
          </cell>
          <cell r="BL29">
            <v>114958561.96790892</v>
          </cell>
          <cell r="BM29">
            <v>194963361.11917788</v>
          </cell>
          <cell r="BN29">
            <v>226671030.25115651</v>
          </cell>
          <cell r="BO29">
            <v>6870252146.5255775</v>
          </cell>
          <cell r="BP29">
            <v>41096357.314501762</v>
          </cell>
          <cell r="BQ29">
            <v>13835740.78421412</v>
          </cell>
          <cell r="BR29">
            <v>98593280.635582358</v>
          </cell>
          <cell r="BS29">
            <v>10524230.400009993</v>
          </cell>
          <cell r="BT29">
            <v>146138713.04643494</v>
          </cell>
          <cell r="BU29">
            <v>15190860.491797272</v>
          </cell>
          <cell r="BV29">
            <v>28229091.431355242</v>
          </cell>
          <cell r="BW29">
            <v>82553921.846221745</v>
          </cell>
          <cell r="BX29">
            <v>39083302.186589167</v>
          </cell>
          <cell r="BY29">
            <v>132345002.49118103</v>
          </cell>
          <cell r="BZ29">
            <v>63341095.846638136</v>
          </cell>
          <cell r="CA29">
            <v>57986006.319165237</v>
          </cell>
          <cell r="CB29">
            <v>174673142.89340618</v>
          </cell>
          <cell r="CC29">
            <v>47289155.420079611</v>
          </cell>
          <cell r="CD29">
            <v>44836403.52960477</v>
          </cell>
          <cell r="CE29">
            <v>249165997.9135924</v>
          </cell>
          <cell r="CF29">
            <v>603605825.56969404</v>
          </cell>
          <cell r="CG29">
            <v>159471918.48438567</v>
          </cell>
          <cell r="CH29">
            <v>784574700.16477072</v>
          </cell>
          <cell r="CI29">
            <v>2127692067.667161</v>
          </cell>
          <cell r="CJ29">
            <v>389800385.93764263</v>
          </cell>
          <cell r="CK29">
            <v>261751895.86336005</v>
          </cell>
          <cell r="CL29">
            <v>392484600.92068756</v>
          </cell>
          <cell r="CM29">
            <v>84632562.801102579</v>
          </cell>
          <cell r="CN29">
            <v>108723811.83243118</v>
          </cell>
          <cell r="CO29">
            <v>189369846.24381673</v>
          </cell>
          <cell r="CP29">
            <v>223957421.98124617</v>
          </cell>
          <cell r="CQ29">
            <v>6570947338.6519213</v>
          </cell>
          <cell r="CR29">
            <v>39829827.393018834</v>
          </cell>
          <cell r="CS29">
            <v>12926857.97158999</v>
          </cell>
          <cell r="CT29">
            <v>102171104.38855608</v>
          </cell>
          <cell r="CU29">
            <v>10549732.885610785</v>
          </cell>
          <cell r="CV29">
            <v>142581046.41512692</v>
          </cell>
          <cell r="CW29">
            <v>13590999.60716038</v>
          </cell>
          <cell r="CX29">
            <v>26499117.504760951</v>
          </cell>
          <cell r="CY29">
            <v>75317843.685045525</v>
          </cell>
          <cell r="CZ29">
            <v>37470559.832454391</v>
          </cell>
          <cell r="DA29">
            <v>129559615.63604634</v>
          </cell>
          <cell r="DB29">
            <v>59211534.418270543</v>
          </cell>
          <cell r="DC29">
            <v>53601662.792001717</v>
          </cell>
          <cell r="DD29">
            <v>159120993.25185606</v>
          </cell>
          <cell r="DE29">
            <v>45726879.74770619</v>
          </cell>
          <cell r="DF29">
            <v>42044949.204878174</v>
          </cell>
          <cell r="DG29">
            <v>240646609.94491923</v>
          </cell>
          <cell r="DH29">
            <v>577953309.64795089</v>
          </cell>
          <cell r="DI29">
            <v>153075554.29311961</v>
          </cell>
          <cell r="DJ29">
            <v>740658893.10147977</v>
          </cell>
          <cell r="DK29">
            <v>2075177498.4767122</v>
          </cell>
          <cell r="DL29">
            <v>371395895.28186429</v>
          </cell>
          <cell r="DM29">
            <v>251430031.87095332</v>
          </cell>
          <cell r="DN29">
            <v>382856239.18682152</v>
          </cell>
          <cell r="DO29">
            <v>79636159.638549477</v>
          </cell>
          <cell r="DP29">
            <v>99888258.890164614</v>
          </cell>
          <cell r="DQ29">
            <v>175204988.91735244</v>
          </cell>
          <cell r="DR29">
            <v>223264500.8807514</v>
          </cell>
          <cell r="DS29">
            <v>6321390664.8647213</v>
          </cell>
          <cell r="DT29">
            <v>36779166.404356852</v>
          </cell>
          <cell r="DU29">
            <v>12833626.808106663</v>
          </cell>
          <cell r="DV29">
            <v>93651514.959707633</v>
          </cell>
          <cell r="DW29">
            <v>10213466.486330882</v>
          </cell>
          <cell r="DX29">
            <v>127199348.33998668</v>
          </cell>
          <cell r="DY29">
            <v>12672773.345046295</v>
          </cell>
          <cell r="DZ29">
            <v>25236670.120486002</v>
          </cell>
          <cell r="EA29">
            <v>71241331.290870473</v>
          </cell>
          <cell r="EB29">
            <v>34258181.693531379</v>
          </cell>
          <cell r="EC29">
            <v>122048550.03818655</v>
          </cell>
          <cell r="ED29">
            <v>55665137.630807072</v>
          </cell>
          <cell r="EE29">
            <v>51569982.389356337</v>
          </cell>
          <cell r="EF29">
            <v>149513771.57837099</v>
          </cell>
          <cell r="EG29">
            <v>41740640.637030691</v>
          </cell>
          <cell r="EH29">
            <v>40620484.50941053</v>
          </cell>
          <cell r="EI29">
            <v>237554335.73859552</v>
          </cell>
          <cell r="EJ29">
            <v>540157589.7982347</v>
          </cell>
          <cell r="EK29">
            <v>131238748.45226213</v>
          </cell>
          <cell r="EL29">
            <v>692048023.94402194</v>
          </cell>
          <cell r="EM29">
            <v>1991720940.6964822</v>
          </cell>
          <cell r="EN29">
            <v>346448916.57638407</v>
          </cell>
          <cell r="EO29">
            <v>236487414.89075658</v>
          </cell>
          <cell r="EP29">
            <v>371130378.34200805</v>
          </cell>
          <cell r="EQ29">
            <v>72719739.852673277</v>
          </cell>
          <cell r="ER29">
            <v>87073188.13203834</v>
          </cell>
          <cell r="ES29">
            <v>164251889.17457736</v>
          </cell>
          <cell r="ET29">
            <v>221793054.67926621</v>
          </cell>
          <cell r="EU29">
            <v>5977868869.5856247</v>
          </cell>
          <cell r="EV29">
            <v>32137309.132320821</v>
          </cell>
          <cell r="EW29">
            <v>12069318.77215261</v>
          </cell>
          <cell r="EX29">
            <v>82375482.078877509</v>
          </cell>
          <cell r="EY29">
            <v>9241162.0559784453</v>
          </cell>
          <cell r="EZ29">
            <v>100468909.91823275</v>
          </cell>
          <cell r="FA29">
            <v>12204279.1094085</v>
          </cell>
          <cell r="FB29">
            <v>22304346.771377157</v>
          </cell>
          <cell r="FC29">
            <v>66791104.337786108</v>
          </cell>
          <cell r="FD29">
            <v>30868825.337617103</v>
          </cell>
          <cell r="FE29">
            <v>109486678.27924933</v>
          </cell>
          <cell r="FF29">
            <v>50411240.211175136</v>
          </cell>
          <cell r="FG29">
            <v>49253404.830596596</v>
          </cell>
          <cell r="FH29">
            <v>129951901.87158625</v>
          </cell>
          <cell r="FI29">
            <v>39399568.300027505</v>
          </cell>
          <cell r="FJ29">
            <v>35366896.072620861</v>
          </cell>
          <cell r="FK29">
            <v>224745141.03548193</v>
          </cell>
          <cell r="FL29">
            <v>468322794.32861316</v>
          </cell>
          <cell r="FM29">
            <v>112770308.00806603</v>
          </cell>
          <cell r="FN29">
            <v>638103837.05435121</v>
          </cell>
          <cell r="FO29">
            <v>1836336848.8681231</v>
          </cell>
          <cell r="FP29">
            <v>320437096.94607943</v>
          </cell>
          <cell r="FQ29">
            <v>210335991.10087851</v>
          </cell>
          <cell r="FR29">
            <v>332932480.46036732</v>
          </cell>
          <cell r="FS29">
            <v>64384955.488757581</v>
          </cell>
          <cell r="FT29">
            <v>85851648.813728824</v>
          </cell>
          <cell r="FU29">
            <v>151303096.45438245</v>
          </cell>
          <cell r="FV29">
            <v>202556596.04995376</v>
          </cell>
          <cell r="FW29">
            <v>5430411218.4292555</v>
          </cell>
          <cell r="FX29">
            <v>29377044.109054707</v>
          </cell>
          <cell r="FY29">
            <v>10894326.824422888</v>
          </cell>
          <cell r="FZ29">
            <v>81772631.845958665</v>
          </cell>
          <cell r="GA29">
            <v>8228818.8327537449</v>
          </cell>
          <cell r="GB29">
            <v>103597320.31895079</v>
          </cell>
          <cell r="GC29">
            <v>11812333.641441341</v>
          </cell>
          <cell r="GD29">
            <v>20591995.993162476</v>
          </cell>
          <cell r="GE29">
            <v>64466699.783923171</v>
          </cell>
          <cell r="GF29">
            <v>27537825.189051665</v>
          </cell>
          <cell r="GG29">
            <v>102677195.90579565</v>
          </cell>
          <cell r="GH29">
            <v>49114056.413238108</v>
          </cell>
          <cell r="GI29">
            <v>45699242.29709699</v>
          </cell>
          <cell r="GJ29">
            <v>119669570.78321798</v>
          </cell>
          <cell r="GK29">
            <v>37835112.268032327</v>
          </cell>
          <cell r="GL29">
            <v>36400862.365230255</v>
          </cell>
          <cell r="GM29">
            <v>206775708.40251514</v>
          </cell>
          <cell r="GN29">
            <v>473497927.48654962</v>
          </cell>
          <cell r="GO29">
            <v>122520030.23329161</v>
          </cell>
          <cell r="GP29">
            <v>642902527.00372636</v>
          </cell>
          <cell r="GQ29">
            <v>1771762041.9119072</v>
          </cell>
          <cell r="GR29">
            <v>315572570.19667041</v>
          </cell>
          <cell r="GS29">
            <v>206452465.67987388</v>
          </cell>
          <cell r="GT29">
            <v>323298504.13435835</v>
          </cell>
          <cell r="GU29">
            <v>61555193.742172107</v>
          </cell>
          <cell r="GV29">
            <v>83620412.924337849</v>
          </cell>
          <cell r="GW29">
            <v>140069915.82843277</v>
          </cell>
          <cell r="GX29">
            <v>187455791.15761563</v>
          </cell>
          <cell r="GY29">
            <v>5285158125.2727814</v>
          </cell>
          <cell r="GZ29">
            <v>25986666.545478508</v>
          </cell>
          <cell r="HA29">
            <v>9823798.4460210428</v>
          </cell>
          <cell r="HB29">
            <v>78256333.151602358</v>
          </cell>
          <cell r="HC29">
            <v>7565241.9263733616</v>
          </cell>
          <cell r="HD29">
            <v>93315721.798405349</v>
          </cell>
          <cell r="HE29">
            <v>10821537.706042569</v>
          </cell>
          <cell r="HF29">
            <v>18345417.668724056</v>
          </cell>
          <cell r="HG29">
            <v>55310428.776462324</v>
          </cell>
          <cell r="HH29">
            <v>24722659.981659237</v>
          </cell>
          <cell r="HI29">
            <v>91465264.827662721</v>
          </cell>
          <cell r="HJ29">
            <v>47368472.790190443</v>
          </cell>
          <cell r="HK29">
            <v>41233835.375733085</v>
          </cell>
          <cell r="HL29">
            <v>112416358.42082721</v>
          </cell>
          <cell r="HM29">
            <v>35764961.611922599</v>
          </cell>
          <cell r="HN29">
            <v>32790168.722955611</v>
          </cell>
          <cell r="HO29">
            <v>196774899.59470206</v>
          </cell>
          <cell r="HP29">
            <v>432599306.76080132</v>
          </cell>
          <cell r="HQ29">
            <v>109174985.05710898</v>
          </cell>
          <cell r="HR29">
            <v>582602878.58031499</v>
          </cell>
          <cell r="HS29">
            <v>1684019531.7587366</v>
          </cell>
          <cell r="HT29">
            <v>297348424.83429617</v>
          </cell>
          <cell r="HU29">
            <v>186693249.86430031</v>
          </cell>
          <cell r="HV29">
            <v>302389507.07562548</v>
          </cell>
          <cell r="HW29">
            <v>54147554.832626797</v>
          </cell>
          <cell r="HX29">
            <v>68443292.30781734</v>
          </cell>
          <cell r="HY29">
            <v>128527101.55485757</v>
          </cell>
          <cell r="HZ29">
            <v>168111609.50515079</v>
          </cell>
          <cell r="IA29">
            <v>4896019207.6765661</v>
          </cell>
        </row>
        <row r="30">
          <cell r="L30">
            <v>41211263.877010539</v>
          </cell>
          <cell r="M30">
            <v>16298382.301133538</v>
          </cell>
          <cell r="N30">
            <v>104955077.633278</v>
          </cell>
          <cell r="O30">
            <v>11800058.634563753</v>
          </cell>
          <cell r="P30">
            <v>150871433.6688211</v>
          </cell>
          <cell r="Q30">
            <v>16227643.385397527</v>
          </cell>
          <cell r="R30">
            <v>31715073.66179622</v>
          </cell>
          <cell r="S30">
            <v>93055119.383643776</v>
          </cell>
          <cell r="T30">
            <v>45682871.83809787</v>
          </cell>
          <cell r="U30">
            <v>152651019.8403689</v>
          </cell>
          <cell r="V30">
            <v>65420943.907583021</v>
          </cell>
          <cell r="W30">
            <v>64105683.745296642</v>
          </cell>
          <cell r="X30">
            <v>187876582.7358776</v>
          </cell>
          <cell r="Y30">
            <v>49620410.310020544</v>
          </cell>
          <cell r="Z30">
            <v>45378834.006768711</v>
          </cell>
          <cell r="AA30">
            <v>271177508.74176943</v>
          </cell>
          <cell r="AB30">
            <v>625639878.46296179</v>
          </cell>
          <cell r="AC30">
            <v>155956192.56212285</v>
          </cell>
          <cell r="AD30">
            <v>812669023.18115401</v>
          </cell>
          <cell r="AE30">
            <v>2250261481.0770078</v>
          </cell>
          <cell r="AF30">
            <v>421527343.72216284</v>
          </cell>
          <cell r="AG30">
            <v>293730312.47054332</v>
          </cell>
          <cell r="AH30">
            <v>433313004.86692649</v>
          </cell>
          <cell r="AI30">
            <v>95608018.722118497</v>
          </cell>
          <cell r="AJ30">
            <v>122594244.18556306</v>
          </cell>
          <cell r="AK30">
            <v>199832312.03398147</v>
          </cell>
          <cell r="AL30">
            <v>239088742.17119309</v>
          </cell>
          <cell r="AM30">
            <v>6998268458.7051773</v>
          </cell>
          <cell r="AN30">
            <v>40102632.275594369</v>
          </cell>
          <cell r="AO30">
            <v>14785151.160903605</v>
          </cell>
          <cell r="AP30">
            <v>107018696.64573739</v>
          </cell>
          <cell r="AQ30">
            <v>11611098.48102029</v>
          </cell>
          <cell r="AR30">
            <v>156208699.8397595</v>
          </cell>
          <cell r="AS30">
            <v>16446855.59787073</v>
          </cell>
          <cell r="AT30">
            <v>30664049.378375474</v>
          </cell>
          <cell r="AU30">
            <v>87230662.566264525</v>
          </cell>
          <cell r="AV30">
            <v>40311615.232199073</v>
          </cell>
          <cell r="AW30">
            <v>140503032.74678606</v>
          </cell>
          <cell r="AX30">
            <v>66385987.566728435</v>
          </cell>
          <cell r="AY30">
            <v>59761160.83586213</v>
          </cell>
          <cell r="AZ30">
            <v>181884307.4883354</v>
          </cell>
          <cell r="BA30">
            <v>48041763.1034678</v>
          </cell>
          <cell r="BB30">
            <v>45533474.095586561</v>
          </cell>
          <cell r="BC30">
            <v>263959563.59639251</v>
          </cell>
          <cell r="BD30">
            <v>628836524.02595282</v>
          </cell>
          <cell r="BE30">
            <v>151118138.91938177</v>
          </cell>
          <cell r="BF30">
            <v>809523623.8486079</v>
          </cell>
          <cell r="BG30">
            <v>2210233047.6422648</v>
          </cell>
          <cell r="BH30">
            <v>429719306.43051434</v>
          </cell>
          <cell r="BI30">
            <v>276417576.5264678</v>
          </cell>
          <cell r="BJ30">
            <v>428187916.7450667</v>
          </cell>
          <cell r="BK30">
            <v>89174309.726780236</v>
          </cell>
          <cell r="BL30">
            <v>114958561.96790892</v>
          </cell>
          <cell r="BM30">
            <v>194963361.11917788</v>
          </cell>
          <cell r="BN30">
            <v>226671030.25115651</v>
          </cell>
          <cell r="BO30">
            <v>6870252146.5255775</v>
          </cell>
          <cell r="BP30">
            <v>41096357.314501762</v>
          </cell>
          <cell r="BQ30">
            <v>13835740.78421412</v>
          </cell>
          <cell r="BR30">
            <v>98593280.635582358</v>
          </cell>
          <cell r="BS30">
            <v>10524230.400009993</v>
          </cell>
          <cell r="BT30">
            <v>146138713.04643494</v>
          </cell>
          <cell r="BU30">
            <v>15190860.491797272</v>
          </cell>
          <cell r="BV30">
            <v>28229091.431355242</v>
          </cell>
          <cell r="BW30">
            <v>82553921.846221745</v>
          </cell>
          <cell r="BX30">
            <v>39083302.186589167</v>
          </cell>
          <cell r="BY30">
            <v>132345002.49118103</v>
          </cell>
          <cell r="BZ30">
            <v>63341095.846638136</v>
          </cell>
          <cell r="CA30">
            <v>57986006.319165237</v>
          </cell>
          <cell r="CB30">
            <v>174673142.89340618</v>
          </cell>
          <cell r="CC30">
            <v>47289155.420079611</v>
          </cell>
          <cell r="CD30">
            <v>44836403.52960477</v>
          </cell>
          <cell r="CE30">
            <v>249165997.9135924</v>
          </cell>
          <cell r="CF30">
            <v>603605825.56969404</v>
          </cell>
          <cell r="CG30">
            <v>159471918.48438567</v>
          </cell>
          <cell r="CH30">
            <v>784574700.16477072</v>
          </cell>
          <cell r="CI30">
            <v>2127692067.667161</v>
          </cell>
          <cell r="CJ30">
            <v>389800385.93764263</v>
          </cell>
          <cell r="CK30">
            <v>261751895.86336005</v>
          </cell>
          <cell r="CL30">
            <v>392484600.92068756</v>
          </cell>
          <cell r="CM30">
            <v>84632562.801102579</v>
          </cell>
          <cell r="CN30">
            <v>108723811.83243118</v>
          </cell>
          <cell r="CO30">
            <v>189369846.24381673</v>
          </cell>
          <cell r="CP30">
            <v>223957421.98124617</v>
          </cell>
          <cell r="CQ30">
            <v>6570947338.6519213</v>
          </cell>
          <cell r="CR30">
            <v>39829827.393018834</v>
          </cell>
          <cell r="CS30">
            <v>12926857.97158999</v>
          </cell>
          <cell r="CT30">
            <v>102171104.38855608</v>
          </cell>
          <cell r="CU30">
            <v>10549732.885610785</v>
          </cell>
          <cell r="CV30">
            <v>142581046.41512692</v>
          </cell>
          <cell r="CW30">
            <v>13590999.60716038</v>
          </cell>
          <cell r="CX30">
            <v>26499117.504760951</v>
          </cell>
          <cell r="CY30">
            <v>75317843.685045525</v>
          </cell>
          <cell r="CZ30">
            <v>37470559.832454391</v>
          </cell>
          <cell r="DA30">
            <v>129559615.63604634</v>
          </cell>
          <cell r="DB30">
            <v>59211534.418270543</v>
          </cell>
          <cell r="DC30">
            <v>53601662.792001717</v>
          </cell>
          <cell r="DD30">
            <v>159120993.25185606</v>
          </cell>
          <cell r="DE30">
            <v>45726879.74770619</v>
          </cell>
          <cell r="DF30">
            <v>42044949.204878174</v>
          </cell>
          <cell r="DG30">
            <v>240646609.94491923</v>
          </cell>
          <cell r="DH30">
            <v>577953309.64795089</v>
          </cell>
          <cell r="DI30">
            <v>153075554.29311961</v>
          </cell>
          <cell r="DJ30">
            <v>740658893.10147977</v>
          </cell>
          <cell r="DK30">
            <v>2075177498.4767122</v>
          </cell>
          <cell r="DL30">
            <v>371395895.28186429</v>
          </cell>
          <cell r="DM30">
            <v>251430031.87095332</v>
          </cell>
          <cell r="DN30">
            <v>382856239.18682152</v>
          </cell>
          <cell r="DO30">
            <v>79636159.638549477</v>
          </cell>
          <cell r="DP30">
            <v>99888258.890164614</v>
          </cell>
          <cell r="DQ30">
            <v>175204988.91735244</v>
          </cell>
          <cell r="DR30">
            <v>223264500.8807514</v>
          </cell>
          <cell r="DS30">
            <v>6321390664.8647213</v>
          </cell>
          <cell r="DT30">
            <v>36779166.404356852</v>
          </cell>
          <cell r="DU30">
            <v>12833626.808106663</v>
          </cell>
          <cell r="DV30">
            <v>93651514.959707633</v>
          </cell>
          <cell r="DW30">
            <v>10213466.486330882</v>
          </cell>
          <cell r="DX30">
            <v>127199348.33998668</v>
          </cell>
          <cell r="DY30">
            <v>12672773.345046295</v>
          </cell>
          <cell r="DZ30">
            <v>25236670.120486002</v>
          </cell>
          <cell r="EA30">
            <v>71241331.290870473</v>
          </cell>
          <cell r="EB30">
            <v>34258181.693531379</v>
          </cell>
          <cell r="EC30">
            <v>122048550.03818655</v>
          </cell>
          <cell r="ED30">
            <v>55665137.630807072</v>
          </cell>
          <cell r="EE30">
            <v>51569982.389356337</v>
          </cell>
          <cell r="EF30">
            <v>149513771.57837099</v>
          </cell>
          <cell r="EG30">
            <v>41740640.637030691</v>
          </cell>
          <cell r="EH30">
            <v>40620484.50941053</v>
          </cell>
          <cell r="EI30">
            <v>237554335.73859552</v>
          </cell>
          <cell r="EJ30">
            <v>540157589.7982347</v>
          </cell>
          <cell r="EK30">
            <v>131238748.45226213</v>
          </cell>
          <cell r="EL30">
            <v>692048023.94402194</v>
          </cell>
          <cell r="EM30">
            <v>1991720940.6964822</v>
          </cell>
          <cell r="EN30">
            <v>346448916.57638407</v>
          </cell>
          <cell r="EO30">
            <v>236487414.89075658</v>
          </cell>
          <cell r="EP30">
            <v>371130378.34200805</v>
          </cell>
          <cell r="EQ30">
            <v>72719739.852673277</v>
          </cell>
          <cell r="ER30">
            <v>87073188.13203834</v>
          </cell>
          <cell r="ES30">
            <v>164251889.17457736</v>
          </cell>
          <cell r="ET30">
            <v>221793054.67926621</v>
          </cell>
          <cell r="EU30">
            <v>5977868869.5856247</v>
          </cell>
          <cell r="EV30">
            <v>32137309.132320821</v>
          </cell>
          <cell r="EW30">
            <v>12069318.77215261</v>
          </cell>
          <cell r="EX30">
            <v>82375482.078877509</v>
          </cell>
          <cell r="EY30">
            <v>9241162.0559784453</v>
          </cell>
          <cell r="EZ30">
            <v>100468909.91823275</v>
          </cell>
          <cell r="FA30">
            <v>12204279.1094085</v>
          </cell>
          <cell r="FB30">
            <v>22304346.771377157</v>
          </cell>
          <cell r="FC30">
            <v>66791104.337786108</v>
          </cell>
          <cell r="FD30">
            <v>30868825.337617103</v>
          </cell>
          <cell r="FE30">
            <v>109486678.27924933</v>
          </cell>
          <cell r="FF30">
            <v>50411240.211175136</v>
          </cell>
          <cell r="FG30">
            <v>49253404.830596596</v>
          </cell>
          <cell r="FH30">
            <v>129951901.87158625</v>
          </cell>
          <cell r="FI30">
            <v>39399568.300027505</v>
          </cell>
          <cell r="FJ30">
            <v>35366896.072620861</v>
          </cell>
          <cell r="FK30">
            <v>224745141.03548193</v>
          </cell>
          <cell r="FL30">
            <v>468322794.32861316</v>
          </cell>
          <cell r="FM30">
            <v>112770308.00806603</v>
          </cell>
          <cell r="FN30">
            <v>638103837.05435121</v>
          </cell>
          <cell r="FO30">
            <v>1836336848.8681231</v>
          </cell>
          <cell r="FP30">
            <v>320437096.94607943</v>
          </cell>
          <cell r="FQ30">
            <v>210335991.10087851</v>
          </cell>
          <cell r="FR30">
            <v>332932480.46036732</v>
          </cell>
          <cell r="FS30">
            <v>64384955.488757581</v>
          </cell>
          <cell r="FT30">
            <v>85851648.813728824</v>
          </cell>
          <cell r="FU30">
            <v>151303096.45438245</v>
          </cell>
          <cell r="FV30">
            <v>202556596.04995376</v>
          </cell>
          <cell r="FW30">
            <v>5430411218.4292555</v>
          </cell>
          <cell r="FX30">
            <v>29377044.109054707</v>
          </cell>
          <cell r="FY30">
            <v>10894326.824422888</v>
          </cell>
          <cell r="FZ30">
            <v>81772631.845958665</v>
          </cell>
          <cell r="GA30">
            <v>8228818.8327537449</v>
          </cell>
          <cell r="GB30">
            <v>103597320.31895079</v>
          </cell>
          <cell r="GC30">
            <v>11812333.641441341</v>
          </cell>
          <cell r="GD30">
            <v>20591995.993162476</v>
          </cell>
          <cell r="GE30">
            <v>64466699.783923171</v>
          </cell>
          <cell r="GF30">
            <v>27537825.189051665</v>
          </cell>
          <cell r="GG30">
            <v>102677195.90579565</v>
          </cell>
          <cell r="GH30">
            <v>49114056.413238108</v>
          </cell>
          <cell r="GI30">
            <v>45699242.29709699</v>
          </cell>
          <cell r="GJ30">
            <v>119669570.78321798</v>
          </cell>
          <cell r="GK30">
            <v>37835112.268032327</v>
          </cell>
          <cell r="GL30">
            <v>36400862.365230255</v>
          </cell>
          <cell r="GM30">
            <v>206775708.40251514</v>
          </cell>
          <cell r="GN30">
            <v>473497927.48654962</v>
          </cell>
          <cell r="GO30">
            <v>122520030.23329161</v>
          </cell>
          <cell r="GP30">
            <v>642902527.00372636</v>
          </cell>
          <cell r="GQ30">
            <v>1771762041.9119072</v>
          </cell>
          <cell r="GR30">
            <v>315572570.19667041</v>
          </cell>
          <cell r="GS30">
            <v>206452465.67987388</v>
          </cell>
          <cell r="GT30">
            <v>323298504.13435835</v>
          </cell>
          <cell r="GU30">
            <v>61555193.742172107</v>
          </cell>
          <cell r="GV30">
            <v>83620412.924337849</v>
          </cell>
          <cell r="GW30">
            <v>140069915.82843277</v>
          </cell>
          <cell r="GX30">
            <v>187455791.15761563</v>
          </cell>
          <cell r="GY30">
            <v>5285158125.2727814</v>
          </cell>
          <cell r="GZ30">
            <v>25986666.545478508</v>
          </cell>
          <cell r="HA30">
            <v>9823798.4460210428</v>
          </cell>
          <cell r="HB30">
            <v>78256333.151602358</v>
          </cell>
          <cell r="HC30">
            <v>7565241.9263733616</v>
          </cell>
          <cell r="HD30">
            <v>93315721.798405349</v>
          </cell>
          <cell r="HE30">
            <v>10821537.706042569</v>
          </cell>
          <cell r="HF30">
            <v>18345417.668724056</v>
          </cell>
          <cell r="HG30">
            <v>55310428.776462324</v>
          </cell>
          <cell r="HH30">
            <v>24722659.981659237</v>
          </cell>
          <cell r="HI30">
            <v>91465264.827662721</v>
          </cell>
          <cell r="HJ30">
            <v>47368472.790190443</v>
          </cell>
          <cell r="HK30">
            <v>41233835.375733085</v>
          </cell>
          <cell r="HL30">
            <v>112416358.42082721</v>
          </cell>
          <cell r="HM30">
            <v>35764961.611922599</v>
          </cell>
          <cell r="HN30">
            <v>32790168.722955611</v>
          </cell>
          <cell r="HO30">
            <v>196774899.59470206</v>
          </cell>
          <cell r="HP30">
            <v>432599306.76080132</v>
          </cell>
          <cell r="HQ30">
            <v>109174985.05710898</v>
          </cell>
          <cell r="HR30">
            <v>582602878.58031499</v>
          </cell>
          <cell r="HS30">
            <v>1684019531.7587366</v>
          </cell>
          <cell r="HT30">
            <v>297348424.83429617</v>
          </cell>
          <cell r="HU30">
            <v>186693249.86430031</v>
          </cell>
          <cell r="HV30">
            <v>302389507.07562548</v>
          </cell>
          <cell r="HW30">
            <v>54147554.832626797</v>
          </cell>
          <cell r="HX30">
            <v>68443292.30781734</v>
          </cell>
          <cell r="HY30">
            <v>128527101.55485757</v>
          </cell>
          <cell r="HZ30">
            <v>168111609.50515079</v>
          </cell>
          <cell r="IA30">
            <v>4896019207.6765661</v>
          </cell>
        </row>
        <row r="31">
          <cell r="L31">
            <v>41211263.877010539</v>
          </cell>
          <cell r="M31">
            <v>16298382.301133538</v>
          </cell>
          <cell r="N31">
            <v>104955077.633278</v>
          </cell>
          <cell r="O31">
            <v>11800058.634563753</v>
          </cell>
          <cell r="P31">
            <v>150871433.6688211</v>
          </cell>
          <cell r="Q31">
            <v>16227643.385397527</v>
          </cell>
          <cell r="R31">
            <v>31715073.66179622</v>
          </cell>
          <cell r="S31">
            <v>93055119.383643776</v>
          </cell>
          <cell r="T31">
            <v>45682871.83809787</v>
          </cell>
          <cell r="U31">
            <v>152651019.8403689</v>
          </cell>
          <cell r="V31">
            <v>65420943.907583021</v>
          </cell>
          <cell r="W31">
            <v>64105683.745296642</v>
          </cell>
          <cell r="X31">
            <v>187876582.7358776</v>
          </cell>
          <cell r="Y31">
            <v>49620410.310020544</v>
          </cell>
          <cell r="Z31">
            <v>45378834.006768711</v>
          </cell>
          <cell r="AA31">
            <v>271177508.74176943</v>
          </cell>
          <cell r="AB31">
            <v>625639878.46296179</v>
          </cell>
          <cell r="AC31">
            <v>155956192.56212285</v>
          </cell>
          <cell r="AD31">
            <v>812669023.18115401</v>
          </cell>
          <cell r="AE31">
            <v>2250261481.0770078</v>
          </cell>
          <cell r="AF31">
            <v>421527343.72216284</v>
          </cell>
          <cell r="AG31">
            <v>293730312.47054332</v>
          </cell>
          <cell r="AH31">
            <v>433313004.86692649</v>
          </cell>
          <cell r="AI31">
            <v>95608018.722118497</v>
          </cell>
          <cell r="AJ31">
            <v>122594244.18556306</v>
          </cell>
          <cell r="AK31">
            <v>199832312.03398147</v>
          </cell>
          <cell r="AL31">
            <v>239088742.17119309</v>
          </cell>
          <cell r="AM31">
            <v>6998268458.7051773</v>
          </cell>
          <cell r="AN31">
            <v>40102632.275594369</v>
          </cell>
          <cell r="AO31">
            <v>14785151.160903605</v>
          </cell>
          <cell r="AP31">
            <v>107018696.64573739</v>
          </cell>
          <cell r="AQ31">
            <v>11611098.48102029</v>
          </cell>
          <cell r="AR31">
            <v>156208699.8397595</v>
          </cell>
          <cell r="AS31">
            <v>16446855.59787073</v>
          </cell>
          <cell r="AT31">
            <v>30664049.378375474</v>
          </cell>
          <cell r="AU31">
            <v>87230662.566264525</v>
          </cell>
          <cell r="AV31">
            <v>40311615.232199073</v>
          </cell>
          <cell r="AW31">
            <v>140503032.74678606</v>
          </cell>
          <cell r="AX31">
            <v>66385987.566728435</v>
          </cell>
          <cell r="AY31">
            <v>59761160.83586213</v>
          </cell>
          <cell r="AZ31">
            <v>181884307.4883354</v>
          </cell>
          <cell r="BA31">
            <v>48041763.1034678</v>
          </cell>
          <cell r="BB31">
            <v>45533474.095586561</v>
          </cell>
          <cell r="BC31">
            <v>263959563.59639251</v>
          </cell>
          <cell r="BD31">
            <v>628836524.02595282</v>
          </cell>
          <cell r="BE31">
            <v>151118138.91938177</v>
          </cell>
          <cell r="BF31">
            <v>809523623.8486079</v>
          </cell>
          <cell r="BG31">
            <v>2210233047.6422648</v>
          </cell>
          <cell r="BH31">
            <v>429719306.43051434</v>
          </cell>
          <cell r="BI31">
            <v>276417576.5264678</v>
          </cell>
          <cell r="BJ31">
            <v>428187916.7450667</v>
          </cell>
          <cell r="BK31">
            <v>89174309.726780236</v>
          </cell>
          <cell r="BL31">
            <v>114958561.96790892</v>
          </cell>
          <cell r="BM31">
            <v>194963361.11917788</v>
          </cell>
          <cell r="BN31">
            <v>226671030.25115651</v>
          </cell>
          <cell r="BO31">
            <v>6870252146.5255775</v>
          </cell>
          <cell r="BP31">
            <v>41096357.314501762</v>
          </cell>
          <cell r="BQ31">
            <v>13835740.78421412</v>
          </cell>
          <cell r="BR31">
            <v>98593280.635582358</v>
          </cell>
          <cell r="BS31">
            <v>10524230.400009993</v>
          </cell>
          <cell r="BT31">
            <v>146138713.04643494</v>
          </cell>
          <cell r="BU31">
            <v>15190860.491797272</v>
          </cell>
          <cell r="BV31">
            <v>28229091.431355242</v>
          </cell>
          <cell r="BW31">
            <v>82553921.846221745</v>
          </cell>
          <cell r="BX31">
            <v>39083302.186589167</v>
          </cell>
          <cell r="BY31">
            <v>132345002.49118103</v>
          </cell>
          <cell r="BZ31">
            <v>63341095.846638136</v>
          </cell>
          <cell r="CA31">
            <v>57986006.319165237</v>
          </cell>
          <cell r="CB31">
            <v>174673142.89340618</v>
          </cell>
          <cell r="CC31">
            <v>47289155.420079611</v>
          </cell>
          <cell r="CD31">
            <v>44836403.52960477</v>
          </cell>
          <cell r="CE31">
            <v>249165997.9135924</v>
          </cell>
          <cell r="CF31">
            <v>603605825.56969404</v>
          </cell>
          <cell r="CG31">
            <v>159471918.48438567</v>
          </cell>
          <cell r="CH31">
            <v>784574700.16477072</v>
          </cell>
          <cell r="CI31">
            <v>2127692067.667161</v>
          </cell>
          <cell r="CJ31">
            <v>389800385.93764263</v>
          </cell>
          <cell r="CK31">
            <v>261751895.86336005</v>
          </cell>
          <cell r="CL31">
            <v>392484600.92068756</v>
          </cell>
          <cell r="CM31">
            <v>84632562.801102579</v>
          </cell>
          <cell r="CN31">
            <v>108723811.83243118</v>
          </cell>
          <cell r="CO31">
            <v>189369846.24381673</v>
          </cell>
          <cell r="CP31">
            <v>223957421.98124617</v>
          </cell>
          <cell r="CQ31">
            <v>6570947338.6519213</v>
          </cell>
          <cell r="CR31">
            <v>39829827.393018834</v>
          </cell>
          <cell r="CS31">
            <v>12926857.97158999</v>
          </cell>
          <cell r="CT31">
            <v>102171104.38855608</v>
          </cell>
          <cell r="CU31">
            <v>10549732.885610785</v>
          </cell>
          <cell r="CV31">
            <v>142581046.41512692</v>
          </cell>
          <cell r="CW31">
            <v>13590999.60716038</v>
          </cell>
          <cell r="CX31">
            <v>26499117.504760951</v>
          </cell>
          <cell r="CY31">
            <v>75317843.685045525</v>
          </cell>
          <cell r="CZ31">
            <v>37470559.832454391</v>
          </cell>
          <cell r="DA31">
            <v>129559615.63604634</v>
          </cell>
          <cell r="DB31">
            <v>59211534.418270543</v>
          </cell>
          <cell r="DC31">
            <v>53601662.792001717</v>
          </cell>
          <cell r="DD31">
            <v>159120993.25185606</v>
          </cell>
          <cell r="DE31">
            <v>45726879.74770619</v>
          </cell>
          <cell r="DF31">
            <v>42044949.204878174</v>
          </cell>
          <cell r="DG31">
            <v>240646609.94491923</v>
          </cell>
          <cell r="DH31">
            <v>577953309.64795089</v>
          </cell>
          <cell r="DI31">
            <v>153075554.29311961</v>
          </cell>
          <cell r="DJ31">
            <v>740658893.10147977</v>
          </cell>
          <cell r="DK31">
            <v>2075177498.4767122</v>
          </cell>
          <cell r="DL31">
            <v>371395895.28186429</v>
          </cell>
          <cell r="DM31">
            <v>251430031.87095332</v>
          </cell>
          <cell r="DN31">
            <v>382856239.18682152</v>
          </cell>
          <cell r="DO31">
            <v>79636159.638549477</v>
          </cell>
          <cell r="DP31">
            <v>99888258.890164614</v>
          </cell>
          <cell r="DQ31">
            <v>175204988.91735244</v>
          </cell>
          <cell r="DR31">
            <v>223264500.8807514</v>
          </cell>
          <cell r="DS31">
            <v>6321390664.8647213</v>
          </cell>
          <cell r="DT31">
            <v>36779166.404356852</v>
          </cell>
          <cell r="DU31">
            <v>12833626.808106663</v>
          </cell>
          <cell r="DV31">
            <v>93651514.959707633</v>
          </cell>
          <cell r="DW31">
            <v>10213466.486330882</v>
          </cell>
          <cell r="DX31">
            <v>127199348.33998668</v>
          </cell>
          <cell r="DY31">
            <v>12672773.345046295</v>
          </cell>
          <cell r="DZ31">
            <v>25236670.120486002</v>
          </cell>
          <cell r="EA31">
            <v>71241331.290870473</v>
          </cell>
          <cell r="EB31">
            <v>34258181.693531379</v>
          </cell>
          <cell r="EC31">
            <v>122048550.03818655</v>
          </cell>
          <cell r="ED31">
            <v>55665137.630807072</v>
          </cell>
          <cell r="EE31">
            <v>51569982.389356337</v>
          </cell>
          <cell r="EF31">
            <v>149513771.57837099</v>
          </cell>
          <cell r="EG31">
            <v>41740640.637030691</v>
          </cell>
          <cell r="EH31">
            <v>40620484.50941053</v>
          </cell>
          <cell r="EI31">
            <v>237554335.73859552</v>
          </cell>
          <cell r="EJ31">
            <v>540157589.7982347</v>
          </cell>
          <cell r="EK31">
            <v>131238748.45226213</v>
          </cell>
          <cell r="EL31">
            <v>692048023.94402194</v>
          </cell>
          <cell r="EM31">
            <v>1991720940.6964822</v>
          </cell>
          <cell r="EN31">
            <v>346448916.57638407</v>
          </cell>
          <cell r="EO31">
            <v>236487414.89075658</v>
          </cell>
          <cell r="EP31">
            <v>371130378.34200805</v>
          </cell>
          <cell r="EQ31">
            <v>72719739.852673277</v>
          </cell>
          <cell r="ER31">
            <v>87073188.13203834</v>
          </cell>
          <cell r="ES31">
            <v>164251889.17457736</v>
          </cell>
          <cell r="ET31">
            <v>221793054.67926621</v>
          </cell>
          <cell r="EU31">
            <v>5977868869.5856247</v>
          </cell>
          <cell r="EV31">
            <v>32137309.132320821</v>
          </cell>
          <cell r="EW31">
            <v>12069318.77215261</v>
          </cell>
          <cell r="EX31">
            <v>82375482.078877509</v>
          </cell>
          <cell r="EY31">
            <v>9241162.0559784453</v>
          </cell>
          <cell r="EZ31">
            <v>100468909.91823275</v>
          </cell>
          <cell r="FA31">
            <v>12204279.1094085</v>
          </cell>
          <cell r="FB31">
            <v>22304346.771377157</v>
          </cell>
          <cell r="FC31">
            <v>66791104.337786108</v>
          </cell>
          <cell r="FD31">
            <v>30868825.337617103</v>
          </cell>
          <cell r="FE31">
            <v>109486678.27924933</v>
          </cell>
          <cell r="FF31">
            <v>50411240.211175136</v>
          </cell>
          <cell r="FG31">
            <v>49253404.830596596</v>
          </cell>
          <cell r="FH31">
            <v>129951901.87158625</v>
          </cell>
          <cell r="FI31">
            <v>39399568.300027505</v>
          </cell>
          <cell r="FJ31">
            <v>35366896.072620861</v>
          </cell>
          <cell r="FK31">
            <v>224745141.03548193</v>
          </cell>
          <cell r="FL31">
            <v>468322794.32861316</v>
          </cell>
          <cell r="FM31">
            <v>112770308.00806603</v>
          </cell>
          <cell r="FN31">
            <v>638103837.05435121</v>
          </cell>
          <cell r="FO31">
            <v>1836336848.8681231</v>
          </cell>
          <cell r="FP31">
            <v>320437096.94607943</v>
          </cell>
          <cell r="FQ31">
            <v>210335991.10087851</v>
          </cell>
          <cell r="FR31">
            <v>332932480.46036732</v>
          </cell>
          <cell r="FS31">
            <v>64384955.488757581</v>
          </cell>
          <cell r="FT31">
            <v>85851648.813728824</v>
          </cell>
          <cell r="FU31">
            <v>151303096.45438245</v>
          </cell>
          <cell r="FV31">
            <v>202556596.04995376</v>
          </cell>
          <cell r="FW31">
            <v>5430411218.4292555</v>
          </cell>
          <cell r="FX31">
            <v>29377044.109054707</v>
          </cell>
          <cell r="FY31">
            <v>10894326.824422888</v>
          </cell>
          <cell r="FZ31">
            <v>81772631.845958665</v>
          </cell>
          <cell r="GA31">
            <v>8228818.8327537449</v>
          </cell>
          <cell r="GB31">
            <v>103597320.31895079</v>
          </cell>
          <cell r="GC31">
            <v>11812333.641441341</v>
          </cell>
          <cell r="GD31">
            <v>20591995.993162476</v>
          </cell>
          <cell r="GE31">
            <v>64466699.783923171</v>
          </cell>
          <cell r="GF31">
            <v>27537825.189051665</v>
          </cell>
          <cell r="GG31">
            <v>102677195.90579565</v>
          </cell>
          <cell r="GH31">
            <v>49114056.413238108</v>
          </cell>
          <cell r="GI31">
            <v>45699242.29709699</v>
          </cell>
          <cell r="GJ31">
            <v>119669570.78321798</v>
          </cell>
          <cell r="GK31">
            <v>37835112.268032327</v>
          </cell>
          <cell r="GL31">
            <v>36400862.365230255</v>
          </cell>
          <cell r="GM31">
            <v>206775708.40251514</v>
          </cell>
          <cell r="GN31">
            <v>473497927.48654962</v>
          </cell>
          <cell r="GO31">
            <v>122520030.23329161</v>
          </cell>
          <cell r="GP31">
            <v>642902527.00372636</v>
          </cell>
          <cell r="GQ31">
            <v>1771762041.9119072</v>
          </cell>
          <cell r="GR31">
            <v>315572570.19667041</v>
          </cell>
          <cell r="GS31">
            <v>206452465.67987388</v>
          </cell>
          <cell r="GT31">
            <v>323298504.13435835</v>
          </cell>
          <cell r="GU31">
            <v>61555193.742172107</v>
          </cell>
          <cell r="GV31">
            <v>83620412.924337849</v>
          </cell>
          <cell r="GW31">
            <v>140069915.82843277</v>
          </cell>
          <cell r="GX31">
            <v>187455791.15761563</v>
          </cell>
          <cell r="GY31">
            <v>5285158125.2727814</v>
          </cell>
          <cell r="GZ31">
            <v>25986666.545478508</v>
          </cell>
          <cell r="HA31">
            <v>9823798.4460210428</v>
          </cell>
          <cell r="HB31">
            <v>78256333.151602358</v>
          </cell>
          <cell r="HC31">
            <v>7565241.9263733616</v>
          </cell>
          <cell r="HD31">
            <v>93315721.798405349</v>
          </cell>
          <cell r="HE31">
            <v>10821537.706042569</v>
          </cell>
          <cell r="HF31">
            <v>18345417.668724056</v>
          </cell>
          <cell r="HG31">
            <v>55310428.776462324</v>
          </cell>
          <cell r="HH31">
            <v>24722659.981659237</v>
          </cell>
          <cell r="HI31">
            <v>91465264.827662721</v>
          </cell>
          <cell r="HJ31">
            <v>47368472.790190443</v>
          </cell>
          <cell r="HK31">
            <v>41233835.375733085</v>
          </cell>
          <cell r="HL31">
            <v>112416358.42082721</v>
          </cell>
          <cell r="HM31">
            <v>35764961.611922599</v>
          </cell>
          <cell r="HN31">
            <v>32790168.722955611</v>
          </cell>
          <cell r="HO31">
            <v>196774899.59470206</v>
          </cell>
          <cell r="HP31">
            <v>432599306.76080132</v>
          </cell>
          <cell r="HQ31">
            <v>109174985.05710898</v>
          </cell>
          <cell r="HR31">
            <v>582602878.58031499</v>
          </cell>
          <cell r="HS31">
            <v>1684019531.7587366</v>
          </cell>
          <cell r="HT31">
            <v>297348424.83429617</v>
          </cell>
          <cell r="HU31">
            <v>186693249.86430031</v>
          </cell>
          <cell r="HV31">
            <v>302389507.07562548</v>
          </cell>
          <cell r="HW31">
            <v>54147554.832626797</v>
          </cell>
          <cell r="HX31">
            <v>68443292.30781734</v>
          </cell>
          <cell r="HY31">
            <v>128527101.55485757</v>
          </cell>
          <cell r="HZ31">
            <v>168111609.50515079</v>
          </cell>
          <cell r="IA31">
            <v>4896019207.6765661</v>
          </cell>
        </row>
        <row r="32">
          <cell r="L32">
            <v>41211263.877010539</v>
          </cell>
          <cell r="M32">
            <v>16298382.301133538</v>
          </cell>
          <cell r="N32">
            <v>104955077.633278</v>
          </cell>
          <cell r="O32">
            <v>11800058.634563753</v>
          </cell>
          <cell r="P32">
            <v>150871433.6688211</v>
          </cell>
          <cell r="Q32">
            <v>16227643.385397527</v>
          </cell>
          <cell r="R32">
            <v>31715073.66179622</v>
          </cell>
          <cell r="S32">
            <v>93055119.383643776</v>
          </cell>
          <cell r="T32">
            <v>45682871.83809787</v>
          </cell>
          <cell r="U32">
            <v>152651019.8403689</v>
          </cell>
          <cell r="V32">
            <v>65420943.907583021</v>
          </cell>
          <cell r="W32">
            <v>64105683.745296642</v>
          </cell>
          <cell r="X32">
            <v>187876582.7358776</v>
          </cell>
          <cell r="Y32">
            <v>49620410.310020544</v>
          </cell>
          <cell r="Z32">
            <v>45378834.006768711</v>
          </cell>
          <cell r="AA32">
            <v>271177508.74176943</v>
          </cell>
          <cell r="AB32">
            <v>625639878.46296179</v>
          </cell>
          <cell r="AC32">
            <v>155956192.56212285</v>
          </cell>
          <cell r="AD32">
            <v>812669023.18115401</v>
          </cell>
          <cell r="AE32">
            <v>2250261481.0770078</v>
          </cell>
          <cell r="AF32">
            <v>421527343.72216284</v>
          </cell>
          <cell r="AG32">
            <v>293730312.47054332</v>
          </cell>
          <cell r="AH32">
            <v>433313004.86692649</v>
          </cell>
          <cell r="AI32">
            <v>95608018.722118497</v>
          </cell>
          <cell r="AJ32">
            <v>122594244.18556306</v>
          </cell>
          <cell r="AK32">
            <v>199832312.03398147</v>
          </cell>
          <cell r="AL32">
            <v>239088742.17119309</v>
          </cell>
          <cell r="AM32">
            <v>6998268458.7051773</v>
          </cell>
          <cell r="AN32">
            <v>40102632.275594369</v>
          </cell>
          <cell r="AO32">
            <v>14785151.160903605</v>
          </cell>
          <cell r="AP32">
            <v>107018696.64573739</v>
          </cell>
          <cell r="AQ32">
            <v>11611098.48102029</v>
          </cell>
          <cell r="AR32">
            <v>156208699.8397595</v>
          </cell>
          <cell r="AS32">
            <v>16446855.59787073</v>
          </cell>
          <cell r="AT32">
            <v>30664049.378375474</v>
          </cell>
          <cell r="AU32">
            <v>87230662.566264525</v>
          </cell>
          <cell r="AV32">
            <v>40311615.232199073</v>
          </cell>
          <cell r="AW32">
            <v>140503032.74678606</v>
          </cell>
          <cell r="AX32">
            <v>66385987.566728435</v>
          </cell>
          <cell r="AY32">
            <v>59761160.83586213</v>
          </cell>
          <cell r="AZ32">
            <v>181884307.4883354</v>
          </cell>
          <cell r="BA32">
            <v>48041763.1034678</v>
          </cell>
          <cell r="BB32">
            <v>45533474.095586561</v>
          </cell>
          <cell r="BC32">
            <v>263959563.59639251</v>
          </cell>
          <cell r="BD32">
            <v>628836524.02595282</v>
          </cell>
          <cell r="BE32">
            <v>151118138.91938177</v>
          </cell>
          <cell r="BF32">
            <v>809523623.8486079</v>
          </cell>
          <cell r="BG32">
            <v>2210233047.6422648</v>
          </cell>
          <cell r="BH32">
            <v>429719306.43051434</v>
          </cell>
          <cell r="BI32">
            <v>276417576.5264678</v>
          </cell>
          <cell r="BJ32">
            <v>428187916.7450667</v>
          </cell>
          <cell r="BK32">
            <v>89174309.726780236</v>
          </cell>
          <cell r="BL32">
            <v>114958561.96790892</v>
          </cell>
          <cell r="BM32">
            <v>194963361.11917788</v>
          </cell>
          <cell r="BN32">
            <v>226671030.25115651</v>
          </cell>
          <cell r="BO32">
            <v>6870252146.5255775</v>
          </cell>
          <cell r="BP32">
            <v>41096357.314501762</v>
          </cell>
          <cell r="BQ32">
            <v>13835740.78421412</v>
          </cell>
          <cell r="BR32">
            <v>98593280.635582358</v>
          </cell>
          <cell r="BS32">
            <v>10524230.400009993</v>
          </cell>
          <cell r="BT32">
            <v>146138713.04643494</v>
          </cell>
          <cell r="BU32">
            <v>15190860.491797272</v>
          </cell>
          <cell r="BV32">
            <v>28229091.431355242</v>
          </cell>
          <cell r="BW32">
            <v>82553921.846221745</v>
          </cell>
          <cell r="BX32">
            <v>39083302.186589167</v>
          </cell>
          <cell r="BY32">
            <v>132345002.49118103</v>
          </cell>
          <cell r="BZ32">
            <v>63341095.846638136</v>
          </cell>
          <cell r="CA32">
            <v>57986006.319165237</v>
          </cell>
          <cell r="CB32">
            <v>174673142.89340618</v>
          </cell>
          <cell r="CC32">
            <v>47289155.420079611</v>
          </cell>
          <cell r="CD32">
            <v>44836403.52960477</v>
          </cell>
          <cell r="CE32">
            <v>249165997.9135924</v>
          </cell>
          <cell r="CF32">
            <v>603605825.56969404</v>
          </cell>
          <cell r="CG32">
            <v>159471918.48438567</v>
          </cell>
          <cell r="CH32">
            <v>784574700.16477072</v>
          </cell>
          <cell r="CI32">
            <v>2127692067.667161</v>
          </cell>
          <cell r="CJ32">
            <v>389800385.93764263</v>
          </cell>
          <cell r="CK32">
            <v>261751895.86336005</v>
          </cell>
          <cell r="CL32">
            <v>392484600.92068756</v>
          </cell>
          <cell r="CM32">
            <v>84632562.801102579</v>
          </cell>
          <cell r="CN32">
            <v>108723811.83243118</v>
          </cell>
          <cell r="CO32">
            <v>189369846.24381673</v>
          </cell>
          <cell r="CP32">
            <v>223957421.98124617</v>
          </cell>
          <cell r="CQ32">
            <v>6570947338.6519213</v>
          </cell>
          <cell r="CR32">
            <v>39829827.393018834</v>
          </cell>
          <cell r="CS32">
            <v>12926857.97158999</v>
          </cell>
          <cell r="CT32">
            <v>102171104.38855608</v>
          </cell>
          <cell r="CU32">
            <v>10549732.885610785</v>
          </cell>
          <cell r="CV32">
            <v>142581046.41512692</v>
          </cell>
          <cell r="CW32">
            <v>13590999.60716038</v>
          </cell>
          <cell r="CX32">
            <v>26499117.504760951</v>
          </cell>
          <cell r="CY32">
            <v>75317843.685045525</v>
          </cell>
          <cell r="CZ32">
            <v>37470559.832454391</v>
          </cell>
          <cell r="DA32">
            <v>129559615.63604634</v>
          </cell>
          <cell r="DB32">
            <v>59211534.418270543</v>
          </cell>
          <cell r="DC32">
            <v>53601662.792001717</v>
          </cell>
          <cell r="DD32">
            <v>159120993.25185606</v>
          </cell>
          <cell r="DE32">
            <v>45726879.74770619</v>
          </cell>
          <cell r="DF32">
            <v>42044949.204878174</v>
          </cell>
          <cell r="DG32">
            <v>240646609.94491923</v>
          </cell>
          <cell r="DH32">
            <v>577953309.64795089</v>
          </cell>
          <cell r="DI32">
            <v>153075554.29311961</v>
          </cell>
          <cell r="DJ32">
            <v>740658893.10147977</v>
          </cell>
          <cell r="DK32">
            <v>2075177498.4767122</v>
          </cell>
          <cell r="DL32">
            <v>371395895.28186429</v>
          </cell>
          <cell r="DM32">
            <v>251430031.87095332</v>
          </cell>
          <cell r="DN32">
            <v>382856239.18682152</v>
          </cell>
          <cell r="DO32">
            <v>79636159.638549477</v>
          </cell>
          <cell r="DP32">
            <v>99888258.890164614</v>
          </cell>
          <cell r="DQ32">
            <v>175204988.91735244</v>
          </cell>
          <cell r="DR32">
            <v>223264500.8807514</v>
          </cell>
          <cell r="DS32">
            <v>6321390664.8647213</v>
          </cell>
          <cell r="DT32">
            <v>36779166.404356852</v>
          </cell>
          <cell r="DU32">
            <v>12833626.808106663</v>
          </cell>
          <cell r="DV32">
            <v>93651514.959707633</v>
          </cell>
          <cell r="DW32">
            <v>10213466.486330882</v>
          </cell>
          <cell r="DX32">
            <v>127199348.33998668</v>
          </cell>
          <cell r="DY32">
            <v>12672773.345046295</v>
          </cell>
          <cell r="DZ32">
            <v>25236670.120486002</v>
          </cell>
          <cell r="EA32">
            <v>71241331.290870473</v>
          </cell>
          <cell r="EB32">
            <v>34258181.693531379</v>
          </cell>
          <cell r="EC32">
            <v>122048550.03818655</v>
          </cell>
          <cell r="ED32">
            <v>55665137.630807072</v>
          </cell>
          <cell r="EE32">
            <v>51569982.389356337</v>
          </cell>
          <cell r="EF32">
            <v>149513771.57837099</v>
          </cell>
          <cell r="EG32">
            <v>41740640.637030691</v>
          </cell>
          <cell r="EH32">
            <v>40620484.50941053</v>
          </cell>
          <cell r="EI32">
            <v>237554335.73859552</v>
          </cell>
          <cell r="EJ32">
            <v>540157589.7982347</v>
          </cell>
          <cell r="EK32">
            <v>131238748.45226213</v>
          </cell>
          <cell r="EL32">
            <v>692048023.94402194</v>
          </cell>
          <cell r="EM32">
            <v>1991720940.6964822</v>
          </cell>
          <cell r="EN32">
            <v>346448916.57638407</v>
          </cell>
          <cell r="EO32">
            <v>236487414.89075658</v>
          </cell>
          <cell r="EP32">
            <v>371130378.34200805</v>
          </cell>
          <cell r="EQ32">
            <v>72719739.852673277</v>
          </cell>
          <cell r="ER32">
            <v>87073188.13203834</v>
          </cell>
          <cell r="ES32">
            <v>164251889.17457736</v>
          </cell>
          <cell r="ET32">
            <v>221793054.67926621</v>
          </cell>
          <cell r="EU32">
            <v>5977868869.5856247</v>
          </cell>
          <cell r="EV32">
            <v>32137309.132320821</v>
          </cell>
          <cell r="EW32">
            <v>12069318.77215261</v>
          </cell>
          <cell r="EX32">
            <v>82375482.078877509</v>
          </cell>
          <cell r="EY32">
            <v>9241162.0559784453</v>
          </cell>
          <cell r="EZ32">
            <v>100468909.91823275</v>
          </cell>
          <cell r="FA32">
            <v>12204279.1094085</v>
          </cell>
          <cell r="FB32">
            <v>22304346.771377157</v>
          </cell>
          <cell r="FC32">
            <v>66791104.337786108</v>
          </cell>
          <cell r="FD32">
            <v>30868825.337617103</v>
          </cell>
          <cell r="FE32">
            <v>109486678.27924933</v>
          </cell>
          <cell r="FF32">
            <v>50411240.211175136</v>
          </cell>
          <cell r="FG32">
            <v>49253404.830596596</v>
          </cell>
          <cell r="FH32">
            <v>129951901.87158625</v>
          </cell>
          <cell r="FI32">
            <v>39399568.300027505</v>
          </cell>
          <cell r="FJ32">
            <v>35366896.072620861</v>
          </cell>
          <cell r="FK32">
            <v>224745141.03548193</v>
          </cell>
          <cell r="FL32">
            <v>468322794.32861316</v>
          </cell>
          <cell r="FM32">
            <v>112770308.00806603</v>
          </cell>
          <cell r="FN32">
            <v>638103837.05435121</v>
          </cell>
          <cell r="FO32">
            <v>1836336848.8681231</v>
          </cell>
          <cell r="FP32">
            <v>320437096.94607943</v>
          </cell>
          <cell r="FQ32">
            <v>210335991.10087851</v>
          </cell>
          <cell r="FR32">
            <v>332932480.46036732</v>
          </cell>
          <cell r="FS32">
            <v>64384955.488757581</v>
          </cell>
          <cell r="FT32">
            <v>85851648.813728824</v>
          </cell>
          <cell r="FU32">
            <v>151303096.45438245</v>
          </cell>
          <cell r="FV32">
            <v>202556596.04995376</v>
          </cell>
          <cell r="FW32">
            <v>5430411218.4292555</v>
          </cell>
          <cell r="FX32">
            <v>29377044.109054707</v>
          </cell>
          <cell r="FY32">
            <v>10894326.824422888</v>
          </cell>
          <cell r="FZ32">
            <v>81772631.845958665</v>
          </cell>
          <cell r="GA32">
            <v>8228818.8327537449</v>
          </cell>
          <cell r="GB32">
            <v>103597320.31895079</v>
          </cell>
          <cell r="GC32">
            <v>11812333.641441341</v>
          </cell>
          <cell r="GD32">
            <v>20591995.993162476</v>
          </cell>
          <cell r="GE32">
            <v>64466699.783923171</v>
          </cell>
          <cell r="GF32">
            <v>27537825.189051665</v>
          </cell>
          <cell r="GG32">
            <v>102677195.90579565</v>
          </cell>
          <cell r="GH32">
            <v>49114056.413238108</v>
          </cell>
          <cell r="GI32">
            <v>45699242.29709699</v>
          </cell>
          <cell r="GJ32">
            <v>119669570.78321798</v>
          </cell>
          <cell r="GK32">
            <v>37835112.268032327</v>
          </cell>
          <cell r="GL32">
            <v>36400862.365230255</v>
          </cell>
          <cell r="GM32">
            <v>206775708.40251514</v>
          </cell>
          <cell r="GN32">
            <v>473497927.48654962</v>
          </cell>
          <cell r="GO32">
            <v>122520030.23329161</v>
          </cell>
          <cell r="GP32">
            <v>642902527.00372636</v>
          </cell>
          <cell r="GQ32">
            <v>1771762041.9119072</v>
          </cell>
          <cell r="GR32">
            <v>315572570.19667041</v>
          </cell>
          <cell r="GS32">
            <v>206452465.67987388</v>
          </cell>
          <cell r="GT32">
            <v>323298504.13435835</v>
          </cell>
          <cell r="GU32">
            <v>61555193.742172107</v>
          </cell>
          <cell r="GV32">
            <v>83620412.924337849</v>
          </cell>
          <cell r="GW32">
            <v>140069915.82843277</v>
          </cell>
          <cell r="GX32">
            <v>187455791.15761563</v>
          </cell>
          <cell r="GY32">
            <v>5285158125.2727814</v>
          </cell>
          <cell r="GZ32">
            <v>25986666.545478508</v>
          </cell>
          <cell r="HA32">
            <v>9823798.4460210428</v>
          </cell>
          <cell r="HB32">
            <v>78256333.151602358</v>
          </cell>
          <cell r="HC32">
            <v>7565241.9263733616</v>
          </cell>
          <cell r="HD32">
            <v>93315721.798405349</v>
          </cell>
          <cell r="HE32">
            <v>10821537.706042569</v>
          </cell>
          <cell r="HF32">
            <v>18345417.668724056</v>
          </cell>
          <cell r="HG32">
            <v>55310428.776462324</v>
          </cell>
          <cell r="HH32">
            <v>24722659.981659237</v>
          </cell>
          <cell r="HI32">
            <v>91465264.827662721</v>
          </cell>
          <cell r="HJ32">
            <v>47368472.790190443</v>
          </cell>
          <cell r="HK32">
            <v>41233835.375733085</v>
          </cell>
          <cell r="HL32">
            <v>112416358.42082721</v>
          </cell>
          <cell r="HM32">
            <v>35764961.611922599</v>
          </cell>
          <cell r="HN32">
            <v>32790168.722955611</v>
          </cell>
          <cell r="HO32">
            <v>196774899.59470206</v>
          </cell>
          <cell r="HP32">
            <v>432599306.76080132</v>
          </cell>
          <cell r="HQ32">
            <v>109174985.05710898</v>
          </cell>
          <cell r="HR32">
            <v>582602878.58031499</v>
          </cell>
          <cell r="HS32">
            <v>1684019531.7587366</v>
          </cell>
          <cell r="HT32">
            <v>297348424.83429617</v>
          </cell>
          <cell r="HU32">
            <v>186693249.86430031</v>
          </cell>
          <cell r="HV32">
            <v>302389507.07562548</v>
          </cell>
          <cell r="HW32">
            <v>54147554.832626797</v>
          </cell>
          <cell r="HX32">
            <v>68443292.30781734</v>
          </cell>
          <cell r="HY32">
            <v>128527101.55485757</v>
          </cell>
          <cell r="HZ32">
            <v>168111609.50515079</v>
          </cell>
          <cell r="IA32">
            <v>4896019207.6765661</v>
          </cell>
        </row>
        <row r="33">
          <cell r="L33">
            <v>41211263.877010539</v>
          </cell>
          <cell r="M33">
            <v>16298382.301133538</v>
          </cell>
          <cell r="N33">
            <v>104955077.633278</v>
          </cell>
          <cell r="O33">
            <v>11800058.634563753</v>
          </cell>
          <cell r="P33">
            <v>150871433.6688211</v>
          </cell>
          <cell r="Q33">
            <v>16227643.385397527</v>
          </cell>
          <cell r="R33">
            <v>31715073.66179622</v>
          </cell>
          <cell r="S33">
            <v>93055119.383643776</v>
          </cell>
          <cell r="T33">
            <v>45682871.83809787</v>
          </cell>
          <cell r="U33">
            <v>152651019.8403689</v>
          </cell>
          <cell r="V33">
            <v>65420943.907583021</v>
          </cell>
          <cell r="W33">
            <v>64105683.745296642</v>
          </cell>
          <cell r="X33">
            <v>187876582.7358776</v>
          </cell>
          <cell r="Y33">
            <v>49620410.310020544</v>
          </cell>
          <cell r="Z33">
            <v>45378834.006768711</v>
          </cell>
          <cell r="AA33">
            <v>271177508.74176943</v>
          </cell>
          <cell r="AB33">
            <v>625639878.46296179</v>
          </cell>
          <cell r="AC33">
            <v>155956192.56212285</v>
          </cell>
          <cell r="AD33">
            <v>812669023.18115401</v>
          </cell>
          <cell r="AE33">
            <v>2250261481.0770078</v>
          </cell>
          <cell r="AF33">
            <v>421527343.72216284</v>
          </cell>
          <cell r="AG33">
            <v>293730312.47054332</v>
          </cell>
          <cell r="AH33">
            <v>433313004.86692649</v>
          </cell>
          <cell r="AI33">
            <v>95608018.722118497</v>
          </cell>
          <cell r="AJ33">
            <v>122594244.18556306</v>
          </cell>
          <cell r="AK33">
            <v>199832312.03398147</v>
          </cell>
          <cell r="AL33">
            <v>239088742.17119309</v>
          </cell>
          <cell r="AM33">
            <v>6998268458.7051773</v>
          </cell>
          <cell r="AN33">
            <v>40102632.275594369</v>
          </cell>
          <cell r="AO33">
            <v>14785151.160903605</v>
          </cell>
          <cell r="AP33">
            <v>107018696.64573739</v>
          </cell>
          <cell r="AQ33">
            <v>11611098.48102029</v>
          </cell>
          <cell r="AR33">
            <v>156208699.8397595</v>
          </cell>
          <cell r="AS33">
            <v>16446855.59787073</v>
          </cell>
          <cell r="AT33">
            <v>30664049.378375474</v>
          </cell>
          <cell r="AU33">
            <v>87230662.566264525</v>
          </cell>
          <cell r="AV33">
            <v>40311615.232199073</v>
          </cell>
          <cell r="AW33">
            <v>140503032.74678606</v>
          </cell>
          <cell r="AX33">
            <v>66385987.566728435</v>
          </cell>
          <cell r="AY33">
            <v>59761160.83586213</v>
          </cell>
          <cell r="AZ33">
            <v>181884307.4883354</v>
          </cell>
          <cell r="BA33">
            <v>48041763.1034678</v>
          </cell>
          <cell r="BB33">
            <v>45533474.095586561</v>
          </cell>
          <cell r="BC33">
            <v>263959563.59639251</v>
          </cell>
          <cell r="BD33">
            <v>628836524.02595282</v>
          </cell>
          <cell r="BE33">
            <v>151118138.91938177</v>
          </cell>
          <cell r="BF33">
            <v>809523623.8486079</v>
          </cell>
          <cell r="BG33">
            <v>2210233047.6422648</v>
          </cell>
          <cell r="BH33">
            <v>429719306.43051434</v>
          </cell>
          <cell r="BI33">
            <v>276417576.5264678</v>
          </cell>
          <cell r="BJ33">
            <v>428187916.7450667</v>
          </cell>
          <cell r="BK33">
            <v>89174309.726780236</v>
          </cell>
          <cell r="BL33">
            <v>114958561.96790892</v>
          </cell>
          <cell r="BM33">
            <v>194963361.11917788</v>
          </cell>
          <cell r="BN33">
            <v>226671030.25115651</v>
          </cell>
          <cell r="BO33">
            <v>6870252146.5255775</v>
          </cell>
          <cell r="BP33">
            <v>41096357.314501762</v>
          </cell>
          <cell r="BQ33">
            <v>13835740.78421412</v>
          </cell>
          <cell r="BR33">
            <v>98593280.635582358</v>
          </cell>
          <cell r="BS33">
            <v>10524230.400009993</v>
          </cell>
          <cell r="BT33">
            <v>146138713.04643494</v>
          </cell>
          <cell r="BU33">
            <v>15190860.491797272</v>
          </cell>
          <cell r="BV33">
            <v>28229091.431355242</v>
          </cell>
          <cell r="BW33">
            <v>82553921.846221745</v>
          </cell>
          <cell r="BX33">
            <v>39083302.186589167</v>
          </cell>
          <cell r="BY33">
            <v>132345002.49118103</v>
          </cell>
          <cell r="BZ33">
            <v>63341095.846638136</v>
          </cell>
          <cell r="CA33">
            <v>57986006.319165237</v>
          </cell>
          <cell r="CB33">
            <v>174673142.89340618</v>
          </cell>
          <cell r="CC33">
            <v>47289155.420079611</v>
          </cell>
          <cell r="CD33">
            <v>44836403.52960477</v>
          </cell>
          <cell r="CE33">
            <v>249165997.9135924</v>
          </cell>
          <cell r="CF33">
            <v>603605825.56969404</v>
          </cell>
          <cell r="CG33">
            <v>159471918.48438567</v>
          </cell>
          <cell r="CH33">
            <v>784574700.16477072</v>
          </cell>
          <cell r="CI33">
            <v>2127692067.667161</v>
          </cell>
          <cell r="CJ33">
            <v>389800385.93764263</v>
          </cell>
          <cell r="CK33">
            <v>261751895.86336005</v>
          </cell>
          <cell r="CL33">
            <v>392484600.92068756</v>
          </cell>
          <cell r="CM33">
            <v>84632562.801102579</v>
          </cell>
          <cell r="CN33">
            <v>108723811.83243118</v>
          </cell>
          <cell r="CO33">
            <v>189369846.24381673</v>
          </cell>
          <cell r="CP33">
            <v>223957421.98124617</v>
          </cell>
          <cell r="CQ33">
            <v>6570947338.6519213</v>
          </cell>
          <cell r="CR33">
            <v>39829827.393018834</v>
          </cell>
          <cell r="CS33">
            <v>12926857.97158999</v>
          </cell>
          <cell r="CT33">
            <v>102171104.38855608</v>
          </cell>
          <cell r="CU33">
            <v>10549732.885610785</v>
          </cell>
          <cell r="CV33">
            <v>142581046.41512692</v>
          </cell>
          <cell r="CW33">
            <v>13590999.60716038</v>
          </cell>
          <cell r="CX33">
            <v>26499117.504760951</v>
          </cell>
          <cell r="CY33">
            <v>75317843.685045525</v>
          </cell>
          <cell r="CZ33">
            <v>37470559.832454391</v>
          </cell>
          <cell r="DA33">
            <v>129559615.63604634</v>
          </cell>
          <cell r="DB33">
            <v>59211534.418270543</v>
          </cell>
          <cell r="DC33">
            <v>53601662.792001717</v>
          </cell>
          <cell r="DD33">
            <v>159120993.25185606</v>
          </cell>
          <cell r="DE33">
            <v>45726879.74770619</v>
          </cell>
          <cell r="DF33">
            <v>42044949.204878174</v>
          </cell>
          <cell r="DG33">
            <v>240646609.94491923</v>
          </cell>
          <cell r="DH33">
            <v>577953309.64795089</v>
          </cell>
          <cell r="DI33">
            <v>153075554.29311961</v>
          </cell>
          <cell r="DJ33">
            <v>740658893.10147977</v>
          </cell>
          <cell r="DK33">
            <v>2075177498.4767122</v>
          </cell>
          <cell r="DL33">
            <v>371395895.28186429</v>
          </cell>
          <cell r="DM33">
            <v>251430031.87095332</v>
          </cell>
          <cell r="DN33">
            <v>382856239.18682152</v>
          </cell>
          <cell r="DO33">
            <v>79636159.638549477</v>
          </cell>
          <cell r="DP33">
            <v>99888258.890164614</v>
          </cell>
          <cell r="DQ33">
            <v>175204988.91735244</v>
          </cell>
          <cell r="DR33">
            <v>223264500.8807514</v>
          </cell>
          <cell r="DS33">
            <v>6321390664.8647213</v>
          </cell>
          <cell r="DT33">
            <v>36779166.404356852</v>
          </cell>
          <cell r="DU33">
            <v>12833626.808106663</v>
          </cell>
          <cell r="DV33">
            <v>93651514.959707633</v>
          </cell>
          <cell r="DW33">
            <v>10213466.486330882</v>
          </cell>
          <cell r="DX33">
            <v>127199348.33998668</v>
          </cell>
          <cell r="DY33">
            <v>12672773.345046295</v>
          </cell>
          <cell r="DZ33">
            <v>25236670.120486002</v>
          </cell>
          <cell r="EA33">
            <v>71241331.290870473</v>
          </cell>
          <cell r="EB33">
            <v>34258181.693531379</v>
          </cell>
          <cell r="EC33">
            <v>122048550.03818655</v>
          </cell>
          <cell r="ED33">
            <v>55665137.630807072</v>
          </cell>
          <cell r="EE33">
            <v>51569982.389356337</v>
          </cell>
          <cell r="EF33">
            <v>149513771.57837099</v>
          </cell>
          <cell r="EG33">
            <v>41740640.637030691</v>
          </cell>
          <cell r="EH33">
            <v>40620484.50941053</v>
          </cell>
          <cell r="EI33">
            <v>237554335.73859552</v>
          </cell>
          <cell r="EJ33">
            <v>540157589.7982347</v>
          </cell>
          <cell r="EK33">
            <v>131238748.45226213</v>
          </cell>
          <cell r="EL33">
            <v>692048023.94402194</v>
          </cell>
          <cell r="EM33">
            <v>1991720940.6964822</v>
          </cell>
          <cell r="EN33">
            <v>346448916.57638407</v>
          </cell>
          <cell r="EO33">
            <v>236487414.89075658</v>
          </cell>
          <cell r="EP33">
            <v>371130378.34200805</v>
          </cell>
          <cell r="EQ33">
            <v>72719739.852673277</v>
          </cell>
          <cell r="ER33">
            <v>87073188.13203834</v>
          </cell>
          <cell r="ES33">
            <v>164251889.17457736</v>
          </cell>
          <cell r="ET33">
            <v>221793054.67926621</v>
          </cell>
          <cell r="EU33">
            <v>5977868869.5856247</v>
          </cell>
          <cell r="EV33">
            <v>32137309.132320821</v>
          </cell>
          <cell r="EW33">
            <v>12069318.77215261</v>
          </cell>
          <cell r="EX33">
            <v>82375482.078877509</v>
          </cell>
          <cell r="EY33">
            <v>9241162.0559784453</v>
          </cell>
          <cell r="EZ33">
            <v>100468909.91823275</v>
          </cell>
          <cell r="FA33">
            <v>12204279.1094085</v>
          </cell>
          <cell r="FB33">
            <v>22304346.771377157</v>
          </cell>
          <cell r="FC33">
            <v>66791104.337786108</v>
          </cell>
          <cell r="FD33">
            <v>30868825.337617103</v>
          </cell>
          <cell r="FE33">
            <v>109486678.27924933</v>
          </cell>
          <cell r="FF33">
            <v>50411240.211175136</v>
          </cell>
          <cell r="FG33">
            <v>49253404.830596596</v>
          </cell>
          <cell r="FH33">
            <v>129951901.87158625</v>
          </cell>
          <cell r="FI33">
            <v>39399568.300027505</v>
          </cell>
          <cell r="FJ33">
            <v>35366896.072620861</v>
          </cell>
          <cell r="FK33">
            <v>224745141.03548193</v>
          </cell>
          <cell r="FL33">
            <v>468322794.32861316</v>
          </cell>
          <cell r="FM33">
            <v>112770308.00806603</v>
          </cell>
          <cell r="FN33">
            <v>638103837.05435121</v>
          </cell>
          <cell r="FO33">
            <v>1836336848.8681231</v>
          </cell>
          <cell r="FP33">
            <v>320437096.94607943</v>
          </cell>
          <cell r="FQ33">
            <v>210335991.10087851</v>
          </cell>
          <cell r="FR33">
            <v>332932480.46036732</v>
          </cell>
          <cell r="FS33">
            <v>64384955.488757581</v>
          </cell>
          <cell r="FT33">
            <v>85851648.813728824</v>
          </cell>
          <cell r="FU33">
            <v>151303096.45438245</v>
          </cell>
          <cell r="FV33">
            <v>202556596.04995376</v>
          </cell>
          <cell r="FW33">
            <v>5430411218.4292555</v>
          </cell>
          <cell r="FX33">
            <v>29377044.109054707</v>
          </cell>
          <cell r="FY33">
            <v>10894326.824422888</v>
          </cell>
          <cell r="FZ33">
            <v>81772631.845958665</v>
          </cell>
          <cell r="GA33">
            <v>8228818.8327537449</v>
          </cell>
          <cell r="GB33">
            <v>103597320.31895079</v>
          </cell>
          <cell r="GC33">
            <v>11812333.641441341</v>
          </cell>
          <cell r="GD33">
            <v>20591995.993162476</v>
          </cell>
          <cell r="GE33">
            <v>64466699.783923171</v>
          </cell>
          <cell r="GF33">
            <v>27537825.189051665</v>
          </cell>
          <cell r="GG33">
            <v>102677195.90579565</v>
          </cell>
          <cell r="GH33">
            <v>49114056.413238108</v>
          </cell>
          <cell r="GI33">
            <v>45699242.29709699</v>
          </cell>
          <cell r="GJ33">
            <v>119669570.78321798</v>
          </cell>
          <cell r="GK33">
            <v>37835112.268032327</v>
          </cell>
          <cell r="GL33">
            <v>36400862.365230255</v>
          </cell>
          <cell r="GM33">
            <v>206775708.40251514</v>
          </cell>
          <cell r="GN33">
            <v>473497927.48654962</v>
          </cell>
          <cell r="GO33">
            <v>122520030.23329161</v>
          </cell>
          <cell r="GP33">
            <v>642902527.00372636</v>
          </cell>
          <cell r="GQ33">
            <v>1771762041.9119072</v>
          </cell>
          <cell r="GR33">
            <v>315572570.19667041</v>
          </cell>
          <cell r="GS33">
            <v>206452465.67987388</v>
          </cell>
          <cell r="GT33">
            <v>323298504.13435835</v>
          </cell>
          <cell r="GU33">
            <v>61555193.742172107</v>
          </cell>
          <cell r="GV33">
            <v>83620412.924337849</v>
          </cell>
          <cell r="GW33">
            <v>140069915.82843277</v>
          </cell>
          <cell r="GX33">
            <v>187455791.15761563</v>
          </cell>
          <cell r="GY33">
            <v>5285158125.2727814</v>
          </cell>
          <cell r="GZ33">
            <v>25986666.545478508</v>
          </cell>
          <cell r="HA33">
            <v>9823798.4460210428</v>
          </cell>
          <cell r="HB33">
            <v>78256333.151602358</v>
          </cell>
          <cell r="HC33">
            <v>7565241.9263733616</v>
          </cell>
          <cell r="HD33">
            <v>93315721.798405349</v>
          </cell>
          <cell r="HE33">
            <v>10821537.706042569</v>
          </cell>
          <cell r="HF33">
            <v>18345417.668724056</v>
          </cell>
          <cell r="HG33">
            <v>55310428.776462324</v>
          </cell>
          <cell r="HH33">
            <v>24722659.981659237</v>
          </cell>
          <cell r="HI33">
            <v>91465264.827662721</v>
          </cell>
          <cell r="HJ33">
            <v>47368472.790190443</v>
          </cell>
          <cell r="HK33">
            <v>41233835.375733085</v>
          </cell>
          <cell r="HL33">
            <v>112416358.42082721</v>
          </cell>
          <cell r="HM33">
            <v>35764961.611922599</v>
          </cell>
          <cell r="HN33">
            <v>32790168.722955611</v>
          </cell>
          <cell r="HO33">
            <v>196774899.59470206</v>
          </cell>
          <cell r="HP33">
            <v>432599306.76080132</v>
          </cell>
          <cell r="HQ33">
            <v>109174985.05710898</v>
          </cell>
          <cell r="HR33">
            <v>582602878.58031499</v>
          </cell>
          <cell r="HS33">
            <v>1684019531.7587366</v>
          </cell>
          <cell r="HT33">
            <v>297348424.83429617</v>
          </cell>
          <cell r="HU33">
            <v>186693249.86430031</v>
          </cell>
          <cell r="HV33">
            <v>302389507.07562548</v>
          </cell>
          <cell r="HW33">
            <v>54147554.832626797</v>
          </cell>
          <cell r="HX33">
            <v>68443292.30781734</v>
          </cell>
          <cell r="HY33">
            <v>128527101.55485757</v>
          </cell>
          <cell r="HZ33">
            <v>168111609.50515079</v>
          </cell>
          <cell r="IA33">
            <v>4896019207.6765661</v>
          </cell>
        </row>
        <row r="34">
          <cell r="L34">
            <v>41211263.877010539</v>
          </cell>
          <cell r="M34">
            <v>16298382.301133538</v>
          </cell>
          <cell r="N34">
            <v>104955077.633278</v>
          </cell>
          <cell r="O34">
            <v>11800058.634563753</v>
          </cell>
          <cell r="P34">
            <v>150871433.6688211</v>
          </cell>
          <cell r="Q34">
            <v>16227643.385397527</v>
          </cell>
          <cell r="R34">
            <v>31715073.66179622</v>
          </cell>
          <cell r="S34">
            <v>93055119.383643776</v>
          </cell>
          <cell r="T34">
            <v>45682871.83809787</v>
          </cell>
          <cell r="U34">
            <v>152651019.8403689</v>
          </cell>
          <cell r="V34">
            <v>65420943.907583021</v>
          </cell>
          <cell r="W34">
            <v>64105683.745296642</v>
          </cell>
          <cell r="X34">
            <v>187876582.7358776</v>
          </cell>
          <cell r="Y34">
            <v>49620410.310020544</v>
          </cell>
          <cell r="Z34">
            <v>45378834.006768711</v>
          </cell>
          <cell r="AA34">
            <v>271177508.74176943</v>
          </cell>
          <cell r="AB34">
            <v>625639878.46296179</v>
          </cell>
          <cell r="AC34">
            <v>155956192.56212285</v>
          </cell>
          <cell r="AD34">
            <v>812669023.18115401</v>
          </cell>
          <cell r="AE34">
            <v>2250261481.0770078</v>
          </cell>
          <cell r="AF34">
            <v>421527343.72216284</v>
          </cell>
          <cell r="AG34">
            <v>293730312.47054332</v>
          </cell>
          <cell r="AH34">
            <v>433313004.86692649</v>
          </cell>
          <cell r="AI34">
            <v>95608018.722118497</v>
          </cell>
          <cell r="AJ34">
            <v>122594244.18556306</v>
          </cell>
          <cell r="AK34">
            <v>199832312.03398147</v>
          </cell>
          <cell r="AL34">
            <v>239088742.17119309</v>
          </cell>
          <cell r="AM34">
            <v>6998268458.7051773</v>
          </cell>
          <cell r="AN34">
            <v>40102632.275594369</v>
          </cell>
          <cell r="AO34">
            <v>14785151.160903605</v>
          </cell>
          <cell r="AP34">
            <v>107018696.64573739</v>
          </cell>
          <cell r="AQ34">
            <v>11611098.48102029</v>
          </cell>
          <cell r="AR34">
            <v>156208699.8397595</v>
          </cell>
          <cell r="AS34">
            <v>16446855.59787073</v>
          </cell>
          <cell r="AT34">
            <v>30664049.378375474</v>
          </cell>
          <cell r="AU34">
            <v>87230662.566264525</v>
          </cell>
          <cell r="AV34">
            <v>40311615.232199073</v>
          </cell>
          <cell r="AW34">
            <v>140503032.74678606</v>
          </cell>
          <cell r="AX34">
            <v>66385987.566728435</v>
          </cell>
          <cell r="AY34">
            <v>59761160.83586213</v>
          </cell>
          <cell r="AZ34">
            <v>181884307.4883354</v>
          </cell>
          <cell r="BA34">
            <v>48041763.1034678</v>
          </cell>
          <cell r="BB34">
            <v>45533474.095586561</v>
          </cell>
          <cell r="BC34">
            <v>263959563.59639251</v>
          </cell>
          <cell r="BD34">
            <v>628836524.02595282</v>
          </cell>
          <cell r="BE34">
            <v>151118138.91938177</v>
          </cell>
          <cell r="BF34">
            <v>809523623.8486079</v>
          </cell>
          <cell r="BG34">
            <v>2210233047.6422648</v>
          </cell>
          <cell r="BH34">
            <v>429719306.43051434</v>
          </cell>
          <cell r="BI34">
            <v>276417576.5264678</v>
          </cell>
          <cell r="BJ34">
            <v>428187916.7450667</v>
          </cell>
          <cell r="BK34">
            <v>89174309.726780236</v>
          </cell>
          <cell r="BL34">
            <v>114958561.96790892</v>
          </cell>
          <cell r="BM34">
            <v>194963361.11917788</v>
          </cell>
          <cell r="BN34">
            <v>226671030.25115651</v>
          </cell>
          <cell r="BO34">
            <v>6870252146.5255775</v>
          </cell>
          <cell r="BP34">
            <v>41096357.314501762</v>
          </cell>
          <cell r="BQ34">
            <v>13835740.78421412</v>
          </cell>
          <cell r="BR34">
            <v>98593280.635582358</v>
          </cell>
          <cell r="BS34">
            <v>10524230.400009993</v>
          </cell>
          <cell r="BT34">
            <v>146138713.04643494</v>
          </cell>
          <cell r="BU34">
            <v>15190860.491797272</v>
          </cell>
          <cell r="BV34">
            <v>28229091.431355242</v>
          </cell>
          <cell r="BW34">
            <v>82553921.846221745</v>
          </cell>
          <cell r="BX34">
            <v>39083302.186589167</v>
          </cell>
          <cell r="BY34">
            <v>132345002.49118103</v>
          </cell>
          <cell r="BZ34">
            <v>63341095.846638136</v>
          </cell>
          <cell r="CA34">
            <v>57986006.319165237</v>
          </cell>
          <cell r="CB34">
            <v>174673142.89340618</v>
          </cell>
          <cell r="CC34">
            <v>47289155.420079611</v>
          </cell>
          <cell r="CD34">
            <v>44836403.52960477</v>
          </cell>
          <cell r="CE34">
            <v>249165997.9135924</v>
          </cell>
          <cell r="CF34">
            <v>603605825.56969404</v>
          </cell>
          <cell r="CG34">
            <v>159471918.48438567</v>
          </cell>
          <cell r="CH34">
            <v>784574700.16477072</v>
          </cell>
          <cell r="CI34">
            <v>2127692067.667161</v>
          </cell>
          <cell r="CJ34">
            <v>389800385.93764263</v>
          </cell>
          <cell r="CK34">
            <v>261751895.86336005</v>
          </cell>
          <cell r="CL34">
            <v>392484600.92068756</v>
          </cell>
          <cell r="CM34">
            <v>84632562.801102579</v>
          </cell>
          <cell r="CN34">
            <v>108723811.83243118</v>
          </cell>
          <cell r="CO34">
            <v>189369846.24381673</v>
          </cell>
          <cell r="CP34">
            <v>223957421.98124617</v>
          </cell>
          <cell r="CQ34">
            <v>6570947338.6519213</v>
          </cell>
          <cell r="CR34">
            <v>39829827.393018834</v>
          </cell>
          <cell r="CS34">
            <v>12926857.97158999</v>
          </cell>
          <cell r="CT34">
            <v>102171104.38855608</v>
          </cell>
          <cell r="CU34">
            <v>10549732.885610785</v>
          </cell>
          <cell r="CV34">
            <v>142581046.41512692</v>
          </cell>
          <cell r="CW34">
            <v>13590999.60716038</v>
          </cell>
          <cell r="CX34">
            <v>26499117.504760951</v>
          </cell>
          <cell r="CY34">
            <v>75317843.685045525</v>
          </cell>
          <cell r="CZ34">
            <v>37470559.832454391</v>
          </cell>
          <cell r="DA34">
            <v>129559615.63604634</v>
          </cell>
          <cell r="DB34">
            <v>59211534.418270543</v>
          </cell>
          <cell r="DC34">
            <v>53601662.792001717</v>
          </cell>
          <cell r="DD34">
            <v>159120993.25185606</v>
          </cell>
          <cell r="DE34">
            <v>45726879.74770619</v>
          </cell>
          <cell r="DF34">
            <v>42044949.204878174</v>
          </cell>
          <cell r="DG34">
            <v>240646609.94491923</v>
          </cell>
          <cell r="DH34">
            <v>577953309.64795089</v>
          </cell>
          <cell r="DI34">
            <v>153075554.29311961</v>
          </cell>
          <cell r="DJ34">
            <v>740658893.10147977</v>
          </cell>
          <cell r="DK34">
            <v>2075177498.4767122</v>
          </cell>
          <cell r="DL34">
            <v>371395895.28186429</v>
          </cell>
          <cell r="DM34">
            <v>251430031.87095332</v>
          </cell>
          <cell r="DN34">
            <v>382856239.18682152</v>
          </cell>
          <cell r="DO34">
            <v>79636159.638549477</v>
          </cell>
          <cell r="DP34">
            <v>99888258.890164614</v>
          </cell>
          <cell r="DQ34">
            <v>175204988.91735244</v>
          </cell>
          <cell r="DR34">
            <v>223264500.8807514</v>
          </cell>
          <cell r="DS34">
            <v>6321390664.8647213</v>
          </cell>
          <cell r="DT34">
            <v>36779166.404356852</v>
          </cell>
          <cell r="DU34">
            <v>12833626.808106663</v>
          </cell>
          <cell r="DV34">
            <v>93651514.959707633</v>
          </cell>
          <cell r="DW34">
            <v>10213466.486330882</v>
          </cell>
          <cell r="DX34">
            <v>127199348.33998668</v>
          </cell>
          <cell r="DY34">
            <v>12672773.345046295</v>
          </cell>
          <cell r="DZ34">
            <v>25236670.120486002</v>
          </cell>
          <cell r="EA34">
            <v>71241331.290870473</v>
          </cell>
          <cell r="EB34">
            <v>34258181.693531379</v>
          </cell>
          <cell r="EC34">
            <v>122048550.03818655</v>
          </cell>
          <cell r="ED34">
            <v>55665137.630807072</v>
          </cell>
          <cell r="EE34">
            <v>51569982.389356337</v>
          </cell>
          <cell r="EF34">
            <v>149513771.57837099</v>
          </cell>
          <cell r="EG34">
            <v>41740640.637030691</v>
          </cell>
          <cell r="EH34">
            <v>40620484.50941053</v>
          </cell>
          <cell r="EI34">
            <v>237554335.73859552</v>
          </cell>
          <cell r="EJ34">
            <v>540157589.7982347</v>
          </cell>
          <cell r="EK34">
            <v>131238748.45226213</v>
          </cell>
          <cell r="EL34">
            <v>692048023.94402194</v>
          </cell>
          <cell r="EM34">
            <v>1991720940.6964822</v>
          </cell>
          <cell r="EN34">
            <v>346448916.57638407</v>
          </cell>
          <cell r="EO34">
            <v>236487414.89075658</v>
          </cell>
          <cell r="EP34">
            <v>371130378.34200805</v>
          </cell>
          <cell r="EQ34">
            <v>72719739.852673277</v>
          </cell>
          <cell r="ER34">
            <v>87073188.13203834</v>
          </cell>
          <cell r="ES34">
            <v>164251889.17457736</v>
          </cell>
          <cell r="ET34">
            <v>221793054.67926621</v>
          </cell>
          <cell r="EU34">
            <v>5977868869.5856247</v>
          </cell>
          <cell r="EV34">
            <v>32137309.132320821</v>
          </cell>
          <cell r="EW34">
            <v>12069318.77215261</v>
          </cell>
          <cell r="EX34">
            <v>82375482.078877509</v>
          </cell>
          <cell r="EY34">
            <v>9241162.0559784453</v>
          </cell>
          <cell r="EZ34">
            <v>100468909.91823275</v>
          </cell>
          <cell r="FA34">
            <v>12204279.1094085</v>
          </cell>
          <cell r="FB34">
            <v>22304346.771377157</v>
          </cell>
          <cell r="FC34">
            <v>66791104.337786108</v>
          </cell>
          <cell r="FD34">
            <v>30868825.337617103</v>
          </cell>
          <cell r="FE34">
            <v>109486678.27924933</v>
          </cell>
          <cell r="FF34">
            <v>50411240.211175136</v>
          </cell>
          <cell r="FG34">
            <v>49253404.830596596</v>
          </cell>
          <cell r="FH34">
            <v>129951901.87158625</v>
          </cell>
          <cell r="FI34">
            <v>39399568.300027505</v>
          </cell>
          <cell r="FJ34">
            <v>35366896.072620861</v>
          </cell>
          <cell r="FK34">
            <v>224745141.03548193</v>
          </cell>
          <cell r="FL34">
            <v>468322794.32861316</v>
          </cell>
          <cell r="FM34">
            <v>112770308.00806603</v>
          </cell>
          <cell r="FN34">
            <v>638103837.05435121</v>
          </cell>
          <cell r="FO34">
            <v>1836336848.8681231</v>
          </cell>
          <cell r="FP34">
            <v>320437096.94607943</v>
          </cell>
          <cell r="FQ34">
            <v>210335991.10087851</v>
          </cell>
          <cell r="FR34">
            <v>332932480.46036732</v>
          </cell>
          <cell r="FS34">
            <v>64384955.488757581</v>
          </cell>
          <cell r="FT34">
            <v>85851648.813728824</v>
          </cell>
          <cell r="FU34">
            <v>151303096.45438245</v>
          </cell>
          <cell r="FV34">
            <v>202556596.04995376</v>
          </cell>
          <cell r="FW34">
            <v>5430411218.4292555</v>
          </cell>
          <cell r="FX34">
            <v>29377044.109054707</v>
          </cell>
          <cell r="FY34">
            <v>10894326.824422888</v>
          </cell>
          <cell r="FZ34">
            <v>81772631.845958665</v>
          </cell>
          <cell r="GA34">
            <v>8228818.8327537449</v>
          </cell>
          <cell r="GB34">
            <v>103597320.31895079</v>
          </cell>
          <cell r="GC34">
            <v>11812333.641441341</v>
          </cell>
          <cell r="GD34">
            <v>20591995.993162476</v>
          </cell>
          <cell r="GE34">
            <v>64466699.783923171</v>
          </cell>
          <cell r="GF34">
            <v>27537825.189051665</v>
          </cell>
          <cell r="GG34">
            <v>102677195.90579565</v>
          </cell>
          <cell r="GH34">
            <v>49114056.413238108</v>
          </cell>
          <cell r="GI34">
            <v>45699242.29709699</v>
          </cell>
          <cell r="GJ34">
            <v>119669570.78321798</v>
          </cell>
          <cell r="GK34">
            <v>37835112.268032327</v>
          </cell>
          <cell r="GL34">
            <v>36400862.365230255</v>
          </cell>
          <cell r="GM34">
            <v>206775708.40251514</v>
          </cell>
          <cell r="GN34">
            <v>473497927.48654962</v>
          </cell>
          <cell r="GO34">
            <v>122520030.23329161</v>
          </cell>
          <cell r="GP34">
            <v>642902527.00372636</v>
          </cell>
          <cell r="GQ34">
            <v>1771762041.9119072</v>
          </cell>
          <cell r="GR34">
            <v>315572570.19667041</v>
          </cell>
          <cell r="GS34">
            <v>206452465.67987388</v>
          </cell>
          <cell r="GT34">
            <v>323298504.13435835</v>
          </cell>
          <cell r="GU34">
            <v>61555193.742172107</v>
          </cell>
          <cell r="GV34">
            <v>83620412.924337849</v>
          </cell>
          <cell r="GW34">
            <v>140069915.82843277</v>
          </cell>
          <cell r="GX34">
            <v>187455791.15761563</v>
          </cell>
          <cell r="GY34">
            <v>5285158125.2727814</v>
          </cell>
          <cell r="GZ34">
            <v>25986666.545478508</v>
          </cell>
          <cell r="HA34">
            <v>9823798.4460210428</v>
          </cell>
          <cell r="HB34">
            <v>78256333.151602358</v>
          </cell>
          <cell r="HC34">
            <v>7565241.9263733616</v>
          </cell>
          <cell r="HD34">
            <v>93315721.798405349</v>
          </cell>
          <cell r="HE34">
            <v>10821537.706042569</v>
          </cell>
          <cell r="HF34">
            <v>18345417.668724056</v>
          </cell>
          <cell r="HG34">
            <v>55310428.776462324</v>
          </cell>
          <cell r="HH34">
            <v>24722659.981659237</v>
          </cell>
          <cell r="HI34">
            <v>91465264.827662721</v>
          </cell>
          <cell r="HJ34">
            <v>47368472.790190443</v>
          </cell>
          <cell r="HK34">
            <v>41233835.375733085</v>
          </cell>
          <cell r="HL34">
            <v>112416358.42082721</v>
          </cell>
          <cell r="HM34">
            <v>35764961.611922599</v>
          </cell>
          <cell r="HN34">
            <v>32790168.722955611</v>
          </cell>
          <cell r="HO34">
            <v>196774899.59470206</v>
          </cell>
          <cell r="HP34">
            <v>432599306.76080132</v>
          </cell>
          <cell r="HQ34">
            <v>109174985.05710898</v>
          </cell>
          <cell r="HR34">
            <v>582602878.58031499</v>
          </cell>
          <cell r="HS34">
            <v>1684019531.7587366</v>
          </cell>
          <cell r="HT34">
            <v>297348424.83429617</v>
          </cell>
          <cell r="HU34">
            <v>186693249.86430031</v>
          </cell>
          <cell r="HV34">
            <v>302389507.07562548</v>
          </cell>
          <cell r="HW34">
            <v>54147554.832626797</v>
          </cell>
          <cell r="HX34">
            <v>68443292.30781734</v>
          </cell>
          <cell r="HY34">
            <v>128527101.55485757</v>
          </cell>
          <cell r="HZ34">
            <v>168111609.50515079</v>
          </cell>
          <cell r="IA34">
            <v>4896019207.6765661</v>
          </cell>
        </row>
        <row r="35">
          <cell r="L35">
            <v>41211263.877010539</v>
          </cell>
          <cell r="M35">
            <v>16298382.301133538</v>
          </cell>
          <cell r="N35">
            <v>104955077.633278</v>
          </cell>
          <cell r="O35">
            <v>11800058.634563753</v>
          </cell>
          <cell r="P35">
            <v>150871433.6688211</v>
          </cell>
          <cell r="Q35">
            <v>16227643.385397527</v>
          </cell>
          <cell r="R35">
            <v>31715073.66179622</v>
          </cell>
          <cell r="S35">
            <v>93055119.383643776</v>
          </cell>
          <cell r="T35">
            <v>45682871.83809787</v>
          </cell>
          <cell r="U35">
            <v>152651019.8403689</v>
          </cell>
          <cell r="V35">
            <v>65420943.907583021</v>
          </cell>
          <cell r="W35">
            <v>64105683.745296642</v>
          </cell>
          <cell r="X35">
            <v>187876582.7358776</v>
          </cell>
          <cell r="Y35">
            <v>49620410.310020544</v>
          </cell>
          <cell r="Z35">
            <v>45378834.006768711</v>
          </cell>
          <cell r="AA35">
            <v>271177508.74176943</v>
          </cell>
          <cell r="AB35">
            <v>625639878.46296179</v>
          </cell>
          <cell r="AC35">
            <v>155956192.56212285</v>
          </cell>
          <cell r="AD35">
            <v>812669023.18115401</v>
          </cell>
          <cell r="AE35">
            <v>2250261481.0770078</v>
          </cell>
          <cell r="AF35">
            <v>421527343.72216284</v>
          </cell>
          <cell r="AG35">
            <v>293730312.47054332</v>
          </cell>
          <cell r="AH35">
            <v>433313004.86692649</v>
          </cell>
          <cell r="AI35">
            <v>95608018.722118497</v>
          </cell>
          <cell r="AJ35">
            <v>122594244.18556306</v>
          </cell>
          <cell r="AK35">
            <v>199832312.03398147</v>
          </cell>
          <cell r="AL35">
            <v>239088742.17119309</v>
          </cell>
          <cell r="AM35">
            <v>6998268458.7051773</v>
          </cell>
          <cell r="AN35">
            <v>40102632.275594369</v>
          </cell>
          <cell r="AO35">
            <v>14785151.160903605</v>
          </cell>
          <cell r="AP35">
            <v>107018696.64573739</v>
          </cell>
          <cell r="AQ35">
            <v>11611098.48102029</v>
          </cell>
          <cell r="AR35">
            <v>156208699.8397595</v>
          </cell>
          <cell r="AS35">
            <v>16446855.59787073</v>
          </cell>
          <cell r="AT35">
            <v>30664049.378375474</v>
          </cell>
          <cell r="AU35">
            <v>87230662.566264525</v>
          </cell>
          <cell r="AV35">
            <v>40311615.232199073</v>
          </cell>
          <cell r="AW35">
            <v>140503032.74678606</v>
          </cell>
          <cell r="AX35">
            <v>66385987.566728435</v>
          </cell>
          <cell r="AY35">
            <v>59761160.83586213</v>
          </cell>
          <cell r="AZ35">
            <v>181884307.4883354</v>
          </cell>
          <cell r="BA35">
            <v>48041763.1034678</v>
          </cell>
          <cell r="BB35">
            <v>45533474.095586561</v>
          </cell>
          <cell r="BC35">
            <v>263959563.59639251</v>
          </cell>
          <cell r="BD35">
            <v>628836524.02595282</v>
          </cell>
          <cell r="BE35">
            <v>151118138.91938177</v>
          </cell>
          <cell r="BF35">
            <v>809523623.8486079</v>
          </cell>
          <cell r="BG35">
            <v>2210233047.6422648</v>
          </cell>
          <cell r="BH35">
            <v>429719306.43051434</v>
          </cell>
          <cell r="BI35">
            <v>276417576.5264678</v>
          </cell>
          <cell r="BJ35">
            <v>428187916.7450667</v>
          </cell>
          <cell r="BK35">
            <v>89174309.726780236</v>
          </cell>
          <cell r="BL35">
            <v>114958561.96790892</v>
          </cell>
          <cell r="BM35">
            <v>194963361.11917788</v>
          </cell>
          <cell r="BN35">
            <v>226671030.25115651</v>
          </cell>
          <cell r="BO35">
            <v>6870252146.5255775</v>
          </cell>
          <cell r="BP35">
            <v>41096357.314501762</v>
          </cell>
          <cell r="BQ35">
            <v>13835740.78421412</v>
          </cell>
          <cell r="BR35">
            <v>98593280.635582358</v>
          </cell>
          <cell r="BS35">
            <v>10524230.400009993</v>
          </cell>
          <cell r="BT35">
            <v>146138713.04643494</v>
          </cell>
          <cell r="BU35">
            <v>15190860.491797272</v>
          </cell>
          <cell r="BV35">
            <v>28229091.431355242</v>
          </cell>
          <cell r="BW35">
            <v>82553921.846221745</v>
          </cell>
          <cell r="BX35">
            <v>39083302.186589167</v>
          </cell>
          <cell r="BY35">
            <v>132345002.49118103</v>
          </cell>
          <cell r="BZ35">
            <v>63341095.846638136</v>
          </cell>
          <cell r="CA35">
            <v>57986006.319165237</v>
          </cell>
          <cell r="CB35">
            <v>174673142.89340618</v>
          </cell>
          <cell r="CC35">
            <v>47289155.420079611</v>
          </cell>
          <cell r="CD35">
            <v>44836403.52960477</v>
          </cell>
          <cell r="CE35">
            <v>249165997.9135924</v>
          </cell>
          <cell r="CF35">
            <v>603605825.56969404</v>
          </cell>
          <cell r="CG35">
            <v>159471918.48438567</v>
          </cell>
          <cell r="CH35">
            <v>784574700.16477072</v>
          </cell>
          <cell r="CI35">
            <v>2127692067.667161</v>
          </cell>
          <cell r="CJ35">
            <v>389800385.93764263</v>
          </cell>
          <cell r="CK35">
            <v>261751895.86336005</v>
          </cell>
          <cell r="CL35">
            <v>392484600.92068756</v>
          </cell>
          <cell r="CM35">
            <v>84632562.801102579</v>
          </cell>
          <cell r="CN35">
            <v>108723811.83243118</v>
          </cell>
          <cell r="CO35">
            <v>189369846.24381673</v>
          </cell>
          <cell r="CP35">
            <v>223957421.98124617</v>
          </cell>
          <cell r="CQ35">
            <v>6570947338.6519213</v>
          </cell>
          <cell r="CR35">
            <v>39829827.393018834</v>
          </cell>
          <cell r="CS35">
            <v>12926857.97158999</v>
          </cell>
          <cell r="CT35">
            <v>102171104.38855608</v>
          </cell>
          <cell r="CU35">
            <v>10549732.885610785</v>
          </cell>
          <cell r="CV35">
            <v>142581046.41512692</v>
          </cell>
          <cell r="CW35">
            <v>13590999.60716038</v>
          </cell>
          <cell r="CX35">
            <v>26499117.504760951</v>
          </cell>
          <cell r="CY35">
            <v>75317843.685045525</v>
          </cell>
          <cell r="CZ35">
            <v>37470559.832454391</v>
          </cell>
          <cell r="DA35">
            <v>129559615.63604634</v>
          </cell>
          <cell r="DB35">
            <v>59211534.418270543</v>
          </cell>
          <cell r="DC35">
            <v>53601662.792001717</v>
          </cell>
          <cell r="DD35">
            <v>159120993.25185606</v>
          </cell>
          <cell r="DE35">
            <v>45726879.74770619</v>
          </cell>
          <cell r="DF35">
            <v>42044949.204878174</v>
          </cell>
          <cell r="DG35">
            <v>240646609.94491923</v>
          </cell>
          <cell r="DH35">
            <v>577953309.64795089</v>
          </cell>
          <cell r="DI35">
            <v>153075554.29311961</v>
          </cell>
          <cell r="DJ35">
            <v>740658893.10147977</v>
          </cell>
          <cell r="DK35">
            <v>2075177498.4767122</v>
          </cell>
          <cell r="DL35">
            <v>371395895.28186429</v>
          </cell>
          <cell r="DM35">
            <v>251430031.87095332</v>
          </cell>
          <cell r="DN35">
            <v>382856239.18682152</v>
          </cell>
          <cell r="DO35">
            <v>79636159.638549477</v>
          </cell>
          <cell r="DP35">
            <v>99888258.890164614</v>
          </cell>
          <cell r="DQ35">
            <v>175204988.91735244</v>
          </cell>
          <cell r="DR35">
            <v>223264500.8807514</v>
          </cell>
          <cell r="DS35">
            <v>6321390664.8647213</v>
          </cell>
          <cell r="DT35">
            <v>36779166.404356852</v>
          </cell>
          <cell r="DU35">
            <v>12833626.808106663</v>
          </cell>
          <cell r="DV35">
            <v>93651514.959707633</v>
          </cell>
          <cell r="DW35">
            <v>10213466.486330882</v>
          </cell>
          <cell r="DX35">
            <v>127199348.33998668</v>
          </cell>
          <cell r="DY35">
            <v>12672773.345046295</v>
          </cell>
          <cell r="DZ35">
            <v>25236670.120486002</v>
          </cell>
          <cell r="EA35">
            <v>71241331.290870473</v>
          </cell>
          <cell r="EB35">
            <v>34258181.693531379</v>
          </cell>
          <cell r="EC35">
            <v>122048550.03818655</v>
          </cell>
          <cell r="ED35">
            <v>55665137.630807072</v>
          </cell>
          <cell r="EE35">
            <v>51569982.389356337</v>
          </cell>
          <cell r="EF35">
            <v>149513771.57837099</v>
          </cell>
          <cell r="EG35">
            <v>41740640.637030691</v>
          </cell>
          <cell r="EH35">
            <v>40620484.50941053</v>
          </cell>
          <cell r="EI35">
            <v>237554335.73859552</v>
          </cell>
          <cell r="EJ35">
            <v>540157589.7982347</v>
          </cell>
          <cell r="EK35">
            <v>131238748.45226213</v>
          </cell>
          <cell r="EL35">
            <v>692048023.94402194</v>
          </cell>
          <cell r="EM35">
            <v>1991720940.6964822</v>
          </cell>
          <cell r="EN35">
            <v>346448916.57638407</v>
          </cell>
          <cell r="EO35">
            <v>236487414.89075658</v>
          </cell>
          <cell r="EP35">
            <v>371130378.34200805</v>
          </cell>
          <cell r="EQ35">
            <v>72719739.852673277</v>
          </cell>
          <cell r="ER35">
            <v>87073188.13203834</v>
          </cell>
          <cell r="ES35">
            <v>164251889.17457736</v>
          </cell>
          <cell r="ET35">
            <v>221793054.67926621</v>
          </cell>
          <cell r="EU35">
            <v>5977868869.5856247</v>
          </cell>
          <cell r="EV35">
            <v>32137309.132320821</v>
          </cell>
          <cell r="EW35">
            <v>12069318.77215261</v>
          </cell>
          <cell r="EX35">
            <v>82375482.078877509</v>
          </cell>
          <cell r="EY35">
            <v>9241162.0559784453</v>
          </cell>
          <cell r="EZ35">
            <v>100468909.91823275</v>
          </cell>
          <cell r="FA35">
            <v>12204279.1094085</v>
          </cell>
          <cell r="FB35">
            <v>22304346.771377157</v>
          </cell>
          <cell r="FC35">
            <v>66791104.337786108</v>
          </cell>
          <cell r="FD35">
            <v>30868825.337617103</v>
          </cell>
          <cell r="FE35">
            <v>109486678.27924933</v>
          </cell>
          <cell r="FF35">
            <v>50411240.211175136</v>
          </cell>
          <cell r="FG35">
            <v>49253404.830596596</v>
          </cell>
          <cell r="FH35">
            <v>129951901.87158625</v>
          </cell>
          <cell r="FI35">
            <v>39399568.300027505</v>
          </cell>
          <cell r="FJ35">
            <v>35366896.072620861</v>
          </cell>
          <cell r="FK35">
            <v>224745141.03548193</v>
          </cell>
          <cell r="FL35">
            <v>468322794.32861316</v>
          </cell>
          <cell r="FM35">
            <v>112770308.00806603</v>
          </cell>
          <cell r="FN35">
            <v>638103837.05435121</v>
          </cell>
          <cell r="FO35">
            <v>1836336848.8681231</v>
          </cell>
          <cell r="FP35">
            <v>320437096.94607943</v>
          </cell>
          <cell r="FQ35">
            <v>210335991.10087851</v>
          </cell>
          <cell r="FR35">
            <v>332932480.46036732</v>
          </cell>
          <cell r="FS35">
            <v>64384955.488757581</v>
          </cell>
          <cell r="FT35">
            <v>85851648.813728824</v>
          </cell>
          <cell r="FU35">
            <v>151303096.45438245</v>
          </cell>
          <cell r="FV35">
            <v>202556596.04995376</v>
          </cell>
          <cell r="FW35">
            <v>5430411218.4292555</v>
          </cell>
          <cell r="FX35">
            <v>29377044.109054707</v>
          </cell>
          <cell r="FY35">
            <v>10894326.824422888</v>
          </cell>
          <cell r="FZ35">
            <v>81772631.845958665</v>
          </cell>
          <cell r="GA35">
            <v>8228818.8327537449</v>
          </cell>
          <cell r="GB35">
            <v>103597320.31895079</v>
          </cell>
          <cell r="GC35">
            <v>11812333.641441341</v>
          </cell>
          <cell r="GD35">
            <v>20591995.993162476</v>
          </cell>
          <cell r="GE35">
            <v>64466699.783923171</v>
          </cell>
          <cell r="GF35">
            <v>27537825.189051665</v>
          </cell>
          <cell r="GG35">
            <v>102677195.90579565</v>
          </cell>
          <cell r="GH35">
            <v>49114056.413238108</v>
          </cell>
          <cell r="GI35">
            <v>45699242.29709699</v>
          </cell>
          <cell r="GJ35">
            <v>119669570.78321798</v>
          </cell>
          <cell r="GK35">
            <v>37835112.268032327</v>
          </cell>
          <cell r="GL35">
            <v>36400862.365230255</v>
          </cell>
          <cell r="GM35">
            <v>206775708.40251514</v>
          </cell>
          <cell r="GN35">
            <v>473497927.48654962</v>
          </cell>
          <cell r="GO35">
            <v>122520030.23329161</v>
          </cell>
          <cell r="GP35">
            <v>642902527.00372636</v>
          </cell>
          <cell r="GQ35">
            <v>1771762041.9119072</v>
          </cell>
          <cell r="GR35">
            <v>315572570.19667041</v>
          </cell>
          <cell r="GS35">
            <v>206452465.67987388</v>
          </cell>
          <cell r="GT35">
            <v>323298504.13435835</v>
          </cell>
          <cell r="GU35">
            <v>61555193.742172107</v>
          </cell>
          <cell r="GV35">
            <v>83620412.924337849</v>
          </cell>
          <cell r="GW35">
            <v>140069915.82843277</v>
          </cell>
          <cell r="GX35">
            <v>187455791.15761563</v>
          </cell>
          <cell r="GY35">
            <v>5285158125.2727814</v>
          </cell>
          <cell r="GZ35">
            <v>25986666.545478508</v>
          </cell>
          <cell r="HA35">
            <v>9823798.4460210428</v>
          </cell>
          <cell r="HB35">
            <v>78256333.151602358</v>
          </cell>
          <cell r="HC35">
            <v>7565241.9263733616</v>
          </cell>
          <cell r="HD35">
            <v>93315721.798405349</v>
          </cell>
          <cell r="HE35">
            <v>10821537.706042569</v>
          </cell>
          <cell r="HF35">
            <v>18345417.668724056</v>
          </cell>
          <cell r="HG35">
            <v>55310428.776462324</v>
          </cell>
          <cell r="HH35">
            <v>24722659.981659237</v>
          </cell>
          <cell r="HI35">
            <v>91465264.827662721</v>
          </cell>
          <cell r="HJ35">
            <v>47368472.790190443</v>
          </cell>
          <cell r="HK35">
            <v>41233835.375733085</v>
          </cell>
          <cell r="HL35">
            <v>112416358.42082721</v>
          </cell>
          <cell r="HM35">
            <v>35764961.611922599</v>
          </cell>
          <cell r="HN35">
            <v>32790168.722955611</v>
          </cell>
          <cell r="HO35">
            <v>196774899.59470206</v>
          </cell>
          <cell r="HP35">
            <v>432599306.76080132</v>
          </cell>
          <cell r="HQ35">
            <v>109174985.05710898</v>
          </cell>
          <cell r="HR35">
            <v>582602878.58031499</v>
          </cell>
          <cell r="HS35">
            <v>1684019531.7587366</v>
          </cell>
          <cell r="HT35">
            <v>297348424.83429617</v>
          </cell>
          <cell r="HU35">
            <v>186693249.86430031</v>
          </cell>
          <cell r="HV35">
            <v>302389507.07562548</v>
          </cell>
          <cell r="HW35">
            <v>54147554.832626797</v>
          </cell>
          <cell r="HX35">
            <v>68443292.30781734</v>
          </cell>
          <cell r="HY35">
            <v>128527101.55485757</v>
          </cell>
          <cell r="HZ35">
            <v>168111609.50515079</v>
          </cell>
          <cell r="IA35">
            <v>4896019207.6765661</v>
          </cell>
        </row>
        <row r="36">
          <cell r="L36">
            <v>41211263.877010539</v>
          </cell>
          <cell r="M36">
            <v>16298382.301133538</v>
          </cell>
          <cell r="N36">
            <v>104955077.633278</v>
          </cell>
          <cell r="O36">
            <v>11800058.634563753</v>
          </cell>
          <cell r="P36">
            <v>150871433.6688211</v>
          </cell>
          <cell r="Q36">
            <v>16227643.385397527</v>
          </cell>
          <cell r="R36">
            <v>31715073.66179622</v>
          </cell>
          <cell r="S36">
            <v>93055119.383643776</v>
          </cell>
          <cell r="T36">
            <v>45682871.83809787</v>
          </cell>
          <cell r="U36">
            <v>152651019.8403689</v>
          </cell>
          <cell r="V36">
            <v>65420943.907583021</v>
          </cell>
          <cell r="W36">
            <v>64105683.745296642</v>
          </cell>
          <cell r="X36">
            <v>187876582.7358776</v>
          </cell>
          <cell r="Y36">
            <v>49620410.310020544</v>
          </cell>
          <cell r="Z36">
            <v>45378834.006768711</v>
          </cell>
          <cell r="AA36">
            <v>271177508.74176943</v>
          </cell>
          <cell r="AB36">
            <v>625639878.46296179</v>
          </cell>
          <cell r="AC36">
            <v>155956192.56212285</v>
          </cell>
          <cell r="AD36">
            <v>812669023.18115401</v>
          </cell>
          <cell r="AE36">
            <v>2250261481.0770078</v>
          </cell>
          <cell r="AF36">
            <v>421527343.72216284</v>
          </cell>
          <cell r="AG36">
            <v>293730312.47054332</v>
          </cell>
          <cell r="AH36">
            <v>433313004.86692649</v>
          </cell>
          <cell r="AI36">
            <v>95608018.722118497</v>
          </cell>
          <cell r="AJ36">
            <v>122594244.18556306</v>
          </cell>
          <cell r="AK36">
            <v>199832312.03398147</v>
          </cell>
          <cell r="AL36">
            <v>239088742.17119309</v>
          </cell>
          <cell r="AM36">
            <v>6998268458.7051773</v>
          </cell>
          <cell r="AN36">
            <v>40102632.275594369</v>
          </cell>
          <cell r="AO36">
            <v>14785151.160903605</v>
          </cell>
          <cell r="AP36">
            <v>107018696.64573739</v>
          </cell>
          <cell r="AQ36">
            <v>11611098.48102029</v>
          </cell>
          <cell r="AR36">
            <v>156208699.8397595</v>
          </cell>
          <cell r="AS36">
            <v>16446855.59787073</v>
          </cell>
          <cell r="AT36">
            <v>30664049.378375474</v>
          </cell>
          <cell r="AU36">
            <v>87230662.566264525</v>
          </cell>
          <cell r="AV36">
            <v>40311615.232199073</v>
          </cell>
          <cell r="AW36">
            <v>140503032.74678606</v>
          </cell>
          <cell r="AX36">
            <v>66385987.566728435</v>
          </cell>
          <cell r="AY36">
            <v>59761160.83586213</v>
          </cell>
          <cell r="AZ36">
            <v>181884307.4883354</v>
          </cell>
          <cell r="BA36">
            <v>48041763.1034678</v>
          </cell>
          <cell r="BB36">
            <v>45533474.095586561</v>
          </cell>
          <cell r="BC36">
            <v>263959563.59639251</v>
          </cell>
          <cell r="BD36">
            <v>628836524.02595282</v>
          </cell>
          <cell r="BE36">
            <v>151118138.91938177</v>
          </cell>
          <cell r="BF36">
            <v>809523623.8486079</v>
          </cell>
          <cell r="BG36">
            <v>2210233047.6422648</v>
          </cell>
          <cell r="BH36">
            <v>429719306.43051434</v>
          </cell>
          <cell r="BI36">
            <v>276417576.5264678</v>
          </cell>
          <cell r="BJ36">
            <v>428187916.7450667</v>
          </cell>
          <cell r="BK36">
            <v>89174309.726780236</v>
          </cell>
          <cell r="BL36">
            <v>114958561.96790892</v>
          </cell>
          <cell r="BM36">
            <v>194963361.11917788</v>
          </cell>
          <cell r="BN36">
            <v>226671030.25115651</v>
          </cell>
          <cell r="BO36">
            <v>6870252146.5255775</v>
          </cell>
          <cell r="BP36">
            <v>41096357.314501762</v>
          </cell>
          <cell r="BQ36">
            <v>13835740.78421412</v>
          </cell>
          <cell r="BR36">
            <v>98593280.635582358</v>
          </cell>
          <cell r="BS36">
            <v>10524230.400009993</v>
          </cell>
          <cell r="BT36">
            <v>146138713.04643494</v>
          </cell>
          <cell r="BU36">
            <v>15190860.491797272</v>
          </cell>
          <cell r="BV36">
            <v>28229091.431355242</v>
          </cell>
          <cell r="BW36">
            <v>82553921.846221745</v>
          </cell>
          <cell r="BX36">
            <v>39083302.186589167</v>
          </cell>
          <cell r="BY36">
            <v>132345002.49118103</v>
          </cell>
          <cell r="BZ36">
            <v>63341095.846638136</v>
          </cell>
          <cell r="CA36">
            <v>57986006.319165237</v>
          </cell>
          <cell r="CB36">
            <v>174673142.89340618</v>
          </cell>
          <cell r="CC36">
            <v>47289155.420079611</v>
          </cell>
          <cell r="CD36">
            <v>44836403.52960477</v>
          </cell>
          <cell r="CE36">
            <v>249165997.9135924</v>
          </cell>
          <cell r="CF36">
            <v>603605825.56969404</v>
          </cell>
          <cell r="CG36">
            <v>159471918.48438567</v>
          </cell>
          <cell r="CH36">
            <v>784574700.16477072</v>
          </cell>
          <cell r="CI36">
            <v>2127692067.667161</v>
          </cell>
          <cell r="CJ36">
            <v>389800385.93764263</v>
          </cell>
          <cell r="CK36">
            <v>261751895.86336005</v>
          </cell>
          <cell r="CL36">
            <v>392484600.92068756</v>
          </cell>
          <cell r="CM36">
            <v>84632562.801102579</v>
          </cell>
          <cell r="CN36">
            <v>108723811.83243118</v>
          </cell>
          <cell r="CO36">
            <v>189369846.24381673</v>
          </cell>
          <cell r="CP36">
            <v>223957421.98124617</v>
          </cell>
          <cell r="CQ36">
            <v>6570947338.6519213</v>
          </cell>
          <cell r="CR36">
            <v>39829827.393018834</v>
          </cell>
          <cell r="CS36">
            <v>12926857.97158999</v>
          </cell>
          <cell r="CT36">
            <v>102171104.38855608</v>
          </cell>
          <cell r="CU36">
            <v>10549732.885610785</v>
          </cell>
          <cell r="CV36">
            <v>142581046.41512692</v>
          </cell>
          <cell r="CW36">
            <v>13590999.60716038</v>
          </cell>
          <cell r="CX36">
            <v>26499117.504760951</v>
          </cell>
          <cell r="CY36">
            <v>75317843.685045525</v>
          </cell>
          <cell r="CZ36">
            <v>37470559.832454391</v>
          </cell>
          <cell r="DA36">
            <v>129559615.63604634</v>
          </cell>
          <cell r="DB36">
            <v>59211534.418270543</v>
          </cell>
          <cell r="DC36">
            <v>53601662.792001717</v>
          </cell>
          <cell r="DD36">
            <v>159120993.25185606</v>
          </cell>
          <cell r="DE36">
            <v>45726879.74770619</v>
          </cell>
          <cell r="DF36">
            <v>42044949.204878174</v>
          </cell>
          <cell r="DG36">
            <v>240646609.94491923</v>
          </cell>
          <cell r="DH36">
            <v>577953309.64795089</v>
          </cell>
          <cell r="DI36">
            <v>153075554.29311961</v>
          </cell>
          <cell r="DJ36">
            <v>740658893.10147977</v>
          </cell>
          <cell r="DK36">
            <v>2075177498.4767122</v>
          </cell>
          <cell r="DL36">
            <v>371395895.28186429</v>
          </cell>
          <cell r="DM36">
            <v>251430031.87095332</v>
          </cell>
          <cell r="DN36">
            <v>382856239.18682152</v>
          </cell>
          <cell r="DO36">
            <v>79636159.638549477</v>
          </cell>
          <cell r="DP36">
            <v>99888258.890164614</v>
          </cell>
          <cell r="DQ36">
            <v>175204988.91735244</v>
          </cell>
          <cell r="DR36">
            <v>223264500.8807514</v>
          </cell>
          <cell r="DS36">
            <v>6321390664.8647213</v>
          </cell>
          <cell r="DT36">
            <v>36779166.404356852</v>
          </cell>
          <cell r="DU36">
            <v>12833626.808106663</v>
          </cell>
          <cell r="DV36">
            <v>93651514.959707633</v>
          </cell>
          <cell r="DW36">
            <v>10213466.486330882</v>
          </cell>
          <cell r="DX36">
            <v>127199348.33998668</v>
          </cell>
          <cell r="DY36">
            <v>12672773.345046295</v>
          </cell>
          <cell r="DZ36">
            <v>25236670.120486002</v>
          </cell>
          <cell r="EA36">
            <v>71241331.290870473</v>
          </cell>
          <cell r="EB36">
            <v>34258181.693531379</v>
          </cell>
          <cell r="EC36">
            <v>122048550.03818655</v>
          </cell>
          <cell r="ED36">
            <v>55665137.630807072</v>
          </cell>
          <cell r="EE36">
            <v>51569982.389356337</v>
          </cell>
          <cell r="EF36">
            <v>149513771.57837099</v>
          </cell>
          <cell r="EG36">
            <v>41740640.637030691</v>
          </cell>
          <cell r="EH36">
            <v>40620484.50941053</v>
          </cell>
          <cell r="EI36">
            <v>237554335.73859552</v>
          </cell>
          <cell r="EJ36">
            <v>540157589.7982347</v>
          </cell>
          <cell r="EK36">
            <v>131238748.45226213</v>
          </cell>
          <cell r="EL36">
            <v>692048023.94402194</v>
          </cell>
          <cell r="EM36">
            <v>1991720940.6964822</v>
          </cell>
          <cell r="EN36">
            <v>346448916.57638407</v>
          </cell>
          <cell r="EO36">
            <v>236487414.89075658</v>
          </cell>
          <cell r="EP36">
            <v>371130378.34200805</v>
          </cell>
          <cell r="EQ36">
            <v>72719739.852673277</v>
          </cell>
          <cell r="ER36">
            <v>87073188.13203834</v>
          </cell>
          <cell r="ES36">
            <v>164251889.17457736</v>
          </cell>
          <cell r="ET36">
            <v>221793054.67926621</v>
          </cell>
          <cell r="EU36">
            <v>5977868869.5856247</v>
          </cell>
          <cell r="EV36">
            <v>32137309.132320821</v>
          </cell>
          <cell r="EW36">
            <v>12069318.77215261</v>
          </cell>
          <cell r="EX36">
            <v>82375482.078877509</v>
          </cell>
          <cell r="EY36">
            <v>9241162.0559784453</v>
          </cell>
          <cell r="EZ36">
            <v>100468909.91823275</v>
          </cell>
          <cell r="FA36">
            <v>12204279.1094085</v>
          </cell>
          <cell r="FB36">
            <v>22304346.771377157</v>
          </cell>
          <cell r="FC36">
            <v>66791104.337786108</v>
          </cell>
          <cell r="FD36">
            <v>30868825.337617103</v>
          </cell>
          <cell r="FE36">
            <v>109486678.27924933</v>
          </cell>
          <cell r="FF36">
            <v>50411240.211175136</v>
          </cell>
          <cell r="FG36">
            <v>49253404.830596596</v>
          </cell>
          <cell r="FH36">
            <v>129951901.87158625</v>
          </cell>
          <cell r="FI36">
            <v>39399568.300027505</v>
          </cell>
          <cell r="FJ36">
            <v>35366896.072620861</v>
          </cell>
          <cell r="FK36">
            <v>224745141.03548193</v>
          </cell>
          <cell r="FL36">
            <v>468322794.32861316</v>
          </cell>
          <cell r="FM36">
            <v>112770308.00806603</v>
          </cell>
          <cell r="FN36">
            <v>638103837.05435121</v>
          </cell>
          <cell r="FO36">
            <v>1836336848.8681231</v>
          </cell>
          <cell r="FP36">
            <v>320437096.94607943</v>
          </cell>
          <cell r="FQ36">
            <v>210335991.10087851</v>
          </cell>
          <cell r="FR36">
            <v>332932480.46036732</v>
          </cell>
          <cell r="FS36">
            <v>64384955.488757581</v>
          </cell>
          <cell r="FT36">
            <v>85851648.813728824</v>
          </cell>
          <cell r="FU36">
            <v>151303096.45438245</v>
          </cell>
          <cell r="FV36">
            <v>202556596.04995376</v>
          </cell>
          <cell r="FW36">
            <v>5430411218.4292555</v>
          </cell>
          <cell r="FX36">
            <v>29377044.109054707</v>
          </cell>
          <cell r="FY36">
            <v>10894326.824422888</v>
          </cell>
          <cell r="FZ36">
            <v>81772631.845958665</v>
          </cell>
          <cell r="GA36">
            <v>8228818.8327537449</v>
          </cell>
          <cell r="GB36">
            <v>103597320.31895079</v>
          </cell>
          <cell r="GC36">
            <v>11812333.641441341</v>
          </cell>
          <cell r="GD36">
            <v>20591995.993162476</v>
          </cell>
          <cell r="GE36">
            <v>64466699.783923171</v>
          </cell>
          <cell r="GF36">
            <v>27537825.189051665</v>
          </cell>
          <cell r="GG36">
            <v>102677195.90579565</v>
          </cell>
          <cell r="GH36">
            <v>49114056.413238108</v>
          </cell>
          <cell r="GI36">
            <v>45699242.29709699</v>
          </cell>
          <cell r="GJ36">
            <v>119669570.78321798</v>
          </cell>
          <cell r="GK36">
            <v>37835112.268032327</v>
          </cell>
          <cell r="GL36">
            <v>36400862.365230255</v>
          </cell>
          <cell r="GM36">
            <v>206775708.40251514</v>
          </cell>
          <cell r="GN36">
            <v>473497927.48654962</v>
          </cell>
          <cell r="GO36">
            <v>122520030.23329161</v>
          </cell>
          <cell r="GP36">
            <v>642902527.00372636</v>
          </cell>
          <cell r="GQ36">
            <v>1771762041.9119072</v>
          </cell>
          <cell r="GR36">
            <v>315572570.19667041</v>
          </cell>
          <cell r="GS36">
            <v>206452465.67987388</v>
          </cell>
          <cell r="GT36">
            <v>323298504.13435835</v>
          </cell>
          <cell r="GU36">
            <v>61555193.742172107</v>
          </cell>
          <cell r="GV36">
            <v>83620412.924337849</v>
          </cell>
          <cell r="GW36">
            <v>140069915.82843277</v>
          </cell>
          <cell r="GX36">
            <v>187455791.15761563</v>
          </cell>
          <cell r="GY36">
            <v>5285158125.2727814</v>
          </cell>
          <cell r="GZ36">
            <v>25986666.545478508</v>
          </cell>
          <cell r="HA36">
            <v>9823798.4460210428</v>
          </cell>
          <cell r="HB36">
            <v>78256333.151602358</v>
          </cell>
          <cell r="HC36">
            <v>7565241.9263733616</v>
          </cell>
          <cell r="HD36">
            <v>93315721.798405349</v>
          </cell>
          <cell r="HE36">
            <v>10821537.706042569</v>
          </cell>
          <cell r="HF36">
            <v>18345417.668724056</v>
          </cell>
          <cell r="HG36">
            <v>55310428.776462324</v>
          </cell>
          <cell r="HH36">
            <v>24722659.981659237</v>
          </cell>
          <cell r="HI36">
            <v>91465264.827662721</v>
          </cell>
          <cell r="HJ36">
            <v>47368472.790190443</v>
          </cell>
          <cell r="HK36">
            <v>41233835.375733085</v>
          </cell>
          <cell r="HL36">
            <v>112416358.42082721</v>
          </cell>
          <cell r="HM36">
            <v>35764961.611922599</v>
          </cell>
          <cell r="HN36">
            <v>32790168.722955611</v>
          </cell>
          <cell r="HO36">
            <v>196774899.59470206</v>
          </cell>
          <cell r="HP36">
            <v>432599306.76080132</v>
          </cell>
          <cell r="HQ36">
            <v>109174985.05710898</v>
          </cell>
          <cell r="HR36">
            <v>582602878.58031499</v>
          </cell>
          <cell r="HS36">
            <v>1684019531.7587366</v>
          </cell>
          <cell r="HT36">
            <v>297348424.83429617</v>
          </cell>
          <cell r="HU36">
            <v>186693249.86430031</v>
          </cell>
          <cell r="HV36">
            <v>302389507.07562548</v>
          </cell>
          <cell r="HW36">
            <v>54147554.832626797</v>
          </cell>
          <cell r="HX36">
            <v>68443292.30781734</v>
          </cell>
          <cell r="HY36">
            <v>128527101.55485757</v>
          </cell>
          <cell r="HZ36">
            <v>168111609.50515079</v>
          </cell>
          <cell r="IA36">
            <v>4896019207.6765661</v>
          </cell>
        </row>
        <row r="37">
          <cell r="L37">
            <v>41211263.877010539</v>
          </cell>
          <cell r="M37">
            <v>16298382.301133538</v>
          </cell>
          <cell r="N37">
            <v>104955077.633278</v>
          </cell>
          <cell r="O37">
            <v>11800058.634563753</v>
          </cell>
          <cell r="P37">
            <v>150871433.6688211</v>
          </cell>
          <cell r="Q37">
            <v>16227643.385397527</v>
          </cell>
          <cell r="R37">
            <v>31715073.66179622</v>
          </cell>
          <cell r="S37">
            <v>93055119.383643776</v>
          </cell>
          <cell r="T37">
            <v>45682871.83809787</v>
          </cell>
          <cell r="U37">
            <v>152651019.8403689</v>
          </cell>
          <cell r="V37">
            <v>65420943.907583021</v>
          </cell>
          <cell r="W37">
            <v>64105683.745296642</v>
          </cell>
          <cell r="X37">
            <v>187876582.7358776</v>
          </cell>
          <cell r="Y37">
            <v>49620410.310020544</v>
          </cell>
          <cell r="Z37">
            <v>45378834.006768711</v>
          </cell>
          <cell r="AA37">
            <v>271177508.74176943</v>
          </cell>
          <cell r="AB37">
            <v>625639878.46296179</v>
          </cell>
          <cell r="AC37">
            <v>155956192.56212285</v>
          </cell>
          <cell r="AD37">
            <v>812669023.18115401</v>
          </cell>
          <cell r="AE37">
            <v>2250261481.0770078</v>
          </cell>
          <cell r="AF37">
            <v>421527343.72216284</v>
          </cell>
          <cell r="AG37">
            <v>293730312.47054332</v>
          </cell>
          <cell r="AH37">
            <v>433313004.86692649</v>
          </cell>
          <cell r="AI37">
            <v>95608018.722118497</v>
          </cell>
          <cell r="AJ37">
            <v>122594244.18556306</v>
          </cell>
          <cell r="AK37">
            <v>199832312.03398147</v>
          </cell>
          <cell r="AL37">
            <v>239088742.17119309</v>
          </cell>
          <cell r="AM37">
            <v>6998268458.7051773</v>
          </cell>
          <cell r="AN37">
            <v>40102632.275594369</v>
          </cell>
          <cell r="AO37">
            <v>14785151.160903605</v>
          </cell>
          <cell r="AP37">
            <v>107018696.64573739</v>
          </cell>
          <cell r="AQ37">
            <v>11611098.48102029</v>
          </cell>
          <cell r="AR37">
            <v>156208699.8397595</v>
          </cell>
          <cell r="AS37">
            <v>16446855.59787073</v>
          </cell>
          <cell r="AT37">
            <v>30664049.378375474</v>
          </cell>
          <cell r="AU37">
            <v>87230662.566264525</v>
          </cell>
          <cell r="AV37">
            <v>40311615.232199073</v>
          </cell>
          <cell r="AW37">
            <v>140503032.74678606</v>
          </cell>
          <cell r="AX37">
            <v>66385987.566728435</v>
          </cell>
          <cell r="AY37">
            <v>59761160.83586213</v>
          </cell>
          <cell r="AZ37">
            <v>181884307.4883354</v>
          </cell>
          <cell r="BA37">
            <v>48041763.1034678</v>
          </cell>
          <cell r="BB37">
            <v>45533474.095586561</v>
          </cell>
          <cell r="BC37">
            <v>263959563.59639251</v>
          </cell>
          <cell r="BD37">
            <v>628836524.02595282</v>
          </cell>
          <cell r="BE37">
            <v>151118138.91938177</v>
          </cell>
          <cell r="BF37">
            <v>809523623.8486079</v>
          </cell>
          <cell r="BG37">
            <v>2210233047.6422648</v>
          </cell>
          <cell r="BH37">
            <v>429719306.43051434</v>
          </cell>
          <cell r="BI37">
            <v>276417576.5264678</v>
          </cell>
          <cell r="BJ37">
            <v>428187916.7450667</v>
          </cell>
          <cell r="BK37">
            <v>89174309.726780236</v>
          </cell>
          <cell r="BL37">
            <v>114958561.96790892</v>
          </cell>
          <cell r="BM37">
            <v>194963361.11917788</v>
          </cell>
          <cell r="BN37">
            <v>226671030.25115651</v>
          </cell>
          <cell r="BO37">
            <v>6870252146.5255775</v>
          </cell>
          <cell r="BP37">
            <v>41096357.314501762</v>
          </cell>
          <cell r="BQ37">
            <v>13835740.78421412</v>
          </cell>
          <cell r="BR37">
            <v>98593280.635582358</v>
          </cell>
          <cell r="BS37">
            <v>10524230.400009993</v>
          </cell>
          <cell r="BT37">
            <v>146138713.04643494</v>
          </cell>
          <cell r="BU37">
            <v>15190860.491797272</v>
          </cell>
          <cell r="BV37">
            <v>28229091.431355242</v>
          </cell>
          <cell r="BW37">
            <v>82553921.846221745</v>
          </cell>
          <cell r="BX37">
            <v>39083302.186589167</v>
          </cell>
          <cell r="BY37">
            <v>132345002.49118103</v>
          </cell>
          <cell r="BZ37">
            <v>63341095.846638136</v>
          </cell>
          <cell r="CA37">
            <v>57986006.319165237</v>
          </cell>
          <cell r="CB37">
            <v>174673142.89340618</v>
          </cell>
          <cell r="CC37">
            <v>47289155.420079611</v>
          </cell>
          <cell r="CD37">
            <v>44836403.52960477</v>
          </cell>
          <cell r="CE37">
            <v>249165997.9135924</v>
          </cell>
          <cell r="CF37">
            <v>603605825.56969404</v>
          </cell>
          <cell r="CG37">
            <v>159471918.48438567</v>
          </cell>
          <cell r="CH37">
            <v>784574700.16477072</v>
          </cell>
          <cell r="CI37">
            <v>2127692067.667161</v>
          </cell>
          <cell r="CJ37">
            <v>389800385.93764263</v>
          </cell>
          <cell r="CK37">
            <v>261751895.86336005</v>
          </cell>
          <cell r="CL37">
            <v>392484600.92068756</v>
          </cell>
          <cell r="CM37">
            <v>84632562.801102579</v>
          </cell>
          <cell r="CN37">
            <v>108723811.83243118</v>
          </cell>
          <cell r="CO37">
            <v>189369846.24381673</v>
          </cell>
          <cell r="CP37">
            <v>223957421.98124617</v>
          </cell>
          <cell r="CQ37">
            <v>6570947338.6519213</v>
          </cell>
          <cell r="CR37">
            <v>39829827.393018834</v>
          </cell>
          <cell r="CS37">
            <v>12926857.97158999</v>
          </cell>
          <cell r="CT37">
            <v>102171104.38855608</v>
          </cell>
          <cell r="CU37">
            <v>10549732.885610785</v>
          </cell>
          <cell r="CV37">
            <v>142581046.41512692</v>
          </cell>
          <cell r="CW37">
            <v>13590999.60716038</v>
          </cell>
          <cell r="CX37">
            <v>26499117.504760951</v>
          </cell>
          <cell r="CY37">
            <v>75317843.685045525</v>
          </cell>
          <cell r="CZ37">
            <v>37470559.832454391</v>
          </cell>
          <cell r="DA37">
            <v>129559615.63604634</v>
          </cell>
          <cell r="DB37">
            <v>59211534.418270543</v>
          </cell>
          <cell r="DC37">
            <v>53601662.792001717</v>
          </cell>
          <cell r="DD37">
            <v>159120993.25185606</v>
          </cell>
          <cell r="DE37">
            <v>45726879.74770619</v>
          </cell>
          <cell r="DF37">
            <v>42044949.204878174</v>
          </cell>
          <cell r="DG37">
            <v>240646609.94491923</v>
          </cell>
          <cell r="DH37">
            <v>577953309.64795089</v>
          </cell>
          <cell r="DI37">
            <v>153075554.29311961</v>
          </cell>
          <cell r="DJ37">
            <v>740658893.10147977</v>
          </cell>
          <cell r="DK37">
            <v>2075177498.4767122</v>
          </cell>
          <cell r="DL37">
            <v>371395895.28186429</v>
          </cell>
          <cell r="DM37">
            <v>251430031.87095332</v>
          </cell>
          <cell r="DN37">
            <v>382856239.18682152</v>
          </cell>
          <cell r="DO37">
            <v>79636159.638549477</v>
          </cell>
          <cell r="DP37">
            <v>99888258.890164614</v>
          </cell>
          <cell r="DQ37">
            <v>175204988.91735244</v>
          </cell>
          <cell r="DR37">
            <v>223264500.8807514</v>
          </cell>
          <cell r="DS37">
            <v>6321390664.8647213</v>
          </cell>
          <cell r="DT37">
            <v>36779166.404356852</v>
          </cell>
          <cell r="DU37">
            <v>12833626.808106663</v>
          </cell>
          <cell r="DV37">
            <v>93651514.959707633</v>
          </cell>
          <cell r="DW37">
            <v>10213466.486330882</v>
          </cell>
          <cell r="DX37">
            <v>127199348.33998668</v>
          </cell>
          <cell r="DY37">
            <v>12672773.345046295</v>
          </cell>
          <cell r="DZ37">
            <v>25236670.120486002</v>
          </cell>
          <cell r="EA37">
            <v>71241331.290870473</v>
          </cell>
          <cell r="EB37">
            <v>34258181.693531379</v>
          </cell>
          <cell r="EC37">
            <v>122048550.03818655</v>
          </cell>
          <cell r="ED37">
            <v>55665137.630807072</v>
          </cell>
          <cell r="EE37">
            <v>51569982.389356337</v>
          </cell>
          <cell r="EF37">
            <v>149513771.57837099</v>
          </cell>
          <cell r="EG37">
            <v>41740640.637030691</v>
          </cell>
          <cell r="EH37">
            <v>40620484.50941053</v>
          </cell>
          <cell r="EI37">
            <v>237554335.73859552</v>
          </cell>
          <cell r="EJ37">
            <v>540157589.7982347</v>
          </cell>
          <cell r="EK37">
            <v>131238748.45226213</v>
          </cell>
          <cell r="EL37">
            <v>692048023.94402194</v>
          </cell>
          <cell r="EM37">
            <v>1991720940.6964822</v>
          </cell>
          <cell r="EN37">
            <v>346448916.57638407</v>
          </cell>
          <cell r="EO37">
            <v>236487414.89075658</v>
          </cell>
          <cell r="EP37">
            <v>371130378.34200805</v>
          </cell>
          <cell r="EQ37">
            <v>72719739.852673277</v>
          </cell>
          <cell r="ER37">
            <v>87073188.13203834</v>
          </cell>
          <cell r="ES37">
            <v>164251889.17457736</v>
          </cell>
          <cell r="ET37">
            <v>221793054.67926621</v>
          </cell>
          <cell r="EU37">
            <v>5977868869.5856247</v>
          </cell>
          <cell r="EV37">
            <v>32137309.132320821</v>
          </cell>
          <cell r="EW37">
            <v>12069318.77215261</v>
          </cell>
          <cell r="EX37">
            <v>82375482.078877509</v>
          </cell>
          <cell r="EY37">
            <v>9241162.0559784453</v>
          </cell>
          <cell r="EZ37">
            <v>100468909.91823275</v>
          </cell>
          <cell r="FA37">
            <v>12204279.1094085</v>
          </cell>
          <cell r="FB37">
            <v>22304346.771377157</v>
          </cell>
          <cell r="FC37">
            <v>66791104.337786108</v>
          </cell>
          <cell r="FD37">
            <v>30868825.337617103</v>
          </cell>
          <cell r="FE37">
            <v>109486678.27924933</v>
          </cell>
          <cell r="FF37">
            <v>50411240.211175136</v>
          </cell>
          <cell r="FG37">
            <v>49253404.830596596</v>
          </cell>
          <cell r="FH37">
            <v>129951901.87158625</v>
          </cell>
          <cell r="FI37">
            <v>39399568.300027505</v>
          </cell>
          <cell r="FJ37">
            <v>35366896.072620861</v>
          </cell>
          <cell r="FK37">
            <v>224745141.03548193</v>
          </cell>
          <cell r="FL37">
            <v>468322794.32861316</v>
          </cell>
          <cell r="FM37">
            <v>112770308.00806603</v>
          </cell>
          <cell r="FN37">
            <v>638103837.05435121</v>
          </cell>
          <cell r="FO37">
            <v>1836336848.8681231</v>
          </cell>
          <cell r="FP37">
            <v>320437096.94607943</v>
          </cell>
          <cell r="FQ37">
            <v>210335991.10087851</v>
          </cell>
          <cell r="FR37">
            <v>332932480.46036732</v>
          </cell>
          <cell r="FS37">
            <v>64384955.488757581</v>
          </cell>
          <cell r="FT37">
            <v>85851648.813728824</v>
          </cell>
          <cell r="FU37">
            <v>151303096.45438245</v>
          </cell>
          <cell r="FV37">
            <v>202556596.04995376</v>
          </cell>
          <cell r="FW37">
            <v>5430411218.4292555</v>
          </cell>
          <cell r="FX37">
            <v>29377044.109054707</v>
          </cell>
          <cell r="FY37">
            <v>10894326.824422888</v>
          </cell>
          <cell r="FZ37">
            <v>81772631.845958665</v>
          </cell>
          <cell r="GA37">
            <v>8228818.8327537449</v>
          </cell>
          <cell r="GB37">
            <v>103597320.31895079</v>
          </cell>
          <cell r="GC37">
            <v>11812333.641441341</v>
          </cell>
          <cell r="GD37">
            <v>20591995.993162476</v>
          </cell>
          <cell r="GE37">
            <v>64466699.783923171</v>
          </cell>
          <cell r="GF37">
            <v>27537825.189051665</v>
          </cell>
          <cell r="GG37">
            <v>102677195.90579565</v>
          </cell>
          <cell r="GH37">
            <v>49114056.413238108</v>
          </cell>
          <cell r="GI37">
            <v>45699242.29709699</v>
          </cell>
          <cell r="GJ37">
            <v>119669570.78321798</v>
          </cell>
          <cell r="GK37">
            <v>37835112.268032327</v>
          </cell>
          <cell r="GL37">
            <v>36400862.365230255</v>
          </cell>
          <cell r="GM37">
            <v>206775708.40251514</v>
          </cell>
          <cell r="GN37">
            <v>473497927.48654962</v>
          </cell>
          <cell r="GO37">
            <v>122520030.23329161</v>
          </cell>
          <cell r="GP37">
            <v>642902527.00372636</v>
          </cell>
          <cell r="GQ37">
            <v>1771762041.9119072</v>
          </cell>
          <cell r="GR37">
            <v>315572570.19667041</v>
          </cell>
          <cell r="GS37">
            <v>206452465.67987388</v>
          </cell>
          <cell r="GT37">
            <v>323298504.13435835</v>
          </cell>
          <cell r="GU37">
            <v>61555193.742172107</v>
          </cell>
          <cell r="GV37">
            <v>83620412.924337849</v>
          </cell>
          <cell r="GW37">
            <v>140069915.82843277</v>
          </cell>
          <cell r="GX37">
            <v>187455791.15761563</v>
          </cell>
          <cell r="GY37">
            <v>5285158125.2727814</v>
          </cell>
          <cell r="GZ37">
            <v>25986666.545478508</v>
          </cell>
          <cell r="HA37">
            <v>9823798.4460210428</v>
          </cell>
          <cell r="HB37">
            <v>78256333.151602358</v>
          </cell>
          <cell r="HC37">
            <v>7565241.9263733616</v>
          </cell>
          <cell r="HD37">
            <v>93315721.798405349</v>
          </cell>
          <cell r="HE37">
            <v>10821537.706042569</v>
          </cell>
          <cell r="HF37">
            <v>18345417.668724056</v>
          </cell>
          <cell r="HG37">
            <v>55310428.776462324</v>
          </cell>
          <cell r="HH37">
            <v>24722659.981659237</v>
          </cell>
          <cell r="HI37">
            <v>91465264.827662721</v>
          </cell>
          <cell r="HJ37">
            <v>47368472.790190443</v>
          </cell>
          <cell r="HK37">
            <v>41233835.375733085</v>
          </cell>
          <cell r="HL37">
            <v>112416358.42082721</v>
          </cell>
          <cell r="HM37">
            <v>35764961.611922599</v>
          </cell>
          <cell r="HN37">
            <v>32790168.722955611</v>
          </cell>
          <cell r="HO37">
            <v>196774899.59470206</v>
          </cell>
          <cell r="HP37">
            <v>432599306.76080132</v>
          </cell>
          <cell r="HQ37">
            <v>109174985.05710898</v>
          </cell>
          <cell r="HR37">
            <v>582602878.58031499</v>
          </cell>
          <cell r="HS37">
            <v>1684019531.7587366</v>
          </cell>
          <cell r="HT37">
            <v>297348424.83429617</v>
          </cell>
          <cell r="HU37">
            <v>186693249.86430031</v>
          </cell>
          <cell r="HV37">
            <v>302389507.07562548</v>
          </cell>
          <cell r="HW37">
            <v>54147554.832626797</v>
          </cell>
          <cell r="HX37">
            <v>68443292.30781734</v>
          </cell>
          <cell r="HY37">
            <v>128527101.55485757</v>
          </cell>
          <cell r="HZ37">
            <v>168111609.50515079</v>
          </cell>
          <cell r="IA37">
            <v>4896019207.6765661</v>
          </cell>
        </row>
        <row r="38">
          <cell r="L38">
            <v>41211263.877010539</v>
          </cell>
          <cell r="M38">
            <v>16298382.301133538</v>
          </cell>
          <cell r="N38">
            <v>104955077.633278</v>
          </cell>
          <cell r="O38">
            <v>11800058.634563753</v>
          </cell>
          <cell r="P38">
            <v>150871433.6688211</v>
          </cell>
          <cell r="Q38">
            <v>16227643.385397527</v>
          </cell>
          <cell r="R38">
            <v>31715073.66179622</v>
          </cell>
          <cell r="S38">
            <v>93055119.383643776</v>
          </cell>
          <cell r="T38">
            <v>45682871.83809787</v>
          </cell>
          <cell r="U38">
            <v>152651019.8403689</v>
          </cell>
          <cell r="V38">
            <v>65420943.907583021</v>
          </cell>
          <cell r="W38">
            <v>64105683.745296642</v>
          </cell>
          <cell r="X38">
            <v>187876582.7358776</v>
          </cell>
          <cell r="Y38">
            <v>49620410.310020544</v>
          </cell>
          <cell r="Z38">
            <v>45378834.006768711</v>
          </cell>
          <cell r="AA38">
            <v>271177508.74176943</v>
          </cell>
          <cell r="AB38">
            <v>625639878.46296179</v>
          </cell>
          <cell r="AC38">
            <v>155956192.56212285</v>
          </cell>
          <cell r="AD38">
            <v>812669023.18115401</v>
          </cell>
          <cell r="AE38">
            <v>2250261481.0770078</v>
          </cell>
          <cell r="AF38">
            <v>421527343.72216284</v>
          </cell>
          <cell r="AG38">
            <v>293730312.47054332</v>
          </cell>
          <cell r="AH38">
            <v>433313004.86692649</v>
          </cell>
          <cell r="AI38">
            <v>95608018.722118497</v>
          </cell>
          <cell r="AJ38">
            <v>122594244.18556306</v>
          </cell>
          <cell r="AK38">
            <v>199832312.03398147</v>
          </cell>
          <cell r="AL38">
            <v>239088742.17119309</v>
          </cell>
          <cell r="AM38">
            <v>6998268458.7051773</v>
          </cell>
          <cell r="AN38">
            <v>40102632.275594369</v>
          </cell>
          <cell r="AO38">
            <v>14785151.160903605</v>
          </cell>
          <cell r="AP38">
            <v>107018696.64573739</v>
          </cell>
          <cell r="AQ38">
            <v>11611098.48102029</v>
          </cell>
          <cell r="AR38">
            <v>156208699.8397595</v>
          </cell>
          <cell r="AS38">
            <v>16446855.59787073</v>
          </cell>
          <cell r="AT38">
            <v>30664049.378375474</v>
          </cell>
          <cell r="AU38">
            <v>87230662.566264525</v>
          </cell>
          <cell r="AV38">
            <v>40311615.232199073</v>
          </cell>
          <cell r="AW38">
            <v>140503032.74678606</v>
          </cell>
          <cell r="AX38">
            <v>66385987.566728435</v>
          </cell>
          <cell r="AY38">
            <v>59761160.83586213</v>
          </cell>
          <cell r="AZ38">
            <v>181884307.4883354</v>
          </cell>
          <cell r="BA38">
            <v>48041763.1034678</v>
          </cell>
          <cell r="BB38">
            <v>45533474.095586561</v>
          </cell>
          <cell r="BC38">
            <v>263959563.59639251</v>
          </cell>
          <cell r="BD38">
            <v>628836524.02595282</v>
          </cell>
          <cell r="BE38">
            <v>151118138.91938177</v>
          </cell>
          <cell r="BF38">
            <v>809523623.8486079</v>
          </cell>
          <cell r="BG38">
            <v>2210233047.6422648</v>
          </cell>
          <cell r="BH38">
            <v>429719306.43051434</v>
          </cell>
          <cell r="BI38">
            <v>276417576.5264678</v>
          </cell>
          <cell r="BJ38">
            <v>428187916.7450667</v>
          </cell>
          <cell r="BK38">
            <v>89174309.726780236</v>
          </cell>
          <cell r="BL38">
            <v>114958561.96790892</v>
          </cell>
          <cell r="BM38">
            <v>194963361.11917788</v>
          </cell>
          <cell r="BN38">
            <v>226671030.25115651</v>
          </cell>
          <cell r="BO38">
            <v>6870252146.5255775</v>
          </cell>
          <cell r="BP38">
            <v>41096357.314501762</v>
          </cell>
          <cell r="BQ38">
            <v>13835740.78421412</v>
          </cell>
          <cell r="BR38">
            <v>98593280.635582358</v>
          </cell>
          <cell r="BS38">
            <v>10524230.400009993</v>
          </cell>
          <cell r="BT38">
            <v>146138713.04643494</v>
          </cell>
          <cell r="BU38">
            <v>15190860.491797272</v>
          </cell>
          <cell r="BV38">
            <v>28229091.431355242</v>
          </cell>
          <cell r="BW38">
            <v>82553921.846221745</v>
          </cell>
          <cell r="BX38">
            <v>39083302.186589167</v>
          </cell>
          <cell r="BY38">
            <v>132345002.49118103</v>
          </cell>
          <cell r="BZ38">
            <v>63341095.846638136</v>
          </cell>
          <cell r="CA38">
            <v>57986006.319165237</v>
          </cell>
          <cell r="CB38">
            <v>174673142.89340618</v>
          </cell>
          <cell r="CC38">
            <v>47289155.420079611</v>
          </cell>
          <cell r="CD38">
            <v>44836403.52960477</v>
          </cell>
          <cell r="CE38">
            <v>249165997.9135924</v>
          </cell>
          <cell r="CF38">
            <v>603605825.56969404</v>
          </cell>
          <cell r="CG38">
            <v>159471918.48438567</v>
          </cell>
          <cell r="CH38">
            <v>784574700.16477072</v>
          </cell>
          <cell r="CI38">
            <v>2127692067.667161</v>
          </cell>
          <cell r="CJ38">
            <v>389800385.93764263</v>
          </cell>
          <cell r="CK38">
            <v>261751895.86336005</v>
          </cell>
          <cell r="CL38">
            <v>392484600.92068756</v>
          </cell>
          <cell r="CM38">
            <v>84632562.801102579</v>
          </cell>
          <cell r="CN38">
            <v>108723811.83243118</v>
          </cell>
          <cell r="CO38">
            <v>189369846.24381673</v>
          </cell>
          <cell r="CP38">
            <v>223957421.98124617</v>
          </cell>
          <cell r="CQ38">
            <v>6570947338.6519213</v>
          </cell>
          <cell r="CR38">
            <v>39829827.393018834</v>
          </cell>
          <cell r="CS38">
            <v>12926857.97158999</v>
          </cell>
          <cell r="CT38">
            <v>102171104.38855608</v>
          </cell>
          <cell r="CU38">
            <v>10549732.885610785</v>
          </cell>
          <cell r="CV38">
            <v>142581046.41512692</v>
          </cell>
          <cell r="CW38">
            <v>13590999.60716038</v>
          </cell>
          <cell r="CX38">
            <v>26499117.504760951</v>
          </cell>
          <cell r="CY38">
            <v>75317843.685045525</v>
          </cell>
          <cell r="CZ38">
            <v>37470559.832454391</v>
          </cell>
          <cell r="DA38">
            <v>129559615.63604634</v>
          </cell>
          <cell r="DB38">
            <v>59211534.418270543</v>
          </cell>
          <cell r="DC38">
            <v>53601662.792001717</v>
          </cell>
          <cell r="DD38">
            <v>159120993.25185606</v>
          </cell>
          <cell r="DE38">
            <v>45726879.74770619</v>
          </cell>
          <cell r="DF38">
            <v>42044949.204878174</v>
          </cell>
          <cell r="DG38">
            <v>240646609.94491923</v>
          </cell>
          <cell r="DH38">
            <v>577953309.64795089</v>
          </cell>
          <cell r="DI38">
            <v>153075554.29311961</v>
          </cell>
          <cell r="DJ38">
            <v>740658893.10147977</v>
          </cell>
          <cell r="DK38">
            <v>2075177498.4767122</v>
          </cell>
          <cell r="DL38">
            <v>371395895.28186429</v>
          </cell>
          <cell r="DM38">
            <v>251430031.87095332</v>
          </cell>
          <cell r="DN38">
            <v>382856239.18682152</v>
          </cell>
          <cell r="DO38">
            <v>79636159.638549477</v>
          </cell>
          <cell r="DP38">
            <v>99888258.890164614</v>
          </cell>
          <cell r="DQ38">
            <v>175204988.91735244</v>
          </cell>
          <cell r="DR38">
            <v>223264500.8807514</v>
          </cell>
          <cell r="DS38">
            <v>6321390664.8647213</v>
          </cell>
          <cell r="DT38">
            <v>36779166.404356852</v>
          </cell>
          <cell r="DU38">
            <v>12833626.808106663</v>
          </cell>
          <cell r="DV38">
            <v>93651514.959707633</v>
          </cell>
          <cell r="DW38">
            <v>10213466.486330882</v>
          </cell>
          <cell r="DX38">
            <v>127199348.33998668</v>
          </cell>
          <cell r="DY38">
            <v>12672773.345046295</v>
          </cell>
          <cell r="DZ38">
            <v>25236670.120486002</v>
          </cell>
          <cell r="EA38">
            <v>71241331.290870473</v>
          </cell>
          <cell r="EB38">
            <v>34258181.693531379</v>
          </cell>
          <cell r="EC38">
            <v>122048550.03818655</v>
          </cell>
          <cell r="ED38">
            <v>55665137.630807072</v>
          </cell>
          <cell r="EE38">
            <v>51569982.389356337</v>
          </cell>
          <cell r="EF38">
            <v>149513771.57837099</v>
          </cell>
          <cell r="EG38">
            <v>41740640.637030691</v>
          </cell>
          <cell r="EH38">
            <v>40620484.50941053</v>
          </cell>
          <cell r="EI38">
            <v>237554335.73859552</v>
          </cell>
          <cell r="EJ38">
            <v>540157589.7982347</v>
          </cell>
          <cell r="EK38">
            <v>131238748.45226213</v>
          </cell>
          <cell r="EL38">
            <v>692048023.94402194</v>
          </cell>
          <cell r="EM38">
            <v>1991720940.6964822</v>
          </cell>
          <cell r="EN38">
            <v>346448916.57638407</v>
          </cell>
          <cell r="EO38">
            <v>236487414.89075658</v>
          </cell>
          <cell r="EP38">
            <v>371130378.34200805</v>
          </cell>
          <cell r="EQ38">
            <v>72719739.852673277</v>
          </cell>
          <cell r="ER38">
            <v>87073188.13203834</v>
          </cell>
          <cell r="ES38">
            <v>164251889.17457736</v>
          </cell>
          <cell r="ET38">
            <v>221793054.67926621</v>
          </cell>
          <cell r="EU38">
            <v>5977868869.5856247</v>
          </cell>
          <cell r="EV38">
            <v>32137309.132320821</v>
          </cell>
          <cell r="EW38">
            <v>12069318.77215261</v>
          </cell>
          <cell r="EX38">
            <v>82375482.078877509</v>
          </cell>
          <cell r="EY38">
            <v>9241162.0559784453</v>
          </cell>
          <cell r="EZ38">
            <v>100468909.91823275</v>
          </cell>
          <cell r="FA38">
            <v>12204279.1094085</v>
          </cell>
          <cell r="FB38">
            <v>22304346.771377157</v>
          </cell>
          <cell r="FC38">
            <v>66791104.337786108</v>
          </cell>
          <cell r="FD38">
            <v>30868825.337617103</v>
          </cell>
          <cell r="FE38">
            <v>109486678.27924933</v>
          </cell>
          <cell r="FF38">
            <v>50411240.211175136</v>
          </cell>
          <cell r="FG38">
            <v>49253404.830596596</v>
          </cell>
          <cell r="FH38">
            <v>129951901.87158625</v>
          </cell>
          <cell r="FI38">
            <v>39399568.300027505</v>
          </cell>
          <cell r="FJ38">
            <v>35366896.072620861</v>
          </cell>
          <cell r="FK38">
            <v>224745141.03548193</v>
          </cell>
          <cell r="FL38">
            <v>468322794.32861316</v>
          </cell>
          <cell r="FM38">
            <v>112770308.00806603</v>
          </cell>
          <cell r="FN38">
            <v>638103837.05435121</v>
          </cell>
          <cell r="FO38">
            <v>1836336848.8681231</v>
          </cell>
          <cell r="FP38">
            <v>320437096.94607943</v>
          </cell>
          <cell r="FQ38">
            <v>210335991.10087851</v>
          </cell>
          <cell r="FR38">
            <v>332932480.46036732</v>
          </cell>
          <cell r="FS38">
            <v>64384955.488757581</v>
          </cell>
          <cell r="FT38">
            <v>85851648.813728824</v>
          </cell>
          <cell r="FU38">
            <v>151303096.45438245</v>
          </cell>
          <cell r="FV38">
            <v>202556596.04995376</v>
          </cell>
          <cell r="FW38">
            <v>5430411218.4292555</v>
          </cell>
          <cell r="FX38">
            <v>29377044.109054707</v>
          </cell>
          <cell r="FY38">
            <v>10894326.824422888</v>
          </cell>
          <cell r="FZ38">
            <v>81772631.845958665</v>
          </cell>
          <cell r="GA38">
            <v>8228818.8327537449</v>
          </cell>
          <cell r="GB38">
            <v>103597320.31895079</v>
          </cell>
          <cell r="GC38">
            <v>11812333.641441341</v>
          </cell>
          <cell r="GD38">
            <v>20591995.993162476</v>
          </cell>
          <cell r="GE38">
            <v>64466699.783923171</v>
          </cell>
          <cell r="GF38">
            <v>27537825.189051665</v>
          </cell>
          <cell r="GG38">
            <v>102677195.90579565</v>
          </cell>
          <cell r="GH38">
            <v>49114056.413238108</v>
          </cell>
          <cell r="GI38">
            <v>45699242.29709699</v>
          </cell>
          <cell r="GJ38">
            <v>119669570.78321798</v>
          </cell>
          <cell r="GK38">
            <v>37835112.268032327</v>
          </cell>
          <cell r="GL38">
            <v>36400862.365230255</v>
          </cell>
          <cell r="GM38">
            <v>206775708.40251514</v>
          </cell>
          <cell r="GN38">
            <v>473497927.48654962</v>
          </cell>
          <cell r="GO38">
            <v>122520030.23329161</v>
          </cell>
          <cell r="GP38">
            <v>642902527.00372636</v>
          </cell>
          <cell r="GQ38">
            <v>1771762041.9119072</v>
          </cell>
          <cell r="GR38">
            <v>315572570.19667041</v>
          </cell>
          <cell r="GS38">
            <v>206452465.67987388</v>
          </cell>
          <cell r="GT38">
            <v>323298504.13435835</v>
          </cell>
          <cell r="GU38">
            <v>61555193.742172107</v>
          </cell>
          <cell r="GV38">
            <v>83620412.924337849</v>
          </cell>
          <cell r="GW38">
            <v>140069915.82843277</v>
          </cell>
          <cell r="GX38">
            <v>187455791.15761563</v>
          </cell>
          <cell r="GY38">
            <v>5285158125.2727814</v>
          </cell>
          <cell r="GZ38">
            <v>25986666.545478508</v>
          </cell>
          <cell r="HA38">
            <v>9823798.4460210428</v>
          </cell>
          <cell r="HB38">
            <v>78256333.151602358</v>
          </cell>
          <cell r="HC38">
            <v>7565241.9263733616</v>
          </cell>
          <cell r="HD38">
            <v>93315721.798405349</v>
          </cell>
          <cell r="HE38">
            <v>10821537.706042569</v>
          </cell>
          <cell r="HF38">
            <v>18345417.668724056</v>
          </cell>
          <cell r="HG38">
            <v>55310428.776462324</v>
          </cell>
          <cell r="HH38">
            <v>24722659.981659237</v>
          </cell>
          <cell r="HI38">
            <v>91465264.827662721</v>
          </cell>
          <cell r="HJ38">
            <v>47368472.790190443</v>
          </cell>
          <cell r="HK38">
            <v>41233835.375733085</v>
          </cell>
          <cell r="HL38">
            <v>112416358.42082721</v>
          </cell>
          <cell r="HM38">
            <v>35764961.611922599</v>
          </cell>
          <cell r="HN38">
            <v>32790168.722955611</v>
          </cell>
          <cell r="HO38">
            <v>196774899.59470206</v>
          </cell>
          <cell r="HP38">
            <v>432599306.76080132</v>
          </cell>
          <cell r="HQ38">
            <v>109174985.05710898</v>
          </cell>
          <cell r="HR38">
            <v>582602878.58031499</v>
          </cell>
          <cell r="HS38">
            <v>1684019531.7587366</v>
          </cell>
          <cell r="HT38">
            <v>297348424.83429617</v>
          </cell>
          <cell r="HU38">
            <v>186693249.86430031</v>
          </cell>
          <cell r="HV38">
            <v>302389507.07562548</v>
          </cell>
          <cell r="HW38">
            <v>54147554.832626797</v>
          </cell>
          <cell r="HX38">
            <v>68443292.30781734</v>
          </cell>
          <cell r="HY38">
            <v>128527101.55485757</v>
          </cell>
          <cell r="HZ38">
            <v>168111609.50515079</v>
          </cell>
          <cell r="IA38">
            <v>4896019207.6765661</v>
          </cell>
        </row>
        <row r="39">
          <cell r="L39">
            <v>41211263.877010539</v>
          </cell>
          <cell r="M39">
            <v>16298382.301133538</v>
          </cell>
          <cell r="N39">
            <v>104955077.633278</v>
          </cell>
          <cell r="O39">
            <v>11800058.634563753</v>
          </cell>
          <cell r="P39">
            <v>150871433.6688211</v>
          </cell>
          <cell r="Q39">
            <v>16227643.385397527</v>
          </cell>
          <cell r="R39">
            <v>31715073.66179622</v>
          </cell>
          <cell r="S39">
            <v>93055119.383643776</v>
          </cell>
          <cell r="T39">
            <v>45682871.83809787</v>
          </cell>
          <cell r="U39">
            <v>152651019.8403689</v>
          </cell>
          <cell r="V39">
            <v>65420943.907583021</v>
          </cell>
          <cell r="W39">
            <v>64105683.745296642</v>
          </cell>
          <cell r="X39">
            <v>187876582.7358776</v>
          </cell>
          <cell r="Y39">
            <v>49620410.310020544</v>
          </cell>
          <cell r="Z39">
            <v>45378834.006768711</v>
          </cell>
          <cell r="AA39">
            <v>271177508.74176943</v>
          </cell>
          <cell r="AB39">
            <v>625639878.46296179</v>
          </cell>
          <cell r="AC39">
            <v>155956192.56212285</v>
          </cell>
          <cell r="AD39">
            <v>812669023.18115401</v>
          </cell>
          <cell r="AE39">
            <v>2250261481.0770078</v>
          </cell>
          <cell r="AF39">
            <v>421527343.72216284</v>
          </cell>
          <cell r="AG39">
            <v>293730312.47054332</v>
          </cell>
          <cell r="AH39">
            <v>433313004.86692649</v>
          </cell>
          <cell r="AI39">
            <v>95608018.722118497</v>
          </cell>
          <cell r="AJ39">
            <v>122594244.18556306</v>
          </cell>
          <cell r="AK39">
            <v>199832312.03398147</v>
          </cell>
          <cell r="AL39">
            <v>239088742.17119309</v>
          </cell>
          <cell r="AM39">
            <v>6998268458.7051773</v>
          </cell>
          <cell r="AN39">
            <v>40102632.275594369</v>
          </cell>
          <cell r="AO39">
            <v>14785151.160903605</v>
          </cell>
          <cell r="AP39">
            <v>107018696.64573739</v>
          </cell>
          <cell r="AQ39">
            <v>11611098.48102029</v>
          </cell>
          <cell r="AR39">
            <v>156208699.8397595</v>
          </cell>
          <cell r="AS39">
            <v>16446855.59787073</v>
          </cell>
          <cell r="AT39">
            <v>30664049.378375474</v>
          </cell>
          <cell r="AU39">
            <v>87230662.566264525</v>
          </cell>
          <cell r="AV39">
            <v>40311615.232199073</v>
          </cell>
          <cell r="AW39">
            <v>140503032.74678606</v>
          </cell>
          <cell r="AX39">
            <v>66385987.566728435</v>
          </cell>
          <cell r="AY39">
            <v>59761160.83586213</v>
          </cell>
          <cell r="AZ39">
            <v>181884307.4883354</v>
          </cell>
          <cell r="BA39">
            <v>48041763.1034678</v>
          </cell>
          <cell r="BB39">
            <v>45533474.095586561</v>
          </cell>
          <cell r="BC39">
            <v>263959563.59639251</v>
          </cell>
          <cell r="BD39">
            <v>628836524.02595282</v>
          </cell>
          <cell r="BE39">
            <v>151118138.91938177</v>
          </cell>
          <cell r="BF39">
            <v>809523623.8486079</v>
          </cell>
          <cell r="BG39">
            <v>2210233047.6422648</v>
          </cell>
          <cell r="BH39">
            <v>429719306.43051434</v>
          </cell>
          <cell r="BI39">
            <v>276417576.5264678</v>
          </cell>
          <cell r="BJ39">
            <v>428187916.7450667</v>
          </cell>
          <cell r="BK39">
            <v>89174309.726780236</v>
          </cell>
          <cell r="BL39">
            <v>114958561.96790892</v>
          </cell>
          <cell r="BM39">
            <v>194963361.11917788</v>
          </cell>
          <cell r="BN39">
            <v>226671030.25115651</v>
          </cell>
          <cell r="BO39">
            <v>6870252146.5255775</v>
          </cell>
          <cell r="BP39">
            <v>41096357.314501762</v>
          </cell>
          <cell r="BQ39">
            <v>13835740.78421412</v>
          </cell>
          <cell r="BR39">
            <v>98593280.635582358</v>
          </cell>
          <cell r="BS39">
            <v>10524230.400009993</v>
          </cell>
          <cell r="BT39">
            <v>146138713.04643494</v>
          </cell>
          <cell r="BU39">
            <v>15190860.491797272</v>
          </cell>
          <cell r="BV39">
            <v>28229091.431355242</v>
          </cell>
          <cell r="BW39">
            <v>82553921.846221745</v>
          </cell>
          <cell r="BX39">
            <v>39083302.186589167</v>
          </cell>
          <cell r="BY39">
            <v>132345002.49118103</v>
          </cell>
          <cell r="BZ39">
            <v>63341095.846638136</v>
          </cell>
          <cell r="CA39">
            <v>57986006.319165237</v>
          </cell>
          <cell r="CB39">
            <v>174673142.89340618</v>
          </cell>
          <cell r="CC39">
            <v>47289155.420079611</v>
          </cell>
          <cell r="CD39">
            <v>44836403.52960477</v>
          </cell>
          <cell r="CE39">
            <v>249165997.9135924</v>
          </cell>
          <cell r="CF39">
            <v>603605825.56969404</v>
          </cell>
          <cell r="CG39">
            <v>159471918.48438567</v>
          </cell>
          <cell r="CH39">
            <v>784574700.16477072</v>
          </cell>
          <cell r="CI39">
            <v>2127692067.667161</v>
          </cell>
          <cell r="CJ39">
            <v>389800385.93764263</v>
          </cell>
          <cell r="CK39">
            <v>261751895.86336005</v>
          </cell>
          <cell r="CL39">
            <v>392484600.92068756</v>
          </cell>
          <cell r="CM39">
            <v>84632562.801102579</v>
          </cell>
          <cell r="CN39">
            <v>108723811.83243118</v>
          </cell>
          <cell r="CO39">
            <v>189369846.24381673</v>
          </cell>
          <cell r="CP39">
            <v>223957421.98124617</v>
          </cell>
          <cell r="CQ39">
            <v>6570947338.6519213</v>
          </cell>
          <cell r="CR39">
            <v>39829827.393018834</v>
          </cell>
          <cell r="CS39">
            <v>12926857.97158999</v>
          </cell>
          <cell r="CT39">
            <v>102171104.38855608</v>
          </cell>
          <cell r="CU39">
            <v>10549732.885610785</v>
          </cell>
          <cell r="CV39">
            <v>142581046.41512692</v>
          </cell>
          <cell r="CW39">
            <v>13590999.60716038</v>
          </cell>
          <cell r="CX39">
            <v>26499117.504760951</v>
          </cell>
          <cell r="CY39">
            <v>75317843.685045525</v>
          </cell>
          <cell r="CZ39">
            <v>37470559.832454391</v>
          </cell>
          <cell r="DA39">
            <v>129559615.63604634</v>
          </cell>
          <cell r="DB39">
            <v>59211534.418270543</v>
          </cell>
          <cell r="DC39">
            <v>53601662.792001717</v>
          </cell>
          <cell r="DD39">
            <v>159120993.25185606</v>
          </cell>
          <cell r="DE39">
            <v>45726879.74770619</v>
          </cell>
          <cell r="DF39">
            <v>42044949.204878174</v>
          </cell>
          <cell r="DG39">
            <v>240646609.94491923</v>
          </cell>
          <cell r="DH39">
            <v>577953309.64795089</v>
          </cell>
          <cell r="DI39">
            <v>153075554.29311961</v>
          </cell>
          <cell r="DJ39">
            <v>740658893.10147977</v>
          </cell>
          <cell r="DK39">
            <v>2075177498.4767122</v>
          </cell>
          <cell r="DL39">
            <v>371395895.28186429</v>
          </cell>
          <cell r="DM39">
            <v>251430031.87095332</v>
          </cell>
          <cell r="DN39">
            <v>382856239.18682152</v>
          </cell>
          <cell r="DO39">
            <v>79636159.638549477</v>
          </cell>
          <cell r="DP39">
            <v>99888258.890164614</v>
          </cell>
          <cell r="DQ39">
            <v>175204988.91735244</v>
          </cell>
          <cell r="DR39">
            <v>223264500.8807514</v>
          </cell>
          <cell r="DS39">
            <v>6321390664.8647213</v>
          </cell>
          <cell r="DT39">
            <v>36779166.404356852</v>
          </cell>
          <cell r="DU39">
            <v>12833626.808106663</v>
          </cell>
          <cell r="DV39">
            <v>93651514.959707633</v>
          </cell>
          <cell r="DW39">
            <v>10213466.486330882</v>
          </cell>
          <cell r="DX39">
            <v>127199348.33998668</v>
          </cell>
          <cell r="DY39">
            <v>12672773.345046295</v>
          </cell>
          <cell r="DZ39">
            <v>25236670.120486002</v>
          </cell>
          <cell r="EA39">
            <v>71241331.290870473</v>
          </cell>
          <cell r="EB39">
            <v>34258181.693531379</v>
          </cell>
          <cell r="EC39">
            <v>122048550.03818655</v>
          </cell>
          <cell r="ED39">
            <v>55665137.630807072</v>
          </cell>
          <cell r="EE39">
            <v>51569982.389356337</v>
          </cell>
          <cell r="EF39">
            <v>149513771.57837099</v>
          </cell>
          <cell r="EG39">
            <v>41740640.637030691</v>
          </cell>
          <cell r="EH39">
            <v>40620484.50941053</v>
          </cell>
          <cell r="EI39">
            <v>237554335.73859552</v>
          </cell>
          <cell r="EJ39">
            <v>540157589.7982347</v>
          </cell>
          <cell r="EK39">
            <v>131238748.45226213</v>
          </cell>
          <cell r="EL39">
            <v>692048023.94402194</v>
          </cell>
          <cell r="EM39">
            <v>1991720940.6964822</v>
          </cell>
          <cell r="EN39">
            <v>346448916.57638407</v>
          </cell>
          <cell r="EO39">
            <v>236487414.89075658</v>
          </cell>
          <cell r="EP39">
            <v>371130378.34200805</v>
          </cell>
          <cell r="EQ39">
            <v>72719739.852673277</v>
          </cell>
          <cell r="ER39">
            <v>87073188.13203834</v>
          </cell>
          <cell r="ES39">
            <v>164251889.17457736</v>
          </cell>
          <cell r="ET39">
            <v>221793054.67926621</v>
          </cell>
          <cell r="EU39">
            <v>5977868869.5856247</v>
          </cell>
          <cell r="EV39">
            <v>32137309.132320821</v>
          </cell>
          <cell r="EW39">
            <v>12069318.77215261</v>
          </cell>
          <cell r="EX39">
            <v>82375482.078877509</v>
          </cell>
          <cell r="EY39">
            <v>9241162.0559784453</v>
          </cell>
          <cell r="EZ39">
            <v>100468909.91823275</v>
          </cell>
          <cell r="FA39">
            <v>12204279.1094085</v>
          </cell>
          <cell r="FB39">
            <v>22304346.771377157</v>
          </cell>
          <cell r="FC39">
            <v>66791104.337786108</v>
          </cell>
          <cell r="FD39">
            <v>30868825.337617103</v>
          </cell>
          <cell r="FE39">
            <v>109486678.27924933</v>
          </cell>
          <cell r="FF39">
            <v>50411240.211175136</v>
          </cell>
          <cell r="FG39">
            <v>49253404.830596596</v>
          </cell>
          <cell r="FH39">
            <v>129951901.87158625</v>
          </cell>
          <cell r="FI39">
            <v>39399568.300027505</v>
          </cell>
          <cell r="FJ39">
            <v>35366896.072620861</v>
          </cell>
          <cell r="FK39">
            <v>224745141.03548193</v>
          </cell>
          <cell r="FL39">
            <v>468322794.32861316</v>
          </cell>
          <cell r="FM39">
            <v>112770308.00806603</v>
          </cell>
          <cell r="FN39">
            <v>638103837.05435121</v>
          </cell>
          <cell r="FO39">
            <v>1836336848.8681231</v>
          </cell>
          <cell r="FP39">
            <v>320437096.94607943</v>
          </cell>
          <cell r="FQ39">
            <v>210335991.10087851</v>
          </cell>
          <cell r="FR39">
            <v>332932480.46036732</v>
          </cell>
          <cell r="FS39">
            <v>64384955.488757581</v>
          </cell>
          <cell r="FT39">
            <v>85851648.813728824</v>
          </cell>
          <cell r="FU39">
            <v>151303096.45438245</v>
          </cell>
          <cell r="FV39">
            <v>202556596.04995376</v>
          </cell>
          <cell r="FW39">
            <v>5430411218.4292555</v>
          </cell>
          <cell r="FX39">
            <v>29377044.109054707</v>
          </cell>
          <cell r="FY39">
            <v>10894326.824422888</v>
          </cell>
          <cell r="FZ39">
            <v>81772631.845958665</v>
          </cell>
          <cell r="GA39">
            <v>8228818.8327537449</v>
          </cell>
          <cell r="GB39">
            <v>103597320.31895079</v>
          </cell>
          <cell r="GC39">
            <v>11812333.641441341</v>
          </cell>
          <cell r="GD39">
            <v>20591995.993162476</v>
          </cell>
          <cell r="GE39">
            <v>64466699.783923171</v>
          </cell>
          <cell r="GF39">
            <v>27537825.189051665</v>
          </cell>
          <cell r="GG39">
            <v>102677195.90579565</v>
          </cell>
          <cell r="GH39">
            <v>49114056.413238108</v>
          </cell>
          <cell r="GI39">
            <v>45699242.29709699</v>
          </cell>
          <cell r="GJ39">
            <v>119669570.78321798</v>
          </cell>
          <cell r="GK39">
            <v>37835112.268032327</v>
          </cell>
          <cell r="GL39">
            <v>36400862.365230255</v>
          </cell>
          <cell r="GM39">
            <v>206775708.40251514</v>
          </cell>
          <cell r="GN39">
            <v>473497927.48654962</v>
          </cell>
          <cell r="GO39">
            <v>122520030.23329161</v>
          </cell>
          <cell r="GP39">
            <v>642902527.00372636</v>
          </cell>
          <cell r="GQ39">
            <v>1771762041.9119072</v>
          </cell>
          <cell r="GR39">
            <v>315572570.19667041</v>
          </cell>
          <cell r="GS39">
            <v>206452465.67987388</v>
          </cell>
          <cell r="GT39">
            <v>323298504.13435835</v>
          </cell>
          <cell r="GU39">
            <v>61555193.742172107</v>
          </cell>
          <cell r="GV39">
            <v>83620412.924337849</v>
          </cell>
          <cell r="GW39">
            <v>140069915.82843277</v>
          </cell>
          <cell r="GX39">
            <v>187455791.15761563</v>
          </cell>
          <cell r="GY39">
            <v>5285158125.2727814</v>
          </cell>
          <cell r="GZ39">
            <v>25986666.545478508</v>
          </cell>
          <cell r="HA39">
            <v>9823798.4460210428</v>
          </cell>
          <cell r="HB39">
            <v>78256333.151602358</v>
          </cell>
          <cell r="HC39">
            <v>7565241.9263733616</v>
          </cell>
          <cell r="HD39">
            <v>93315721.798405349</v>
          </cell>
          <cell r="HE39">
            <v>10821537.706042569</v>
          </cell>
          <cell r="HF39">
            <v>18345417.668724056</v>
          </cell>
          <cell r="HG39">
            <v>55310428.776462324</v>
          </cell>
          <cell r="HH39">
            <v>24722659.981659237</v>
          </cell>
          <cell r="HI39">
            <v>91465264.827662721</v>
          </cell>
          <cell r="HJ39">
            <v>47368472.790190443</v>
          </cell>
          <cell r="HK39">
            <v>41233835.375733085</v>
          </cell>
          <cell r="HL39">
            <v>112416358.42082721</v>
          </cell>
          <cell r="HM39">
            <v>35764961.611922599</v>
          </cell>
          <cell r="HN39">
            <v>32790168.722955611</v>
          </cell>
          <cell r="HO39">
            <v>196774899.59470206</v>
          </cell>
          <cell r="HP39">
            <v>432599306.76080132</v>
          </cell>
          <cell r="HQ39">
            <v>109174985.05710898</v>
          </cell>
          <cell r="HR39">
            <v>582602878.58031499</v>
          </cell>
          <cell r="HS39">
            <v>1684019531.7587366</v>
          </cell>
          <cell r="HT39">
            <v>297348424.83429617</v>
          </cell>
          <cell r="HU39">
            <v>186693249.86430031</v>
          </cell>
          <cell r="HV39">
            <v>302389507.07562548</v>
          </cell>
          <cell r="HW39">
            <v>54147554.832626797</v>
          </cell>
          <cell r="HX39">
            <v>68443292.30781734</v>
          </cell>
          <cell r="HY39">
            <v>128527101.55485757</v>
          </cell>
          <cell r="HZ39">
            <v>168111609.50515079</v>
          </cell>
          <cell r="IA39">
            <v>4896019207.6765661</v>
          </cell>
        </row>
        <row r="40">
          <cell r="L40">
            <v>41211263.877010539</v>
          </cell>
          <cell r="M40">
            <v>16298382.301133538</v>
          </cell>
          <cell r="N40">
            <v>104955077.633278</v>
          </cell>
          <cell r="O40">
            <v>11800058.634563753</v>
          </cell>
          <cell r="P40">
            <v>150871433.6688211</v>
          </cell>
          <cell r="Q40">
            <v>16227643.385397527</v>
          </cell>
          <cell r="R40">
            <v>31715073.66179622</v>
          </cell>
          <cell r="S40">
            <v>93055119.383643776</v>
          </cell>
          <cell r="T40">
            <v>45682871.83809787</v>
          </cell>
          <cell r="U40">
            <v>152651019.8403689</v>
          </cell>
          <cell r="V40">
            <v>65420943.907583021</v>
          </cell>
          <cell r="W40">
            <v>64105683.745296642</v>
          </cell>
          <cell r="X40">
            <v>187876582.7358776</v>
          </cell>
          <cell r="Y40">
            <v>49620410.310020544</v>
          </cell>
          <cell r="Z40">
            <v>45378834.006768711</v>
          </cell>
          <cell r="AA40">
            <v>271177508.74176943</v>
          </cell>
          <cell r="AB40">
            <v>625639878.46296179</v>
          </cell>
          <cell r="AC40">
            <v>155956192.56212285</v>
          </cell>
          <cell r="AD40">
            <v>812669023.18115401</v>
          </cell>
          <cell r="AE40">
            <v>2250261481.0770078</v>
          </cell>
          <cell r="AF40">
            <v>421527343.72216284</v>
          </cell>
          <cell r="AG40">
            <v>293730312.47054332</v>
          </cell>
          <cell r="AH40">
            <v>433313004.86692649</v>
          </cell>
          <cell r="AI40">
            <v>95608018.722118497</v>
          </cell>
          <cell r="AJ40">
            <v>122594244.18556306</v>
          </cell>
          <cell r="AK40">
            <v>199832312.03398147</v>
          </cell>
          <cell r="AL40">
            <v>239088742.17119309</v>
          </cell>
          <cell r="AM40">
            <v>6998268458.7051773</v>
          </cell>
          <cell r="AN40">
            <v>40102632.275594369</v>
          </cell>
          <cell r="AO40">
            <v>14785151.160903605</v>
          </cell>
          <cell r="AP40">
            <v>107018696.64573739</v>
          </cell>
          <cell r="AQ40">
            <v>11611098.48102029</v>
          </cell>
          <cell r="AR40">
            <v>156208699.8397595</v>
          </cell>
          <cell r="AS40">
            <v>16446855.59787073</v>
          </cell>
          <cell r="AT40">
            <v>30664049.378375474</v>
          </cell>
          <cell r="AU40">
            <v>87230662.566264525</v>
          </cell>
          <cell r="AV40">
            <v>40311615.232199073</v>
          </cell>
          <cell r="AW40">
            <v>140503032.74678606</v>
          </cell>
          <cell r="AX40">
            <v>66385987.566728435</v>
          </cell>
          <cell r="AY40">
            <v>59761160.83586213</v>
          </cell>
          <cell r="AZ40">
            <v>181884307.4883354</v>
          </cell>
          <cell r="BA40">
            <v>48041763.1034678</v>
          </cell>
          <cell r="BB40">
            <v>45533474.095586561</v>
          </cell>
          <cell r="BC40">
            <v>263959563.59639251</v>
          </cell>
          <cell r="BD40">
            <v>628836524.02595282</v>
          </cell>
          <cell r="BE40">
            <v>151118138.91938177</v>
          </cell>
          <cell r="BF40">
            <v>809523623.8486079</v>
          </cell>
          <cell r="BG40">
            <v>2210233047.6422648</v>
          </cell>
          <cell r="BH40">
            <v>429719306.43051434</v>
          </cell>
          <cell r="BI40">
            <v>276417576.5264678</v>
          </cell>
          <cell r="BJ40">
            <v>428187916.7450667</v>
          </cell>
          <cell r="BK40">
            <v>89174309.726780236</v>
          </cell>
          <cell r="BL40">
            <v>114958561.96790892</v>
          </cell>
          <cell r="BM40">
            <v>194963361.11917788</v>
          </cell>
          <cell r="BN40">
            <v>226671030.25115651</v>
          </cell>
          <cell r="BO40">
            <v>6870252146.5255775</v>
          </cell>
          <cell r="BP40">
            <v>41096357.314501762</v>
          </cell>
          <cell r="BQ40">
            <v>13835740.78421412</v>
          </cell>
          <cell r="BR40">
            <v>98593280.635582358</v>
          </cell>
          <cell r="BS40">
            <v>10524230.400009993</v>
          </cell>
          <cell r="BT40">
            <v>146138713.04643494</v>
          </cell>
          <cell r="BU40">
            <v>15190860.491797272</v>
          </cell>
          <cell r="BV40">
            <v>28229091.431355242</v>
          </cell>
          <cell r="BW40">
            <v>82553921.846221745</v>
          </cell>
          <cell r="BX40">
            <v>39083302.186589167</v>
          </cell>
          <cell r="BY40">
            <v>132345002.49118103</v>
          </cell>
          <cell r="BZ40">
            <v>63341095.846638136</v>
          </cell>
          <cell r="CA40">
            <v>57986006.319165237</v>
          </cell>
          <cell r="CB40">
            <v>174673142.89340618</v>
          </cell>
          <cell r="CC40">
            <v>47289155.420079611</v>
          </cell>
          <cell r="CD40">
            <v>44836403.52960477</v>
          </cell>
          <cell r="CE40">
            <v>249165997.9135924</v>
          </cell>
          <cell r="CF40">
            <v>603605825.56969404</v>
          </cell>
          <cell r="CG40">
            <v>159471918.48438567</v>
          </cell>
          <cell r="CH40">
            <v>784574700.16477072</v>
          </cell>
          <cell r="CI40">
            <v>2127692067.667161</v>
          </cell>
          <cell r="CJ40">
            <v>389800385.93764263</v>
          </cell>
          <cell r="CK40">
            <v>261751895.86336005</v>
          </cell>
          <cell r="CL40">
            <v>392484600.92068756</v>
          </cell>
          <cell r="CM40">
            <v>84632562.801102579</v>
          </cell>
          <cell r="CN40">
            <v>108723811.83243118</v>
          </cell>
          <cell r="CO40">
            <v>189369846.24381673</v>
          </cell>
          <cell r="CP40">
            <v>223957421.98124617</v>
          </cell>
          <cell r="CQ40">
            <v>6570947338.6519213</v>
          </cell>
          <cell r="CR40">
            <v>39829827.393018834</v>
          </cell>
          <cell r="CS40">
            <v>12926857.97158999</v>
          </cell>
          <cell r="CT40">
            <v>102171104.38855608</v>
          </cell>
          <cell r="CU40">
            <v>10549732.885610785</v>
          </cell>
          <cell r="CV40">
            <v>142581046.41512692</v>
          </cell>
          <cell r="CW40">
            <v>13590999.60716038</v>
          </cell>
          <cell r="CX40">
            <v>26499117.504760951</v>
          </cell>
          <cell r="CY40">
            <v>75317843.685045525</v>
          </cell>
          <cell r="CZ40">
            <v>37470559.832454391</v>
          </cell>
          <cell r="DA40">
            <v>129559615.63604634</v>
          </cell>
          <cell r="DB40">
            <v>59211534.418270543</v>
          </cell>
          <cell r="DC40">
            <v>53601662.792001717</v>
          </cell>
          <cell r="DD40">
            <v>159120993.25185606</v>
          </cell>
          <cell r="DE40">
            <v>45726879.74770619</v>
          </cell>
          <cell r="DF40">
            <v>42044949.204878174</v>
          </cell>
          <cell r="DG40">
            <v>240646609.94491923</v>
          </cell>
          <cell r="DH40">
            <v>577953309.64795089</v>
          </cell>
          <cell r="DI40">
            <v>153075554.29311961</v>
          </cell>
          <cell r="DJ40">
            <v>740658893.10147977</v>
          </cell>
          <cell r="DK40">
            <v>2075177498.4767122</v>
          </cell>
          <cell r="DL40">
            <v>371395895.28186429</v>
          </cell>
          <cell r="DM40">
            <v>251430031.87095332</v>
          </cell>
          <cell r="DN40">
            <v>382856239.18682152</v>
          </cell>
          <cell r="DO40">
            <v>79636159.638549477</v>
          </cell>
          <cell r="DP40">
            <v>99888258.890164614</v>
          </cell>
          <cell r="DQ40">
            <v>175204988.91735244</v>
          </cell>
          <cell r="DR40">
            <v>223264500.8807514</v>
          </cell>
          <cell r="DS40">
            <v>6321390664.8647213</v>
          </cell>
          <cell r="DT40">
            <v>36779166.404356852</v>
          </cell>
          <cell r="DU40">
            <v>12833626.808106663</v>
          </cell>
          <cell r="DV40">
            <v>93651514.959707633</v>
          </cell>
          <cell r="DW40">
            <v>10213466.486330882</v>
          </cell>
          <cell r="DX40">
            <v>127199348.33998668</v>
          </cell>
          <cell r="DY40">
            <v>12672773.345046295</v>
          </cell>
          <cell r="DZ40">
            <v>25236670.120486002</v>
          </cell>
          <cell r="EA40">
            <v>71241331.290870473</v>
          </cell>
          <cell r="EB40">
            <v>34258181.693531379</v>
          </cell>
          <cell r="EC40">
            <v>122048550.03818655</v>
          </cell>
          <cell r="ED40">
            <v>55665137.630807072</v>
          </cell>
          <cell r="EE40">
            <v>51569982.389356337</v>
          </cell>
          <cell r="EF40">
            <v>149513771.57837099</v>
          </cell>
          <cell r="EG40">
            <v>41740640.637030691</v>
          </cell>
          <cell r="EH40">
            <v>40620484.50941053</v>
          </cell>
          <cell r="EI40">
            <v>237554335.73859552</v>
          </cell>
          <cell r="EJ40">
            <v>540157589.7982347</v>
          </cell>
          <cell r="EK40">
            <v>131238748.45226213</v>
          </cell>
          <cell r="EL40">
            <v>692048023.94402194</v>
          </cell>
          <cell r="EM40">
            <v>1991720940.6964822</v>
          </cell>
          <cell r="EN40">
            <v>346448916.57638407</v>
          </cell>
          <cell r="EO40">
            <v>236487414.89075658</v>
          </cell>
          <cell r="EP40">
            <v>371130378.34200805</v>
          </cell>
          <cell r="EQ40">
            <v>72719739.852673277</v>
          </cell>
          <cell r="ER40">
            <v>87073188.13203834</v>
          </cell>
          <cell r="ES40">
            <v>164251889.17457736</v>
          </cell>
          <cell r="ET40">
            <v>221793054.67926621</v>
          </cell>
          <cell r="EU40">
            <v>5977868869.5856247</v>
          </cell>
          <cell r="EV40">
            <v>32137309.132320821</v>
          </cell>
          <cell r="EW40">
            <v>12069318.77215261</v>
          </cell>
          <cell r="EX40">
            <v>82375482.078877509</v>
          </cell>
          <cell r="EY40">
            <v>9241162.0559784453</v>
          </cell>
          <cell r="EZ40">
            <v>100468909.91823275</v>
          </cell>
          <cell r="FA40">
            <v>12204279.1094085</v>
          </cell>
          <cell r="FB40">
            <v>22304346.771377157</v>
          </cell>
          <cell r="FC40">
            <v>66791104.337786108</v>
          </cell>
          <cell r="FD40">
            <v>30868825.337617103</v>
          </cell>
          <cell r="FE40">
            <v>109486678.27924933</v>
          </cell>
          <cell r="FF40">
            <v>50411240.211175136</v>
          </cell>
          <cell r="FG40">
            <v>49253404.830596596</v>
          </cell>
          <cell r="FH40">
            <v>129951901.87158625</v>
          </cell>
          <cell r="FI40">
            <v>39399568.300027505</v>
          </cell>
          <cell r="FJ40">
            <v>35366896.072620861</v>
          </cell>
          <cell r="FK40">
            <v>224745141.03548193</v>
          </cell>
          <cell r="FL40">
            <v>468322794.32861316</v>
          </cell>
          <cell r="FM40">
            <v>112770308.00806603</v>
          </cell>
          <cell r="FN40">
            <v>638103837.05435121</v>
          </cell>
          <cell r="FO40">
            <v>1836336848.8681231</v>
          </cell>
          <cell r="FP40">
            <v>320437096.94607943</v>
          </cell>
          <cell r="FQ40">
            <v>210335991.10087851</v>
          </cell>
          <cell r="FR40">
            <v>332932480.46036732</v>
          </cell>
          <cell r="FS40">
            <v>64384955.488757581</v>
          </cell>
          <cell r="FT40">
            <v>85851648.813728824</v>
          </cell>
          <cell r="FU40">
            <v>151303096.45438245</v>
          </cell>
          <cell r="FV40">
            <v>202556596.04995376</v>
          </cell>
          <cell r="FW40">
            <v>5430411218.4292555</v>
          </cell>
          <cell r="FX40">
            <v>29377044.109054707</v>
          </cell>
          <cell r="FY40">
            <v>10894326.824422888</v>
          </cell>
          <cell r="FZ40">
            <v>81772631.845958665</v>
          </cell>
          <cell r="GA40">
            <v>8228818.8327537449</v>
          </cell>
          <cell r="GB40">
            <v>103597320.31895079</v>
          </cell>
          <cell r="GC40">
            <v>11812333.641441341</v>
          </cell>
          <cell r="GD40">
            <v>20591995.993162476</v>
          </cell>
          <cell r="GE40">
            <v>64466699.783923171</v>
          </cell>
          <cell r="GF40">
            <v>27537825.189051665</v>
          </cell>
          <cell r="GG40">
            <v>102677195.90579565</v>
          </cell>
          <cell r="GH40">
            <v>49114056.413238108</v>
          </cell>
          <cell r="GI40">
            <v>45699242.29709699</v>
          </cell>
          <cell r="GJ40">
            <v>119669570.78321798</v>
          </cell>
          <cell r="GK40">
            <v>37835112.268032327</v>
          </cell>
          <cell r="GL40">
            <v>36400862.365230255</v>
          </cell>
          <cell r="GM40">
            <v>206775708.40251514</v>
          </cell>
          <cell r="GN40">
            <v>473497927.48654962</v>
          </cell>
          <cell r="GO40">
            <v>122520030.23329161</v>
          </cell>
          <cell r="GP40">
            <v>642902527.00372636</v>
          </cell>
          <cell r="GQ40">
            <v>1771762041.9119072</v>
          </cell>
          <cell r="GR40">
            <v>315572570.19667041</v>
          </cell>
          <cell r="GS40">
            <v>206452465.67987388</v>
          </cell>
          <cell r="GT40">
            <v>323298504.13435835</v>
          </cell>
          <cell r="GU40">
            <v>61555193.742172107</v>
          </cell>
          <cell r="GV40">
            <v>83620412.924337849</v>
          </cell>
          <cell r="GW40">
            <v>140069915.82843277</v>
          </cell>
          <cell r="GX40">
            <v>187455791.15761563</v>
          </cell>
          <cell r="GY40">
            <v>5285158125.2727814</v>
          </cell>
          <cell r="GZ40">
            <v>25986666.545478508</v>
          </cell>
          <cell r="HA40">
            <v>9823798.4460210428</v>
          </cell>
          <cell r="HB40">
            <v>78256333.151602358</v>
          </cell>
          <cell r="HC40">
            <v>7565241.9263733616</v>
          </cell>
          <cell r="HD40">
            <v>93315721.798405349</v>
          </cell>
          <cell r="HE40">
            <v>10821537.706042569</v>
          </cell>
          <cell r="HF40">
            <v>18345417.668724056</v>
          </cell>
          <cell r="HG40">
            <v>55310428.776462324</v>
          </cell>
          <cell r="HH40">
            <v>24722659.981659237</v>
          </cell>
          <cell r="HI40">
            <v>91465264.827662721</v>
          </cell>
          <cell r="HJ40">
            <v>47368472.790190443</v>
          </cell>
          <cell r="HK40">
            <v>41233835.375733085</v>
          </cell>
          <cell r="HL40">
            <v>112416358.42082721</v>
          </cell>
          <cell r="HM40">
            <v>35764961.611922599</v>
          </cell>
          <cell r="HN40">
            <v>32790168.722955611</v>
          </cell>
          <cell r="HO40">
            <v>196774899.59470206</v>
          </cell>
          <cell r="HP40">
            <v>432599306.76080132</v>
          </cell>
          <cell r="HQ40">
            <v>109174985.05710898</v>
          </cell>
          <cell r="HR40">
            <v>582602878.58031499</v>
          </cell>
          <cell r="HS40">
            <v>1684019531.7587366</v>
          </cell>
          <cell r="HT40">
            <v>297348424.83429617</v>
          </cell>
          <cell r="HU40">
            <v>186693249.86430031</v>
          </cell>
          <cell r="HV40">
            <v>302389507.07562548</v>
          </cell>
          <cell r="HW40">
            <v>54147554.832626797</v>
          </cell>
          <cell r="HX40">
            <v>68443292.30781734</v>
          </cell>
          <cell r="HY40">
            <v>128527101.55485757</v>
          </cell>
          <cell r="HZ40">
            <v>168111609.50515079</v>
          </cell>
          <cell r="IA40">
            <v>4896019207.6765661</v>
          </cell>
        </row>
        <row r="41">
          <cell r="L41">
            <v>41211263.877010539</v>
          </cell>
          <cell r="M41">
            <v>16298382.301133538</v>
          </cell>
          <cell r="N41">
            <v>104955077.633278</v>
          </cell>
          <cell r="O41">
            <v>11800058.634563753</v>
          </cell>
          <cell r="P41">
            <v>150871433.6688211</v>
          </cell>
          <cell r="Q41">
            <v>16227643.385397527</v>
          </cell>
          <cell r="R41">
            <v>31715073.66179622</v>
          </cell>
          <cell r="S41">
            <v>93055119.383643776</v>
          </cell>
          <cell r="T41">
            <v>45682871.83809787</v>
          </cell>
          <cell r="U41">
            <v>152651019.8403689</v>
          </cell>
          <cell r="V41">
            <v>65420943.907583021</v>
          </cell>
          <cell r="W41">
            <v>64105683.745296642</v>
          </cell>
          <cell r="X41">
            <v>187876582.7358776</v>
          </cell>
          <cell r="Y41">
            <v>49620410.310020544</v>
          </cell>
          <cell r="Z41">
            <v>45378834.006768711</v>
          </cell>
          <cell r="AA41">
            <v>271177508.74176943</v>
          </cell>
          <cell r="AB41">
            <v>625639878.46296179</v>
          </cell>
          <cell r="AC41">
            <v>155956192.56212285</v>
          </cell>
          <cell r="AD41">
            <v>812669023.18115401</v>
          </cell>
          <cell r="AE41">
            <v>2250261481.0770078</v>
          </cell>
          <cell r="AF41">
            <v>421527343.72216284</v>
          </cell>
          <cell r="AG41">
            <v>293730312.47054332</v>
          </cell>
          <cell r="AH41">
            <v>433313004.86692649</v>
          </cell>
          <cell r="AI41">
            <v>95608018.722118497</v>
          </cell>
          <cell r="AJ41">
            <v>122594244.18556306</v>
          </cell>
          <cell r="AK41">
            <v>199832312.03398147</v>
          </cell>
          <cell r="AL41">
            <v>239088742.17119309</v>
          </cell>
          <cell r="AM41">
            <v>6998268458.7051773</v>
          </cell>
          <cell r="AN41">
            <v>40102632.275594369</v>
          </cell>
          <cell r="AO41">
            <v>14785151.160903605</v>
          </cell>
          <cell r="AP41">
            <v>107018696.64573739</v>
          </cell>
          <cell r="AQ41">
            <v>11611098.48102029</v>
          </cell>
          <cell r="AR41">
            <v>156208699.8397595</v>
          </cell>
          <cell r="AS41">
            <v>16446855.59787073</v>
          </cell>
          <cell r="AT41">
            <v>30664049.378375474</v>
          </cell>
          <cell r="AU41">
            <v>87230662.566264525</v>
          </cell>
          <cell r="AV41">
            <v>40311615.232199073</v>
          </cell>
          <cell r="AW41">
            <v>140503032.74678606</v>
          </cell>
          <cell r="AX41">
            <v>66385987.566728435</v>
          </cell>
          <cell r="AY41">
            <v>59761160.83586213</v>
          </cell>
          <cell r="AZ41">
            <v>181884307.4883354</v>
          </cell>
          <cell r="BA41">
            <v>48041763.1034678</v>
          </cell>
          <cell r="BB41">
            <v>45533474.095586561</v>
          </cell>
          <cell r="BC41">
            <v>263959563.59639251</v>
          </cell>
          <cell r="BD41">
            <v>628836524.02595282</v>
          </cell>
          <cell r="BE41">
            <v>151118138.91938177</v>
          </cell>
          <cell r="BF41">
            <v>809523623.8486079</v>
          </cell>
          <cell r="BG41">
            <v>2210233047.6422648</v>
          </cell>
          <cell r="BH41">
            <v>429719306.43051434</v>
          </cell>
          <cell r="BI41">
            <v>276417576.5264678</v>
          </cell>
          <cell r="BJ41">
            <v>428187916.7450667</v>
          </cell>
          <cell r="BK41">
            <v>89174309.726780236</v>
          </cell>
          <cell r="BL41">
            <v>114958561.96790892</v>
          </cell>
          <cell r="BM41">
            <v>194963361.11917788</v>
          </cell>
          <cell r="BN41">
            <v>226671030.25115651</v>
          </cell>
          <cell r="BO41">
            <v>6870252146.5255775</v>
          </cell>
          <cell r="BP41">
            <v>41096357.314501762</v>
          </cell>
          <cell r="BQ41">
            <v>13835740.78421412</v>
          </cell>
          <cell r="BR41">
            <v>98593280.635582358</v>
          </cell>
          <cell r="BS41">
            <v>10524230.400009993</v>
          </cell>
          <cell r="BT41">
            <v>146138713.04643494</v>
          </cell>
          <cell r="BU41">
            <v>15190860.491797272</v>
          </cell>
          <cell r="BV41">
            <v>28229091.431355242</v>
          </cell>
          <cell r="BW41">
            <v>82553921.846221745</v>
          </cell>
          <cell r="BX41">
            <v>39083302.186589167</v>
          </cell>
          <cell r="BY41">
            <v>132345002.49118103</v>
          </cell>
          <cell r="BZ41">
            <v>63341095.846638136</v>
          </cell>
          <cell r="CA41">
            <v>57986006.319165237</v>
          </cell>
          <cell r="CB41">
            <v>174673142.89340618</v>
          </cell>
          <cell r="CC41">
            <v>47289155.420079611</v>
          </cell>
          <cell r="CD41">
            <v>44836403.52960477</v>
          </cell>
          <cell r="CE41">
            <v>249165997.9135924</v>
          </cell>
          <cell r="CF41">
            <v>603605825.56969404</v>
          </cell>
          <cell r="CG41">
            <v>159471918.48438567</v>
          </cell>
          <cell r="CH41">
            <v>784574700.16477072</v>
          </cell>
          <cell r="CI41">
            <v>2127692067.667161</v>
          </cell>
          <cell r="CJ41">
            <v>389800385.93764263</v>
          </cell>
          <cell r="CK41">
            <v>261751895.86336005</v>
          </cell>
          <cell r="CL41">
            <v>392484600.92068756</v>
          </cell>
          <cell r="CM41">
            <v>84632562.801102579</v>
          </cell>
          <cell r="CN41">
            <v>108723811.83243118</v>
          </cell>
          <cell r="CO41">
            <v>189369846.24381673</v>
          </cell>
          <cell r="CP41">
            <v>223957421.98124617</v>
          </cell>
          <cell r="CQ41">
            <v>6570947338.6519213</v>
          </cell>
          <cell r="CR41">
            <v>39829827.393018834</v>
          </cell>
          <cell r="CS41">
            <v>12926857.97158999</v>
          </cell>
          <cell r="CT41">
            <v>102171104.38855608</v>
          </cell>
          <cell r="CU41">
            <v>10549732.885610785</v>
          </cell>
          <cell r="CV41">
            <v>142581046.41512692</v>
          </cell>
          <cell r="CW41">
            <v>13590999.60716038</v>
          </cell>
          <cell r="CX41">
            <v>26499117.504760951</v>
          </cell>
          <cell r="CY41">
            <v>75317843.685045525</v>
          </cell>
          <cell r="CZ41">
            <v>37470559.832454391</v>
          </cell>
          <cell r="DA41">
            <v>129559615.63604634</v>
          </cell>
          <cell r="DB41">
            <v>59211534.418270543</v>
          </cell>
          <cell r="DC41">
            <v>53601662.792001717</v>
          </cell>
          <cell r="DD41">
            <v>159120993.25185606</v>
          </cell>
          <cell r="DE41">
            <v>45726879.74770619</v>
          </cell>
          <cell r="DF41">
            <v>42044949.204878174</v>
          </cell>
          <cell r="DG41">
            <v>240646609.94491923</v>
          </cell>
          <cell r="DH41">
            <v>577953309.64795089</v>
          </cell>
          <cell r="DI41">
            <v>153075554.29311961</v>
          </cell>
          <cell r="DJ41">
            <v>740658893.10147977</v>
          </cell>
          <cell r="DK41">
            <v>2075177498.4767122</v>
          </cell>
          <cell r="DL41">
            <v>371395895.28186429</v>
          </cell>
          <cell r="DM41">
            <v>251430031.87095332</v>
          </cell>
          <cell r="DN41">
            <v>382856239.18682152</v>
          </cell>
          <cell r="DO41">
            <v>79636159.638549477</v>
          </cell>
          <cell r="DP41">
            <v>99888258.890164614</v>
          </cell>
          <cell r="DQ41">
            <v>175204988.91735244</v>
          </cell>
          <cell r="DR41">
            <v>223264500.8807514</v>
          </cell>
          <cell r="DS41">
            <v>6321390664.8647213</v>
          </cell>
          <cell r="DT41">
            <v>36779166.404356852</v>
          </cell>
          <cell r="DU41">
            <v>12833626.808106663</v>
          </cell>
          <cell r="DV41">
            <v>93651514.959707633</v>
          </cell>
          <cell r="DW41">
            <v>10213466.486330882</v>
          </cell>
          <cell r="DX41">
            <v>127199348.33998668</v>
          </cell>
          <cell r="DY41">
            <v>12672773.345046295</v>
          </cell>
          <cell r="DZ41">
            <v>25236670.120486002</v>
          </cell>
          <cell r="EA41">
            <v>71241331.290870473</v>
          </cell>
          <cell r="EB41">
            <v>34258181.693531379</v>
          </cell>
          <cell r="EC41">
            <v>122048550.03818655</v>
          </cell>
          <cell r="ED41">
            <v>55665137.630807072</v>
          </cell>
          <cell r="EE41">
            <v>51569982.389356337</v>
          </cell>
          <cell r="EF41">
            <v>149513771.57837099</v>
          </cell>
          <cell r="EG41">
            <v>41740640.637030691</v>
          </cell>
          <cell r="EH41">
            <v>40620484.50941053</v>
          </cell>
          <cell r="EI41">
            <v>237554335.73859552</v>
          </cell>
          <cell r="EJ41">
            <v>540157589.7982347</v>
          </cell>
          <cell r="EK41">
            <v>131238748.45226213</v>
          </cell>
          <cell r="EL41">
            <v>692048023.94402194</v>
          </cell>
          <cell r="EM41">
            <v>1991720940.6964822</v>
          </cell>
          <cell r="EN41">
            <v>346448916.57638407</v>
          </cell>
          <cell r="EO41">
            <v>236487414.89075658</v>
          </cell>
          <cell r="EP41">
            <v>371130378.34200805</v>
          </cell>
          <cell r="EQ41">
            <v>72719739.852673277</v>
          </cell>
          <cell r="ER41">
            <v>87073188.13203834</v>
          </cell>
          <cell r="ES41">
            <v>164251889.17457736</v>
          </cell>
          <cell r="ET41">
            <v>221793054.67926621</v>
          </cell>
          <cell r="EU41">
            <v>5977868869.5856247</v>
          </cell>
          <cell r="EV41">
            <v>32137309.132320821</v>
          </cell>
          <cell r="EW41">
            <v>12069318.77215261</v>
          </cell>
          <cell r="EX41">
            <v>82375482.078877509</v>
          </cell>
          <cell r="EY41">
            <v>9241162.0559784453</v>
          </cell>
          <cell r="EZ41">
            <v>100468909.91823275</v>
          </cell>
          <cell r="FA41">
            <v>12204279.1094085</v>
          </cell>
          <cell r="FB41">
            <v>22304346.771377157</v>
          </cell>
          <cell r="FC41">
            <v>66791104.337786108</v>
          </cell>
          <cell r="FD41">
            <v>30868825.337617103</v>
          </cell>
          <cell r="FE41">
            <v>109486678.27924933</v>
          </cell>
          <cell r="FF41">
            <v>50411240.211175136</v>
          </cell>
          <cell r="FG41">
            <v>49253404.830596596</v>
          </cell>
          <cell r="FH41">
            <v>129951901.87158625</v>
          </cell>
          <cell r="FI41">
            <v>39399568.300027505</v>
          </cell>
          <cell r="FJ41">
            <v>35366896.072620861</v>
          </cell>
          <cell r="FK41">
            <v>224745141.03548193</v>
          </cell>
          <cell r="FL41">
            <v>468322794.32861316</v>
          </cell>
          <cell r="FM41">
            <v>112770308.00806603</v>
          </cell>
          <cell r="FN41">
            <v>638103837.05435121</v>
          </cell>
          <cell r="FO41">
            <v>1836336848.8681231</v>
          </cell>
          <cell r="FP41">
            <v>320437096.94607943</v>
          </cell>
          <cell r="FQ41">
            <v>210335991.10087851</v>
          </cell>
          <cell r="FR41">
            <v>332932480.46036732</v>
          </cell>
          <cell r="FS41">
            <v>64384955.488757581</v>
          </cell>
          <cell r="FT41">
            <v>85851648.813728824</v>
          </cell>
          <cell r="FU41">
            <v>151303096.45438245</v>
          </cell>
          <cell r="FV41">
            <v>202556596.04995376</v>
          </cell>
          <cell r="FW41">
            <v>5430411218.4292555</v>
          </cell>
          <cell r="FX41">
            <v>29377044.109054707</v>
          </cell>
          <cell r="FY41">
            <v>10894326.824422888</v>
          </cell>
          <cell r="FZ41">
            <v>81772631.845958665</v>
          </cell>
          <cell r="GA41">
            <v>8228818.8327537449</v>
          </cell>
          <cell r="GB41">
            <v>103597320.31895079</v>
          </cell>
          <cell r="GC41">
            <v>11812333.641441341</v>
          </cell>
          <cell r="GD41">
            <v>20591995.993162476</v>
          </cell>
          <cell r="GE41">
            <v>64466699.783923171</v>
          </cell>
          <cell r="GF41">
            <v>27537825.189051665</v>
          </cell>
          <cell r="GG41">
            <v>102677195.90579565</v>
          </cell>
          <cell r="GH41">
            <v>49114056.413238108</v>
          </cell>
          <cell r="GI41">
            <v>45699242.29709699</v>
          </cell>
          <cell r="GJ41">
            <v>119669570.78321798</v>
          </cell>
          <cell r="GK41">
            <v>37835112.268032327</v>
          </cell>
          <cell r="GL41">
            <v>36400862.365230255</v>
          </cell>
          <cell r="GM41">
            <v>206775708.40251514</v>
          </cell>
          <cell r="GN41">
            <v>473497927.48654962</v>
          </cell>
          <cell r="GO41">
            <v>122520030.23329161</v>
          </cell>
          <cell r="GP41">
            <v>642902527.00372636</v>
          </cell>
          <cell r="GQ41">
            <v>1771762041.9119072</v>
          </cell>
          <cell r="GR41">
            <v>315572570.19667041</v>
          </cell>
          <cell r="GS41">
            <v>206452465.67987388</v>
          </cell>
          <cell r="GT41">
            <v>323298504.13435835</v>
          </cell>
          <cell r="GU41">
            <v>61555193.742172107</v>
          </cell>
          <cell r="GV41">
            <v>83620412.924337849</v>
          </cell>
          <cell r="GW41">
            <v>140069915.82843277</v>
          </cell>
          <cell r="GX41">
            <v>187455791.15761563</v>
          </cell>
          <cell r="GY41">
            <v>5285158125.2727814</v>
          </cell>
          <cell r="GZ41">
            <v>25986666.545478508</v>
          </cell>
          <cell r="HA41">
            <v>9823798.4460210428</v>
          </cell>
          <cell r="HB41">
            <v>78256333.151602358</v>
          </cell>
          <cell r="HC41">
            <v>7565241.9263733616</v>
          </cell>
          <cell r="HD41">
            <v>93315721.798405349</v>
          </cell>
          <cell r="HE41">
            <v>10821537.706042569</v>
          </cell>
          <cell r="HF41">
            <v>18345417.668724056</v>
          </cell>
          <cell r="HG41">
            <v>55310428.776462324</v>
          </cell>
          <cell r="HH41">
            <v>24722659.981659237</v>
          </cell>
          <cell r="HI41">
            <v>91465264.827662721</v>
          </cell>
          <cell r="HJ41">
            <v>47368472.790190443</v>
          </cell>
          <cell r="HK41">
            <v>41233835.375733085</v>
          </cell>
          <cell r="HL41">
            <v>112416358.42082721</v>
          </cell>
          <cell r="HM41">
            <v>35764961.611922599</v>
          </cell>
          <cell r="HN41">
            <v>32790168.722955611</v>
          </cell>
          <cell r="HO41">
            <v>196774899.59470206</v>
          </cell>
          <cell r="HP41">
            <v>432599306.76080132</v>
          </cell>
          <cell r="HQ41">
            <v>109174985.05710898</v>
          </cell>
          <cell r="HR41">
            <v>582602878.58031499</v>
          </cell>
          <cell r="HS41">
            <v>1684019531.7587366</v>
          </cell>
          <cell r="HT41">
            <v>297348424.83429617</v>
          </cell>
          <cell r="HU41">
            <v>186693249.86430031</v>
          </cell>
          <cell r="HV41">
            <v>302389507.07562548</v>
          </cell>
          <cell r="HW41">
            <v>54147554.832626797</v>
          </cell>
          <cell r="HX41">
            <v>68443292.30781734</v>
          </cell>
          <cell r="HY41">
            <v>128527101.55485757</v>
          </cell>
          <cell r="HZ41">
            <v>168111609.50515079</v>
          </cell>
          <cell r="IA41">
            <v>4896019207.6765661</v>
          </cell>
        </row>
        <row r="42">
          <cell r="L42">
            <v>41211263.877010539</v>
          </cell>
          <cell r="M42">
            <v>16298382.301133538</v>
          </cell>
          <cell r="N42">
            <v>104955077.633278</v>
          </cell>
          <cell r="O42">
            <v>11800058.634563753</v>
          </cell>
          <cell r="P42">
            <v>150871433.6688211</v>
          </cell>
          <cell r="Q42">
            <v>16227643.385397527</v>
          </cell>
          <cell r="R42">
            <v>31715073.66179622</v>
          </cell>
          <cell r="S42">
            <v>93055119.383643776</v>
          </cell>
          <cell r="T42">
            <v>45682871.83809787</v>
          </cell>
          <cell r="U42">
            <v>152651019.8403689</v>
          </cell>
          <cell r="V42">
            <v>65420943.907583021</v>
          </cell>
          <cell r="W42">
            <v>64105683.745296642</v>
          </cell>
          <cell r="X42">
            <v>187876582.7358776</v>
          </cell>
          <cell r="Y42">
            <v>49620410.310020544</v>
          </cell>
          <cell r="Z42">
            <v>45378834.006768711</v>
          </cell>
          <cell r="AA42">
            <v>271177508.74176943</v>
          </cell>
          <cell r="AB42">
            <v>625639878.46296179</v>
          </cell>
          <cell r="AC42">
            <v>155956192.56212285</v>
          </cell>
          <cell r="AD42">
            <v>812669023.18115401</v>
          </cell>
          <cell r="AE42">
            <v>2250261481.0770078</v>
          </cell>
          <cell r="AF42">
            <v>421527343.72216284</v>
          </cell>
          <cell r="AG42">
            <v>293730312.47054332</v>
          </cell>
          <cell r="AH42">
            <v>433313004.86692649</v>
          </cell>
          <cell r="AI42">
            <v>95608018.722118497</v>
          </cell>
          <cell r="AJ42">
            <v>122594244.18556306</v>
          </cell>
          <cell r="AK42">
            <v>199832312.03398147</v>
          </cell>
          <cell r="AL42">
            <v>239088742.17119309</v>
          </cell>
          <cell r="AM42">
            <v>6998268458.7051773</v>
          </cell>
          <cell r="AN42">
            <v>40102632.275594369</v>
          </cell>
          <cell r="AO42">
            <v>14785151.160903605</v>
          </cell>
          <cell r="AP42">
            <v>107018696.64573739</v>
          </cell>
          <cell r="AQ42">
            <v>11611098.48102029</v>
          </cell>
          <cell r="AR42">
            <v>156208699.8397595</v>
          </cell>
          <cell r="AS42">
            <v>16446855.59787073</v>
          </cell>
          <cell r="AT42">
            <v>30664049.378375474</v>
          </cell>
          <cell r="AU42">
            <v>87230662.566264525</v>
          </cell>
          <cell r="AV42">
            <v>40311615.232199073</v>
          </cell>
          <cell r="AW42">
            <v>140503032.74678606</v>
          </cell>
          <cell r="AX42">
            <v>66385987.566728435</v>
          </cell>
          <cell r="AY42">
            <v>59761160.83586213</v>
          </cell>
          <cell r="AZ42">
            <v>181884307.4883354</v>
          </cell>
          <cell r="BA42">
            <v>48041763.1034678</v>
          </cell>
          <cell r="BB42">
            <v>45533474.095586561</v>
          </cell>
          <cell r="BC42">
            <v>263959563.59639251</v>
          </cell>
          <cell r="BD42">
            <v>628836524.02595282</v>
          </cell>
          <cell r="BE42">
            <v>151118138.91938177</v>
          </cell>
          <cell r="BF42">
            <v>809523623.8486079</v>
          </cell>
          <cell r="BG42">
            <v>2210233047.6422648</v>
          </cell>
          <cell r="BH42">
            <v>429719306.43051434</v>
          </cell>
          <cell r="BI42">
            <v>276417576.5264678</v>
          </cell>
          <cell r="BJ42">
            <v>428187916.7450667</v>
          </cell>
          <cell r="BK42">
            <v>89174309.726780236</v>
          </cell>
          <cell r="BL42">
            <v>114958561.96790892</v>
          </cell>
          <cell r="BM42">
            <v>194963361.11917788</v>
          </cell>
          <cell r="BN42">
            <v>226671030.25115651</v>
          </cell>
          <cell r="BO42">
            <v>6870252146.5255775</v>
          </cell>
          <cell r="BP42">
            <v>41096357.314501762</v>
          </cell>
          <cell r="BQ42">
            <v>13835740.78421412</v>
          </cell>
          <cell r="BR42">
            <v>98593280.635582358</v>
          </cell>
          <cell r="BS42">
            <v>10524230.400009993</v>
          </cell>
          <cell r="BT42">
            <v>146138713.04643494</v>
          </cell>
          <cell r="BU42">
            <v>15190860.491797272</v>
          </cell>
          <cell r="BV42">
            <v>28229091.431355242</v>
          </cell>
          <cell r="BW42">
            <v>82553921.846221745</v>
          </cell>
          <cell r="BX42">
            <v>39083302.186589167</v>
          </cell>
          <cell r="BY42">
            <v>132345002.49118103</v>
          </cell>
          <cell r="BZ42">
            <v>63341095.846638136</v>
          </cell>
          <cell r="CA42">
            <v>57986006.319165237</v>
          </cell>
          <cell r="CB42">
            <v>174673142.89340618</v>
          </cell>
          <cell r="CC42">
            <v>47289155.420079611</v>
          </cell>
          <cell r="CD42">
            <v>44836403.52960477</v>
          </cell>
          <cell r="CE42">
            <v>249165997.9135924</v>
          </cell>
          <cell r="CF42">
            <v>603605825.56969404</v>
          </cell>
          <cell r="CG42">
            <v>159471918.48438567</v>
          </cell>
          <cell r="CH42">
            <v>784574700.16477072</v>
          </cell>
          <cell r="CI42">
            <v>2127692067.667161</v>
          </cell>
          <cell r="CJ42">
            <v>389800385.93764263</v>
          </cell>
          <cell r="CK42">
            <v>261751895.86336005</v>
          </cell>
          <cell r="CL42">
            <v>392484600.92068756</v>
          </cell>
          <cell r="CM42">
            <v>84632562.801102579</v>
          </cell>
          <cell r="CN42">
            <v>108723811.83243118</v>
          </cell>
          <cell r="CO42">
            <v>189369846.24381673</v>
          </cell>
          <cell r="CP42">
            <v>223957421.98124617</v>
          </cell>
          <cell r="CQ42">
            <v>6570947338.6519213</v>
          </cell>
          <cell r="CR42">
            <v>39829827.393018834</v>
          </cell>
          <cell r="CS42">
            <v>12926857.97158999</v>
          </cell>
          <cell r="CT42">
            <v>102171104.38855608</v>
          </cell>
          <cell r="CU42">
            <v>10549732.885610785</v>
          </cell>
          <cell r="CV42">
            <v>142581046.41512692</v>
          </cell>
          <cell r="CW42">
            <v>13590999.60716038</v>
          </cell>
          <cell r="CX42">
            <v>26499117.504760951</v>
          </cell>
          <cell r="CY42">
            <v>75317843.685045525</v>
          </cell>
          <cell r="CZ42">
            <v>37470559.832454391</v>
          </cell>
          <cell r="DA42">
            <v>129559615.63604634</v>
          </cell>
          <cell r="DB42">
            <v>59211534.418270543</v>
          </cell>
          <cell r="DC42">
            <v>53601662.792001717</v>
          </cell>
          <cell r="DD42">
            <v>159120993.25185606</v>
          </cell>
          <cell r="DE42">
            <v>45726879.74770619</v>
          </cell>
          <cell r="DF42">
            <v>42044949.204878174</v>
          </cell>
          <cell r="DG42">
            <v>240646609.94491923</v>
          </cell>
          <cell r="DH42">
            <v>577953309.64795089</v>
          </cell>
          <cell r="DI42">
            <v>153075554.29311961</v>
          </cell>
          <cell r="DJ42">
            <v>740658893.10147977</v>
          </cell>
          <cell r="DK42">
            <v>2075177498.4767122</v>
          </cell>
          <cell r="DL42">
            <v>371395895.28186429</v>
          </cell>
          <cell r="DM42">
            <v>251430031.87095332</v>
          </cell>
          <cell r="DN42">
            <v>382856239.18682152</v>
          </cell>
          <cell r="DO42">
            <v>79636159.638549477</v>
          </cell>
          <cell r="DP42">
            <v>99888258.890164614</v>
          </cell>
          <cell r="DQ42">
            <v>175204988.91735244</v>
          </cell>
          <cell r="DR42">
            <v>223264500.8807514</v>
          </cell>
          <cell r="DS42">
            <v>6321390664.8647213</v>
          </cell>
          <cell r="DT42">
            <v>36779166.404356852</v>
          </cell>
          <cell r="DU42">
            <v>12833626.808106663</v>
          </cell>
          <cell r="DV42">
            <v>93651514.959707633</v>
          </cell>
          <cell r="DW42">
            <v>10213466.486330882</v>
          </cell>
          <cell r="DX42">
            <v>127199348.33998668</v>
          </cell>
          <cell r="DY42">
            <v>12672773.345046295</v>
          </cell>
          <cell r="DZ42">
            <v>25236670.120486002</v>
          </cell>
          <cell r="EA42">
            <v>71241331.290870473</v>
          </cell>
          <cell r="EB42">
            <v>34258181.693531379</v>
          </cell>
          <cell r="EC42">
            <v>122048550.03818655</v>
          </cell>
          <cell r="ED42">
            <v>55665137.630807072</v>
          </cell>
          <cell r="EE42">
            <v>51569982.389356337</v>
          </cell>
          <cell r="EF42">
            <v>149513771.57837099</v>
          </cell>
          <cell r="EG42">
            <v>41740640.637030691</v>
          </cell>
          <cell r="EH42">
            <v>40620484.50941053</v>
          </cell>
          <cell r="EI42">
            <v>237554335.73859552</v>
          </cell>
          <cell r="EJ42">
            <v>540157589.7982347</v>
          </cell>
          <cell r="EK42">
            <v>131238748.45226213</v>
          </cell>
          <cell r="EL42">
            <v>692048023.94402194</v>
          </cell>
          <cell r="EM42">
            <v>1991720940.6964822</v>
          </cell>
          <cell r="EN42">
            <v>346448916.57638407</v>
          </cell>
          <cell r="EO42">
            <v>236487414.89075658</v>
          </cell>
          <cell r="EP42">
            <v>371130378.34200805</v>
          </cell>
          <cell r="EQ42">
            <v>72719739.852673277</v>
          </cell>
          <cell r="ER42">
            <v>87073188.13203834</v>
          </cell>
          <cell r="ES42">
            <v>164251889.17457736</v>
          </cell>
          <cell r="ET42">
            <v>221793054.67926621</v>
          </cell>
          <cell r="EU42">
            <v>5977868869.5856247</v>
          </cell>
          <cell r="EV42">
            <v>32137309.132320821</v>
          </cell>
          <cell r="EW42">
            <v>12069318.77215261</v>
          </cell>
          <cell r="EX42">
            <v>82375482.078877509</v>
          </cell>
          <cell r="EY42">
            <v>9241162.0559784453</v>
          </cell>
          <cell r="EZ42">
            <v>100468909.91823275</v>
          </cell>
          <cell r="FA42">
            <v>12204279.1094085</v>
          </cell>
          <cell r="FB42">
            <v>22304346.771377157</v>
          </cell>
          <cell r="FC42">
            <v>66791104.337786108</v>
          </cell>
          <cell r="FD42">
            <v>30868825.337617103</v>
          </cell>
          <cell r="FE42">
            <v>109486678.27924933</v>
          </cell>
          <cell r="FF42">
            <v>50411240.211175136</v>
          </cell>
          <cell r="FG42">
            <v>49253404.830596596</v>
          </cell>
          <cell r="FH42">
            <v>129951901.87158625</v>
          </cell>
          <cell r="FI42">
            <v>39399568.300027505</v>
          </cell>
          <cell r="FJ42">
            <v>35366896.072620861</v>
          </cell>
          <cell r="FK42">
            <v>224745141.03548193</v>
          </cell>
          <cell r="FL42">
            <v>468322794.32861316</v>
          </cell>
          <cell r="FM42">
            <v>112770308.00806603</v>
          </cell>
          <cell r="FN42">
            <v>638103837.05435121</v>
          </cell>
          <cell r="FO42">
            <v>1836336848.8681231</v>
          </cell>
          <cell r="FP42">
            <v>320437096.94607943</v>
          </cell>
          <cell r="FQ42">
            <v>210335991.10087851</v>
          </cell>
          <cell r="FR42">
            <v>332932480.46036732</v>
          </cell>
          <cell r="FS42">
            <v>64384955.488757581</v>
          </cell>
          <cell r="FT42">
            <v>85851648.813728824</v>
          </cell>
          <cell r="FU42">
            <v>151303096.45438245</v>
          </cell>
          <cell r="FV42">
            <v>202556596.04995376</v>
          </cell>
          <cell r="FW42">
            <v>5430411218.4292555</v>
          </cell>
          <cell r="FX42">
            <v>29377044.109054707</v>
          </cell>
          <cell r="FY42">
            <v>10894326.824422888</v>
          </cell>
          <cell r="FZ42">
            <v>81772631.845958665</v>
          </cell>
          <cell r="GA42">
            <v>8228818.8327537449</v>
          </cell>
          <cell r="GB42">
            <v>103597320.31895079</v>
          </cell>
          <cell r="GC42">
            <v>11812333.641441341</v>
          </cell>
          <cell r="GD42">
            <v>20591995.993162476</v>
          </cell>
          <cell r="GE42">
            <v>64466699.783923171</v>
          </cell>
          <cell r="GF42">
            <v>27537825.189051665</v>
          </cell>
          <cell r="GG42">
            <v>102677195.90579565</v>
          </cell>
          <cell r="GH42">
            <v>49114056.413238108</v>
          </cell>
          <cell r="GI42">
            <v>45699242.29709699</v>
          </cell>
          <cell r="GJ42">
            <v>119669570.78321798</v>
          </cell>
          <cell r="GK42">
            <v>37835112.268032327</v>
          </cell>
          <cell r="GL42">
            <v>36400862.365230255</v>
          </cell>
          <cell r="GM42">
            <v>206775708.40251514</v>
          </cell>
          <cell r="GN42">
            <v>473497927.48654962</v>
          </cell>
          <cell r="GO42">
            <v>122520030.23329161</v>
          </cell>
          <cell r="GP42">
            <v>642902527.00372636</v>
          </cell>
          <cell r="GQ42">
            <v>1771762041.9119072</v>
          </cell>
          <cell r="GR42">
            <v>315572570.19667041</v>
          </cell>
          <cell r="GS42">
            <v>206452465.67987388</v>
          </cell>
          <cell r="GT42">
            <v>323298504.13435835</v>
          </cell>
          <cell r="GU42">
            <v>61555193.742172107</v>
          </cell>
          <cell r="GV42">
            <v>83620412.924337849</v>
          </cell>
          <cell r="GW42">
            <v>140069915.82843277</v>
          </cell>
          <cell r="GX42">
            <v>187455791.15761563</v>
          </cell>
          <cell r="GY42">
            <v>5285158125.2727814</v>
          </cell>
          <cell r="GZ42">
            <v>25986666.545478508</v>
          </cell>
          <cell r="HA42">
            <v>9823798.4460210428</v>
          </cell>
          <cell r="HB42">
            <v>78256333.151602358</v>
          </cell>
          <cell r="HC42">
            <v>7565241.9263733616</v>
          </cell>
          <cell r="HD42">
            <v>93315721.798405349</v>
          </cell>
          <cell r="HE42">
            <v>10821537.706042569</v>
          </cell>
          <cell r="HF42">
            <v>18345417.668724056</v>
          </cell>
          <cell r="HG42">
            <v>55310428.776462324</v>
          </cell>
          <cell r="HH42">
            <v>24722659.981659237</v>
          </cell>
          <cell r="HI42">
            <v>91465264.827662721</v>
          </cell>
          <cell r="HJ42">
            <v>47368472.790190443</v>
          </cell>
          <cell r="HK42">
            <v>41233835.375733085</v>
          </cell>
          <cell r="HL42">
            <v>112416358.42082721</v>
          </cell>
          <cell r="HM42">
            <v>35764961.611922599</v>
          </cell>
          <cell r="HN42">
            <v>32790168.722955611</v>
          </cell>
          <cell r="HO42">
            <v>196774899.59470206</v>
          </cell>
          <cell r="HP42">
            <v>432599306.76080132</v>
          </cell>
          <cell r="HQ42">
            <v>109174985.05710898</v>
          </cell>
          <cell r="HR42">
            <v>582602878.58031499</v>
          </cell>
          <cell r="HS42">
            <v>1684019531.7587366</v>
          </cell>
          <cell r="HT42">
            <v>297348424.83429617</v>
          </cell>
          <cell r="HU42">
            <v>186693249.86430031</v>
          </cell>
          <cell r="HV42">
            <v>302389507.07562548</v>
          </cell>
          <cell r="HW42">
            <v>54147554.832626797</v>
          </cell>
          <cell r="HX42">
            <v>68443292.30781734</v>
          </cell>
          <cell r="HY42">
            <v>128527101.55485757</v>
          </cell>
          <cell r="HZ42">
            <v>168111609.50515079</v>
          </cell>
          <cell r="IA42">
            <v>4896019207.6765661</v>
          </cell>
        </row>
        <row r="43">
          <cell r="L43">
            <v>41211263.877010539</v>
          </cell>
          <cell r="M43">
            <v>16298382.301133538</v>
          </cell>
          <cell r="N43">
            <v>104955077.633278</v>
          </cell>
          <cell r="O43">
            <v>11800058.634563753</v>
          </cell>
          <cell r="P43">
            <v>150871433.6688211</v>
          </cell>
          <cell r="Q43">
            <v>16227643.385397527</v>
          </cell>
          <cell r="R43">
            <v>31715073.66179622</v>
          </cell>
          <cell r="S43">
            <v>93055119.383643776</v>
          </cell>
          <cell r="T43">
            <v>45682871.83809787</v>
          </cell>
          <cell r="U43">
            <v>152651019.8403689</v>
          </cell>
          <cell r="V43">
            <v>65420943.907583021</v>
          </cell>
          <cell r="W43">
            <v>64105683.745296642</v>
          </cell>
          <cell r="X43">
            <v>187876582.7358776</v>
          </cell>
          <cell r="Y43">
            <v>49620410.310020544</v>
          </cell>
          <cell r="Z43">
            <v>45378834.006768711</v>
          </cell>
          <cell r="AA43">
            <v>271177508.74176943</v>
          </cell>
          <cell r="AB43">
            <v>625639878.46296179</v>
          </cell>
          <cell r="AC43">
            <v>155956192.56212285</v>
          </cell>
          <cell r="AD43">
            <v>812669023.18115401</v>
          </cell>
          <cell r="AE43">
            <v>2250261481.0770078</v>
          </cell>
          <cell r="AF43">
            <v>421527343.72216284</v>
          </cell>
          <cell r="AG43">
            <v>293730312.47054332</v>
          </cell>
          <cell r="AH43">
            <v>433313004.86692649</v>
          </cell>
          <cell r="AI43">
            <v>95608018.722118497</v>
          </cell>
          <cell r="AJ43">
            <v>122594244.18556306</v>
          </cell>
          <cell r="AK43">
            <v>199832312.03398147</v>
          </cell>
          <cell r="AL43">
            <v>239088742.17119309</v>
          </cell>
          <cell r="AM43">
            <v>6998268458.7051773</v>
          </cell>
          <cell r="AN43">
            <v>40102632.275594369</v>
          </cell>
          <cell r="AO43">
            <v>14785151.160903605</v>
          </cell>
          <cell r="AP43">
            <v>107018696.64573739</v>
          </cell>
          <cell r="AQ43">
            <v>11611098.48102029</v>
          </cell>
          <cell r="AR43">
            <v>156208699.8397595</v>
          </cell>
          <cell r="AS43">
            <v>16446855.59787073</v>
          </cell>
          <cell r="AT43">
            <v>30664049.378375474</v>
          </cell>
          <cell r="AU43">
            <v>87230662.566264525</v>
          </cell>
          <cell r="AV43">
            <v>40311615.232199073</v>
          </cell>
          <cell r="AW43">
            <v>140503032.74678606</v>
          </cell>
          <cell r="AX43">
            <v>66385987.566728435</v>
          </cell>
          <cell r="AY43">
            <v>59761160.83586213</v>
          </cell>
          <cell r="AZ43">
            <v>181884307.4883354</v>
          </cell>
          <cell r="BA43">
            <v>48041763.1034678</v>
          </cell>
          <cell r="BB43">
            <v>45533474.095586561</v>
          </cell>
          <cell r="BC43">
            <v>263959563.59639251</v>
          </cell>
          <cell r="BD43">
            <v>628836524.02595282</v>
          </cell>
          <cell r="BE43">
            <v>151118138.91938177</v>
          </cell>
          <cell r="BF43">
            <v>809523623.8486079</v>
          </cell>
          <cell r="BG43">
            <v>2210233047.6422648</v>
          </cell>
          <cell r="BH43">
            <v>429719306.43051434</v>
          </cell>
          <cell r="BI43">
            <v>276417576.5264678</v>
          </cell>
          <cell r="BJ43">
            <v>428187916.7450667</v>
          </cell>
          <cell r="BK43">
            <v>89174309.726780236</v>
          </cell>
          <cell r="BL43">
            <v>114958561.96790892</v>
          </cell>
          <cell r="BM43">
            <v>194963361.11917788</v>
          </cell>
          <cell r="BN43">
            <v>226671030.25115651</v>
          </cell>
          <cell r="BO43">
            <v>6870252146.5255775</v>
          </cell>
          <cell r="BP43">
            <v>41096357.314501762</v>
          </cell>
          <cell r="BQ43">
            <v>13835740.78421412</v>
          </cell>
          <cell r="BR43">
            <v>98593280.635582358</v>
          </cell>
          <cell r="BS43">
            <v>10524230.400009993</v>
          </cell>
          <cell r="BT43">
            <v>146138713.04643494</v>
          </cell>
          <cell r="BU43">
            <v>15190860.491797272</v>
          </cell>
          <cell r="BV43">
            <v>28229091.431355242</v>
          </cell>
          <cell r="BW43">
            <v>82553921.846221745</v>
          </cell>
          <cell r="BX43">
            <v>39083302.186589167</v>
          </cell>
          <cell r="BY43">
            <v>132345002.49118103</v>
          </cell>
          <cell r="BZ43">
            <v>63341095.846638136</v>
          </cell>
          <cell r="CA43">
            <v>57986006.319165237</v>
          </cell>
          <cell r="CB43">
            <v>174673142.89340618</v>
          </cell>
          <cell r="CC43">
            <v>47289155.420079611</v>
          </cell>
          <cell r="CD43">
            <v>44836403.52960477</v>
          </cell>
          <cell r="CE43">
            <v>249165997.9135924</v>
          </cell>
          <cell r="CF43">
            <v>603605825.56969404</v>
          </cell>
          <cell r="CG43">
            <v>159471918.48438567</v>
          </cell>
          <cell r="CH43">
            <v>784574700.16477072</v>
          </cell>
          <cell r="CI43">
            <v>2127692067.667161</v>
          </cell>
          <cell r="CJ43">
            <v>389800385.93764263</v>
          </cell>
          <cell r="CK43">
            <v>261751895.86336005</v>
          </cell>
          <cell r="CL43">
            <v>392484600.92068756</v>
          </cell>
          <cell r="CM43">
            <v>84632562.801102579</v>
          </cell>
          <cell r="CN43">
            <v>108723811.83243118</v>
          </cell>
          <cell r="CO43">
            <v>189369846.24381673</v>
          </cell>
          <cell r="CP43">
            <v>223957421.98124617</v>
          </cell>
          <cell r="CQ43">
            <v>6570947338.6519213</v>
          </cell>
          <cell r="CR43">
            <v>39829827.393018834</v>
          </cell>
          <cell r="CS43">
            <v>12926857.97158999</v>
          </cell>
          <cell r="CT43">
            <v>102171104.38855608</v>
          </cell>
          <cell r="CU43">
            <v>10549732.885610785</v>
          </cell>
          <cell r="CV43">
            <v>142581046.41512692</v>
          </cell>
          <cell r="CW43">
            <v>13590999.60716038</v>
          </cell>
          <cell r="CX43">
            <v>26499117.504760951</v>
          </cell>
          <cell r="CY43">
            <v>75317843.685045525</v>
          </cell>
          <cell r="CZ43">
            <v>37470559.832454391</v>
          </cell>
          <cell r="DA43">
            <v>129559615.63604634</v>
          </cell>
          <cell r="DB43">
            <v>59211534.418270543</v>
          </cell>
          <cell r="DC43">
            <v>53601662.792001717</v>
          </cell>
          <cell r="DD43">
            <v>159120993.25185606</v>
          </cell>
          <cell r="DE43">
            <v>45726879.74770619</v>
          </cell>
          <cell r="DF43">
            <v>42044949.204878174</v>
          </cell>
          <cell r="DG43">
            <v>240646609.94491923</v>
          </cell>
          <cell r="DH43">
            <v>577953309.64795089</v>
          </cell>
          <cell r="DI43">
            <v>153075554.29311961</v>
          </cell>
          <cell r="DJ43">
            <v>740658893.10147977</v>
          </cell>
          <cell r="DK43">
            <v>2075177498.4767122</v>
          </cell>
          <cell r="DL43">
            <v>371395895.28186429</v>
          </cell>
          <cell r="DM43">
            <v>251430031.87095332</v>
          </cell>
          <cell r="DN43">
            <v>382856239.18682152</v>
          </cell>
          <cell r="DO43">
            <v>79636159.638549477</v>
          </cell>
          <cell r="DP43">
            <v>99888258.890164614</v>
          </cell>
          <cell r="DQ43">
            <v>175204988.91735244</v>
          </cell>
          <cell r="DR43">
            <v>223264500.8807514</v>
          </cell>
          <cell r="DS43">
            <v>6321390664.8647213</v>
          </cell>
          <cell r="DT43">
            <v>36779166.404356852</v>
          </cell>
          <cell r="DU43">
            <v>12833626.808106663</v>
          </cell>
          <cell r="DV43">
            <v>93651514.959707633</v>
          </cell>
          <cell r="DW43">
            <v>10213466.486330882</v>
          </cell>
          <cell r="DX43">
            <v>127199348.33998668</v>
          </cell>
          <cell r="DY43">
            <v>12672773.345046295</v>
          </cell>
          <cell r="DZ43">
            <v>25236670.120486002</v>
          </cell>
          <cell r="EA43">
            <v>71241331.290870473</v>
          </cell>
          <cell r="EB43">
            <v>34258181.693531379</v>
          </cell>
          <cell r="EC43">
            <v>122048550.03818655</v>
          </cell>
          <cell r="ED43">
            <v>55665137.630807072</v>
          </cell>
          <cell r="EE43">
            <v>51569982.389356337</v>
          </cell>
          <cell r="EF43">
            <v>149513771.57837099</v>
          </cell>
          <cell r="EG43">
            <v>41740640.637030691</v>
          </cell>
          <cell r="EH43">
            <v>40620484.50941053</v>
          </cell>
          <cell r="EI43">
            <v>237554335.73859552</v>
          </cell>
          <cell r="EJ43">
            <v>540157589.7982347</v>
          </cell>
          <cell r="EK43">
            <v>131238748.45226213</v>
          </cell>
          <cell r="EL43">
            <v>692048023.94402194</v>
          </cell>
          <cell r="EM43">
            <v>1991720940.6964822</v>
          </cell>
          <cell r="EN43">
            <v>346448916.57638407</v>
          </cell>
          <cell r="EO43">
            <v>236487414.89075658</v>
          </cell>
          <cell r="EP43">
            <v>371130378.34200805</v>
          </cell>
          <cell r="EQ43">
            <v>72719739.852673277</v>
          </cell>
          <cell r="ER43">
            <v>87073188.13203834</v>
          </cell>
          <cell r="ES43">
            <v>164251889.17457736</v>
          </cell>
          <cell r="ET43">
            <v>221793054.67926621</v>
          </cell>
          <cell r="EU43">
            <v>5977868869.5856247</v>
          </cell>
          <cell r="EV43">
            <v>32137309.132320821</v>
          </cell>
          <cell r="EW43">
            <v>12069318.77215261</v>
          </cell>
          <cell r="EX43">
            <v>82375482.078877509</v>
          </cell>
          <cell r="EY43">
            <v>9241162.0559784453</v>
          </cell>
          <cell r="EZ43">
            <v>100468909.91823275</v>
          </cell>
          <cell r="FA43">
            <v>12204279.1094085</v>
          </cell>
          <cell r="FB43">
            <v>22304346.771377157</v>
          </cell>
          <cell r="FC43">
            <v>66791104.337786108</v>
          </cell>
          <cell r="FD43">
            <v>30868825.337617103</v>
          </cell>
          <cell r="FE43">
            <v>109486678.27924933</v>
          </cell>
          <cell r="FF43">
            <v>50411240.211175136</v>
          </cell>
          <cell r="FG43">
            <v>49253404.830596596</v>
          </cell>
          <cell r="FH43">
            <v>129951901.87158625</v>
          </cell>
          <cell r="FI43">
            <v>39399568.300027505</v>
          </cell>
          <cell r="FJ43">
            <v>35366896.072620861</v>
          </cell>
          <cell r="FK43">
            <v>224745141.03548193</v>
          </cell>
          <cell r="FL43">
            <v>468322794.32861316</v>
          </cell>
          <cell r="FM43">
            <v>112770308.00806603</v>
          </cell>
          <cell r="FN43">
            <v>638103837.05435121</v>
          </cell>
          <cell r="FO43">
            <v>1836336848.8681231</v>
          </cell>
          <cell r="FP43">
            <v>320437096.94607943</v>
          </cell>
          <cell r="FQ43">
            <v>210335991.10087851</v>
          </cell>
          <cell r="FR43">
            <v>332932480.46036732</v>
          </cell>
          <cell r="FS43">
            <v>64384955.488757581</v>
          </cell>
          <cell r="FT43">
            <v>85851648.813728824</v>
          </cell>
          <cell r="FU43">
            <v>151303096.45438245</v>
          </cell>
          <cell r="FV43">
            <v>202556596.04995376</v>
          </cell>
          <cell r="FW43">
            <v>5430411218.4292555</v>
          </cell>
          <cell r="FX43">
            <v>29377044.109054707</v>
          </cell>
          <cell r="FY43">
            <v>10894326.824422888</v>
          </cell>
          <cell r="FZ43">
            <v>81772631.845958665</v>
          </cell>
          <cell r="GA43">
            <v>8228818.8327537449</v>
          </cell>
          <cell r="GB43">
            <v>103597320.31895079</v>
          </cell>
          <cell r="GC43">
            <v>11812333.641441341</v>
          </cell>
          <cell r="GD43">
            <v>20591995.993162476</v>
          </cell>
          <cell r="GE43">
            <v>64466699.783923171</v>
          </cell>
          <cell r="GF43">
            <v>27537825.189051665</v>
          </cell>
          <cell r="GG43">
            <v>102677195.90579565</v>
          </cell>
          <cell r="GH43">
            <v>49114056.413238108</v>
          </cell>
          <cell r="GI43">
            <v>45699242.29709699</v>
          </cell>
          <cell r="GJ43">
            <v>119669570.78321798</v>
          </cell>
          <cell r="GK43">
            <v>37835112.268032327</v>
          </cell>
          <cell r="GL43">
            <v>36400862.365230255</v>
          </cell>
          <cell r="GM43">
            <v>206775708.40251514</v>
          </cell>
          <cell r="GN43">
            <v>473497927.48654962</v>
          </cell>
          <cell r="GO43">
            <v>122520030.23329161</v>
          </cell>
          <cell r="GP43">
            <v>642902527.00372636</v>
          </cell>
          <cell r="GQ43">
            <v>1771762041.9119072</v>
          </cell>
          <cell r="GR43">
            <v>315572570.19667041</v>
          </cell>
          <cell r="GS43">
            <v>206452465.67987388</v>
          </cell>
          <cell r="GT43">
            <v>323298504.13435835</v>
          </cell>
          <cell r="GU43">
            <v>61555193.742172107</v>
          </cell>
          <cell r="GV43">
            <v>83620412.924337849</v>
          </cell>
          <cell r="GW43">
            <v>140069915.82843277</v>
          </cell>
          <cell r="GX43">
            <v>187455791.15761563</v>
          </cell>
          <cell r="GY43">
            <v>5285158125.2727814</v>
          </cell>
          <cell r="GZ43">
            <v>25986666.545478508</v>
          </cell>
          <cell r="HA43">
            <v>9823798.4460210428</v>
          </cell>
          <cell r="HB43">
            <v>78256333.151602358</v>
          </cell>
          <cell r="HC43">
            <v>7565241.9263733616</v>
          </cell>
          <cell r="HD43">
            <v>93315721.798405349</v>
          </cell>
          <cell r="HE43">
            <v>10821537.706042569</v>
          </cell>
          <cell r="HF43">
            <v>18345417.668724056</v>
          </cell>
          <cell r="HG43">
            <v>55310428.776462324</v>
          </cell>
          <cell r="HH43">
            <v>24722659.981659237</v>
          </cell>
          <cell r="HI43">
            <v>91465264.827662721</v>
          </cell>
          <cell r="HJ43">
            <v>47368472.790190443</v>
          </cell>
          <cell r="HK43">
            <v>41233835.375733085</v>
          </cell>
          <cell r="HL43">
            <v>112416358.42082721</v>
          </cell>
          <cell r="HM43">
            <v>35764961.611922599</v>
          </cell>
          <cell r="HN43">
            <v>32790168.722955611</v>
          </cell>
          <cell r="HO43">
            <v>196774899.59470206</v>
          </cell>
          <cell r="HP43">
            <v>432599306.76080132</v>
          </cell>
          <cell r="HQ43">
            <v>109174985.05710898</v>
          </cell>
          <cell r="HR43">
            <v>582602878.58031499</v>
          </cell>
          <cell r="HS43">
            <v>1684019531.7587366</v>
          </cell>
          <cell r="HT43">
            <v>297348424.83429617</v>
          </cell>
          <cell r="HU43">
            <v>186693249.86430031</v>
          </cell>
          <cell r="HV43">
            <v>302389507.07562548</v>
          </cell>
          <cell r="HW43">
            <v>54147554.832626797</v>
          </cell>
          <cell r="HX43">
            <v>68443292.30781734</v>
          </cell>
          <cell r="HY43">
            <v>128527101.55485757</v>
          </cell>
          <cell r="HZ43">
            <v>168111609.50515079</v>
          </cell>
          <cell r="IA43">
            <v>4896019207.6765661</v>
          </cell>
        </row>
        <row r="44">
          <cell r="L44">
            <v>41211263.877010539</v>
          </cell>
          <cell r="M44">
            <v>16298382.301133538</v>
          </cell>
          <cell r="N44">
            <v>104955077.633278</v>
          </cell>
          <cell r="O44">
            <v>11800058.634563753</v>
          </cell>
          <cell r="P44">
            <v>150871433.6688211</v>
          </cell>
          <cell r="Q44">
            <v>16227643.385397527</v>
          </cell>
          <cell r="R44">
            <v>31715073.66179622</v>
          </cell>
          <cell r="S44">
            <v>93055119.383643776</v>
          </cell>
          <cell r="T44">
            <v>45682871.83809787</v>
          </cell>
          <cell r="U44">
            <v>152651019.8403689</v>
          </cell>
          <cell r="V44">
            <v>65420943.907583021</v>
          </cell>
          <cell r="W44">
            <v>64105683.745296642</v>
          </cell>
          <cell r="X44">
            <v>187876582.7358776</v>
          </cell>
          <cell r="Y44">
            <v>49620410.310020544</v>
          </cell>
          <cell r="Z44">
            <v>45378834.006768711</v>
          </cell>
          <cell r="AA44">
            <v>271177508.74176943</v>
          </cell>
          <cell r="AB44">
            <v>625639878.46296179</v>
          </cell>
          <cell r="AC44">
            <v>155956192.56212285</v>
          </cell>
          <cell r="AD44">
            <v>812669023.18115401</v>
          </cell>
          <cell r="AE44">
            <v>2250261481.0770078</v>
          </cell>
          <cell r="AF44">
            <v>421527343.72216284</v>
          </cell>
          <cell r="AG44">
            <v>293730312.47054332</v>
          </cell>
          <cell r="AH44">
            <v>433313004.86692649</v>
          </cell>
          <cell r="AI44">
            <v>95608018.722118497</v>
          </cell>
          <cell r="AJ44">
            <v>122594244.18556306</v>
          </cell>
          <cell r="AK44">
            <v>199832312.03398147</v>
          </cell>
          <cell r="AL44">
            <v>239088742.17119309</v>
          </cell>
          <cell r="AM44">
            <v>6998268458.7051773</v>
          </cell>
          <cell r="AN44">
            <v>40102632.275594369</v>
          </cell>
          <cell r="AO44">
            <v>14785151.160903605</v>
          </cell>
          <cell r="AP44">
            <v>107018696.64573739</v>
          </cell>
          <cell r="AQ44">
            <v>11611098.48102029</v>
          </cell>
          <cell r="AR44">
            <v>156208699.8397595</v>
          </cell>
          <cell r="AS44">
            <v>16446855.59787073</v>
          </cell>
          <cell r="AT44">
            <v>30664049.378375474</v>
          </cell>
          <cell r="AU44">
            <v>87230662.566264525</v>
          </cell>
          <cell r="AV44">
            <v>40311615.232199073</v>
          </cell>
          <cell r="AW44">
            <v>140503032.74678606</v>
          </cell>
          <cell r="AX44">
            <v>66385987.566728435</v>
          </cell>
          <cell r="AY44">
            <v>59761160.83586213</v>
          </cell>
          <cell r="AZ44">
            <v>181884307.4883354</v>
          </cell>
          <cell r="BA44">
            <v>48041763.1034678</v>
          </cell>
          <cell r="BB44">
            <v>45533474.095586561</v>
          </cell>
          <cell r="BC44">
            <v>263959563.59639251</v>
          </cell>
          <cell r="BD44">
            <v>628836524.02595282</v>
          </cell>
          <cell r="BE44">
            <v>151118138.91938177</v>
          </cell>
          <cell r="BF44">
            <v>809523623.8486079</v>
          </cell>
          <cell r="BG44">
            <v>2210233047.6422648</v>
          </cell>
          <cell r="BH44">
            <v>429719306.43051434</v>
          </cell>
          <cell r="BI44">
            <v>276417576.5264678</v>
          </cell>
          <cell r="BJ44">
            <v>428187916.7450667</v>
          </cell>
          <cell r="BK44">
            <v>89174309.726780236</v>
          </cell>
          <cell r="BL44">
            <v>114958561.96790892</v>
          </cell>
          <cell r="BM44">
            <v>194963361.11917788</v>
          </cell>
          <cell r="BN44">
            <v>226671030.25115651</v>
          </cell>
          <cell r="BO44">
            <v>6870252146.5255775</v>
          </cell>
          <cell r="BP44">
            <v>41096357.314501762</v>
          </cell>
          <cell r="BQ44">
            <v>13835740.78421412</v>
          </cell>
          <cell r="BR44">
            <v>98593280.635582358</v>
          </cell>
          <cell r="BS44">
            <v>10524230.400009993</v>
          </cell>
          <cell r="BT44">
            <v>146138713.04643494</v>
          </cell>
          <cell r="BU44">
            <v>15190860.491797272</v>
          </cell>
          <cell r="BV44">
            <v>28229091.431355242</v>
          </cell>
          <cell r="BW44">
            <v>82553921.846221745</v>
          </cell>
          <cell r="BX44">
            <v>39083302.186589167</v>
          </cell>
          <cell r="BY44">
            <v>132345002.49118103</v>
          </cell>
          <cell r="BZ44">
            <v>63341095.846638136</v>
          </cell>
          <cell r="CA44">
            <v>57986006.319165237</v>
          </cell>
          <cell r="CB44">
            <v>174673142.89340618</v>
          </cell>
          <cell r="CC44">
            <v>47289155.420079611</v>
          </cell>
          <cell r="CD44">
            <v>44836403.52960477</v>
          </cell>
          <cell r="CE44">
            <v>249165997.9135924</v>
          </cell>
          <cell r="CF44">
            <v>603605825.56969404</v>
          </cell>
          <cell r="CG44">
            <v>159471918.48438567</v>
          </cell>
          <cell r="CH44">
            <v>784574700.16477072</v>
          </cell>
          <cell r="CI44">
            <v>2127692067.667161</v>
          </cell>
          <cell r="CJ44">
            <v>389800385.93764263</v>
          </cell>
          <cell r="CK44">
            <v>261751895.86336005</v>
          </cell>
          <cell r="CL44">
            <v>392484600.92068756</v>
          </cell>
          <cell r="CM44">
            <v>84632562.801102579</v>
          </cell>
          <cell r="CN44">
            <v>108723811.83243118</v>
          </cell>
          <cell r="CO44">
            <v>189369846.24381673</v>
          </cell>
          <cell r="CP44">
            <v>223957421.98124617</v>
          </cell>
          <cell r="CQ44">
            <v>6570947338.6519213</v>
          </cell>
          <cell r="CR44">
            <v>39829827.393018834</v>
          </cell>
          <cell r="CS44">
            <v>12926857.97158999</v>
          </cell>
          <cell r="CT44">
            <v>102171104.38855608</v>
          </cell>
          <cell r="CU44">
            <v>10549732.885610785</v>
          </cell>
          <cell r="CV44">
            <v>142581046.41512692</v>
          </cell>
          <cell r="CW44">
            <v>13590999.60716038</v>
          </cell>
          <cell r="CX44">
            <v>26499117.504760951</v>
          </cell>
          <cell r="CY44">
            <v>75317843.685045525</v>
          </cell>
          <cell r="CZ44">
            <v>37470559.832454391</v>
          </cell>
          <cell r="DA44">
            <v>129559615.63604634</v>
          </cell>
          <cell r="DB44">
            <v>59211534.418270543</v>
          </cell>
          <cell r="DC44">
            <v>53601662.792001717</v>
          </cell>
          <cell r="DD44">
            <v>159120993.25185606</v>
          </cell>
          <cell r="DE44">
            <v>45726879.74770619</v>
          </cell>
          <cell r="DF44">
            <v>42044949.204878174</v>
          </cell>
          <cell r="DG44">
            <v>240646609.94491923</v>
          </cell>
          <cell r="DH44">
            <v>577953309.64795089</v>
          </cell>
          <cell r="DI44">
            <v>153075554.29311961</v>
          </cell>
          <cell r="DJ44">
            <v>740658893.10147977</v>
          </cell>
          <cell r="DK44">
            <v>2075177498.4767122</v>
          </cell>
          <cell r="DL44">
            <v>371395895.28186429</v>
          </cell>
          <cell r="DM44">
            <v>251430031.87095332</v>
          </cell>
          <cell r="DN44">
            <v>382856239.18682152</v>
          </cell>
          <cell r="DO44">
            <v>79636159.638549477</v>
          </cell>
          <cell r="DP44">
            <v>99888258.890164614</v>
          </cell>
          <cell r="DQ44">
            <v>175204988.91735244</v>
          </cell>
          <cell r="DR44">
            <v>223264500.8807514</v>
          </cell>
          <cell r="DS44">
            <v>6321390664.8647213</v>
          </cell>
          <cell r="DT44">
            <v>36779166.404356852</v>
          </cell>
          <cell r="DU44">
            <v>12833626.808106663</v>
          </cell>
          <cell r="DV44">
            <v>93651514.959707633</v>
          </cell>
          <cell r="DW44">
            <v>10213466.486330882</v>
          </cell>
          <cell r="DX44">
            <v>127199348.33998668</v>
          </cell>
          <cell r="DY44">
            <v>12672773.345046295</v>
          </cell>
          <cell r="DZ44">
            <v>25236670.120486002</v>
          </cell>
          <cell r="EA44">
            <v>71241331.290870473</v>
          </cell>
          <cell r="EB44">
            <v>34258181.693531379</v>
          </cell>
          <cell r="EC44">
            <v>122048550.03818655</v>
          </cell>
          <cell r="ED44">
            <v>55665137.630807072</v>
          </cell>
          <cell r="EE44">
            <v>51569982.389356337</v>
          </cell>
          <cell r="EF44">
            <v>149513771.57837099</v>
          </cell>
          <cell r="EG44">
            <v>41740640.637030691</v>
          </cell>
          <cell r="EH44">
            <v>40620484.50941053</v>
          </cell>
          <cell r="EI44">
            <v>237554335.73859552</v>
          </cell>
          <cell r="EJ44">
            <v>540157589.7982347</v>
          </cell>
          <cell r="EK44">
            <v>131238748.45226213</v>
          </cell>
          <cell r="EL44">
            <v>692048023.94402194</v>
          </cell>
          <cell r="EM44">
            <v>1991720940.6964822</v>
          </cell>
          <cell r="EN44">
            <v>346448916.57638407</v>
          </cell>
          <cell r="EO44">
            <v>236487414.89075658</v>
          </cell>
          <cell r="EP44">
            <v>371130378.34200805</v>
          </cell>
          <cell r="EQ44">
            <v>72719739.852673277</v>
          </cell>
          <cell r="ER44">
            <v>87073188.13203834</v>
          </cell>
          <cell r="ES44">
            <v>164251889.17457736</v>
          </cell>
          <cell r="ET44">
            <v>221793054.67926621</v>
          </cell>
          <cell r="EU44">
            <v>5977868869.5856247</v>
          </cell>
          <cell r="EV44">
            <v>32137309.132320821</v>
          </cell>
          <cell r="EW44">
            <v>12069318.77215261</v>
          </cell>
          <cell r="EX44">
            <v>82375482.078877509</v>
          </cell>
          <cell r="EY44">
            <v>9241162.0559784453</v>
          </cell>
          <cell r="EZ44">
            <v>100468909.91823275</v>
          </cell>
          <cell r="FA44">
            <v>12204279.1094085</v>
          </cell>
          <cell r="FB44">
            <v>22304346.771377157</v>
          </cell>
          <cell r="FC44">
            <v>66791104.337786108</v>
          </cell>
          <cell r="FD44">
            <v>30868825.337617103</v>
          </cell>
          <cell r="FE44">
            <v>109486678.27924933</v>
          </cell>
          <cell r="FF44">
            <v>50411240.211175136</v>
          </cell>
          <cell r="FG44">
            <v>49253404.830596596</v>
          </cell>
          <cell r="FH44">
            <v>129951901.87158625</v>
          </cell>
          <cell r="FI44">
            <v>39399568.300027505</v>
          </cell>
          <cell r="FJ44">
            <v>35366896.072620861</v>
          </cell>
          <cell r="FK44">
            <v>224745141.03548193</v>
          </cell>
          <cell r="FL44">
            <v>468322794.32861316</v>
          </cell>
          <cell r="FM44">
            <v>112770308.00806603</v>
          </cell>
          <cell r="FN44">
            <v>638103837.05435121</v>
          </cell>
          <cell r="FO44">
            <v>1836336848.8681231</v>
          </cell>
          <cell r="FP44">
            <v>320437096.94607943</v>
          </cell>
          <cell r="FQ44">
            <v>210335991.10087851</v>
          </cell>
          <cell r="FR44">
            <v>332932480.46036732</v>
          </cell>
          <cell r="FS44">
            <v>64384955.488757581</v>
          </cell>
          <cell r="FT44">
            <v>85851648.813728824</v>
          </cell>
          <cell r="FU44">
            <v>151303096.45438245</v>
          </cell>
          <cell r="FV44">
            <v>202556596.04995376</v>
          </cell>
          <cell r="FW44">
            <v>5430411218.4292555</v>
          </cell>
          <cell r="FX44">
            <v>29377044.109054707</v>
          </cell>
          <cell r="FY44">
            <v>10894326.824422888</v>
          </cell>
          <cell r="FZ44">
            <v>81772631.845958665</v>
          </cell>
          <cell r="GA44">
            <v>8228818.8327537449</v>
          </cell>
          <cell r="GB44">
            <v>103597320.31895079</v>
          </cell>
          <cell r="GC44">
            <v>11812333.641441341</v>
          </cell>
          <cell r="GD44">
            <v>20591995.993162476</v>
          </cell>
          <cell r="GE44">
            <v>64466699.783923171</v>
          </cell>
          <cell r="GF44">
            <v>27537825.189051665</v>
          </cell>
          <cell r="GG44">
            <v>102677195.90579565</v>
          </cell>
          <cell r="GH44">
            <v>49114056.413238108</v>
          </cell>
          <cell r="GI44">
            <v>45699242.29709699</v>
          </cell>
          <cell r="GJ44">
            <v>119669570.78321798</v>
          </cell>
          <cell r="GK44">
            <v>37835112.268032327</v>
          </cell>
          <cell r="GL44">
            <v>36400862.365230255</v>
          </cell>
          <cell r="GM44">
            <v>206775708.40251514</v>
          </cell>
          <cell r="GN44">
            <v>473497927.48654962</v>
          </cell>
          <cell r="GO44">
            <v>122520030.23329161</v>
          </cell>
          <cell r="GP44">
            <v>642902527.00372636</v>
          </cell>
          <cell r="GQ44">
            <v>1771762041.9119072</v>
          </cell>
          <cell r="GR44">
            <v>315572570.19667041</v>
          </cell>
          <cell r="GS44">
            <v>206452465.67987388</v>
          </cell>
          <cell r="GT44">
            <v>323298504.13435835</v>
          </cell>
          <cell r="GU44">
            <v>61555193.742172107</v>
          </cell>
          <cell r="GV44">
            <v>83620412.924337849</v>
          </cell>
          <cell r="GW44">
            <v>140069915.82843277</v>
          </cell>
          <cell r="GX44">
            <v>187455791.15761563</v>
          </cell>
          <cell r="GY44">
            <v>5285158125.2727814</v>
          </cell>
          <cell r="GZ44">
            <v>25986666.545478508</v>
          </cell>
          <cell r="HA44">
            <v>9823798.4460210428</v>
          </cell>
          <cell r="HB44">
            <v>78256333.151602358</v>
          </cell>
          <cell r="HC44">
            <v>7565241.9263733616</v>
          </cell>
          <cell r="HD44">
            <v>93315721.798405349</v>
          </cell>
          <cell r="HE44">
            <v>10821537.706042569</v>
          </cell>
          <cell r="HF44">
            <v>18345417.668724056</v>
          </cell>
          <cell r="HG44">
            <v>55310428.776462324</v>
          </cell>
          <cell r="HH44">
            <v>24722659.981659237</v>
          </cell>
          <cell r="HI44">
            <v>91465264.827662721</v>
          </cell>
          <cell r="HJ44">
            <v>47368472.790190443</v>
          </cell>
          <cell r="HK44">
            <v>41233835.375733085</v>
          </cell>
          <cell r="HL44">
            <v>112416358.42082721</v>
          </cell>
          <cell r="HM44">
            <v>35764961.611922599</v>
          </cell>
          <cell r="HN44">
            <v>32790168.722955611</v>
          </cell>
          <cell r="HO44">
            <v>196774899.59470206</v>
          </cell>
          <cell r="HP44">
            <v>432599306.76080132</v>
          </cell>
          <cell r="HQ44">
            <v>109174985.05710898</v>
          </cell>
          <cell r="HR44">
            <v>582602878.58031499</v>
          </cell>
          <cell r="HS44">
            <v>1684019531.7587366</v>
          </cell>
          <cell r="HT44">
            <v>297348424.83429617</v>
          </cell>
          <cell r="HU44">
            <v>186693249.86430031</v>
          </cell>
          <cell r="HV44">
            <v>302389507.07562548</v>
          </cell>
          <cell r="HW44">
            <v>54147554.832626797</v>
          </cell>
          <cell r="HX44">
            <v>68443292.30781734</v>
          </cell>
          <cell r="HY44">
            <v>128527101.55485757</v>
          </cell>
          <cell r="HZ44">
            <v>168111609.50515079</v>
          </cell>
          <cell r="IA44">
            <v>4896019207.6765661</v>
          </cell>
        </row>
        <row r="45">
          <cell r="L45">
            <v>41211263.877010539</v>
          </cell>
          <cell r="M45">
            <v>16298382.301133538</v>
          </cell>
          <cell r="N45">
            <v>104955077.633278</v>
          </cell>
          <cell r="O45">
            <v>11800058.634563753</v>
          </cell>
          <cell r="P45">
            <v>150871433.6688211</v>
          </cell>
          <cell r="Q45">
            <v>16227643.385397527</v>
          </cell>
          <cell r="R45">
            <v>31715073.66179622</v>
          </cell>
          <cell r="S45">
            <v>93055119.383643776</v>
          </cell>
          <cell r="T45">
            <v>45682871.83809787</v>
          </cell>
          <cell r="U45">
            <v>152651019.8403689</v>
          </cell>
          <cell r="V45">
            <v>65420943.907583021</v>
          </cell>
          <cell r="W45">
            <v>64105683.745296642</v>
          </cell>
          <cell r="X45">
            <v>187876582.7358776</v>
          </cell>
          <cell r="Y45">
            <v>49620410.310020544</v>
          </cell>
          <cell r="Z45">
            <v>45378834.006768711</v>
          </cell>
          <cell r="AA45">
            <v>271177508.74176943</v>
          </cell>
          <cell r="AB45">
            <v>625639878.46296179</v>
          </cell>
          <cell r="AC45">
            <v>155956192.56212285</v>
          </cell>
          <cell r="AD45">
            <v>812669023.18115401</v>
          </cell>
          <cell r="AE45">
            <v>2250261481.0770078</v>
          </cell>
          <cell r="AF45">
            <v>421527343.72216284</v>
          </cell>
          <cell r="AG45">
            <v>293730312.47054332</v>
          </cell>
          <cell r="AH45">
            <v>433313004.86692649</v>
          </cell>
          <cell r="AI45">
            <v>95608018.722118497</v>
          </cell>
          <cell r="AJ45">
            <v>122594244.18556306</v>
          </cell>
          <cell r="AK45">
            <v>199832312.03398147</v>
          </cell>
          <cell r="AL45">
            <v>239088742.17119309</v>
          </cell>
          <cell r="AM45">
            <v>6998268458.7051773</v>
          </cell>
          <cell r="AN45">
            <v>40102632.275594369</v>
          </cell>
          <cell r="AO45">
            <v>14785151.160903605</v>
          </cell>
          <cell r="AP45">
            <v>107018696.64573739</v>
          </cell>
          <cell r="AQ45">
            <v>11611098.48102029</v>
          </cell>
          <cell r="AR45">
            <v>156208699.8397595</v>
          </cell>
          <cell r="AS45">
            <v>16446855.59787073</v>
          </cell>
          <cell r="AT45">
            <v>30664049.378375474</v>
          </cell>
          <cell r="AU45">
            <v>87230662.566264525</v>
          </cell>
          <cell r="AV45">
            <v>40311615.232199073</v>
          </cell>
          <cell r="AW45">
            <v>140503032.74678606</v>
          </cell>
          <cell r="AX45">
            <v>66385987.566728435</v>
          </cell>
          <cell r="AY45">
            <v>59761160.83586213</v>
          </cell>
          <cell r="AZ45">
            <v>181884307.4883354</v>
          </cell>
          <cell r="BA45">
            <v>48041763.1034678</v>
          </cell>
          <cell r="BB45">
            <v>45533474.095586561</v>
          </cell>
          <cell r="BC45">
            <v>263959563.59639251</v>
          </cell>
          <cell r="BD45">
            <v>628836524.02595282</v>
          </cell>
          <cell r="BE45">
            <v>151118138.91938177</v>
          </cell>
          <cell r="BF45">
            <v>809523623.8486079</v>
          </cell>
          <cell r="BG45">
            <v>2210233047.6422648</v>
          </cell>
          <cell r="BH45">
            <v>429719306.43051434</v>
          </cell>
          <cell r="BI45">
            <v>276417576.5264678</v>
          </cell>
          <cell r="BJ45">
            <v>428187916.7450667</v>
          </cell>
          <cell r="BK45">
            <v>89174309.726780236</v>
          </cell>
          <cell r="BL45">
            <v>114958561.96790892</v>
          </cell>
          <cell r="BM45">
            <v>194963361.11917788</v>
          </cell>
          <cell r="BN45">
            <v>226671030.25115651</v>
          </cell>
          <cell r="BO45">
            <v>6870252146.5255775</v>
          </cell>
          <cell r="BP45">
            <v>41096357.314501762</v>
          </cell>
          <cell r="BQ45">
            <v>13835740.78421412</v>
          </cell>
          <cell r="BR45">
            <v>98593280.635582358</v>
          </cell>
          <cell r="BS45">
            <v>10524230.400009993</v>
          </cell>
          <cell r="BT45">
            <v>146138713.04643494</v>
          </cell>
          <cell r="BU45">
            <v>15190860.491797272</v>
          </cell>
          <cell r="BV45">
            <v>28229091.431355242</v>
          </cell>
          <cell r="BW45">
            <v>82553921.846221745</v>
          </cell>
          <cell r="BX45">
            <v>39083302.186589167</v>
          </cell>
          <cell r="BY45">
            <v>132345002.49118103</v>
          </cell>
          <cell r="BZ45">
            <v>63341095.846638136</v>
          </cell>
          <cell r="CA45">
            <v>57986006.319165237</v>
          </cell>
          <cell r="CB45">
            <v>174673142.89340618</v>
          </cell>
          <cell r="CC45">
            <v>47289155.420079611</v>
          </cell>
          <cell r="CD45">
            <v>44836403.52960477</v>
          </cell>
          <cell r="CE45">
            <v>249165997.9135924</v>
          </cell>
          <cell r="CF45">
            <v>603605825.56969404</v>
          </cell>
          <cell r="CG45">
            <v>159471918.48438567</v>
          </cell>
          <cell r="CH45">
            <v>784574700.16477072</v>
          </cell>
          <cell r="CI45">
            <v>2127692067.667161</v>
          </cell>
          <cell r="CJ45">
            <v>389800385.93764263</v>
          </cell>
          <cell r="CK45">
            <v>261751895.86336005</v>
          </cell>
          <cell r="CL45">
            <v>392484600.92068756</v>
          </cell>
          <cell r="CM45">
            <v>84632562.801102579</v>
          </cell>
          <cell r="CN45">
            <v>108723811.83243118</v>
          </cell>
          <cell r="CO45">
            <v>189369846.24381673</v>
          </cell>
          <cell r="CP45">
            <v>223957421.98124617</v>
          </cell>
          <cell r="CQ45">
            <v>6570947338.6519213</v>
          </cell>
          <cell r="CR45">
            <v>39829827.393018834</v>
          </cell>
          <cell r="CS45">
            <v>12926857.97158999</v>
          </cell>
          <cell r="CT45">
            <v>102171104.38855608</v>
          </cell>
          <cell r="CU45">
            <v>10549732.885610785</v>
          </cell>
          <cell r="CV45">
            <v>142581046.41512692</v>
          </cell>
          <cell r="CW45">
            <v>13590999.60716038</v>
          </cell>
          <cell r="CX45">
            <v>26499117.504760951</v>
          </cell>
          <cell r="CY45">
            <v>75317843.685045525</v>
          </cell>
          <cell r="CZ45">
            <v>37470559.832454391</v>
          </cell>
          <cell r="DA45">
            <v>129559615.63604634</v>
          </cell>
          <cell r="DB45">
            <v>59211534.418270543</v>
          </cell>
          <cell r="DC45">
            <v>53601662.792001717</v>
          </cell>
          <cell r="DD45">
            <v>159120993.25185606</v>
          </cell>
          <cell r="DE45">
            <v>45726879.74770619</v>
          </cell>
          <cell r="DF45">
            <v>42044949.204878174</v>
          </cell>
          <cell r="DG45">
            <v>240646609.94491923</v>
          </cell>
          <cell r="DH45">
            <v>577953309.64795089</v>
          </cell>
          <cell r="DI45">
            <v>153075554.29311961</v>
          </cell>
          <cell r="DJ45">
            <v>740658893.10147977</v>
          </cell>
          <cell r="DK45">
            <v>2075177498.4767122</v>
          </cell>
          <cell r="DL45">
            <v>371395895.28186429</v>
          </cell>
          <cell r="DM45">
            <v>251430031.87095332</v>
          </cell>
          <cell r="DN45">
            <v>382856239.18682152</v>
          </cell>
          <cell r="DO45">
            <v>79636159.638549477</v>
          </cell>
          <cell r="DP45">
            <v>99888258.890164614</v>
          </cell>
          <cell r="DQ45">
            <v>175204988.91735244</v>
          </cell>
          <cell r="DR45">
            <v>223264500.8807514</v>
          </cell>
          <cell r="DS45">
            <v>6321390664.8647213</v>
          </cell>
          <cell r="DT45">
            <v>36779166.404356852</v>
          </cell>
          <cell r="DU45">
            <v>12833626.808106663</v>
          </cell>
          <cell r="DV45">
            <v>93651514.959707633</v>
          </cell>
          <cell r="DW45">
            <v>10213466.486330882</v>
          </cell>
          <cell r="DX45">
            <v>127199348.33998668</v>
          </cell>
          <cell r="DY45">
            <v>12672773.345046295</v>
          </cell>
          <cell r="DZ45">
            <v>25236670.120486002</v>
          </cell>
          <cell r="EA45">
            <v>71241331.290870473</v>
          </cell>
          <cell r="EB45">
            <v>34258181.693531379</v>
          </cell>
          <cell r="EC45">
            <v>122048550.03818655</v>
          </cell>
          <cell r="ED45">
            <v>55665137.630807072</v>
          </cell>
          <cell r="EE45">
            <v>51569982.389356337</v>
          </cell>
          <cell r="EF45">
            <v>149513771.57837099</v>
          </cell>
          <cell r="EG45">
            <v>41740640.637030691</v>
          </cell>
          <cell r="EH45">
            <v>40620484.50941053</v>
          </cell>
          <cell r="EI45">
            <v>237554335.73859552</v>
          </cell>
          <cell r="EJ45">
            <v>540157589.7982347</v>
          </cell>
          <cell r="EK45">
            <v>131238748.45226213</v>
          </cell>
          <cell r="EL45">
            <v>692048023.94402194</v>
          </cell>
          <cell r="EM45">
            <v>1991720940.6964822</v>
          </cell>
          <cell r="EN45">
            <v>346448916.57638407</v>
          </cell>
          <cell r="EO45">
            <v>236487414.89075658</v>
          </cell>
          <cell r="EP45">
            <v>371130378.34200805</v>
          </cell>
          <cell r="EQ45">
            <v>72719739.852673277</v>
          </cell>
          <cell r="ER45">
            <v>87073188.13203834</v>
          </cell>
          <cell r="ES45">
            <v>164251889.17457736</v>
          </cell>
          <cell r="ET45">
            <v>221793054.67926621</v>
          </cell>
          <cell r="EU45">
            <v>5977868869.5856247</v>
          </cell>
          <cell r="EV45">
            <v>32137309.132320821</v>
          </cell>
          <cell r="EW45">
            <v>12069318.77215261</v>
          </cell>
          <cell r="EX45">
            <v>82375482.078877509</v>
          </cell>
          <cell r="EY45">
            <v>9241162.0559784453</v>
          </cell>
          <cell r="EZ45">
            <v>100468909.91823275</v>
          </cell>
          <cell r="FA45">
            <v>12204279.1094085</v>
          </cell>
          <cell r="FB45">
            <v>22304346.771377157</v>
          </cell>
          <cell r="FC45">
            <v>66791104.337786108</v>
          </cell>
          <cell r="FD45">
            <v>30868825.337617103</v>
          </cell>
          <cell r="FE45">
            <v>109486678.27924933</v>
          </cell>
          <cell r="FF45">
            <v>50411240.211175136</v>
          </cell>
          <cell r="FG45">
            <v>49253404.830596596</v>
          </cell>
          <cell r="FH45">
            <v>129951901.87158625</v>
          </cell>
          <cell r="FI45">
            <v>39399568.300027505</v>
          </cell>
          <cell r="FJ45">
            <v>35366896.072620861</v>
          </cell>
          <cell r="FK45">
            <v>224745141.03548193</v>
          </cell>
          <cell r="FL45">
            <v>468322794.32861316</v>
          </cell>
          <cell r="FM45">
            <v>112770308.00806603</v>
          </cell>
          <cell r="FN45">
            <v>638103837.05435121</v>
          </cell>
          <cell r="FO45">
            <v>1836336848.8681231</v>
          </cell>
          <cell r="FP45">
            <v>320437096.94607943</v>
          </cell>
          <cell r="FQ45">
            <v>210335991.10087851</v>
          </cell>
          <cell r="FR45">
            <v>332932480.46036732</v>
          </cell>
          <cell r="FS45">
            <v>64384955.488757581</v>
          </cell>
          <cell r="FT45">
            <v>85851648.813728824</v>
          </cell>
          <cell r="FU45">
            <v>151303096.45438245</v>
          </cell>
          <cell r="FV45">
            <v>202556596.04995376</v>
          </cell>
          <cell r="FW45">
            <v>5430411218.4292555</v>
          </cell>
          <cell r="FX45">
            <v>29377044.109054707</v>
          </cell>
          <cell r="FY45">
            <v>10894326.824422888</v>
          </cell>
          <cell r="FZ45">
            <v>81772631.845958665</v>
          </cell>
          <cell r="GA45">
            <v>8228818.8327537449</v>
          </cell>
          <cell r="GB45">
            <v>103597320.31895079</v>
          </cell>
          <cell r="GC45">
            <v>11812333.641441341</v>
          </cell>
          <cell r="GD45">
            <v>20591995.993162476</v>
          </cell>
          <cell r="GE45">
            <v>64466699.783923171</v>
          </cell>
          <cell r="GF45">
            <v>27537825.189051665</v>
          </cell>
          <cell r="GG45">
            <v>102677195.90579565</v>
          </cell>
          <cell r="GH45">
            <v>49114056.413238108</v>
          </cell>
          <cell r="GI45">
            <v>45699242.29709699</v>
          </cell>
          <cell r="GJ45">
            <v>119669570.78321798</v>
          </cell>
          <cell r="GK45">
            <v>37835112.268032327</v>
          </cell>
          <cell r="GL45">
            <v>36400862.365230255</v>
          </cell>
          <cell r="GM45">
            <v>206775708.40251514</v>
          </cell>
          <cell r="GN45">
            <v>473497927.48654962</v>
          </cell>
          <cell r="GO45">
            <v>122520030.23329161</v>
          </cell>
          <cell r="GP45">
            <v>642902527.00372636</v>
          </cell>
          <cell r="GQ45">
            <v>1771762041.9119072</v>
          </cell>
          <cell r="GR45">
            <v>315572570.19667041</v>
          </cell>
          <cell r="GS45">
            <v>206452465.67987388</v>
          </cell>
          <cell r="GT45">
            <v>323298504.13435835</v>
          </cell>
          <cell r="GU45">
            <v>61555193.742172107</v>
          </cell>
          <cell r="GV45">
            <v>83620412.924337849</v>
          </cell>
          <cell r="GW45">
            <v>140069915.82843277</v>
          </cell>
          <cell r="GX45">
            <v>187455791.15761563</v>
          </cell>
          <cell r="GY45">
            <v>5285158125.2727814</v>
          </cell>
          <cell r="GZ45">
            <v>25986666.545478508</v>
          </cell>
          <cell r="HA45">
            <v>9823798.4460210428</v>
          </cell>
          <cell r="HB45">
            <v>78256333.151602358</v>
          </cell>
          <cell r="HC45">
            <v>7565241.9263733616</v>
          </cell>
          <cell r="HD45">
            <v>93315721.798405349</v>
          </cell>
          <cell r="HE45">
            <v>10821537.706042569</v>
          </cell>
          <cell r="HF45">
            <v>18345417.668724056</v>
          </cell>
          <cell r="HG45">
            <v>55310428.776462324</v>
          </cell>
          <cell r="HH45">
            <v>24722659.981659237</v>
          </cell>
          <cell r="HI45">
            <v>91465264.827662721</v>
          </cell>
          <cell r="HJ45">
            <v>47368472.790190443</v>
          </cell>
          <cell r="HK45">
            <v>41233835.375733085</v>
          </cell>
          <cell r="HL45">
            <v>112416358.42082721</v>
          </cell>
          <cell r="HM45">
            <v>35764961.611922599</v>
          </cell>
          <cell r="HN45">
            <v>32790168.722955611</v>
          </cell>
          <cell r="HO45">
            <v>196774899.59470206</v>
          </cell>
          <cell r="HP45">
            <v>432599306.76080132</v>
          </cell>
          <cell r="HQ45">
            <v>109174985.05710898</v>
          </cell>
          <cell r="HR45">
            <v>582602878.58031499</v>
          </cell>
          <cell r="HS45">
            <v>1684019531.7587366</v>
          </cell>
          <cell r="HT45">
            <v>297348424.83429617</v>
          </cell>
          <cell r="HU45">
            <v>186693249.86430031</v>
          </cell>
          <cell r="HV45">
            <v>302389507.07562548</v>
          </cell>
          <cell r="HW45">
            <v>54147554.832626797</v>
          </cell>
          <cell r="HX45">
            <v>68443292.30781734</v>
          </cell>
          <cell r="HY45">
            <v>128527101.55485757</v>
          </cell>
          <cell r="HZ45">
            <v>168111609.50515079</v>
          </cell>
          <cell r="IA45">
            <v>4896019207.6765661</v>
          </cell>
        </row>
        <row r="46">
          <cell r="L46">
            <v>41211263.877010539</v>
          </cell>
          <cell r="M46">
            <v>16298382.301133538</v>
          </cell>
          <cell r="N46">
            <v>104955077.633278</v>
          </cell>
          <cell r="O46">
            <v>11800058.634563753</v>
          </cell>
          <cell r="P46">
            <v>150871433.6688211</v>
          </cell>
          <cell r="Q46">
            <v>16227643.385397527</v>
          </cell>
          <cell r="R46">
            <v>31715073.66179622</v>
          </cell>
          <cell r="S46">
            <v>93055119.383643776</v>
          </cell>
          <cell r="T46">
            <v>45682871.83809787</v>
          </cell>
          <cell r="U46">
            <v>152651019.8403689</v>
          </cell>
          <cell r="V46">
            <v>65420943.907583021</v>
          </cell>
          <cell r="W46">
            <v>64105683.745296642</v>
          </cell>
          <cell r="X46">
            <v>187876582.7358776</v>
          </cell>
          <cell r="Y46">
            <v>49620410.310020544</v>
          </cell>
          <cell r="Z46">
            <v>45378834.006768711</v>
          </cell>
          <cell r="AA46">
            <v>271177508.74176943</v>
          </cell>
          <cell r="AB46">
            <v>625639878.46296179</v>
          </cell>
          <cell r="AC46">
            <v>155956192.56212285</v>
          </cell>
          <cell r="AD46">
            <v>812669023.18115401</v>
          </cell>
          <cell r="AE46">
            <v>2250261481.0770078</v>
          </cell>
          <cell r="AF46">
            <v>421527343.72216284</v>
          </cell>
          <cell r="AG46">
            <v>293730312.47054332</v>
          </cell>
          <cell r="AH46">
            <v>433313004.86692649</v>
          </cell>
          <cell r="AI46">
            <v>95608018.722118497</v>
          </cell>
          <cell r="AJ46">
            <v>122594244.18556306</v>
          </cell>
          <cell r="AK46">
            <v>199832312.03398147</v>
          </cell>
          <cell r="AL46">
            <v>239088742.17119309</v>
          </cell>
          <cell r="AM46">
            <v>6998268458.7051773</v>
          </cell>
          <cell r="AN46">
            <v>40102632.275594369</v>
          </cell>
          <cell r="AO46">
            <v>14785151.160903605</v>
          </cell>
          <cell r="AP46">
            <v>107018696.64573739</v>
          </cell>
          <cell r="AQ46">
            <v>11611098.48102029</v>
          </cell>
          <cell r="AR46">
            <v>156208699.8397595</v>
          </cell>
          <cell r="AS46">
            <v>16446855.59787073</v>
          </cell>
          <cell r="AT46">
            <v>30664049.378375474</v>
          </cell>
          <cell r="AU46">
            <v>87230662.566264525</v>
          </cell>
          <cell r="AV46">
            <v>40311615.232199073</v>
          </cell>
          <cell r="AW46">
            <v>140503032.74678606</v>
          </cell>
          <cell r="AX46">
            <v>66385987.566728435</v>
          </cell>
          <cell r="AY46">
            <v>59761160.83586213</v>
          </cell>
          <cell r="AZ46">
            <v>181884307.4883354</v>
          </cell>
          <cell r="BA46">
            <v>48041763.1034678</v>
          </cell>
          <cell r="BB46">
            <v>45533474.095586561</v>
          </cell>
          <cell r="BC46">
            <v>263959563.59639251</v>
          </cell>
          <cell r="BD46">
            <v>628836524.02595282</v>
          </cell>
          <cell r="BE46">
            <v>151118138.91938177</v>
          </cell>
          <cell r="BF46">
            <v>809523623.8486079</v>
          </cell>
          <cell r="BG46">
            <v>2210233047.6422648</v>
          </cell>
          <cell r="BH46">
            <v>429719306.43051434</v>
          </cell>
          <cell r="BI46">
            <v>276417576.5264678</v>
          </cell>
          <cell r="BJ46">
            <v>428187916.7450667</v>
          </cell>
          <cell r="BK46">
            <v>89174309.726780236</v>
          </cell>
          <cell r="BL46">
            <v>114958561.96790892</v>
          </cell>
          <cell r="BM46">
            <v>194963361.11917788</v>
          </cell>
          <cell r="BN46">
            <v>226671030.25115651</v>
          </cell>
          <cell r="BO46">
            <v>6870252146.5255775</v>
          </cell>
          <cell r="BP46">
            <v>41096357.314501762</v>
          </cell>
          <cell r="BQ46">
            <v>13835740.78421412</v>
          </cell>
          <cell r="BR46">
            <v>98593280.635582358</v>
          </cell>
          <cell r="BS46">
            <v>10524230.400009993</v>
          </cell>
          <cell r="BT46">
            <v>146138713.04643494</v>
          </cell>
          <cell r="BU46">
            <v>15190860.491797272</v>
          </cell>
          <cell r="BV46">
            <v>28229091.431355242</v>
          </cell>
          <cell r="BW46">
            <v>82553921.846221745</v>
          </cell>
          <cell r="BX46">
            <v>39083302.186589167</v>
          </cell>
          <cell r="BY46">
            <v>132345002.49118103</v>
          </cell>
          <cell r="BZ46">
            <v>63341095.846638136</v>
          </cell>
          <cell r="CA46">
            <v>57986006.319165237</v>
          </cell>
          <cell r="CB46">
            <v>174673142.89340618</v>
          </cell>
          <cell r="CC46">
            <v>47289155.420079611</v>
          </cell>
          <cell r="CD46">
            <v>44836403.52960477</v>
          </cell>
          <cell r="CE46">
            <v>249165997.9135924</v>
          </cell>
          <cell r="CF46">
            <v>603605825.56969404</v>
          </cell>
          <cell r="CG46">
            <v>159471918.48438567</v>
          </cell>
          <cell r="CH46">
            <v>784574700.16477072</v>
          </cell>
          <cell r="CI46">
            <v>2127692067.667161</v>
          </cell>
          <cell r="CJ46">
            <v>389800385.93764263</v>
          </cell>
          <cell r="CK46">
            <v>261751895.86336005</v>
          </cell>
          <cell r="CL46">
            <v>392484600.92068756</v>
          </cell>
          <cell r="CM46">
            <v>84632562.801102579</v>
          </cell>
          <cell r="CN46">
            <v>108723811.83243118</v>
          </cell>
          <cell r="CO46">
            <v>189369846.24381673</v>
          </cell>
          <cell r="CP46">
            <v>223957421.98124617</v>
          </cell>
          <cell r="CQ46">
            <v>6570947338.6519213</v>
          </cell>
          <cell r="CR46">
            <v>39829827.393018834</v>
          </cell>
          <cell r="CS46">
            <v>12926857.97158999</v>
          </cell>
          <cell r="CT46">
            <v>102171104.38855608</v>
          </cell>
          <cell r="CU46">
            <v>10549732.885610785</v>
          </cell>
          <cell r="CV46">
            <v>142581046.41512692</v>
          </cell>
          <cell r="CW46">
            <v>13590999.60716038</v>
          </cell>
          <cell r="CX46">
            <v>26499117.504760951</v>
          </cell>
          <cell r="CY46">
            <v>75317843.685045525</v>
          </cell>
          <cell r="CZ46">
            <v>37470559.832454391</v>
          </cell>
          <cell r="DA46">
            <v>129559615.63604634</v>
          </cell>
          <cell r="DB46">
            <v>59211534.418270543</v>
          </cell>
          <cell r="DC46">
            <v>53601662.792001717</v>
          </cell>
          <cell r="DD46">
            <v>159120993.25185606</v>
          </cell>
          <cell r="DE46">
            <v>45726879.74770619</v>
          </cell>
          <cell r="DF46">
            <v>42044949.204878174</v>
          </cell>
          <cell r="DG46">
            <v>240646609.94491923</v>
          </cell>
          <cell r="DH46">
            <v>577953309.64795089</v>
          </cell>
          <cell r="DI46">
            <v>153075554.29311961</v>
          </cell>
          <cell r="DJ46">
            <v>740658893.10147977</v>
          </cell>
          <cell r="DK46">
            <v>2075177498.4767122</v>
          </cell>
          <cell r="DL46">
            <v>371395895.28186429</v>
          </cell>
          <cell r="DM46">
            <v>251430031.87095332</v>
          </cell>
          <cell r="DN46">
            <v>382856239.18682152</v>
          </cell>
          <cell r="DO46">
            <v>79636159.638549477</v>
          </cell>
          <cell r="DP46">
            <v>99888258.890164614</v>
          </cell>
          <cell r="DQ46">
            <v>175204988.91735244</v>
          </cell>
          <cell r="DR46">
            <v>223264500.8807514</v>
          </cell>
          <cell r="DS46">
            <v>6321390664.8647213</v>
          </cell>
          <cell r="DT46">
            <v>36779166.404356852</v>
          </cell>
          <cell r="DU46">
            <v>12833626.808106663</v>
          </cell>
          <cell r="DV46">
            <v>93651514.959707633</v>
          </cell>
          <cell r="DW46">
            <v>10213466.486330882</v>
          </cell>
          <cell r="DX46">
            <v>127199348.33998668</v>
          </cell>
          <cell r="DY46">
            <v>12672773.345046295</v>
          </cell>
          <cell r="DZ46">
            <v>25236670.120486002</v>
          </cell>
          <cell r="EA46">
            <v>71241331.290870473</v>
          </cell>
          <cell r="EB46">
            <v>34258181.693531379</v>
          </cell>
          <cell r="EC46">
            <v>122048550.03818655</v>
          </cell>
          <cell r="ED46">
            <v>55665137.630807072</v>
          </cell>
          <cell r="EE46">
            <v>51569982.389356337</v>
          </cell>
          <cell r="EF46">
            <v>149513771.57837099</v>
          </cell>
          <cell r="EG46">
            <v>41740640.637030691</v>
          </cell>
          <cell r="EH46">
            <v>40620484.50941053</v>
          </cell>
          <cell r="EI46">
            <v>237554335.73859552</v>
          </cell>
          <cell r="EJ46">
            <v>540157589.7982347</v>
          </cell>
          <cell r="EK46">
            <v>131238748.45226213</v>
          </cell>
          <cell r="EL46">
            <v>692048023.94402194</v>
          </cell>
          <cell r="EM46">
            <v>1991720940.6964822</v>
          </cell>
          <cell r="EN46">
            <v>346448916.57638407</v>
          </cell>
          <cell r="EO46">
            <v>236487414.89075658</v>
          </cell>
          <cell r="EP46">
            <v>371130378.34200805</v>
          </cell>
          <cell r="EQ46">
            <v>72719739.852673277</v>
          </cell>
          <cell r="ER46">
            <v>87073188.13203834</v>
          </cell>
          <cell r="ES46">
            <v>164251889.17457736</v>
          </cell>
          <cell r="ET46">
            <v>221793054.67926621</v>
          </cell>
          <cell r="EU46">
            <v>5977868869.5856247</v>
          </cell>
          <cell r="EV46">
            <v>32137309.132320821</v>
          </cell>
          <cell r="EW46">
            <v>12069318.77215261</v>
          </cell>
          <cell r="EX46">
            <v>82375482.078877509</v>
          </cell>
          <cell r="EY46">
            <v>9241162.0559784453</v>
          </cell>
          <cell r="EZ46">
            <v>100468909.91823275</v>
          </cell>
          <cell r="FA46">
            <v>12204279.1094085</v>
          </cell>
          <cell r="FB46">
            <v>22304346.771377157</v>
          </cell>
          <cell r="FC46">
            <v>66791104.337786108</v>
          </cell>
          <cell r="FD46">
            <v>30868825.337617103</v>
          </cell>
          <cell r="FE46">
            <v>109486678.27924933</v>
          </cell>
          <cell r="FF46">
            <v>50411240.211175136</v>
          </cell>
          <cell r="FG46">
            <v>49253404.830596596</v>
          </cell>
          <cell r="FH46">
            <v>129951901.87158625</v>
          </cell>
          <cell r="FI46">
            <v>39399568.300027505</v>
          </cell>
          <cell r="FJ46">
            <v>35366896.072620861</v>
          </cell>
          <cell r="FK46">
            <v>224745141.03548193</v>
          </cell>
          <cell r="FL46">
            <v>468322794.32861316</v>
          </cell>
          <cell r="FM46">
            <v>112770308.00806603</v>
          </cell>
          <cell r="FN46">
            <v>638103837.05435121</v>
          </cell>
          <cell r="FO46">
            <v>1836336848.8681231</v>
          </cell>
          <cell r="FP46">
            <v>320437096.94607943</v>
          </cell>
          <cell r="FQ46">
            <v>210335991.10087851</v>
          </cell>
          <cell r="FR46">
            <v>332932480.46036732</v>
          </cell>
          <cell r="FS46">
            <v>64384955.488757581</v>
          </cell>
          <cell r="FT46">
            <v>85851648.813728824</v>
          </cell>
          <cell r="FU46">
            <v>151303096.45438245</v>
          </cell>
          <cell r="FV46">
            <v>202556596.04995376</v>
          </cell>
          <cell r="FW46">
            <v>5430411218.4292555</v>
          </cell>
          <cell r="FX46">
            <v>29377044.109054707</v>
          </cell>
          <cell r="FY46">
            <v>10894326.824422888</v>
          </cell>
          <cell r="FZ46">
            <v>81772631.845958665</v>
          </cell>
          <cell r="GA46">
            <v>8228818.8327537449</v>
          </cell>
          <cell r="GB46">
            <v>103597320.31895079</v>
          </cell>
          <cell r="GC46">
            <v>11812333.641441341</v>
          </cell>
          <cell r="GD46">
            <v>20591995.993162476</v>
          </cell>
          <cell r="GE46">
            <v>64466699.783923171</v>
          </cell>
          <cell r="GF46">
            <v>27537825.189051665</v>
          </cell>
          <cell r="GG46">
            <v>102677195.90579565</v>
          </cell>
          <cell r="GH46">
            <v>49114056.413238108</v>
          </cell>
          <cell r="GI46">
            <v>45699242.29709699</v>
          </cell>
          <cell r="GJ46">
            <v>119669570.78321798</v>
          </cell>
          <cell r="GK46">
            <v>37835112.268032327</v>
          </cell>
          <cell r="GL46">
            <v>36400862.365230255</v>
          </cell>
          <cell r="GM46">
            <v>206775708.40251514</v>
          </cell>
          <cell r="GN46">
            <v>473497927.48654962</v>
          </cell>
          <cell r="GO46">
            <v>122520030.23329161</v>
          </cell>
          <cell r="GP46">
            <v>642902527.00372636</v>
          </cell>
          <cell r="GQ46">
            <v>1771762041.9119072</v>
          </cell>
          <cell r="GR46">
            <v>315572570.19667041</v>
          </cell>
          <cell r="GS46">
            <v>206452465.67987388</v>
          </cell>
          <cell r="GT46">
            <v>323298504.13435835</v>
          </cell>
          <cell r="GU46">
            <v>61555193.742172107</v>
          </cell>
          <cell r="GV46">
            <v>83620412.924337849</v>
          </cell>
          <cell r="GW46">
            <v>140069915.82843277</v>
          </cell>
          <cell r="GX46">
            <v>187455791.15761563</v>
          </cell>
          <cell r="GY46">
            <v>5285158125.2727814</v>
          </cell>
          <cell r="GZ46">
            <v>25986666.545478508</v>
          </cell>
          <cell r="HA46">
            <v>9823798.4460210428</v>
          </cell>
          <cell r="HB46">
            <v>78256333.151602358</v>
          </cell>
          <cell r="HC46">
            <v>7565241.9263733616</v>
          </cell>
          <cell r="HD46">
            <v>93315721.798405349</v>
          </cell>
          <cell r="HE46">
            <v>10821537.706042569</v>
          </cell>
          <cell r="HF46">
            <v>18345417.668724056</v>
          </cell>
          <cell r="HG46">
            <v>55310428.776462324</v>
          </cell>
          <cell r="HH46">
            <v>24722659.981659237</v>
          </cell>
          <cell r="HI46">
            <v>91465264.827662721</v>
          </cell>
          <cell r="HJ46">
            <v>47368472.790190443</v>
          </cell>
          <cell r="HK46">
            <v>41233835.375733085</v>
          </cell>
          <cell r="HL46">
            <v>112416358.42082721</v>
          </cell>
          <cell r="HM46">
            <v>35764961.611922599</v>
          </cell>
          <cell r="HN46">
            <v>32790168.722955611</v>
          </cell>
          <cell r="HO46">
            <v>196774899.59470206</v>
          </cell>
          <cell r="HP46">
            <v>432599306.76080132</v>
          </cell>
          <cell r="HQ46">
            <v>109174985.05710898</v>
          </cell>
          <cell r="HR46">
            <v>582602878.58031499</v>
          </cell>
          <cell r="HS46">
            <v>1684019531.7587366</v>
          </cell>
          <cell r="HT46">
            <v>297348424.83429617</v>
          </cell>
          <cell r="HU46">
            <v>186693249.86430031</v>
          </cell>
          <cell r="HV46">
            <v>302389507.07562548</v>
          </cell>
          <cell r="HW46">
            <v>54147554.832626797</v>
          </cell>
          <cell r="HX46">
            <v>68443292.30781734</v>
          </cell>
          <cell r="HY46">
            <v>128527101.55485757</v>
          </cell>
          <cell r="HZ46">
            <v>168111609.50515079</v>
          </cell>
          <cell r="IA46">
            <v>4896019207.6765661</v>
          </cell>
        </row>
        <row r="47">
          <cell r="L47">
            <v>41211263.877010539</v>
          </cell>
          <cell r="M47">
            <v>16298382.301133538</v>
          </cell>
          <cell r="N47">
            <v>104955077.633278</v>
          </cell>
          <cell r="O47">
            <v>11800058.634563753</v>
          </cell>
          <cell r="P47">
            <v>150871433.6688211</v>
          </cell>
          <cell r="Q47">
            <v>16227643.385397527</v>
          </cell>
          <cell r="R47">
            <v>31715073.66179622</v>
          </cell>
          <cell r="S47">
            <v>93055119.383643776</v>
          </cell>
          <cell r="T47">
            <v>45682871.83809787</v>
          </cell>
          <cell r="U47">
            <v>152651019.8403689</v>
          </cell>
          <cell r="V47">
            <v>65420943.907583021</v>
          </cell>
          <cell r="W47">
            <v>64105683.745296642</v>
          </cell>
          <cell r="X47">
            <v>187876582.7358776</v>
          </cell>
          <cell r="Y47">
            <v>49620410.310020544</v>
          </cell>
          <cell r="Z47">
            <v>45378834.006768711</v>
          </cell>
          <cell r="AA47">
            <v>271177508.74176943</v>
          </cell>
          <cell r="AB47">
            <v>625639878.46296179</v>
          </cell>
          <cell r="AC47">
            <v>155956192.56212285</v>
          </cell>
          <cell r="AD47">
            <v>812669023.18115401</v>
          </cell>
          <cell r="AE47">
            <v>2250261481.0770078</v>
          </cell>
          <cell r="AF47">
            <v>421527343.72216284</v>
          </cell>
          <cell r="AG47">
            <v>293730312.47054332</v>
          </cell>
          <cell r="AH47">
            <v>433313004.86692649</v>
          </cell>
          <cell r="AI47">
            <v>95608018.722118497</v>
          </cell>
          <cell r="AJ47">
            <v>122594244.18556306</v>
          </cell>
          <cell r="AK47">
            <v>199832312.03398147</v>
          </cell>
          <cell r="AL47">
            <v>239088742.17119309</v>
          </cell>
          <cell r="AM47">
            <v>6998268458.7051773</v>
          </cell>
          <cell r="AN47">
            <v>40102632.275594369</v>
          </cell>
          <cell r="AO47">
            <v>14785151.160903605</v>
          </cell>
          <cell r="AP47">
            <v>107018696.64573739</v>
          </cell>
          <cell r="AQ47">
            <v>11611098.48102029</v>
          </cell>
          <cell r="AR47">
            <v>156208699.8397595</v>
          </cell>
          <cell r="AS47">
            <v>16446855.59787073</v>
          </cell>
          <cell r="AT47">
            <v>30664049.378375474</v>
          </cell>
          <cell r="AU47">
            <v>87230662.566264525</v>
          </cell>
          <cell r="AV47">
            <v>40311615.232199073</v>
          </cell>
          <cell r="AW47">
            <v>140503032.74678606</v>
          </cell>
          <cell r="AX47">
            <v>66385987.566728435</v>
          </cell>
          <cell r="AY47">
            <v>59761160.83586213</v>
          </cell>
          <cell r="AZ47">
            <v>181884307.4883354</v>
          </cell>
          <cell r="BA47">
            <v>48041763.1034678</v>
          </cell>
          <cell r="BB47">
            <v>45533474.095586561</v>
          </cell>
          <cell r="BC47">
            <v>263959563.59639251</v>
          </cell>
          <cell r="BD47">
            <v>628836524.02595282</v>
          </cell>
          <cell r="BE47">
            <v>151118138.91938177</v>
          </cell>
          <cell r="BF47">
            <v>809523623.8486079</v>
          </cell>
          <cell r="BG47">
            <v>2210233047.6422648</v>
          </cell>
          <cell r="BH47">
            <v>429719306.43051434</v>
          </cell>
          <cell r="BI47">
            <v>276417576.5264678</v>
          </cell>
          <cell r="BJ47">
            <v>428187916.7450667</v>
          </cell>
          <cell r="BK47">
            <v>89174309.726780236</v>
          </cell>
          <cell r="BL47">
            <v>114958561.96790892</v>
          </cell>
          <cell r="BM47">
            <v>194963361.11917788</v>
          </cell>
          <cell r="BN47">
            <v>226671030.25115651</v>
          </cell>
          <cell r="BO47">
            <v>6870252146.5255775</v>
          </cell>
          <cell r="BP47">
            <v>41096357.314501762</v>
          </cell>
          <cell r="BQ47">
            <v>13835740.78421412</v>
          </cell>
          <cell r="BR47">
            <v>98593280.635582358</v>
          </cell>
          <cell r="BS47">
            <v>10524230.400009993</v>
          </cell>
          <cell r="BT47">
            <v>146138713.04643494</v>
          </cell>
          <cell r="BU47">
            <v>15190860.491797272</v>
          </cell>
          <cell r="BV47">
            <v>28229091.431355242</v>
          </cell>
          <cell r="BW47">
            <v>82553921.846221745</v>
          </cell>
          <cell r="BX47">
            <v>39083302.186589167</v>
          </cell>
          <cell r="BY47">
            <v>132345002.49118103</v>
          </cell>
          <cell r="BZ47">
            <v>63341095.846638136</v>
          </cell>
          <cell r="CA47">
            <v>57986006.319165237</v>
          </cell>
          <cell r="CB47">
            <v>174673142.89340618</v>
          </cell>
          <cell r="CC47">
            <v>47289155.420079611</v>
          </cell>
          <cell r="CD47">
            <v>44836403.52960477</v>
          </cell>
          <cell r="CE47">
            <v>249165997.9135924</v>
          </cell>
          <cell r="CF47">
            <v>603605825.56969404</v>
          </cell>
          <cell r="CG47">
            <v>159471918.48438567</v>
          </cell>
          <cell r="CH47">
            <v>784574700.16477072</v>
          </cell>
          <cell r="CI47">
            <v>2127692067.667161</v>
          </cell>
          <cell r="CJ47">
            <v>389800385.93764263</v>
          </cell>
          <cell r="CK47">
            <v>261751895.86336005</v>
          </cell>
          <cell r="CL47">
            <v>392484600.92068756</v>
          </cell>
          <cell r="CM47">
            <v>84632562.801102579</v>
          </cell>
          <cell r="CN47">
            <v>108723811.83243118</v>
          </cell>
          <cell r="CO47">
            <v>189369846.24381673</v>
          </cell>
          <cell r="CP47">
            <v>223957421.98124617</v>
          </cell>
          <cell r="CQ47">
            <v>6570947338.6519213</v>
          </cell>
          <cell r="CR47">
            <v>39829827.393018834</v>
          </cell>
          <cell r="CS47">
            <v>12926857.97158999</v>
          </cell>
          <cell r="CT47">
            <v>102171104.38855608</v>
          </cell>
          <cell r="CU47">
            <v>10549732.885610785</v>
          </cell>
          <cell r="CV47">
            <v>142581046.41512692</v>
          </cell>
          <cell r="CW47">
            <v>13590999.60716038</v>
          </cell>
          <cell r="CX47">
            <v>26499117.504760951</v>
          </cell>
          <cell r="CY47">
            <v>75317843.685045525</v>
          </cell>
          <cell r="CZ47">
            <v>37470559.832454391</v>
          </cell>
          <cell r="DA47">
            <v>129559615.63604634</v>
          </cell>
          <cell r="DB47">
            <v>59211534.418270543</v>
          </cell>
          <cell r="DC47">
            <v>53601662.792001717</v>
          </cell>
          <cell r="DD47">
            <v>159120993.25185606</v>
          </cell>
          <cell r="DE47">
            <v>45726879.74770619</v>
          </cell>
          <cell r="DF47">
            <v>42044949.204878174</v>
          </cell>
          <cell r="DG47">
            <v>240646609.94491923</v>
          </cell>
          <cell r="DH47">
            <v>577953309.64795089</v>
          </cell>
          <cell r="DI47">
            <v>153075554.29311961</v>
          </cell>
          <cell r="DJ47">
            <v>740658893.10147977</v>
          </cell>
          <cell r="DK47">
            <v>2075177498.4767122</v>
          </cell>
          <cell r="DL47">
            <v>371395895.28186429</v>
          </cell>
          <cell r="DM47">
            <v>251430031.87095332</v>
          </cell>
          <cell r="DN47">
            <v>382856239.18682152</v>
          </cell>
          <cell r="DO47">
            <v>79636159.638549477</v>
          </cell>
          <cell r="DP47">
            <v>99888258.890164614</v>
          </cell>
          <cell r="DQ47">
            <v>175204988.91735244</v>
          </cell>
          <cell r="DR47">
            <v>223264500.8807514</v>
          </cell>
          <cell r="DS47">
            <v>6321390664.8647213</v>
          </cell>
          <cell r="DT47">
            <v>36779166.404356852</v>
          </cell>
          <cell r="DU47">
            <v>12833626.808106663</v>
          </cell>
          <cell r="DV47">
            <v>93651514.959707633</v>
          </cell>
          <cell r="DW47">
            <v>10213466.486330882</v>
          </cell>
          <cell r="DX47">
            <v>127199348.33998668</v>
          </cell>
          <cell r="DY47">
            <v>12672773.345046295</v>
          </cell>
          <cell r="DZ47">
            <v>25236670.120486002</v>
          </cell>
          <cell r="EA47">
            <v>71241331.290870473</v>
          </cell>
          <cell r="EB47">
            <v>34258181.693531379</v>
          </cell>
          <cell r="EC47">
            <v>122048550.03818655</v>
          </cell>
          <cell r="ED47">
            <v>55665137.630807072</v>
          </cell>
          <cell r="EE47">
            <v>51569982.389356337</v>
          </cell>
          <cell r="EF47">
            <v>149513771.57837099</v>
          </cell>
          <cell r="EG47">
            <v>41740640.637030691</v>
          </cell>
          <cell r="EH47">
            <v>40620484.50941053</v>
          </cell>
          <cell r="EI47">
            <v>237554335.73859552</v>
          </cell>
          <cell r="EJ47">
            <v>540157589.7982347</v>
          </cell>
          <cell r="EK47">
            <v>131238748.45226213</v>
          </cell>
          <cell r="EL47">
            <v>692048023.94402194</v>
          </cell>
          <cell r="EM47">
            <v>1991720940.6964822</v>
          </cell>
          <cell r="EN47">
            <v>346448916.57638407</v>
          </cell>
          <cell r="EO47">
            <v>236487414.89075658</v>
          </cell>
          <cell r="EP47">
            <v>371130378.34200805</v>
          </cell>
          <cell r="EQ47">
            <v>72719739.852673277</v>
          </cell>
          <cell r="ER47">
            <v>87073188.13203834</v>
          </cell>
          <cell r="ES47">
            <v>164251889.17457736</v>
          </cell>
          <cell r="ET47">
            <v>221793054.67926621</v>
          </cell>
          <cell r="EU47">
            <v>5977868869.5856247</v>
          </cell>
          <cell r="EV47">
            <v>32137309.132320821</v>
          </cell>
          <cell r="EW47">
            <v>12069318.77215261</v>
          </cell>
          <cell r="EX47">
            <v>82375482.078877509</v>
          </cell>
          <cell r="EY47">
            <v>9241162.0559784453</v>
          </cell>
          <cell r="EZ47">
            <v>100468909.91823275</v>
          </cell>
          <cell r="FA47">
            <v>12204279.1094085</v>
          </cell>
          <cell r="FB47">
            <v>22304346.771377157</v>
          </cell>
          <cell r="FC47">
            <v>66791104.337786108</v>
          </cell>
          <cell r="FD47">
            <v>30868825.337617103</v>
          </cell>
          <cell r="FE47">
            <v>109486678.27924933</v>
          </cell>
          <cell r="FF47">
            <v>50411240.211175136</v>
          </cell>
          <cell r="FG47">
            <v>49253404.830596596</v>
          </cell>
          <cell r="FH47">
            <v>129951901.87158625</v>
          </cell>
          <cell r="FI47">
            <v>39399568.300027505</v>
          </cell>
          <cell r="FJ47">
            <v>35366896.072620861</v>
          </cell>
          <cell r="FK47">
            <v>224745141.03548193</v>
          </cell>
          <cell r="FL47">
            <v>468322794.32861316</v>
          </cell>
          <cell r="FM47">
            <v>112770308.00806603</v>
          </cell>
          <cell r="FN47">
            <v>638103837.05435121</v>
          </cell>
          <cell r="FO47">
            <v>1836336848.8681231</v>
          </cell>
          <cell r="FP47">
            <v>320437096.94607943</v>
          </cell>
          <cell r="FQ47">
            <v>210335991.10087851</v>
          </cell>
          <cell r="FR47">
            <v>332932480.46036732</v>
          </cell>
          <cell r="FS47">
            <v>64384955.488757581</v>
          </cell>
          <cell r="FT47">
            <v>85851648.813728824</v>
          </cell>
          <cell r="FU47">
            <v>151303096.45438245</v>
          </cell>
          <cell r="FV47">
            <v>202556596.04995376</v>
          </cell>
          <cell r="FW47">
            <v>5430411218.4292555</v>
          </cell>
          <cell r="FX47">
            <v>29377044.109054707</v>
          </cell>
          <cell r="FY47">
            <v>10894326.824422888</v>
          </cell>
          <cell r="FZ47">
            <v>81772631.845958665</v>
          </cell>
          <cell r="GA47">
            <v>8228818.8327537449</v>
          </cell>
          <cell r="GB47">
            <v>103597320.31895079</v>
          </cell>
          <cell r="GC47">
            <v>11812333.641441341</v>
          </cell>
          <cell r="GD47">
            <v>20591995.993162476</v>
          </cell>
          <cell r="GE47">
            <v>64466699.783923171</v>
          </cell>
          <cell r="GF47">
            <v>27537825.189051665</v>
          </cell>
          <cell r="GG47">
            <v>102677195.90579565</v>
          </cell>
          <cell r="GH47">
            <v>49114056.413238108</v>
          </cell>
          <cell r="GI47">
            <v>45699242.29709699</v>
          </cell>
          <cell r="GJ47">
            <v>119669570.78321798</v>
          </cell>
          <cell r="GK47">
            <v>37835112.268032327</v>
          </cell>
          <cell r="GL47">
            <v>36400862.365230255</v>
          </cell>
          <cell r="GM47">
            <v>206775708.40251514</v>
          </cell>
          <cell r="GN47">
            <v>473497927.48654962</v>
          </cell>
          <cell r="GO47">
            <v>122520030.23329161</v>
          </cell>
          <cell r="GP47">
            <v>642902527.00372636</v>
          </cell>
          <cell r="GQ47">
            <v>1771762041.9119072</v>
          </cell>
          <cell r="GR47">
            <v>315572570.19667041</v>
          </cell>
          <cell r="GS47">
            <v>206452465.67987388</v>
          </cell>
          <cell r="GT47">
            <v>323298504.13435835</v>
          </cell>
          <cell r="GU47">
            <v>61555193.742172107</v>
          </cell>
          <cell r="GV47">
            <v>83620412.924337849</v>
          </cell>
          <cell r="GW47">
            <v>140069915.82843277</v>
          </cell>
          <cell r="GX47">
            <v>187455791.15761563</v>
          </cell>
          <cell r="GY47">
            <v>5285158125.2727814</v>
          </cell>
          <cell r="GZ47">
            <v>25986666.545478508</v>
          </cell>
          <cell r="HA47">
            <v>9823798.4460210428</v>
          </cell>
          <cell r="HB47">
            <v>78256333.151602358</v>
          </cell>
          <cell r="HC47">
            <v>7565241.9263733616</v>
          </cell>
          <cell r="HD47">
            <v>93315721.798405349</v>
          </cell>
          <cell r="HE47">
            <v>10821537.706042569</v>
          </cell>
          <cell r="HF47">
            <v>18345417.668724056</v>
          </cell>
          <cell r="HG47">
            <v>55310428.776462324</v>
          </cell>
          <cell r="HH47">
            <v>24722659.981659237</v>
          </cell>
          <cell r="HI47">
            <v>91465264.827662721</v>
          </cell>
          <cell r="HJ47">
            <v>47368472.790190443</v>
          </cell>
          <cell r="HK47">
            <v>41233835.375733085</v>
          </cell>
          <cell r="HL47">
            <v>112416358.42082721</v>
          </cell>
          <cell r="HM47">
            <v>35764961.611922599</v>
          </cell>
          <cell r="HN47">
            <v>32790168.722955611</v>
          </cell>
          <cell r="HO47">
            <v>196774899.59470206</v>
          </cell>
          <cell r="HP47">
            <v>432599306.76080132</v>
          </cell>
          <cell r="HQ47">
            <v>109174985.05710898</v>
          </cell>
          <cell r="HR47">
            <v>582602878.58031499</v>
          </cell>
          <cell r="HS47">
            <v>1684019531.7587366</v>
          </cell>
          <cell r="HT47">
            <v>297348424.83429617</v>
          </cell>
          <cell r="HU47">
            <v>186693249.86430031</v>
          </cell>
          <cell r="HV47">
            <v>302389507.07562548</v>
          </cell>
          <cell r="HW47">
            <v>54147554.832626797</v>
          </cell>
          <cell r="HX47">
            <v>68443292.30781734</v>
          </cell>
          <cell r="HY47">
            <v>128527101.55485757</v>
          </cell>
          <cell r="HZ47">
            <v>168111609.50515079</v>
          </cell>
          <cell r="IA47">
            <v>4896019207.6765661</v>
          </cell>
        </row>
        <row r="48">
          <cell r="L48">
            <v>41211263.877010539</v>
          </cell>
          <cell r="M48">
            <v>16298382.301133538</v>
          </cell>
          <cell r="N48">
            <v>104955077.633278</v>
          </cell>
          <cell r="O48">
            <v>11800058.634563753</v>
          </cell>
          <cell r="P48">
            <v>150871433.6688211</v>
          </cell>
          <cell r="Q48">
            <v>16227643.385397527</v>
          </cell>
          <cell r="R48">
            <v>31715073.66179622</v>
          </cell>
          <cell r="S48">
            <v>93055119.383643776</v>
          </cell>
          <cell r="T48">
            <v>45682871.83809787</v>
          </cell>
          <cell r="U48">
            <v>152651019.8403689</v>
          </cell>
          <cell r="V48">
            <v>65420943.907583021</v>
          </cell>
          <cell r="W48">
            <v>64105683.745296642</v>
          </cell>
          <cell r="X48">
            <v>187876582.7358776</v>
          </cell>
          <cell r="Y48">
            <v>49620410.310020544</v>
          </cell>
          <cell r="Z48">
            <v>45378834.006768711</v>
          </cell>
          <cell r="AA48">
            <v>271177508.74176943</v>
          </cell>
          <cell r="AB48">
            <v>625639878.46296179</v>
          </cell>
          <cell r="AC48">
            <v>155956192.56212285</v>
          </cell>
          <cell r="AD48">
            <v>812669023.18115401</v>
          </cell>
          <cell r="AE48">
            <v>2250261481.0770078</v>
          </cell>
          <cell r="AF48">
            <v>421527343.72216284</v>
          </cell>
          <cell r="AG48">
            <v>293730312.47054332</v>
          </cell>
          <cell r="AH48">
            <v>433313004.86692649</v>
          </cell>
          <cell r="AI48">
            <v>95608018.722118497</v>
          </cell>
          <cell r="AJ48">
            <v>122594244.18556306</v>
          </cell>
          <cell r="AK48">
            <v>199832312.03398147</v>
          </cell>
          <cell r="AL48">
            <v>239088742.17119309</v>
          </cell>
          <cell r="AM48">
            <v>6998268458.7051773</v>
          </cell>
          <cell r="AN48">
            <v>40102632.275594369</v>
          </cell>
          <cell r="AO48">
            <v>14785151.160903605</v>
          </cell>
          <cell r="AP48">
            <v>107018696.64573739</v>
          </cell>
          <cell r="AQ48">
            <v>11611098.48102029</v>
          </cell>
          <cell r="AR48">
            <v>156208699.8397595</v>
          </cell>
          <cell r="AS48">
            <v>16446855.59787073</v>
          </cell>
          <cell r="AT48">
            <v>30664049.378375474</v>
          </cell>
          <cell r="AU48">
            <v>87230662.566264525</v>
          </cell>
          <cell r="AV48">
            <v>40311615.232199073</v>
          </cell>
          <cell r="AW48">
            <v>140503032.74678606</v>
          </cell>
          <cell r="AX48">
            <v>66385987.566728435</v>
          </cell>
          <cell r="AY48">
            <v>59761160.83586213</v>
          </cell>
          <cell r="AZ48">
            <v>181884307.4883354</v>
          </cell>
          <cell r="BA48">
            <v>48041763.1034678</v>
          </cell>
          <cell r="BB48">
            <v>45533474.095586561</v>
          </cell>
          <cell r="BC48">
            <v>263959563.59639251</v>
          </cell>
          <cell r="BD48">
            <v>628836524.02595282</v>
          </cell>
          <cell r="BE48">
            <v>151118138.91938177</v>
          </cell>
          <cell r="BF48">
            <v>809523623.8486079</v>
          </cell>
          <cell r="BG48">
            <v>2210233047.6422648</v>
          </cell>
          <cell r="BH48">
            <v>429719306.43051434</v>
          </cell>
          <cell r="BI48">
            <v>276417576.5264678</v>
          </cell>
          <cell r="BJ48">
            <v>428187916.7450667</v>
          </cell>
          <cell r="BK48">
            <v>89174309.726780236</v>
          </cell>
          <cell r="BL48">
            <v>114958561.96790892</v>
          </cell>
          <cell r="BM48">
            <v>194963361.11917788</v>
          </cell>
          <cell r="BN48">
            <v>226671030.25115651</v>
          </cell>
          <cell r="BO48">
            <v>6870252146.5255775</v>
          </cell>
          <cell r="BP48">
            <v>41096357.314501762</v>
          </cell>
          <cell r="BQ48">
            <v>13835740.78421412</v>
          </cell>
          <cell r="BR48">
            <v>98593280.635582358</v>
          </cell>
          <cell r="BS48">
            <v>10524230.400009993</v>
          </cell>
          <cell r="BT48">
            <v>146138713.04643494</v>
          </cell>
          <cell r="BU48">
            <v>15190860.491797272</v>
          </cell>
          <cell r="BV48">
            <v>28229091.431355242</v>
          </cell>
          <cell r="BW48">
            <v>82553921.846221745</v>
          </cell>
          <cell r="BX48">
            <v>39083302.186589167</v>
          </cell>
          <cell r="BY48">
            <v>132345002.49118103</v>
          </cell>
          <cell r="BZ48">
            <v>63341095.846638136</v>
          </cell>
          <cell r="CA48">
            <v>57986006.319165237</v>
          </cell>
          <cell r="CB48">
            <v>174673142.89340618</v>
          </cell>
          <cell r="CC48">
            <v>47289155.420079611</v>
          </cell>
          <cell r="CD48">
            <v>44836403.52960477</v>
          </cell>
          <cell r="CE48">
            <v>249165997.9135924</v>
          </cell>
          <cell r="CF48">
            <v>603605825.56969404</v>
          </cell>
          <cell r="CG48">
            <v>159471918.48438567</v>
          </cell>
          <cell r="CH48">
            <v>784574700.16477072</v>
          </cell>
          <cell r="CI48">
            <v>2127692067.667161</v>
          </cell>
          <cell r="CJ48">
            <v>389800385.93764263</v>
          </cell>
          <cell r="CK48">
            <v>261751895.86336005</v>
          </cell>
          <cell r="CL48">
            <v>392484600.92068756</v>
          </cell>
          <cell r="CM48">
            <v>84632562.801102579</v>
          </cell>
          <cell r="CN48">
            <v>108723811.83243118</v>
          </cell>
          <cell r="CO48">
            <v>189369846.24381673</v>
          </cell>
          <cell r="CP48">
            <v>223957421.98124617</v>
          </cell>
          <cell r="CQ48">
            <v>6570947338.6519213</v>
          </cell>
          <cell r="CR48">
            <v>39829827.393018834</v>
          </cell>
          <cell r="CS48">
            <v>12926857.97158999</v>
          </cell>
          <cell r="CT48">
            <v>102171104.38855608</v>
          </cell>
          <cell r="CU48">
            <v>10549732.885610785</v>
          </cell>
          <cell r="CV48">
            <v>142581046.41512692</v>
          </cell>
          <cell r="CW48">
            <v>13590999.60716038</v>
          </cell>
          <cell r="CX48">
            <v>26499117.504760951</v>
          </cell>
          <cell r="CY48">
            <v>75317843.685045525</v>
          </cell>
          <cell r="CZ48">
            <v>37470559.832454391</v>
          </cell>
          <cell r="DA48">
            <v>129559615.63604634</v>
          </cell>
          <cell r="DB48">
            <v>59211534.418270543</v>
          </cell>
          <cell r="DC48">
            <v>53601662.792001717</v>
          </cell>
          <cell r="DD48">
            <v>159120993.25185606</v>
          </cell>
          <cell r="DE48">
            <v>45726879.74770619</v>
          </cell>
          <cell r="DF48">
            <v>42044949.204878174</v>
          </cell>
          <cell r="DG48">
            <v>240646609.94491923</v>
          </cell>
          <cell r="DH48">
            <v>577953309.64795089</v>
          </cell>
          <cell r="DI48">
            <v>153075554.29311961</v>
          </cell>
          <cell r="DJ48">
            <v>740658893.10147977</v>
          </cell>
          <cell r="DK48">
            <v>2075177498.4767122</v>
          </cell>
          <cell r="DL48">
            <v>371395895.28186429</v>
          </cell>
          <cell r="DM48">
            <v>251430031.87095332</v>
          </cell>
          <cell r="DN48">
            <v>382856239.18682152</v>
          </cell>
          <cell r="DO48">
            <v>79636159.638549477</v>
          </cell>
          <cell r="DP48">
            <v>99888258.890164614</v>
          </cell>
          <cell r="DQ48">
            <v>175204988.91735244</v>
          </cell>
          <cell r="DR48">
            <v>223264500.8807514</v>
          </cell>
          <cell r="DS48">
            <v>6321390664.8647213</v>
          </cell>
          <cell r="DT48">
            <v>36779166.404356852</v>
          </cell>
          <cell r="DU48">
            <v>12833626.808106663</v>
          </cell>
          <cell r="DV48">
            <v>93651514.959707633</v>
          </cell>
          <cell r="DW48">
            <v>10213466.486330882</v>
          </cell>
          <cell r="DX48">
            <v>127199348.33998668</v>
          </cell>
          <cell r="DY48">
            <v>12672773.345046295</v>
          </cell>
          <cell r="DZ48">
            <v>25236670.120486002</v>
          </cell>
          <cell r="EA48">
            <v>71241331.290870473</v>
          </cell>
          <cell r="EB48">
            <v>34258181.693531379</v>
          </cell>
          <cell r="EC48">
            <v>122048550.03818655</v>
          </cell>
          <cell r="ED48">
            <v>55665137.630807072</v>
          </cell>
          <cell r="EE48">
            <v>51569982.389356337</v>
          </cell>
          <cell r="EF48">
            <v>149513771.57837099</v>
          </cell>
          <cell r="EG48">
            <v>41740640.637030691</v>
          </cell>
          <cell r="EH48">
            <v>40620484.50941053</v>
          </cell>
          <cell r="EI48">
            <v>237554335.73859552</v>
          </cell>
          <cell r="EJ48">
            <v>540157589.7982347</v>
          </cell>
          <cell r="EK48">
            <v>131238748.45226213</v>
          </cell>
          <cell r="EL48">
            <v>692048023.94402194</v>
          </cell>
          <cell r="EM48">
            <v>1991720940.6964822</v>
          </cell>
          <cell r="EN48">
            <v>346448916.57638407</v>
          </cell>
          <cell r="EO48">
            <v>236487414.89075658</v>
          </cell>
          <cell r="EP48">
            <v>371130378.34200805</v>
          </cell>
          <cell r="EQ48">
            <v>72719739.852673277</v>
          </cell>
          <cell r="ER48">
            <v>87073188.13203834</v>
          </cell>
          <cell r="ES48">
            <v>164251889.17457736</v>
          </cell>
          <cell r="ET48">
            <v>221793054.67926621</v>
          </cell>
          <cell r="EU48">
            <v>5977868869.5856247</v>
          </cell>
          <cell r="EV48">
            <v>32137309.132320821</v>
          </cell>
          <cell r="EW48">
            <v>12069318.77215261</v>
          </cell>
          <cell r="EX48">
            <v>82375482.078877509</v>
          </cell>
          <cell r="EY48">
            <v>9241162.0559784453</v>
          </cell>
          <cell r="EZ48">
            <v>100468909.91823275</v>
          </cell>
          <cell r="FA48">
            <v>12204279.1094085</v>
          </cell>
          <cell r="FB48">
            <v>22304346.771377157</v>
          </cell>
          <cell r="FC48">
            <v>66791104.337786108</v>
          </cell>
          <cell r="FD48">
            <v>30868825.337617103</v>
          </cell>
          <cell r="FE48">
            <v>109486678.27924933</v>
          </cell>
          <cell r="FF48">
            <v>50411240.211175136</v>
          </cell>
          <cell r="FG48">
            <v>49253404.830596596</v>
          </cell>
          <cell r="FH48">
            <v>129951901.87158625</v>
          </cell>
          <cell r="FI48">
            <v>39399568.300027505</v>
          </cell>
          <cell r="FJ48">
            <v>35366896.072620861</v>
          </cell>
          <cell r="FK48">
            <v>224745141.03548193</v>
          </cell>
          <cell r="FL48">
            <v>468322794.32861316</v>
          </cell>
          <cell r="FM48">
            <v>112770308.00806603</v>
          </cell>
          <cell r="FN48">
            <v>638103837.05435121</v>
          </cell>
          <cell r="FO48">
            <v>1836336848.8681231</v>
          </cell>
          <cell r="FP48">
            <v>320437096.94607943</v>
          </cell>
          <cell r="FQ48">
            <v>210335991.10087851</v>
          </cell>
          <cell r="FR48">
            <v>332932480.46036732</v>
          </cell>
          <cell r="FS48">
            <v>64384955.488757581</v>
          </cell>
          <cell r="FT48">
            <v>85851648.813728824</v>
          </cell>
          <cell r="FU48">
            <v>151303096.45438245</v>
          </cell>
          <cell r="FV48">
            <v>202556596.04995376</v>
          </cell>
          <cell r="FW48">
            <v>5430411218.4292555</v>
          </cell>
          <cell r="FX48">
            <v>29377044.109054707</v>
          </cell>
          <cell r="FY48">
            <v>10894326.824422888</v>
          </cell>
          <cell r="FZ48">
            <v>81772631.845958665</v>
          </cell>
          <cell r="GA48">
            <v>8228818.8327537449</v>
          </cell>
          <cell r="GB48">
            <v>103597320.31895079</v>
          </cell>
          <cell r="GC48">
            <v>11812333.641441341</v>
          </cell>
          <cell r="GD48">
            <v>20591995.993162476</v>
          </cell>
          <cell r="GE48">
            <v>64466699.783923171</v>
          </cell>
          <cell r="GF48">
            <v>27537825.189051665</v>
          </cell>
          <cell r="GG48">
            <v>102677195.90579565</v>
          </cell>
          <cell r="GH48">
            <v>49114056.413238108</v>
          </cell>
          <cell r="GI48">
            <v>45699242.29709699</v>
          </cell>
          <cell r="GJ48">
            <v>119669570.78321798</v>
          </cell>
          <cell r="GK48">
            <v>37835112.268032327</v>
          </cell>
          <cell r="GL48">
            <v>36400862.365230255</v>
          </cell>
          <cell r="GM48">
            <v>206775708.40251514</v>
          </cell>
          <cell r="GN48">
            <v>473497927.48654962</v>
          </cell>
          <cell r="GO48">
            <v>122520030.23329161</v>
          </cell>
          <cell r="GP48">
            <v>642902527.00372636</v>
          </cell>
          <cell r="GQ48">
            <v>1771762041.9119072</v>
          </cell>
          <cell r="GR48">
            <v>315572570.19667041</v>
          </cell>
          <cell r="GS48">
            <v>206452465.67987388</v>
          </cell>
          <cell r="GT48">
            <v>323298504.13435835</v>
          </cell>
          <cell r="GU48">
            <v>61555193.742172107</v>
          </cell>
          <cell r="GV48">
            <v>83620412.924337849</v>
          </cell>
          <cell r="GW48">
            <v>140069915.82843277</v>
          </cell>
          <cell r="GX48">
            <v>187455791.15761563</v>
          </cell>
          <cell r="GY48">
            <v>5285158125.2727814</v>
          </cell>
          <cell r="GZ48">
            <v>25986666.545478508</v>
          </cell>
          <cell r="HA48">
            <v>9823798.4460210428</v>
          </cell>
          <cell r="HB48">
            <v>78256333.151602358</v>
          </cell>
          <cell r="HC48">
            <v>7565241.9263733616</v>
          </cell>
          <cell r="HD48">
            <v>93315721.798405349</v>
          </cell>
          <cell r="HE48">
            <v>10821537.706042569</v>
          </cell>
          <cell r="HF48">
            <v>18345417.668724056</v>
          </cell>
          <cell r="HG48">
            <v>55310428.776462324</v>
          </cell>
          <cell r="HH48">
            <v>24722659.981659237</v>
          </cell>
          <cell r="HI48">
            <v>91465264.827662721</v>
          </cell>
          <cell r="HJ48">
            <v>47368472.790190443</v>
          </cell>
          <cell r="HK48">
            <v>41233835.375733085</v>
          </cell>
          <cell r="HL48">
            <v>112416358.42082721</v>
          </cell>
          <cell r="HM48">
            <v>35764961.611922599</v>
          </cell>
          <cell r="HN48">
            <v>32790168.722955611</v>
          </cell>
          <cell r="HO48">
            <v>196774899.59470206</v>
          </cell>
          <cell r="HP48">
            <v>432599306.76080132</v>
          </cell>
          <cell r="HQ48">
            <v>109174985.05710898</v>
          </cell>
          <cell r="HR48">
            <v>582602878.58031499</v>
          </cell>
          <cell r="HS48">
            <v>1684019531.7587366</v>
          </cell>
          <cell r="HT48">
            <v>297348424.83429617</v>
          </cell>
          <cell r="HU48">
            <v>186693249.86430031</v>
          </cell>
          <cell r="HV48">
            <v>302389507.07562548</v>
          </cell>
          <cell r="HW48">
            <v>54147554.832626797</v>
          </cell>
          <cell r="HX48">
            <v>68443292.30781734</v>
          </cell>
          <cell r="HY48">
            <v>128527101.55485757</v>
          </cell>
          <cell r="HZ48">
            <v>168111609.50515079</v>
          </cell>
          <cell r="IA48">
            <v>4896019207.6765661</v>
          </cell>
        </row>
        <row r="51">
          <cell r="L51">
            <v>41211263.877010539</v>
          </cell>
          <cell r="M51">
            <v>16298382.301133538</v>
          </cell>
          <cell r="N51">
            <v>104955077.633278</v>
          </cell>
          <cell r="O51">
            <v>11800058.634563753</v>
          </cell>
          <cell r="P51">
            <v>150871433.6688211</v>
          </cell>
          <cell r="Q51">
            <v>16227643.385397527</v>
          </cell>
          <cell r="R51">
            <v>31715073.66179622</v>
          </cell>
          <cell r="S51">
            <v>93055119.383643776</v>
          </cell>
          <cell r="T51">
            <v>45682871.83809787</v>
          </cell>
          <cell r="U51">
            <v>152651019.8403689</v>
          </cell>
          <cell r="V51">
            <v>65420943.907583021</v>
          </cell>
          <cell r="W51">
            <v>64105683.745296642</v>
          </cell>
          <cell r="X51">
            <v>187876582.7358776</v>
          </cell>
          <cell r="Y51">
            <v>49620410.310020544</v>
          </cell>
          <cell r="Z51">
            <v>45378834.006768711</v>
          </cell>
          <cell r="AA51">
            <v>271177508.74176943</v>
          </cell>
          <cell r="AB51">
            <v>625639878.46296179</v>
          </cell>
          <cell r="AC51">
            <v>155956192.56212285</v>
          </cell>
          <cell r="AD51">
            <v>812669023.18115401</v>
          </cell>
          <cell r="AE51">
            <v>2250261481.0770078</v>
          </cell>
          <cell r="AF51">
            <v>421527343.72216284</v>
          </cell>
          <cell r="AG51">
            <v>293730312.47054332</v>
          </cell>
          <cell r="AH51">
            <v>433313004.86692649</v>
          </cell>
          <cell r="AI51">
            <v>95608018.722118497</v>
          </cell>
          <cell r="AJ51">
            <v>122594244.18556306</v>
          </cell>
          <cell r="AK51">
            <v>199832312.03398147</v>
          </cell>
          <cell r="AL51">
            <v>239088742.17119309</v>
          </cell>
          <cell r="AM51">
            <v>6998268458.7051773</v>
          </cell>
          <cell r="AN51">
            <v>40102632.275594369</v>
          </cell>
          <cell r="AO51">
            <v>14785151.160903605</v>
          </cell>
          <cell r="AP51">
            <v>107018696.64573739</v>
          </cell>
          <cell r="AQ51">
            <v>11611098.48102029</v>
          </cell>
          <cell r="AR51">
            <v>156208699.8397595</v>
          </cell>
          <cell r="AS51">
            <v>16446855.59787073</v>
          </cell>
          <cell r="AT51">
            <v>30664049.378375474</v>
          </cell>
          <cell r="AU51">
            <v>87230662.566264525</v>
          </cell>
          <cell r="AV51">
            <v>40311615.232199073</v>
          </cell>
          <cell r="AW51">
            <v>140503032.74678606</v>
          </cell>
          <cell r="AX51">
            <v>66385987.566728435</v>
          </cell>
          <cell r="AY51">
            <v>59761160.83586213</v>
          </cell>
          <cell r="AZ51">
            <v>181884307.4883354</v>
          </cell>
          <cell r="BA51">
            <v>48041763.1034678</v>
          </cell>
          <cell r="BB51">
            <v>45533474.095586561</v>
          </cell>
          <cell r="BC51">
            <v>263959563.59639251</v>
          </cell>
          <cell r="BD51">
            <v>628836524.02595282</v>
          </cell>
          <cell r="BE51">
            <v>151118138.91938177</v>
          </cell>
          <cell r="BF51">
            <v>809523623.8486079</v>
          </cell>
          <cell r="BG51">
            <v>2210233047.6422648</v>
          </cell>
          <cell r="BH51">
            <v>429719306.43051434</v>
          </cell>
          <cell r="BI51">
            <v>276417576.5264678</v>
          </cell>
          <cell r="BJ51">
            <v>428187916.7450667</v>
          </cell>
          <cell r="BK51">
            <v>89174309.726780236</v>
          </cell>
          <cell r="BL51">
            <v>114958561.96790892</v>
          </cell>
          <cell r="BM51">
            <v>194963361.11917788</v>
          </cell>
          <cell r="BN51">
            <v>226671030.25115651</v>
          </cell>
          <cell r="BO51">
            <v>6870252146.5255775</v>
          </cell>
          <cell r="BP51">
            <v>41096357.314501762</v>
          </cell>
          <cell r="BQ51">
            <v>13835740.78421412</v>
          </cell>
          <cell r="BR51">
            <v>98593280.635582358</v>
          </cell>
          <cell r="BS51">
            <v>10524230.400009993</v>
          </cell>
          <cell r="BT51">
            <v>146138713.04643494</v>
          </cell>
          <cell r="BU51">
            <v>15190860.491797272</v>
          </cell>
          <cell r="BV51">
            <v>28229091.431355242</v>
          </cell>
          <cell r="BW51">
            <v>82553921.846221745</v>
          </cell>
          <cell r="BX51">
            <v>39083302.186589167</v>
          </cell>
          <cell r="BY51">
            <v>132345002.49118103</v>
          </cell>
          <cell r="BZ51">
            <v>63341095.846638136</v>
          </cell>
          <cell r="CA51">
            <v>57986006.319165237</v>
          </cell>
          <cell r="CB51">
            <v>174673142.89340618</v>
          </cell>
          <cell r="CC51">
            <v>47289155.420079611</v>
          </cell>
          <cell r="CD51">
            <v>44836403.52960477</v>
          </cell>
          <cell r="CE51">
            <v>249165997.9135924</v>
          </cell>
          <cell r="CF51">
            <v>603605825.56969404</v>
          </cell>
          <cell r="CG51">
            <v>159471918.48438567</v>
          </cell>
          <cell r="CH51">
            <v>784574700.16477072</v>
          </cell>
          <cell r="CI51">
            <v>2127692067.667161</v>
          </cell>
          <cell r="CJ51">
            <v>389800385.93764263</v>
          </cell>
          <cell r="CK51">
            <v>261751895.86336005</v>
          </cell>
          <cell r="CL51">
            <v>392484600.92068756</v>
          </cell>
          <cell r="CM51">
            <v>84632562.801102579</v>
          </cell>
          <cell r="CN51">
            <v>108723811.83243118</v>
          </cell>
          <cell r="CO51">
            <v>189369846.24381673</v>
          </cell>
          <cell r="CP51">
            <v>223957421.98124617</v>
          </cell>
          <cell r="CQ51">
            <v>6570947338.6519213</v>
          </cell>
          <cell r="CR51">
            <v>39829827.393018834</v>
          </cell>
          <cell r="CS51">
            <v>12926857.97158999</v>
          </cell>
          <cell r="CT51">
            <v>102171104.38855608</v>
          </cell>
          <cell r="CU51">
            <v>10549732.885610785</v>
          </cell>
          <cell r="CV51">
            <v>142581046.41512692</v>
          </cell>
          <cell r="CW51">
            <v>13590999.60716038</v>
          </cell>
          <cell r="CX51">
            <v>26499117.504760951</v>
          </cell>
          <cell r="CY51">
            <v>75317843.685045525</v>
          </cell>
          <cell r="CZ51">
            <v>37470559.832454391</v>
          </cell>
          <cell r="DA51">
            <v>129559615.63604634</v>
          </cell>
          <cell r="DB51">
            <v>59211534.418270543</v>
          </cell>
          <cell r="DC51">
            <v>53601662.792001717</v>
          </cell>
          <cell r="DD51">
            <v>159120993.25185606</v>
          </cell>
          <cell r="DE51">
            <v>45726879.74770619</v>
          </cell>
          <cell r="DF51">
            <v>42044949.204878174</v>
          </cell>
          <cell r="DG51">
            <v>240646609.94491923</v>
          </cell>
          <cell r="DH51">
            <v>577953309.64795089</v>
          </cell>
          <cell r="DI51">
            <v>153075554.29311961</v>
          </cell>
          <cell r="DJ51">
            <v>740658893.10147977</v>
          </cell>
          <cell r="DK51">
            <v>2075177498.4767122</v>
          </cell>
          <cell r="DL51">
            <v>371395895.28186429</v>
          </cell>
          <cell r="DM51">
            <v>251430031.87095332</v>
          </cell>
          <cell r="DN51">
            <v>382856239.18682152</v>
          </cell>
          <cell r="DO51">
            <v>79636159.638549477</v>
          </cell>
          <cell r="DP51">
            <v>99888258.890164614</v>
          </cell>
          <cell r="DQ51">
            <v>175204988.91735244</v>
          </cell>
          <cell r="DR51">
            <v>223264500.8807514</v>
          </cell>
          <cell r="DS51">
            <v>6321390664.8647213</v>
          </cell>
          <cell r="DT51">
            <v>36779166.404356852</v>
          </cell>
          <cell r="DU51">
            <v>12833626.808106663</v>
          </cell>
          <cell r="DV51">
            <v>93651514.959707633</v>
          </cell>
          <cell r="DW51">
            <v>10213466.486330882</v>
          </cell>
          <cell r="DX51">
            <v>127199348.33998668</v>
          </cell>
          <cell r="DY51">
            <v>12672773.345046295</v>
          </cell>
          <cell r="DZ51">
            <v>25236670.120486002</v>
          </cell>
          <cell r="EA51">
            <v>71241331.290870473</v>
          </cell>
          <cell r="EB51">
            <v>34258181.693531379</v>
          </cell>
          <cell r="EC51">
            <v>122048550.03818655</v>
          </cell>
          <cell r="ED51">
            <v>55665137.630807072</v>
          </cell>
          <cell r="EE51">
            <v>51569982.389356337</v>
          </cell>
          <cell r="EF51">
            <v>149513771.57837099</v>
          </cell>
          <cell r="EG51">
            <v>41740640.637030691</v>
          </cell>
          <cell r="EH51">
            <v>40620484.50941053</v>
          </cell>
          <cell r="EI51">
            <v>237554335.73859552</v>
          </cell>
          <cell r="EJ51">
            <v>540157589.7982347</v>
          </cell>
          <cell r="EK51">
            <v>131238748.45226213</v>
          </cell>
          <cell r="EL51">
            <v>692048023.94402194</v>
          </cell>
          <cell r="EM51">
            <v>1991720940.6964822</v>
          </cell>
          <cell r="EN51">
            <v>346448916.57638407</v>
          </cell>
          <cell r="EO51">
            <v>236487414.89075658</v>
          </cell>
          <cell r="EP51">
            <v>371130378.34200805</v>
          </cell>
          <cell r="EQ51">
            <v>72719739.852673277</v>
          </cell>
          <cell r="ER51">
            <v>87073188.13203834</v>
          </cell>
          <cell r="ES51">
            <v>164251889.17457736</v>
          </cell>
          <cell r="ET51">
            <v>221793054.67926621</v>
          </cell>
          <cell r="EU51">
            <v>5977868869.5856247</v>
          </cell>
          <cell r="EV51">
            <v>32137309.132320821</v>
          </cell>
          <cell r="EW51">
            <v>12069318.77215261</v>
          </cell>
          <cell r="EX51">
            <v>82375482.078877509</v>
          </cell>
          <cell r="EY51">
            <v>9241162.0559784453</v>
          </cell>
          <cell r="EZ51">
            <v>100468909.91823275</v>
          </cell>
          <cell r="FA51">
            <v>12204279.1094085</v>
          </cell>
          <cell r="FB51">
            <v>22304346.771377157</v>
          </cell>
          <cell r="FC51">
            <v>66791104.337786108</v>
          </cell>
          <cell r="FD51">
            <v>30868825.337617103</v>
          </cell>
          <cell r="FE51">
            <v>109486678.27924933</v>
          </cell>
          <cell r="FF51">
            <v>50411240.211175136</v>
          </cell>
          <cell r="FG51">
            <v>49253404.830596596</v>
          </cell>
          <cell r="FH51">
            <v>129951901.87158625</v>
          </cell>
          <cell r="FI51">
            <v>39399568.300027505</v>
          </cell>
          <cell r="FJ51">
            <v>35366896.072620861</v>
          </cell>
          <cell r="FK51">
            <v>224745141.03548193</v>
          </cell>
          <cell r="FL51">
            <v>468322794.32861316</v>
          </cell>
          <cell r="FM51">
            <v>112770308.00806603</v>
          </cell>
          <cell r="FN51">
            <v>638103837.05435121</v>
          </cell>
          <cell r="FO51">
            <v>1836336848.8681231</v>
          </cell>
          <cell r="FP51">
            <v>320437096.94607943</v>
          </cell>
          <cell r="FQ51">
            <v>210335991.10087851</v>
          </cell>
          <cell r="FR51">
            <v>332932480.46036732</v>
          </cell>
          <cell r="FS51">
            <v>64384955.488757581</v>
          </cell>
          <cell r="FT51">
            <v>85851648.813728824</v>
          </cell>
          <cell r="FU51">
            <v>151303096.45438245</v>
          </cell>
          <cell r="FV51">
            <v>202556596.04995376</v>
          </cell>
          <cell r="FW51">
            <v>5430411218.4292555</v>
          </cell>
          <cell r="FX51">
            <v>29377044.109054707</v>
          </cell>
          <cell r="FY51">
            <v>10894326.824422888</v>
          </cell>
          <cell r="FZ51">
            <v>81772631.845958665</v>
          </cell>
          <cell r="GA51">
            <v>8228818.8327537449</v>
          </cell>
          <cell r="GB51">
            <v>103597320.31895079</v>
          </cell>
          <cell r="GC51">
            <v>11812333.641441341</v>
          </cell>
          <cell r="GD51">
            <v>20591995.993162476</v>
          </cell>
          <cell r="GE51">
            <v>64466699.783923171</v>
          </cell>
          <cell r="GF51">
            <v>27537825.189051665</v>
          </cell>
          <cell r="GG51">
            <v>102677195.90579565</v>
          </cell>
          <cell r="GH51">
            <v>49114056.413238108</v>
          </cell>
          <cell r="GI51">
            <v>45699242.29709699</v>
          </cell>
          <cell r="GJ51">
            <v>119669570.78321798</v>
          </cell>
          <cell r="GK51">
            <v>37835112.268032327</v>
          </cell>
          <cell r="GL51">
            <v>36400862.365230255</v>
          </cell>
          <cell r="GM51">
            <v>206775708.40251514</v>
          </cell>
          <cell r="GN51">
            <v>473497927.48654962</v>
          </cell>
          <cell r="GO51">
            <v>122520030.23329161</v>
          </cell>
          <cell r="GP51">
            <v>642902527.00372636</v>
          </cell>
          <cell r="GQ51">
            <v>1771762041.9119072</v>
          </cell>
          <cell r="GR51">
            <v>315572570.19667041</v>
          </cell>
          <cell r="GS51">
            <v>206452465.67987388</v>
          </cell>
          <cell r="GT51">
            <v>323298504.13435835</v>
          </cell>
          <cell r="GU51">
            <v>61555193.742172107</v>
          </cell>
          <cell r="GV51">
            <v>83620412.924337849</v>
          </cell>
          <cell r="GW51">
            <v>140069915.82843277</v>
          </cell>
          <cell r="GX51">
            <v>187455791.15761563</v>
          </cell>
          <cell r="GY51">
            <v>5285158125.2727814</v>
          </cell>
          <cell r="GZ51">
            <v>25986666.545478508</v>
          </cell>
          <cell r="HA51">
            <v>9823798.4460210428</v>
          </cell>
          <cell r="HB51">
            <v>78256333.151602358</v>
          </cell>
          <cell r="HC51">
            <v>7565241.9263733616</v>
          </cell>
          <cell r="HD51">
            <v>93315721.798405349</v>
          </cell>
          <cell r="HE51">
            <v>10821537.706042569</v>
          </cell>
          <cell r="HF51">
            <v>18345417.668724056</v>
          </cell>
          <cell r="HG51">
            <v>55310428.776462324</v>
          </cell>
          <cell r="HH51">
            <v>24722659.981659237</v>
          </cell>
          <cell r="HI51">
            <v>91465264.827662721</v>
          </cell>
          <cell r="HJ51">
            <v>47368472.790190443</v>
          </cell>
          <cell r="HK51">
            <v>41233835.375733085</v>
          </cell>
          <cell r="HL51">
            <v>112416358.42082721</v>
          </cell>
          <cell r="HM51">
            <v>35764961.611922599</v>
          </cell>
          <cell r="HN51">
            <v>32790168.722955611</v>
          </cell>
          <cell r="HO51">
            <v>196774899.59470206</v>
          </cell>
          <cell r="HP51">
            <v>432599306.76080132</v>
          </cell>
          <cell r="HQ51">
            <v>109174985.05710898</v>
          </cell>
          <cell r="HR51">
            <v>582602878.58031499</v>
          </cell>
          <cell r="HS51">
            <v>1684019531.7587366</v>
          </cell>
          <cell r="HT51">
            <v>297348424.83429617</v>
          </cell>
          <cell r="HU51">
            <v>186693249.86430031</v>
          </cell>
          <cell r="HV51">
            <v>302389507.07562548</v>
          </cell>
          <cell r="HW51">
            <v>54147554.832626797</v>
          </cell>
          <cell r="HX51">
            <v>68443292.30781734</v>
          </cell>
          <cell r="HY51">
            <v>128527101.55485757</v>
          </cell>
          <cell r="HZ51">
            <v>168111609.50515079</v>
          </cell>
          <cell r="IA51">
            <v>4896019207.6765661</v>
          </cell>
        </row>
        <row r="52">
          <cell r="L52">
            <v>41211263.877010539</v>
          </cell>
          <cell r="M52">
            <v>16298382.301133538</v>
          </cell>
          <cell r="N52">
            <v>104955077.633278</v>
          </cell>
          <cell r="O52">
            <v>11800058.634563753</v>
          </cell>
          <cell r="P52">
            <v>150871433.6688211</v>
          </cell>
          <cell r="Q52">
            <v>16227643.385397527</v>
          </cell>
          <cell r="R52">
            <v>31715073.66179622</v>
          </cell>
          <cell r="S52">
            <v>93055119.383643776</v>
          </cell>
          <cell r="T52">
            <v>45682871.83809787</v>
          </cell>
          <cell r="U52">
            <v>152651019.8403689</v>
          </cell>
          <cell r="V52">
            <v>65420943.907583021</v>
          </cell>
          <cell r="W52">
            <v>64105683.745296642</v>
          </cell>
          <cell r="X52">
            <v>187876582.7358776</v>
          </cell>
          <cell r="Y52">
            <v>49620410.310020544</v>
          </cell>
          <cell r="Z52">
            <v>45378834.006768711</v>
          </cell>
          <cell r="AA52">
            <v>271177508.74176943</v>
          </cell>
          <cell r="AB52">
            <v>625639878.46296179</v>
          </cell>
          <cell r="AC52">
            <v>155956192.56212285</v>
          </cell>
          <cell r="AD52">
            <v>812669023.18115401</v>
          </cell>
          <cell r="AE52">
            <v>2250261481.0770078</v>
          </cell>
          <cell r="AF52">
            <v>421527343.72216284</v>
          </cell>
          <cell r="AG52">
            <v>293730312.47054332</v>
          </cell>
          <cell r="AH52">
            <v>433313004.86692649</v>
          </cell>
          <cell r="AI52">
            <v>95608018.722118497</v>
          </cell>
          <cell r="AJ52">
            <v>122594244.18556306</v>
          </cell>
          <cell r="AK52">
            <v>199832312.03398147</v>
          </cell>
          <cell r="AL52">
            <v>239088742.17119309</v>
          </cell>
          <cell r="AM52">
            <v>6998268458.7051773</v>
          </cell>
          <cell r="AN52">
            <v>40102632.275594369</v>
          </cell>
          <cell r="AO52">
            <v>14785151.160903605</v>
          </cell>
          <cell r="AP52">
            <v>107018696.64573739</v>
          </cell>
          <cell r="AQ52">
            <v>11611098.48102029</v>
          </cell>
          <cell r="AR52">
            <v>156208699.8397595</v>
          </cell>
          <cell r="AS52">
            <v>16446855.59787073</v>
          </cell>
          <cell r="AT52">
            <v>30664049.378375474</v>
          </cell>
          <cell r="AU52">
            <v>87230662.566264525</v>
          </cell>
          <cell r="AV52">
            <v>40311615.232199073</v>
          </cell>
          <cell r="AW52">
            <v>140503032.74678606</v>
          </cell>
          <cell r="AX52">
            <v>66385987.566728435</v>
          </cell>
          <cell r="AY52">
            <v>59761160.83586213</v>
          </cell>
          <cell r="AZ52">
            <v>181884307.4883354</v>
          </cell>
          <cell r="BA52">
            <v>48041763.1034678</v>
          </cell>
          <cell r="BB52">
            <v>45533474.095586561</v>
          </cell>
          <cell r="BC52">
            <v>263959563.59639251</v>
          </cell>
          <cell r="BD52">
            <v>628836524.02595282</v>
          </cell>
          <cell r="BE52">
            <v>151118138.91938177</v>
          </cell>
          <cell r="BF52">
            <v>809523623.8486079</v>
          </cell>
          <cell r="BG52">
            <v>2210233047.6422648</v>
          </cell>
          <cell r="BH52">
            <v>429719306.43051434</v>
          </cell>
          <cell r="BI52">
            <v>276417576.5264678</v>
          </cell>
          <cell r="BJ52">
            <v>428187916.7450667</v>
          </cell>
          <cell r="BK52">
            <v>89174309.726780236</v>
          </cell>
          <cell r="BL52">
            <v>114958561.96790892</v>
          </cell>
          <cell r="BM52">
            <v>194963361.11917788</v>
          </cell>
          <cell r="BN52">
            <v>226671030.25115651</v>
          </cell>
          <cell r="BO52">
            <v>6870252146.5255775</v>
          </cell>
          <cell r="BP52">
            <v>41096357.314501762</v>
          </cell>
          <cell r="BQ52">
            <v>13835740.78421412</v>
          </cell>
          <cell r="BR52">
            <v>98593280.635582358</v>
          </cell>
          <cell r="BS52">
            <v>10524230.400009993</v>
          </cell>
          <cell r="BT52">
            <v>146138713.04643494</v>
          </cell>
          <cell r="BU52">
            <v>15190860.491797272</v>
          </cell>
          <cell r="BV52">
            <v>28229091.431355242</v>
          </cell>
          <cell r="BW52">
            <v>82553921.846221745</v>
          </cell>
          <cell r="BX52">
            <v>39083302.186589167</v>
          </cell>
          <cell r="BY52">
            <v>132345002.49118103</v>
          </cell>
          <cell r="BZ52">
            <v>63341095.846638136</v>
          </cell>
          <cell r="CA52">
            <v>57986006.319165237</v>
          </cell>
          <cell r="CB52">
            <v>174673142.89340618</v>
          </cell>
          <cell r="CC52">
            <v>47289155.420079611</v>
          </cell>
          <cell r="CD52">
            <v>44836403.52960477</v>
          </cell>
          <cell r="CE52">
            <v>249165997.9135924</v>
          </cell>
          <cell r="CF52">
            <v>603605825.56969404</v>
          </cell>
          <cell r="CG52">
            <v>159471918.48438567</v>
          </cell>
          <cell r="CH52">
            <v>784574700.16477072</v>
          </cell>
          <cell r="CI52">
            <v>2127692067.667161</v>
          </cell>
          <cell r="CJ52">
            <v>389800385.93764263</v>
          </cell>
          <cell r="CK52">
            <v>261751895.86336005</v>
          </cell>
          <cell r="CL52">
            <v>392484600.92068756</v>
          </cell>
          <cell r="CM52">
            <v>84632562.801102579</v>
          </cell>
          <cell r="CN52">
            <v>108723811.83243118</v>
          </cell>
          <cell r="CO52">
            <v>189369846.24381673</v>
          </cell>
          <cell r="CP52">
            <v>223957421.98124617</v>
          </cell>
          <cell r="CQ52">
            <v>6570947338.6519213</v>
          </cell>
          <cell r="CR52">
            <v>39829827.393018834</v>
          </cell>
          <cell r="CS52">
            <v>12926857.97158999</v>
          </cell>
          <cell r="CT52">
            <v>102171104.38855608</v>
          </cell>
          <cell r="CU52">
            <v>10549732.885610785</v>
          </cell>
          <cell r="CV52">
            <v>142581046.41512692</v>
          </cell>
          <cell r="CW52">
            <v>13590999.60716038</v>
          </cell>
          <cell r="CX52">
            <v>26499117.504760951</v>
          </cell>
          <cell r="CY52">
            <v>75317843.685045525</v>
          </cell>
          <cell r="CZ52">
            <v>37470559.832454391</v>
          </cell>
          <cell r="DA52">
            <v>129559615.63604634</v>
          </cell>
          <cell r="DB52">
            <v>59211534.418270543</v>
          </cell>
          <cell r="DC52">
            <v>53601662.792001717</v>
          </cell>
          <cell r="DD52">
            <v>159120993.25185606</v>
          </cell>
          <cell r="DE52">
            <v>45726879.74770619</v>
          </cell>
          <cell r="DF52">
            <v>42044949.204878174</v>
          </cell>
          <cell r="DG52">
            <v>240646609.94491923</v>
          </cell>
          <cell r="DH52">
            <v>577953309.64795089</v>
          </cell>
          <cell r="DI52">
            <v>153075554.29311961</v>
          </cell>
          <cell r="DJ52">
            <v>740658893.10147977</v>
          </cell>
          <cell r="DK52">
            <v>2075177498.4767122</v>
          </cell>
          <cell r="DL52">
            <v>371395895.28186429</v>
          </cell>
          <cell r="DM52">
            <v>251430031.87095332</v>
          </cell>
          <cell r="DN52">
            <v>382856239.18682152</v>
          </cell>
          <cell r="DO52">
            <v>79636159.638549477</v>
          </cell>
          <cell r="DP52">
            <v>99888258.890164614</v>
          </cell>
          <cell r="DQ52">
            <v>175204988.91735244</v>
          </cell>
          <cell r="DR52">
            <v>223264500.8807514</v>
          </cell>
          <cell r="DS52">
            <v>6321390664.8647213</v>
          </cell>
          <cell r="DT52">
            <v>36779166.404356852</v>
          </cell>
          <cell r="DU52">
            <v>12833626.808106663</v>
          </cell>
          <cell r="DV52">
            <v>93651514.959707633</v>
          </cell>
          <cell r="DW52">
            <v>10213466.486330882</v>
          </cell>
          <cell r="DX52">
            <v>127199348.33998668</v>
          </cell>
          <cell r="DY52">
            <v>12672773.345046295</v>
          </cell>
          <cell r="DZ52">
            <v>25236670.120486002</v>
          </cell>
          <cell r="EA52">
            <v>71241331.290870473</v>
          </cell>
          <cell r="EB52">
            <v>34258181.693531379</v>
          </cell>
          <cell r="EC52">
            <v>122048550.03818655</v>
          </cell>
          <cell r="ED52">
            <v>55665137.630807072</v>
          </cell>
          <cell r="EE52">
            <v>51569982.389356337</v>
          </cell>
          <cell r="EF52">
            <v>149513771.57837099</v>
          </cell>
          <cell r="EG52">
            <v>41740640.637030691</v>
          </cell>
          <cell r="EH52">
            <v>40620484.50941053</v>
          </cell>
          <cell r="EI52">
            <v>237554335.73859552</v>
          </cell>
          <cell r="EJ52">
            <v>540157589.7982347</v>
          </cell>
          <cell r="EK52">
            <v>131238748.45226213</v>
          </cell>
          <cell r="EL52">
            <v>692048023.94402194</v>
          </cell>
          <cell r="EM52">
            <v>1991720940.6964822</v>
          </cell>
          <cell r="EN52">
            <v>346448916.57638407</v>
          </cell>
          <cell r="EO52">
            <v>236487414.89075658</v>
          </cell>
          <cell r="EP52">
            <v>371130378.34200805</v>
          </cell>
          <cell r="EQ52">
            <v>72719739.852673277</v>
          </cell>
          <cell r="ER52">
            <v>87073188.13203834</v>
          </cell>
          <cell r="ES52">
            <v>164251889.17457736</v>
          </cell>
          <cell r="ET52">
            <v>221793054.67926621</v>
          </cell>
          <cell r="EU52">
            <v>5977868869.5856247</v>
          </cell>
          <cell r="EV52">
            <v>32137309.132320821</v>
          </cell>
          <cell r="EW52">
            <v>12069318.77215261</v>
          </cell>
          <cell r="EX52">
            <v>82375482.078877509</v>
          </cell>
          <cell r="EY52">
            <v>9241162.0559784453</v>
          </cell>
          <cell r="EZ52">
            <v>100468909.91823275</v>
          </cell>
          <cell r="FA52">
            <v>12204279.1094085</v>
          </cell>
          <cell r="FB52">
            <v>22304346.771377157</v>
          </cell>
          <cell r="FC52">
            <v>66791104.337786108</v>
          </cell>
          <cell r="FD52">
            <v>30868825.337617103</v>
          </cell>
          <cell r="FE52">
            <v>109486678.27924933</v>
          </cell>
          <cell r="FF52">
            <v>50411240.211175136</v>
          </cell>
          <cell r="FG52">
            <v>49253404.830596596</v>
          </cell>
          <cell r="FH52">
            <v>129951901.87158625</v>
          </cell>
          <cell r="FI52">
            <v>39399568.300027505</v>
          </cell>
          <cell r="FJ52">
            <v>35366896.072620861</v>
          </cell>
          <cell r="FK52">
            <v>224745141.03548193</v>
          </cell>
          <cell r="FL52">
            <v>468322794.32861316</v>
          </cell>
          <cell r="FM52">
            <v>112770308.00806603</v>
          </cell>
          <cell r="FN52">
            <v>638103837.05435121</v>
          </cell>
          <cell r="FO52">
            <v>1836336848.8681231</v>
          </cell>
          <cell r="FP52">
            <v>320437096.94607943</v>
          </cell>
          <cell r="FQ52">
            <v>210335991.10087851</v>
          </cell>
          <cell r="FR52">
            <v>332932480.46036732</v>
          </cell>
          <cell r="FS52">
            <v>64384955.488757581</v>
          </cell>
          <cell r="FT52">
            <v>85851648.813728824</v>
          </cell>
          <cell r="FU52">
            <v>151303096.45438245</v>
          </cell>
          <cell r="FV52">
            <v>202556596.04995376</v>
          </cell>
          <cell r="FW52">
            <v>5430411218.4292555</v>
          </cell>
          <cell r="FX52">
            <v>29377044.109054707</v>
          </cell>
          <cell r="FY52">
            <v>10894326.824422888</v>
          </cell>
          <cell r="FZ52">
            <v>81772631.845958665</v>
          </cell>
          <cell r="GA52">
            <v>8228818.8327537449</v>
          </cell>
          <cell r="GB52">
            <v>103597320.31895079</v>
          </cell>
          <cell r="GC52">
            <v>11812333.641441341</v>
          </cell>
          <cell r="GD52">
            <v>20591995.993162476</v>
          </cell>
          <cell r="GE52">
            <v>64466699.783923171</v>
          </cell>
          <cell r="GF52">
            <v>27537825.189051665</v>
          </cell>
          <cell r="GG52">
            <v>102677195.90579565</v>
          </cell>
          <cell r="GH52">
            <v>49114056.413238108</v>
          </cell>
          <cell r="GI52">
            <v>45699242.29709699</v>
          </cell>
          <cell r="GJ52">
            <v>119669570.78321798</v>
          </cell>
          <cell r="GK52">
            <v>37835112.268032327</v>
          </cell>
          <cell r="GL52">
            <v>36400862.365230255</v>
          </cell>
          <cell r="GM52">
            <v>206775708.40251514</v>
          </cell>
          <cell r="GN52">
            <v>473497927.48654962</v>
          </cell>
          <cell r="GO52">
            <v>122520030.23329161</v>
          </cell>
          <cell r="GP52">
            <v>642902527.00372636</v>
          </cell>
          <cell r="GQ52">
            <v>1771762041.9119072</v>
          </cell>
          <cell r="GR52">
            <v>315572570.19667041</v>
          </cell>
          <cell r="GS52">
            <v>206452465.67987388</v>
          </cell>
          <cell r="GT52">
            <v>323298504.13435835</v>
          </cell>
          <cell r="GU52">
            <v>61555193.742172107</v>
          </cell>
          <cell r="GV52">
            <v>83620412.924337849</v>
          </cell>
          <cell r="GW52">
            <v>140069915.82843277</v>
          </cell>
          <cell r="GX52">
            <v>187455791.15761563</v>
          </cell>
          <cell r="GY52">
            <v>5285158125.2727814</v>
          </cell>
          <cell r="GZ52">
            <v>25986666.545478508</v>
          </cell>
          <cell r="HA52">
            <v>9823798.4460210428</v>
          </cell>
          <cell r="HB52">
            <v>78256333.151602358</v>
          </cell>
          <cell r="HC52">
            <v>7565241.9263733616</v>
          </cell>
          <cell r="HD52">
            <v>93315721.798405349</v>
          </cell>
          <cell r="HE52">
            <v>10821537.706042569</v>
          </cell>
          <cell r="HF52">
            <v>18345417.668724056</v>
          </cell>
          <cell r="HG52">
            <v>55310428.776462324</v>
          </cell>
          <cell r="HH52">
            <v>24722659.981659237</v>
          </cell>
          <cell r="HI52">
            <v>91465264.827662721</v>
          </cell>
          <cell r="HJ52">
            <v>47368472.790190443</v>
          </cell>
          <cell r="HK52">
            <v>41233835.375733085</v>
          </cell>
          <cell r="HL52">
            <v>112416358.42082721</v>
          </cell>
          <cell r="HM52">
            <v>35764961.611922599</v>
          </cell>
          <cell r="HN52">
            <v>32790168.722955611</v>
          </cell>
          <cell r="HO52">
            <v>196774899.59470206</v>
          </cell>
          <cell r="HP52">
            <v>432599306.76080132</v>
          </cell>
          <cell r="HQ52">
            <v>109174985.05710898</v>
          </cell>
          <cell r="HR52">
            <v>582602878.58031499</v>
          </cell>
          <cell r="HS52">
            <v>1684019531.7587366</v>
          </cell>
          <cell r="HT52">
            <v>297348424.83429617</v>
          </cell>
          <cell r="HU52">
            <v>186693249.86430031</v>
          </cell>
          <cell r="HV52">
            <v>302389507.07562548</v>
          </cell>
          <cell r="HW52">
            <v>54147554.832626797</v>
          </cell>
          <cell r="HX52">
            <v>68443292.30781734</v>
          </cell>
          <cell r="HY52">
            <v>128527101.55485757</v>
          </cell>
          <cell r="HZ52">
            <v>168111609.50515079</v>
          </cell>
          <cell r="IA52">
            <v>4896019207.6765661</v>
          </cell>
        </row>
        <row r="53">
          <cell r="L53">
            <v>41211263.877010539</v>
          </cell>
          <cell r="M53">
            <v>16298382.301133538</v>
          </cell>
          <cell r="N53">
            <v>104955077.633278</v>
          </cell>
          <cell r="O53">
            <v>11800058.634563753</v>
          </cell>
          <cell r="P53">
            <v>150871433.6688211</v>
          </cell>
          <cell r="Q53">
            <v>16227643.385397527</v>
          </cell>
          <cell r="R53">
            <v>31715073.66179622</v>
          </cell>
          <cell r="S53">
            <v>93055119.383643776</v>
          </cell>
          <cell r="T53">
            <v>45682871.83809787</v>
          </cell>
          <cell r="U53">
            <v>152651019.8403689</v>
          </cell>
          <cell r="V53">
            <v>65420943.907583021</v>
          </cell>
          <cell r="W53">
            <v>64105683.745296642</v>
          </cell>
          <cell r="X53">
            <v>187876582.7358776</v>
          </cell>
          <cell r="Y53">
            <v>49620410.310020544</v>
          </cell>
          <cell r="Z53">
            <v>45378834.006768711</v>
          </cell>
          <cell r="AA53">
            <v>271177508.74176943</v>
          </cell>
          <cell r="AB53">
            <v>625639878.46296179</v>
          </cell>
          <cell r="AC53">
            <v>155956192.56212285</v>
          </cell>
          <cell r="AD53">
            <v>812669023.18115401</v>
          </cell>
          <cell r="AE53">
            <v>2250261481.0770078</v>
          </cell>
          <cell r="AF53">
            <v>421527343.72216284</v>
          </cell>
          <cell r="AG53">
            <v>293730312.47054332</v>
          </cell>
          <cell r="AH53">
            <v>433313004.86692649</v>
          </cell>
          <cell r="AI53">
            <v>95608018.722118497</v>
          </cell>
          <cell r="AJ53">
            <v>122594244.18556306</v>
          </cell>
          <cell r="AK53">
            <v>199832312.03398147</v>
          </cell>
          <cell r="AL53">
            <v>239088742.17119309</v>
          </cell>
          <cell r="AM53">
            <v>6998268458.7051773</v>
          </cell>
          <cell r="AN53">
            <v>40102632.275594369</v>
          </cell>
          <cell r="AO53">
            <v>14785151.160903605</v>
          </cell>
          <cell r="AP53">
            <v>107018696.64573739</v>
          </cell>
          <cell r="AQ53">
            <v>11611098.48102029</v>
          </cell>
          <cell r="AR53">
            <v>156208699.8397595</v>
          </cell>
          <cell r="AS53">
            <v>16446855.59787073</v>
          </cell>
          <cell r="AT53">
            <v>30664049.378375474</v>
          </cell>
          <cell r="AU53">
            <v>87230662.566264525</v>
          </cell>
          <cell r="AV53">
            <v>40311615.232199073</v>
          </cell>
          <cell r="AW53">
            <v>140503032.74678606</v>
          </cell>
          <cell r="AX53">
            <v>66385987.566728435</v>
          </cell>
          <cell r="AY53">
            <v>59761160.83586213</v>
          </cell>
          <cell r="AZ53">
            <v>181884307.4883354</v>
          </cell>
          <cell r="BA53">
            <v>48041763.1034678</v>
          </cell>
          <cell r="BB53">
            <v>45533474.095586561</v>
          </cell>
          <cell r="BC53">
            <v>263959563.59639251</v>
          </cell>
          <cell r="BD53">
            <v>628836524.02595282</v>
          </cell>
          <cell r="BE53">
            <v>151118138.91938177</v>
          </cell>
          <cell r="BF53">
            <v>809523623.8486079</v>
          </cell>
          <cell r="BG53">
            <v>2210233047.6422648</v>
          </cell>
          <cell r="BH53">
            <v>429719306.43051434</v>
          </cell>
          <cell r="BI53">
            <v>276417576.5264678</v>
          </cell>
          <cell r="BJ53">
            <v>428187916.7450667</v>
          </cell>
          <cell r="BK53">
            <v>89174309.726780236</v>
          </cell>
          <cell r="BL53">
            <v>114958561.96790892</v>
          </cell>
          <cell r="BM53">
            <v>194963361.11917788</v>
          </cell>
          <cell r="BN53">
            <v>226671030.25115651</v>
          </cell>
          <cell r="BO53">
            <v>6870252146.5255775</v>
          </cell>
          <cell r="BP53">
            <v>41096357.314501762</v>
          </cell>
          <cell r="BQ53">
            <v>13835740.78421412</v>
          </cell>
          <cell r="BR53">
            <v>98593280.635582358</v>
          </cell>
          <cell r="BS53">
            <v>10524230.400009993</v>
          </cell>
          <cell r="BT53">
            <v>146138713.04643494</v>
          </cell>
          <cell r="BU53">
            <v>15190860.491797272</v>
          </cell>
          <cell r="BV53">
            <v>28229091.431355242</v>
          </cell>
          <cell r="BW53">
            <v>82553921.846221745</v>
          </cell>
          <cell r="BX53">
            <v>39083302.186589167</v>
          </cell>
          <cell r="BY53">
            <v>132345002.49118103</v>
          </cell>
          <cell r="BZ53">
            <v>63341095.846638136</v>
          </cell>
          <cell r="CA53">
            <v>57986006.319165237</v>
          </cell>
          <cell r="CB53">
            <v>174673142.89340618</v>
          </cell>
          <cell r="CC53">
            <v>47289155.420079611</v>
          </cell>
          <cell r="CD53">
            <v>44836403.52960477</v>
          </cell>
          <cell r="CE53">
            <v>249165997.9135924</v>
          </cell>
          <cell r="CF53">
            <v>603605825.56969404</v>
          </cell>
          <cell r="CG53">
            <v>159471918.48438567</v>
          </cell>
          <cell r="CH53">
            <v>784574700.16477072</v>
          </cell>
          <cell r="CI53">
            <v>2127692067.667161</v>
          </cell>
          <cell r="CJ53">
            <v>389800385.93764263</v>
          </cell>
          <cell r="CK53">
            <v>261751895.86336005</v>
          </cell>
          <cell r="CL53">
            <v>392484600.92068756</v>
          </cell>
          <cell r="CM53">
            <v>84632562.801102579</v>
          </cell>
          <cell r="CN53">
            <v>108723811.83243118</v>
          </cell>
          <cell r="CO53">
            <v>189369846.24381673</v>
          </cell>
          <cell r="CP53">
            <v>223957421.98124617</v>
          </cell>
          <cell r="CQ53">
            <v>6570947338.6519213</v>
          </cell>
          <cell r="CR53">
            <v>39829827.393018834</v>
          </cell>
          <cell r="CS53">
            <v>12926857.97158999</v>
          </cell>
          <cell r="CT53">
            <v>102171104.38855608</v>
          </cell>
          <cell r="CU53">
            <v>10549732.885610785</v>
          </cell>
          <cell r="CV53">
            <v>142581046.41512692</v>
          </cell>
          <cell r="CW53">
            <v>13590999.60716038</v>
          </cell>
          <cell r="CX53">
            <v>26499117.504760951</v>
          </cell>
          <cell r="CY53">
            <v>75317843.685045525</v>
          </cell>
          <cell r="CZ53">
            <v>37470559.832454391</v>
          </cell>
          <cell r="DA53">
            <v>129559615.63604634</v>
          </cell>
          <cell r="DB53">
            <v>59211534.418270543</v>
          </cell>
          <cell r="DC53">
            <v>53601662.792001717</v>
          </cell>
          <cell r="DD53">
            <v>159120993.25185606</v>
          </cell>
          <cell r="DE53">
            <v>45726879.74770619</v>
          </cell>
          <cell r="DF53">
            <v>42044949.204878174</v>
          </cell>
          <cell r="DG53">
            <v>240646609.94491923</v>
          </cell>
          <cell r="DH53">
            <v>577953309.64795089</v>
          </cell>
          <cell r="DI53">
            <v>153075554.29311961</v>
          </cell>
          <cell r="DJ53">
            <v>740658893.10147977</v>
          </cell>
          <cell r="DK53">
            <v>2075177498.4767122</v>
          </cell>
          <cell r="DL53">
            <v>371395895.28186429</v>
          </cell>
          <cell r="DM53">
            <v>251430031.87095332</v>
          </cell>
          <cell r="DN53">
            <v>382856239.18682152</v>
          </cell>
          <cell r="DO53">
            <v>79636159.638549477</v>
          </cell>
          <cell r="DP53">
            <v>99888258.890164614</v>
          </cell>
          <cell r="DQ53">
            <v>175204988.91735244</v>
          </cell>
          <cell r="DR53">
            <v>223264500.8807514</v>
          </cell>
          <cell r="DS53">
            <v>6321390664.8647213</v>
          </cell>
          <cell r="DT53">
            <v>36779166.404356852</v>
          </cell>
          <cell r="DU53">
            <v>12833626.808106663</v>
          </cell>
          <cell r="DV53">
            <v>93651514.959707633</v>
          </cell>
          <cell r="DW53">
            <v>10213466.486330882</v>
          </cell>
          <cell r="DX53">
            <v>127199348.33998668</v>
          </cell>
          <cell r="DY53">
            <v>12672773.345046295</v>
          </cell>
          <cell r="DZ53">
            <v>25236670.120486002</v>
          </cell>
          <cell r="EA53">
            <v>71241331.290870473</v>
          </cell>
          <cell r="EB53">
            <v>34258181.693531379</v>
          </cell>
          <cell r="EC53">
            <v>122048550.03818655</v>
          </cell>
          <cell r="ED53">
            <v>55665137.630807072</v>
          </cell>
          <cell r="EE53">
            <v>51569982.389356337</v>
          </cell>
          <cell r="EF53">
            <v>149513771.57837099</v>
          </cell>
          <cell r="EG53">
            <v>41740640.637030691</v>
          </cell>
          <cell r="EH53">
            <v>40620484.50941053</v>
          </cell>
          <cell r="EI53">
            <v>237554335.73859552</v>
          </cell>
          <cell r="EJ53">
            <v>540157589.7982347</v>
          </cell>
          <cell r="EK53">
            <v>131238748.45226213</v>
          </cell>
          <cell r="EL53">
            <v>692048023.94402194</v>
          </cell>
          <cell r="EM53">
            <v>1991720940.6964822</v>
          </cell>
          <cell r="EN53">
            <v>346448916.57638407</v>
          </cell>
          <cell r="EO53">
            <v>236487414.89075658</v>
          </cell>
          <cell r="EP53">
            <v>371130378.34200805</v>
          </cell>
          <cell r="EQ53">
            <v>72719739.852673277</v>
          </cell>
          <cell r="ER53">
            <v>87073188.13203834</v>
          </cell>
          <cell r="ES53">
            <v>164251889.17457736</v>
          </cell>
          <cell r="ET53">
            <v>221793054.67926621</v>
          </cell>
          <cell r="EU53">
            <v>5977868869.5856247</v>
          </cell>
          <cell r="EV53">
            <v>32137309.132320821</v>
          </cell>
          <cell r="EW53">
            <v>12069318.77215261</v>
          </cell>
          <cell r="EX53">
            <v>82375482.078877509</v>
          </cell>
          <cell r="EY53">
            <v>9241162.0559784453</v>
          </cell>
          <cell r="EZ53">
            <v>100468909.91823275</v>
          </cell>
          <cell r="FA53">
            <v>12204279.1094085</v>
          </cell>
          <cell r="FB53">
            <v>22304346.771377157</v>
          </cell>
          <cell r="FC53">
            <v>66791104.337786108</v>
          </cell>
          <cell r="FD53">
            <v>30868825.337617103</v>
          </cell>
          <cell r="FE53">
            <v>109486678.27924933</v>
          </cell>
          <cell r="FF53">
            <v>50411240.211175136</v>
          </cell>
          <cell r="FG53">
            <v>49253404.830596596</v>
          </cell>
          <cell r="FH53">
            <v>129951901.87158625</v>
          </cell>
          <cell r="FI53">
            <v>39399568.300027505</v>
          </cell>
          <cell r="FJ53">
            <v>35366896.072620861</v>
          </cell>
          <cell r="FK53">
            <v>224745141.03548193</v>
          </cell>
          <cell r="FL53">
            <v>468322794.32861316</v>
          </cell>
          <cell r="FM53">
            <v>112770308.00806603</v>
          </cell>
          <cell r="FN53">
            <v>638103837.05435121</v>
          </cell>
          <cell r="FO53">
            <v>1836336848.8681231</v>
          </cell>
          <cell r="FP53">
            <v>320437096.94607943</v>
          </cell>
          <cell r="FQ53">
            <v>210335991.10087851</v>
          </cell>
          <cell r="FR53">
            <v>332932480.46036732</v>
          </cell>
          <cell r="FS53">
            <v>64384955.488757581</v>
          </cell>
          <cell r="FT53">
            <v>85851648.813728824</v>
          </cell>
          <cell r="FU53">
            <v>151303096.45438245</v>
          </cell>
          <cell r="FV53">
            <v>202556596.04995376</v>
          </cell>
          <cell r="FW53">
            <v>5430411218.4292555</v>
          </cell>
          <cell r="FX53">
            <v>29377044.109054707</v>
          </cell>
          <cell r="FY53">
            <v>10894326.824422888</v>
          </cell>
          <cell r="FZ53">
            <v>81772631.845958665</v>
          </cell>
          <cell r="GA53">
            <v>8228818.8327537449</v>
          </cell>
          <cell r="GB53">
            <v>103597320.31895079</v>
          </cell>
          <cell r="GC53">
            <v>11812333.641441341</v>
          </cell>
          <cell r="GD53">
            <v>20591995.993162476</v>
          </cell>
          <cell r="GE53">
            <v>64466699.783923171</v>
          </cell>
          <cell r="GF53">
            <v>27537825.189051665</v>
          </cell>
          <cell r="GG53">
            <v>102677195.90579565</v>
          </cell>
          <cell r="GH53">
            <v>49114056.413238108</v>
          </cell>
          <cell r="GI53">
            <v>45699242.29709699</v>
          </cell>
          <cell r="GJ53">
            <v>119669570.78321798</v>
          </cell>
          <cell r="GK53">
            <v>37835112.268032327</v>
          </cell>
          <cell r="GL53">
            <v>36400862.365230255</v>
          </cell>
          <cell r="GM53">
            <v>206775708.40251514</v>
          </cell>
          <cell r="GN53">
            <v>473497927.48654962</v>
          </cell>
          <cell r="GO53">
            <v>122520030.23329161</v>
          </cell>
          <cell r="GP53">
            <v>642902527.00372636</v>
          </cell>
          <cell r="GQ53">
            <v>1771762041.9119072</v>
          </cell>
          <cell r="GR53">
            <v>315572570.19667041</v>
          </cell>
          <cell r="GS53">
            <v>206452465.67987388</v>
          </cell>
          <cell r="GT53">
            <v>323298504.13435835</v>
          </cell>
          <cell r="GU53">
            <v>61555193.742172107</v>
          </cell>
          <cell r="GV53">
            <v>83620412.924337849</v>
          </cell>
          <cell r="GW53">
            <v>140069915.82843277</v>
          </cell>
          <cell r="GX53">
            <v>187455791.15761563</v>
          </cell>
          <cell r="GY53">
            <v>5285158125.2727814</v>
          </cell>
          <cell r="GZ53">
            <v>25986666.545478508</v>
          </cell>
          <cell r="HA53">
            <v>9823798.4460210428</v>
          </cell>
          <cell r="HB53">
            <v>78256333.151602358</v>
          </cell>
          <cell r="HC53">
            <v>7565241.9263733616</v>
          </cell>
          <cell r="HD53">
            <v>93315721.798405349</v>
          </cell>
          <cell r="HE53">
            <v>10821537.706042569</v>
          </cell>
          <cell r="HF53">
            <v>18345417.668724056</v>
          </cell>
          <cell r="HG53">
            <v>55310428.776462324</v>
          </cell>
          <cell r="HH53">
            <v>24722659.981659237</v>
          </cell>
          <cell r="HI53">
            <v>91465264.827662721</v>
          </cell>
          <cell r="HJ53">
            <v>47368472.790190443</v>
          </cell>
          <cell r="HK53">
            <v>41233835.375733085</v>
          </cell>
          <cell r="HL53">
            <v>112416358.42082721</v>
          </cell>
          <cell r="HM53">
            <v>35764961.611922599</v>
          </cell>
          <cell r="HN53">
            <v>32790168.722955611</v>
          </cell>
          <cell r="HO53">
            <v>196774899.59470206</v>
          </cell>
          <cell r="HP53">
            <v>432599306.76080132</v>
          </cell>
          <cell r="HQ53">
            <v>109174985.05710898</v>
          </cell>
          <cell r="HR53">
            <v>582602878.58031499</v>
          </cell>
          <cell r="HS53">
            <v>1684019531.7587366</v>
          </cell>
          <cell r="HT53">
            <v>297348424.83429617</v>
          </cell>
          <cell r="HU53">
            <v>186693249.86430031</v>
          </cell>
          <cell r="HV53">
            <v>302389507.07562548</v>
          </cell>
          <cell r="HW53">
            <v>54147554.832626797</v>
          </cell>
          <cell r="HX53">
            <v>68443292.30781734</v>
          </cell>
          <cell r="HY53">
            <v>128527101.55485757</v>
          </cell>
          <cell r="HZ53">
            <v>168111609.50515079</v>
          </cell>
          <cell r="IA53">
            <v>4896019207.6765661</v>
          </cell>
        </row>
        <row r="54">
          <cell r="L54">
            <v>41211263.877010539</v>
          </cell>
          <cell r="M54">
            <v>16298382.301133538</v>
          </cell>
          <cell r="N54">
            <v>104955077.633278</v>
          </cell>
          <cell r="O54">
            <v>11800058.634563753</v>
          </cell>
          <cell r="P54">
            <v>150871433.6688211</v>
          </cell>
          <cell r="Q54">
            <v>16227643.385397527</v>
          </cell>
          <cell r="R54">
            <v>31715073.66179622</v>
          </cell>
          <cell r="S54">
            <v>93055119.383643776</v>
          </cell>
          <cell r="T54">
            <v>45682871.83809787</v>
          </cell>
          <cell r="U54">
            <v>152651019.8403689</v>
          </cell>
          <cell r="V54">
            <v>65420943.907583021</v>
          </cell>
          <cell r="W54">
            <v>64105683.745296642</v>
          </cell>
          <cell r="X54">
            <v>187876582.7358776</v>
          </cell>
          <cell r="Y54">
            <v>49620410.310020544</v>
          </cell>
          <cell r="Z54">
            <v>45378834.006768711</v>
          </cell>
          <cell r="AA54">
            <v>271177508.74176943</v>
          </cell>
          <cell r="AB54">
            <v>625639878.46296179</v>
          </cell>
          <cell r="AC54">
            <v>155956192.56212285</v>
          </cell>
          <cell r="AD54">
            <v>812669023.18115401</v>
          </cell>
          <cell r="AE54">
            <v>2250261481.0770078</v>
          </cell>
          <cell r="AF54">
            <v>421527343.72216284</v>
          </cell>
          <cell r="AG54">
            <v>293730312.47054332</v>
          </cell>
          <cell r="AH54">
            <v>433313004.86692649</v>
          </cell>
          <cell r="AI54">
            <v>95608018.722118497</v>
          </cell>
          <cell r="AJ54">
            <v>122594244.18556306</v>
          </cell>
          <cell r="AK54">
            <v>199832312.03398147</v>
          </cell>
          <cell r="AL54">
            <v>239088742.17119309</v>
          </cell>
          <cell r="AM54">
            <v>6998268458.7051773</v>
          </cell>
          <cell r="AN54">
            <v>40102632.275594369</v>
          </cell>
          <cell r="AO54">
            <v>14785151.160903605</v>
          </cell>
          <cell r="AP54">
            <v>107018696.64573739</v>
          </cell>
          <cell r="AQ54">
            <v>11611098.48102029</v>
          </cell>
          <cell r="AR54">
            <v>156208699.8397595</v>
          </cell>
          <cell r="AS54">
            <v>16446855.59787073</v>
          </cell>
          <cell r="AT54">
            <v>30664049.378375474</v>
          </cell>
          <cell r="AU54">
            <v>87230662.566264525</v>
          </cell>
          <cell r="AV54">
            <v>40311615.232199073</v>
          </cell>
          <cell r="AW54">
            <v>140503032.74678606</v>
          </cell>
          <cell r="AX54">
            <v>66385987.566728435</v>
          </cell>
          <cell r="AY54">
            <v>59761160.83586213</v>
          </cell>
          <cell r="AZ54">
            <v>181884307.4883354</v>
          </cell>
          <cell r="BA54">
            <v>48041763.1034678</v>
          </cell>
          <cell r="BB54">
            <v>45533474.095586561</v>
          </cell>
          <cell r="BC54">
            <v>263959563.59639251</v>
          </cell>
          <cell r="BD54">
            <v>628836524.02595282</v>
          </cell>
          <cell r="BE54">
            <v>151118138.91938177</v>
          </cell>
          <cell r="BF54">
            <v>809523623.8486079</v>
          </cell>
          <cell r="BG54">
            <v>2210233047.6422648</v>
          </cell>
          <cell r="BH54">
            <v>429719306.43051434</v>
          </cell>
          <cell r="BI54">
            <v>276417576.5264678</v>
          </cell>
          <cell r="BJ54">
            <v>428187916.7450667</v>
          </cell>
          <cell r="BK54">
            <v>89174309.726780236</v>
          </cell>
          <cell r="BL54">
            <v>114958561.96790892</v>
          </cell>
          <cell r="BM54">
            <v>194963361.11917788</v>
          </cell>
          <cell r="BN54">
            <v>226671030.25115651</v>
          </cell>
          <cell r="BO54">
            <v>6870252146.5255775</v>
          </cell>
          <cell r="BP54">
            <v>41096357.314501762</v>
          </cell>
          <cell r="BQ54">
            <v>13835740.78421412</v>
          </cell>
          <cell r="BR54">
            <v>98593280.635582358</v>
          </cell>
          <cell r="BS54">
            <v>10524230.400009993</v>
          </cell>
          <cell r="BT54">
            <v>146138713.04643494</v>
          </cell>
          <cell r="BU54">
            <v>15190860.491797272</v>
          </cell>
          <cell r="BV54">
            <v>28229091.431355242</v>
          </cell>
          <cell r="BW54">
            <v>82553921.846221745</v>
          </cell>
          <cell r="BX54">
            <v>39083302.186589167</v>
          </cell>
          <cell r="BY54">
            <v>132345002.49118103</v>
          </cell>
          <cell r="BZ54">
            <v>63341095.846638136</v>
          </cell>
          <cell r="CA54">
            <v>57986006.319165237</v>
          </cell>
          <cell r="CB54">
            <v>174673142.89340618</v>
          </cell>
          <cell r="CC54">
            <v>47289155.420079611</v>
          </cell>
          <cell r="CD54">
            <v>44836403.52960477</v>
          </cell>
          <cell r="CE54">
            <v>249165997.9135924</v>
          </cell>
          <cell r="CF54">
            <v>603605825.56969404</v>
          </cell>
          <cell r="CG54">
            <v>159471918.48438567</v>
          </cell>
          <cell r="CH54">
            <v>784574700.16477072</v>
          </cell>
          <cell r="CI54">
            <v>2127692067.667161</v>
          </cell>
          <cell r="CJ54">
            <v>389800385.93764263</v>
          </cell>
          <cell r="CK54">
            <v>261751895.86336005</v>
          </cell>
          <cell r="CL54">
            <v>392484600.92068756</v>
          </cell>
          <cell r="CM54">
            <v>84632562.801102579</v>
          </cell>
          <cell r="CN54">
            <v>108723811.83243118</v>
          </cell>
          <cell r="CO54">
            <v>189369846.24381673</v>
          </cell>
          <cell r="CP54">
            <v>223957421.98124617</v>
          </cell>
          <cell r="CQ54">
            <v>6570947338.6519213</v>
          </cell>
          <cell r="CR54">
            <v>39829827.393018834</v>
          </cell>
          <cell r="CS54">
            <v>12926857.97158999</v>
          </cell>
          <cell r="CT54">
            <v>102171104.38855608</v>
          </cell>
          <cell r="CU54">
            <v>10549732.885610785</v>
          </cell>
          <cell r="CV54">
            <v>142581046.41512692</v>
          </cell>
          <cell r="CW54">
            <v>13590999.60716038</v>
          </cell>
          <cell r="CX54">
            <v>26499117.504760951</v>
          </cell>
          <cell r="CY54">
            <v>75317843.685045525</v>
          </cell>
          <cell r="CZ54">
            <v>37470559.832454391</v>
          </cell>
          <cell r="DA54">
            <v>129559615.63604634</v>
          </cell>
          <cell r="DB54">
            <v>59211534.418270543</v>
          </cell>
          <cell r="DC54">
            <v>53601662.792001717</v>
          </cell>
          <cell r="DD54">
            <v>159120993.25185606</v>
          </cell>
          <cell r="DE54">
            <v>45726879.74770619</v>
          </cell>
          <cell r="DF54">
            <v>42044949.204878174</v>
          </cell>
          <cell r="DG54">
            <v>240646609.94491923</v>
          </cell>
          <cell r="DH54">
            <v>577953309.64795089</v>
          </cell>
          <cell r="DI54">
            <v>153075554.29311961</v>
          </cell>
          <cell r="DJ54">
            <v>740658893.10147977</v>
          </cell>
          <cell r="DK54">
            <v>2075177498.4767122</v>
          </cell>
          <cell r="DL54">
            <v>371395895.28186429</v>
          </cell>
          <cell r="DM54">
            <v>251430031.87095332</v>
          </cell>
          <cell r="DN54">
            <v>382856239.18682152</v>
          </cell>
          <cell r="DO54">
            <v>79636159.638549477</v>
          </cell>
          <cell r="DP54">
            <v>99888258.890164614</v>
          </cell>
          <cell r="DQ54">
            <v>175204988.91735244</v>
          </cell>
          <cell r="DR54">
            <v>223264500.8807514</v>
          </cell>
          <cell r="DS54">
            <v>6321390664.8647213</v>
          </cell>
          <cell r="DT54">
            <v>36779166.404356852</v>
          </cell>
          <cell r="DU54">
            <v>12833626.808106663</v>
          </cell>
          <cell r="DV54">
            <v>93651514.959707633</v>
          </cell>
          <cell r="DW54">
            <v>10213466.486330882</v>
          </cell>
          <cell r="DX54">
            <v>127199348.33998668</v>
          </cell>
          <cell r="DY54">
            <v>12672773.345046295</v>
          </cell>
          <cell r="DZ54">
            <v>25236670.120486002</v>
          </cell>
          <cell r="EA54">
            <v>71241331.290870473</v>
          </cell>
          <cell r="EB54">
            <v>34258181.693531379</v>
          </cell>
          <cell r="EC54">
            <v>122048550.03818655</v>
          </cell>
          <cell r="ED54">
            <v>55665137.630807072</v>
          </cell>
          <cell r="EE54">
            <v>51569982.389356337</v>
          </cell>
          <cell r="EF54">
            <v>149513771.57837099</v>
          </cell>
          <cell r="EG54">
            <v>41740640.637030691</v>
          </cell>
          <cell r="EH54">
            <v>40620484.50941053</v>
          </cell>
          <cell r="EI54">
            <v>237554335.73859552</v>
          </cell>
          <cell r="EJ54">
            <v>540157589.7982347</v>
          </cell>
          <cell r="EK54">
            <v>131238748.45226213</v>
          </cell>
          <cell r="EL54">
            <v>692048023.94402194</v>
          </cell>
          <cell r="EM54">
            <v>1991720940.6964822</v>
          </cell>
          <cell r="EN54">
            <v>346448916.57638407</v>
          </cell>
          <cell r="EO54">
            <v>236487414.89075658</v>
          </cell>
          <cell r="EP54">
            <v>371130378.34200805</v>
          </cell>
          <cell r="EQ54">
            <v>72719739.852673277</v>
          </cell>
          <cell r="ER54">
            <v>87073188.13203834</v>
          </cell>
          <cell r="ES54">
            <v>164251889.17457736</v>
          </cell>
          <cell r="ET54">
            <v>221793054.67926621</v>
          </cell>
          <cell r="EU54">
            <v>5977868869.5856247</v>
          </cell>
          <cell r="EV54">
            <v>32137309.132320821</v>
          </cell>
          <cell r="EW54">
            <v>12069318.77215261</v>
          </cell>
          <cell r="EX54">
            <v>82375482.078877509</v>
          </cell>
          <cell r="EY54">
            <v>9241162.0559784453</v>
          </cell>
          <cell r="EZ54">
            <v>100468909.91823275</v>
          </cell>
          <cell r="FA54">
            <v>12204279.1094085</v>
          </cell>
          <cell r="FB54">
            <v>22304346.771377157</v>
          </cell>
          <cell r="FC54">
            <v>66791104.337786108</v>
          </cell>
          <cell r="FD54">
            <v>30868825.337617103</v>
          </cell>
          <cell r="FE54">
            <v>109486678.27924933</v>
          </cell>
          <cell r="FF54">
            <v>50411240.211175136</v>
          </cell>
          <cell r="FG54">
            <v>49253404.830596596</v>
          </cell>
          <cell r="FH54">
            <v>129951901.87158625</v>
          </cell>
          <cell r="FI54">
            <v>39399568.300027505</v>
          </cell>
          <cell r="FJ54">
            <v>35366896.072620861</v>
          </cell>
          <cell r="FK54">
            <v>224745141.03548193</v>
          </cell>
          <cell r="FL54">
            <v>468322794.32861316</v>
          </cell>
          <cell r="FM54">
            <v>112770308.00806603</v>
          </cell>
          <cell r="FN54">
            <v>638103837.05435121</v>
          </cell>
          <cell r="FO54">
            <v>1836336848.8681231</v>
          </cell>
          <cell r="FP54">
            <v>320437096.94607943</v>
          </cell>
          <cell r="FQ54">
            <v>210335991.10087851</v>
          </cell>
          <cell r="FR54">
            <v>332932480.46036732</v>
          </cell>
          <cell r="FS54">
            <v>64384955.488757581</v>
          </cell>
          <cell r="FT54">
            <v>85851648.813728824</v>
          </cell>
          <cell r="FU54">
            <v>151303096.45438245</v>
          </cell>
          <cell r="FV54">
            <v>202556596.04995376</v>
          </cell>
          <cell r="FW54">
            <v>5430411218.4292555</v>
          </cell>
          <cell r="FX54">
            <v>29377044.109054707</v>
          </cell>
          <cell r="FY54">
            <v>10894326.824422888</v>
          </cell>
          <cell r="FZ54">
            <v>81772631.845958665</v>
          </cell>
          <cell r="GA54">
            <v>8228818.8327537449</v>
          </cell>
          <cell r="GB54">
            <v>103597320.31895079</v>
          </cell>
          <cell r="GC54">
            <v>11812333.641441341</v>
          </cell>
          <cell r="GD54">
            <v>20591995.993162476</v>
          </cell>
          <cell r="GE54">
            <v>64466699.783923171</v>
          </cell>
          <cell r="GF54">
            <v>27537825.189051665</v>
          </cell>
          <cell r="GG54">
            <v>102677195.90579565</v>
          </cell>
          <cell r="GH54">
            <v>49114056.413238108</v>
          </cell>
          <cell r="GI54">
            <v>45699242.29709699</v>
          </cell>
          <cell r="GJ54">
            <v>119669570.78321798</v>
          </cell>
          <cell r="GK54">
            <v>37835112.268032327</v>
          </cell>
          <cell r="GL54">
            <v>36400862.365230255</v>
          </cell>
          <cell r="GM54">
            <v>206775708.40251514</v>
          </cell>
          <cell r="GN54">
            <v>473497927.48654962</v>
          </cell>
          <cell r="GO54">
            <v>122520030.23329161</v>
          </cell>
          <cell r="GP54">
            <v>642902527.00372636</v>
          </cell>
          <cell r="GQ54">
            <v>1771762041.9119072</v>
          </cell>
          <cell r="GR54">
            <v>315572570.19667041</v>
          </cell>
          <cell r="GS54">
            <v>206452465.67987388</v>
          </cell>
          <cell r="GT54">
            <v>323298504.13435835</v>
          </cell>
          <cell r="GU54">
            <v>61555193.742172107</v>
          </cell>
          <cell r="GV54">
            <v>83620412.924337849</v>
          </cell>
          <cell r="GW54">
            <v>140069915.82843277</v>
          </cell>
          <cell r="GX54">
            <v>187455791.15761563</v>
          </cell>
          <cell r="GY54">
            <v>5285158125.2727814</v>
          </cell>
          <cell r="GZ54">
            <v>25986666.545478508</v>
          </cell>
          <cell r="HA54">
            <v>9823798.4460210428</v>
          </cell>
          <cell r="HB54">
            <v>78256333.151602358</v>
          </cell>
          <cell r="HC54">
            <v>7565241.9263733616</v>
          </cell>
          <cell r="HD54">
            <v>93315721.798405349</v>
          </cell>
          <cell r="HE54">
            <v>10821537.706042569</v>
          </cell>
          <cell r="HF54">
            <v>18345417.668724056</v>
          </cell>
          <cell r="HG54">
            <v>55310428.776462324</v>
          </cell>
          <cell r="HH54">
            <v>24722659.981659237</v>
          </cell>
          <cell r="HI54">
            <v>91465264.827662721</v>
          </cell>
          <cell r="HJ54">
            <v>47368472.790190443</v>
          </cell>
          <cell r="HK54">
            <v>41233835.375733085</v>
          </cell>
          <cell r="HL54">
            <v>112416358.42082721</v>
          </cell>
          <cell r="HM54">
            <v>35764961.611922599</v>
          </cell>
          <cell r="HN54">
            <v>32790168.722955611</v>
          </cell>
          <cell r="HO54">
            <v>196774899.59470206</v>
          </cell>
          <cell r="HP54">
            <v>432599306.76080132</v>
          </cell>
          <cell r="HQ54">
            <v>109174985.05710898</v>
          </cell>
          <cell r="HR54">
            <v>582602878.58031499</v>
          </cell>
          <cell r="HS54">
            <v>1684019531.7587366</v>
          </cell>
          <cell r="HT54">
            <v>297348424.83429617</v>
          </cell>
          <cell r="HU54">
            <v>186693249.86430031</v>
          </cell>
          <cell r="HV54">
            <v>302389507.07562548</v>
          </cell>
          <cell r="HW54">
            <v>54147554.832626797</v>
          </cell>
          <cell r="HX54">
            <v>68443292.30781734</v>
          </cell>
          <cell r="HY54">
            <v>128527101.55485757</v>
          </cell>
          <cell r="HZ54">
            <v>168111609.50515079</v>
          </cell>
          <cell r="IA54">
            <v>4896019207.6765661</v>
          </cell>
        </row>
        <row r="55">
          <cell r="L55">
            <v>41211263.877010539</v>
          </cell>
          <cell r="M55">
            <v>16298382.301133538</v>
          </cell>
          <cell r="N55">
            <v>104955077.633278</v>
          </cell>
          <cell r="O55">
            <v>11800058.634563753</v>
          </cell>
          <cell r="P55">
            <v>150871433.6688211</v>
          </cell>
          <cell r="Q55">
            <v>16227643.385397527</v>
          </cell>
          <cell r="R55">
            <v>31715073.66179622</v>
          </cell>
          <cell r="S55">
            <v>93055119.383643776</v>
          </cell>
          <cell r="T55">
            <v>45682871.83809787</v>
          </cell>
          <cell r="U55">
            <v>152651019.8403689</v>
          </cell>
          <cell r="V55">
            <v>65420943.907583021</v>
          </cell>
          <cell r="W55">
            <v>64105683.745296642</v>
          </cell>
          <cell r="X55">
            <v>187876582.7358776</v>
          </cell>
          <cell r="Y55">
            <v>49620410.310020544</v>
          </cell>
          <cell r="Z55">
            <v>45378834.006768711</v>
          </cell>
          <cell r="AA55">
            <v>271177508.74176943</v>
          </cell>
          <cell r="AB55">
            <v>625639878.46296179</v>
          </cell>
          <cell r="AC55">
            <v>155956192.56212285</v>
          </cell>
          <cell r="AD55">
            <v>812669023.18115401</v>
          </cell>
          <cell r="AE55">
            <v>2250261481.0770078</v>
          </cell>
          <cell r="AF55">
            <v>421527343.72216284</v>
          </cell>
          <cell r="AG55">
            <v>293730312.47054332</v>
          </cell>
          <cell r="AH55">
            <v>433313004.86692649</v>
          </cell>
          <cell r="AI55">
            <v>95608018.722118497</v>
          </cell>
          <cell r="AJ55">
            <v>122594244.18556306</v>
          </cell>
          <cell r="AK55">
            <v>199832312.03398147</v>
          </cell>
          <cell r="AL55">
            <v>239088742.17119309</v>
          </cell>
          <cell r="AM55">
            <v>6998268458.7051773</v>
          </cell>
          <cell r="AN55">
            <v>40102632.275594369</v>
          </cell>
          <cell r="AO55">
            <v>14785151.160903605</v>
          </cell>
          <cell r="AP55">
            <v>107018696.64573739</v>
          </cell>
          <cell r="AQ55">
            <v>11611098.48102029</v>
          </cell>
          <cell r="AR55">
            <v>156208699.8397595</v>
          </cell>
          <cell r="AS55">
            <v>16446855.59787073</v>
          </cell>
          <cell r="AT55">
            <v>30664049.378375474</v>
          </cell>
          <cell r="AU55">
            <v>87230662.566264525</v>
          </cell>
          <cell r="AV55">
            <v>40311615.232199073</v>
          </cell>
          <cell r="AW55">
            <v>140503032.74678606</v>
          </cell>
          <cell r="AX55">
            <v>66385987.566728435</v>
          </cell>
          <cell r="AY55">
            <v>59761160.83586213</v>
          </cell>
          <cell r="AZ55">
            <v>181884307.4883354</v>
          </cell>
          <cell r="BA55">
            <v>48041763.1034678</v>
          </cell>
          <cell r="BB55">
            <v>45533474.095586561</v>
          </cell>
          <cell r="BC55">
            <v>263959563.59639251</v>
          </cell>
          <cell r="BD55">
            <v>628836524.02595282</v>
          </cell>
          <cell r="BE55">
            <v>151118138.91938177</v>
          </cell>
          <cell r="BF55">
            <v>809523623.8486079</v>
          </cell>
          <cell r="BG55">
            <v>2210233047.6422648</v>
          </cell>
          <cell r="BH55">
            <v>429719306.43051434</v>
          </cell>
          <cell r="BI55">
            <v>276417576.5264678</v>
          </cell>
          <cell r="BJ55">
            <v>428187916.7450667</v>
          </cell>
          <cell r="BK55">
            <v>89174309.726780236</v>
          </cell>
          <cell r="BL55">
            <v>114958561.96790892</v>
          </cell>
          <cell r="BM55">
            <v>194963361.11917788</v>
          </cell>
          <cell r="BN55">
            <v>226671030.25115651</v>
          </cell>
          <cell r="BO55">
            <v>6870252146.5255775</v>
          </cell>
          <cell r="BP55">
            <v>41096357.314501762</v>
          </cell>
          <cell r="BQ55">
            <v>13835740.78421412</v>
          </cell>
          <cell r="BR55">
            <v>98593280.635582358</v>
          </cell>
          <cell r="BS55">
            <v>10524230.400009993</v>
          </cell>
          <cell r="BT55">
            <v>146138713.04643494</v>
          </cell>
          <cell r="BU55">
            <v>15190860.491797272</v>
          </cell>
          <cell r="BV55">
            <v>28229091.431355242</v>
          </cell>
          <cell r="BW55">
            <v>82553921.846221745</v>
          </cell>
          <cell r="BX55">
            <v>39083302.186589167</v>
          </cell>
          <cell r="BY55">
            <v>132345002.49118103</v>
          </cell>
          <cell r="BZ55">
            <v>63341095.846638136</v>
          </cell>
          <cell r="CA55">
            <v>57986006.319165237</v>
          </cell>
          <cell r="CB55">
            <v>174673142.89340618</v>
          </cell>
          <cell r="CC55">
            <v>47289155.420079611</v>
          </cell>
          <cell r="CD55">
            <v>44836403.52960477</v>
          </cell>
          <cell r="CE55">
            <v>249165997.9135924</v>
          </cell>
          <cell r="CF55">
            <v>603605825.56969404</v>
          </cell>
          <cell r="CG55">
            <v>159471918.48438567</v>
          </cell>
          <cell r="CH55">
            <v>784574700.16477072</v>
          </cell>
          <cell r="CI55">
            <v>2127692067.667161</v>
          </cell>
          <cell r="CJ55">
            <v>389800385.93764263</v>
          </cell>
          <cell r="CK55">
            <v>261751895.86336005</v>
          </cell>
          <cell r="CL55">
            <v>392484600.92068756</v>
          </cell>
          <cell r="CM55">
            <v>84632562.801102579</v>
          </cell>
          <cell r="CN55">
            <v>108723811.83243118</v>
          </cell>
          <cell r="CO55">
            <v>189369846.24381673</v>
          </cell>
          <cell r="CP55">
            <v>223957421.98124617</v>
          </cell>
          <cell r="CQ55">
            <v>6570947338.6519213</v>
          </cell>
          <cell r="CR55">
            <v>39829827.393018834</v>
          </cell>
          <cell r="CS55">
            <v>12926857.97158999</v>
          </cell>
          <cell r="CT55">
            <v>102171104.38855608</v>
          </cell>
          <cell r="CU55">
            <v>10549732.885610785</v>
          </cell>
          <cell r="CV55">
            <v>142581046.41512692</v>
          </cell>
          <cell r="CW55">
            <v>13590999.60716038</v>
          </cell>
          <cell r="CX55">
            <v>26499117.504760951</v>
          </cell>
          <cell r="CY55">
            <v>75317843.685045525</v>
          </cell>
          <cell r="CZ55">
            <v>37470559.832454391</v>
          </cell>
          <cell r="DA55">
            <v>129559615.63604634</v>
          </cell>
          <cell r="DB55">
            <v>59211534.418270543</v>
          </cell>
          <cell r="DC55">
            <v>53601662.792001717</v>
          </cell>
          <cell r="DD55">
            <v>159120993.25185606</v>
          </cell>
          <cell r="DE55">
            <v>45726879.74770619</v>
          </cell>
          <cell r="DF55">
            <v>42044949.204878174</v>
          </cell>
          <cell r="DG55">
            <v>240646609.94491923</v>
          </cell>
          <cell r="DH55">
            <v>577953309.64795089</v>
          </cell>
          <cell r="DI55">
            <v>153075554.29311961</v>
          </cell>
          <cell r="DJ55">
            <v>740658893.10147977</v>
          </cell>
          <cell r="DK55">
            <v>2075177498.4767122</v>
          </cell>
          <cell r="DL55">
            <v>371395895.28186429</v>
          </cell>
          <cell r="DM55">
            <v>251430031.87095332</v>
          </cell>
          <cell r="DN55">
            <v>382856239.18682152</v>
          </cell>
          <cell r="DO55">
            <v>79636159.638549477</v>
          </cell>
          <cell r="DP55">
            <v>99888258.890164614</v>
          </cell>
          <cell r="DQ55">
            <v>175204988.91735244</v>
          </cell>
          <cell r="DR55">
            <v>223264500.8807514</v>
          </cell>
          <cell r="DS55">
            <v>6321390664.8647213</v>
          </cell>
          <cell r="DT55">
            <v>36779166.404356852</v>
          </cell>
          <cell r="DU55">
            <v>12833626.808106663</v>
          </cell>
          <cell r="DV55">
            <v>93651514.959707633</v>
          </cell>
          <cell r="DW55">
            <v>10213466.486330882</v>
          </cell>
          <cell r="DX55">
            <v>127199348.33998668</v>
          </cell>
          <cell r="DY55">
            <v>12672773.345046295</v>
          </cell>
          <cell r="DZ55">
            <v>25236670.120486002</v>
          </cell>
          <cell r="EA55">
            <v>71241331.290870473</v>
          </cell>
          <cell r="EB55">
            <v>34258181.693531379</v>
          </cell>
          <cell r="EC55">
            <v>122048550.03818655</v>
          </cell>
          <cell r="ED55">
            <v>55665137.630807072</v>
          </cell>
          <cell r="EE55">
            <v>51569982.389356337</v>
          </cell>
          <cell r="EF55">
            <v>149513771.57837099</v>
          </cell>
          <cell r="EG55">
            <v>41740640.637030691</v>
          </cell>
          <cell r="EH55">
            <v>40620484.50941053</v>
          </cell>
          <cell r="EI55">
            <v>237554335.73859552</v>
          </cell>
          <cell r="EJ55">
            <v>540157589.7982347</v>
          </cell>
          <cell r="EK55">
            <v>131238748.45226213</v>
          </cell>
          <cell r="EL55">
            <v>692048023.94402194</v>
          </cell>
          <cell r="EM55">
            <v>1991720940.6964822</v>
          </cell>
          <cell r="EN55">
            <v>346448916.57638407</v>
          </cell>
          <cell r="EO55">
            <v>236487414.89075658</v>
          </cell>
          <cell r="EP55">
            <v>371130378.34200805</v>
          </cell>
          <cell r="EQ55">
            <v>72719739.852673277</v>
          </cell>
          <cell r="ER55">
            <v>87073188.13203834</v>
          </cell>
          <cell r="ES55">
            <v>164251889.17457736</v>
          </cell>
          <cell r="ET55">
            <v>221793054.67926621</v>
          </cell>
          <cell r="EU55">
            <v>5977868869.5856247</v>
          </cell>
          <cell r="EV55">
            <v>32137309.132320821</v>
          </cell>
          <cell r="EW55">
            <v>12069318.77215261</v>
          </cell>
          <cell r="EX55">
            <v>82375482.078877509</v>
          </cell>
          <cell r="EY55">
            <v>9241162.0559784453</v>
          </cell>
          <cell r="EZ55">
            <v>100468909.91823275</v>
          </cell>
          <cell r="FA55">
            <v>12204279.1094085</v>
          </cell>
          <cell r="FB55">
            <v>22304346.771377157</v>
          </cell>
          <cell r="FC55">
            <v>66791104.337786108</v>
          </cell>
          <cell r="FD55">
            <v>30868825.337617103</v>
          </cell>
          <cell r="FE55">
            <v>109486678.27924933</v>
          </cell>
          <cell r="FF55">
            <v>50411240.211175136</v>
          </cell>
          <cell r="FG55">
            <v>49253404.830596596</v>
          </cell>
          <cell r="FH55">
            <v>129951901.87158625</v>
          </cell>
          <cell r="FI55">
            <v>39399568.300027505</v>
          </cell>
          <cell r="FJ55">
            <v>35366896.072620861</v>
          </cell>
          <cell r="FK55">
            <v>224745141.03548193</v>
          </cell>
          <cell r="FL55">
            <v>468322794.32861316</v>
          </cell>
          <cell r="FM55">
            <v>112770308.00806603</v>
          </cell>
          <cell r="FN55">
            <v>638103837.05435121</v>
          </cell>
          <cell r="FO55">
            <v>1836336848.8681231</v>
          </cell>
          <cell r="FP55">
            <v>320437096.94607943</v>
          </cell>
          <cell r="FQ55">
            <v>210335991.10087851</v>
          </cell>
          <cell r="FR55">
            <v>332932480.46036732</v>
          </cell>
          <cell r="FS55">
            <v>64384955.488757581</v>
          </cell>
          <cell r="FT55">
            <v>85851648.813728824</v>
          </cell>
          <cell r="FU55">
            <v>151303096.45438245</v>
          </cell>
          <cell r="FV55">
            <v>202556596.04995376</v>
          </cell>
          <cell r="FW55">
            <v>5430411218.4292555</v>
          </cell>
          <cell r="FX55">
            <v>29377044.109054707</v>
          </cell>
          <cell r="FY55">
            <v>10894326.824422888</v>
          </cell>
          <cell r="FZ55">
            <v>81772631.845958665</v>
          </cell>
          <cell r="GA55">
            <v>8228818.8327537449</v>
          </cell>
          <cell r="GB55">
            <v>103597320.31895079</v>
          </cell>
          <cell r="GC55">
            <v>11812333.641441341</v>
          </cell>
          <cell r="GD55">
            <v>20591995.993162476</v>
          </cell>
          <cell r="GE55">
            <v>64466699.783923171</v>
          </cell>
          <cell r="GF55">
            <v>27537825.189051665</v>
          </cell>
          <cell r="GG55">
            <v>102677195.90579565</v>
          </cell>
          <cell r="GH55">
            <v>49114056.413238108</v>
          </cell>
          <cell r="GI55">
            <v>45699242.29709699</v>
          </cell>
          <cell r="GJ55">
            <v>119669570.78321798</v>
          </cell>
          <cell r="GK55">
            <v>37835112.268032327</v>
          </cell>
          <cell r="GL55">
            <v>36400862.365230255</v>
          </cell>
          <cell r="GM55">
            <v>206775708.40251514</v>
          </cell>
          <cell r="GN55">
            <v>473497927.48654962</v>
          </cell>
          <cell r="GO55">
            <v>122520030.23329161</v>
          </cell>
          <cell r="GP55">
            <v>642902527.00372636</v>
          </cell>
          <cell r="GQ55">
            <v>1771762041.9119072</v>
          </cell>
          <cell r="GR55">
            <v>315572570.19667041</v>
          </cell>
          <cell r="GS55">
            <v>206452465.67987388</v>
          </cell>
          <cell r="GT55">
            <v>323298504.13435835</v>
          </cell>
          <cell r="GU55">
            <v>61555193.742172107</v>
          </cell>
          <cell r="GV55">
            <v>83620412.924337849</v>
          </cell>
          <cell r="GW55">
            <v>140069915.82843277</v>
          </cell>
          <cell r="GX55">
            <v>187455791.15761563</v>
          </cell>
          <cell r="GY55">
            <v>5285158125.2727814</v>
          </cell>
          <cell r="GZ55">
            <v>25986666.545478508</v>
          </cell>
          <cell r="HA55">
            <v>9823798.4460210428</v>
          </cell>
          <cell r="HB55">
            <v>78256333.151602358</v>
          </cell>
          <cell r="HC55">
            <v>7565241.9263733616</v>
          </cell>
          <cell r="HD55">
            <v>93315721.798405349</v>
          </cell>
          <cell r="HE55">
            <v>10821537.706042569</v>
          </cell>
          <cell r="HF55">
            <v>18345417.668724056</v>
          </cell>
          <cell r="HG55">
            <v>55310428.776462324</v>
          </cell>
          <cell r="HH55">
            <v>24722659.981659237</v>
          </cell>
          <cell r="HI55">
            <v>91465264.827662721</v>
          </cell>
          <cell r="HJ55">
            <v>47368472.790190443</v>
          </cell>
          <cell r="HK55">
            <v>41233835.375733085</v>
          </cell>
          <cell r="HL55">
            <v>112416358.42082721</v>
          </cell>
          <cell r="HM55">
            <v>35764961.611922599</v>
          </cell>
          <cell r="HN55">
            <v>32790168.722955611</v>
          </cell>
          <cell r="HO55">
            <v>196774899.59470206</v>
          </cell>
          <cell r="HP55">
            <v>432599306.76080132</v>
          </cell>
          <cell r="HQ55">
            <v>109174985.05710898</v>
          </cell>
          <cell r="HR55">
            <v>582602878.58031499</v>
          </cell>
          <cell r="HS55">
            <v>1684019531.7587366</v>
          </cell>
          <cell r="HT55">
            <v>297348424.83429617</v>
          </cell>
          <cell r="HU55">
            <v>186693249.86430031</v>
          </cell>
          <cell r="HV55">
            <v>302389507.07562548</v>
          </cell>
          <cell r="HW55">
            <v>54147554.832626797</v>
          </cell>
          <cell r="HX55">
            <v>68443292.30781734</v>
          </cell>
          <cell r="HY55">
            <v>128527101.55485757</v>
          </cell>
          <cell r="HZ55">
            <v>168111609.50515079</v>
          </cell>
          <cell r="IA55">
            <v>4896019207.6765661</v>
          </cell>
        </row>
        <row r="56">
          <cell r="L56">
            <v>41211263.877010539</v>
          </cell>
          <cell r="M56">
            <v>16298382.301133538</v>
          </cell>
          <cell r="N56">
            <v>104955077.633278</v>
          </cell>
          <cell r="O56">
            <v>11800058.634563753</v>
          </cell>
          <cell r="P56">
            <v>150871433.6688211</v>
          </cell>
          <cell r="Q56">
            <v>16227643.385397527</v>
          </cell>
          <cell r="R56">
            <v>31715073.66179622</v>
          </cell>
          <cell r="S56">
            <v>93055119.383643776</v>
          </cell>
          <cell r="T56">
            <v>45682871.83809787</v>
          </cell>
          <cell r="U56">
            <v>152651019.8403689</v>
          </cell>
          <cell r="V56">
            <v>65420943.907583021</v>
          </cell>
          <cell r="W56">
            <v>64105683.745296642</v>
          </cell>
          <cell r="X56">
            <v>187876582.7358776</v>
          </cell>
          <cell r="Y56">
            <v>49620410.310020544</v>
          </cell>
          <cell r="Z56">
            <v>45378834.006768711</v>
          </cell>
          <cell r="AA56">
            <v>271177508.74176943</v>
          </cell>
          <cell r="AB56">
            <v>625639878.46296179</v>
          </cell>
          <cell r="AC56">
            <v>155956192.56212285</v>
          </cell>
          <cell r="AD56">
            <v>812669023.18115401</v>
          </cell>
          <cell r="AE56">
            <v>2250261481.0770078</v>
          </cell>
          <cell r="AF56">
            <v>421527343.72216284</v>
          </cell>
          <cell r="AG56">
            <v>293730312.47054332</v>
          </cell>
          <cell r="AH56">
            <v>433313004.86692649</v>
          </cell>
          <cell r="AI56">
            <v>95608018.722118497</v>
          </cell>
          <cell r="AJ56">
            <v>122594244.18556306</v>
          </cell>
          <cell r="AK56">
            <v>199832312.03398147</v>
          </cell>
          <cell r="AL56">
            <v>239088742.17119309</v>
          </cell>
          <cell r="AM56">
            <v>6998268458.7051773</v>
          </cell>
          <cell r="AN56">
            <v>40102632.275594369</v>
          </cell>
          <cell r="AO56">
            <v>14785151.160903605</v>
          </cell>
          <cell r="AP56">
            <v>107018696.64573739</v>
          </cell>
          <cell r="AQ56">
            <v>11611098.48102029</v>
          </cell>
          <cell r="AR56">
            <v>156208699.8397595</v>
          </cell>
          <cell r="AS56">
            <v>16446855.59787073</v>
          </cell>
          <cell r="AT56">
            <v>30664049.378375474</v>
          </cell>
          <cell r="AU56">
            <v>87230662.566264525</v>
          </cell>
          <cell r="AV56">
            <v>40311615.232199073</v>
          </cell>
          <cell r="AW56">
            <v>140503032.74678606</v>
          </cell>
          <cell r="AX56">
            <v>66385987.566728435</v>
          </cell>
          <cell r="AY56">
            <v>59761160.83586213</v>
          </cell>
          <cell r="AZ56">
            <v>181884307.4883354</v>
          </cell>
          <cell r="BA56">
            <v>48041763.1034678</v>
          </cell>
          <cell r="BB56">
            <v>45533474.095586561</v>
          </cell>
          <cell r="BC56">
            <v>263959563.59639251</v>
          </cell>
          <cell r="BD56">
            <v>628836524.02595282</v>
          </cell>
          <cell r="BE56">
            <v>151118138.91938177</v>
          </cell>
          <cell r="BF56">
            <v>809523623.8486079</v>
          </cell>
          <cell r="BG56">
            <v>2210233047.6422648</v>
          </cell>
          <cell r="BH56">
            <v>429719306.43051434</v>
          </cell>
          <cell r="BI56">
            <v>276417576.5264678</v>
          </cell>
          <cell r="BJ56">
            <v>428187916.7450667</v>
          </cell>
          <cell r="BK56">
            <v>89174309.726780236</v>
          </cell>
          <cell r="BL56">
            <v>114958561.96790892</v>
          </cell>
          <cell r="BM56">
            <v>194963361.11917788</v>
          </cell>
          <cell r="BN56">
            <v>226671030.25115651</v>
          </cell>
          <cell r="BO56">
            <v>6870252146.5255775</v>
          </cell>
          <cell r="BP56">
            <v>41096357.314501762</v>
          </cell>
          <cell r="BQ56">
            <v>13835740.78421412</v>
          </cell>
          <cell r="BR56">
            <v>98593280.635582358</v>
          </cell>
          <cell r="BS56">
            <v>10524230.400009993</v>
          </cell>
          <cell r="BT56">
            <v>146138713.04643494</v>
          </cell>
          <cell r="BU56">
            <v>15190860.491797272</v>
          </cell>
          <cell r="BV56">
            <v>28229091.431355242</v>
          </cell>
          <cell r="BW56">
            <v>82553921.846221745</v>
          </cell>
          <cell r="BX56">
            <v>39083302.186589167</v>
          </cell>
          <cell r="BY56">
            <v>132345002.49118103</v>
          </cell>
          <cell r="BZ56">
            <v>63341095.846638136</v>
          </cell>
          <cell r="CA56">
            <v>57986006.319165237</v>
          </cell>
          <cell r="CB56">
            <v>174673142.89340618</v>
          </cell>
          <cell r="CC56">
            <v>47289155.420079611</v>
          </cell>
          <cell r="CD56">
            <v>44836403.52960477</v>
          </cell>
          <cell r="CE56">
            <v>249165997.9135924</v>
          </cell>
          <cell r="CF56">
            <v>603605825.56969404</v>
          </cell>
          <cell r="CG56">
            <v>159471918.48438567</v>
          </cell>
          <cell r="CH56">
            <v>784574700.16477072</v>
          </cell>
          <cell r="CI56">
            <v>2127692067.667161</v>
          </cell>
          <cell r="CJ56">
            <v>389800385.93764263</v>
          </cell>
          <cell r="CK56">
            <v>261751895.86336005</v>
          </cell>
          <cell r="CL56">
            <v>392484600.92068756</v>
          </cell>
          <cell r="CM56">
            <v>84632562.801102579</v>
          </cell>
          <cell r="CN56">
            <v>108723811.83243118</v>
          </cell>
          <cell r="CO56">
            <v>189369846.24381673</v>
          </cell>
          <cell r="CP56">
            <v>223957421.98124617</v>
          </cell>
          <cell r="CQ56">
            <v>6570947338.6519213</v>
          </cell>
          <cell r="CR56">
            <v>39829827.393018834</v>
          </cell>
          <cell r="CS56">
            <v>12926857.97158999</v>
          </cell>
          <cell r="CT56">
            <v>102171104.38855608</v>
          </cell>
          <cell r="CU56">
            <v>10549732.885610785</v>
          </cell>
          <cell r="CV56">
            <v>142581046.41512692</v>
          </cell>
          <cell r="CW56">
            <v>13590999.60716038</v>
          </cell>
          <cell r="CX56">
            <v>26499117.504760951</v>
          </cell>
          <cell r="CY56">
            <v>75317843.685045525</v>
          </cell>
          <cell r="CZ56">
            <v>37470559.832454391</v>
          </cell>
          <cell r="DA56">
            <v>129559615.63604634</v>
          </cell>
          <cell r="DB56">
            <v>59211534.418270543</v>
          </cell>
          <cell r="DC56">
            <v>53601662.792001717</v>
          </cell>
          <cell r="DD56">
            <v>159120993.25185606</v>
          </cell>
          <cell r="DE56">
            <v>45726879.74770619</v>
          </cell>
          <cell r="DF56">
            <v>42044949.204878174</v>
          </cell>
          <cell r="DG56">
            <v>240646609.94491923</v>
          </cell>
          <cell r="DH56">
            <v>577953309.64795089</v>
          </cell>
          <cell r="DI56">
            <v>153075554.29311961</v>
          </cell>
          <cell r="DJ56">
            <v>740658893.10147977</v>
          </cell>
          <cell r="DK56">
            <v>2075177498.4767122</v>
          </cell>
          <cell r="DL56">
            <v>371395895.28186429</v>
          </cell>
          <cell r="DM56">
            <v>251430031.87095332</v>
          </cell>
          <cell r="DN56">
            <v>382856239.18682152</v>
          </cell>
          <cell r="DO56">
            <v>79636159.638549477</v>
          </cell>
          <cell r="DP56">
            <v>99888258.890164614</v>
          </cell>
          <cell r="DQ56">
            <v>175204988.91735244</v>
          </cell>
          <cell r="DR56">
            <v>223264500.8807514</v>
          </cell>
          <cell r="DS56">
            <v>6321390664.8647213</v>
          </cell>
          <cell r="DT56">
            <v>36779166.404356852</v>
          </cell>
          <cell r="DU56">
            <v>12833626.808106663</v>
          </cell>
          <cell r="DV56">
            <v>93651514.959707633</v>
          </cell>
          <cell r="DW56">
            <v>10213466.486330882</v>
          </cell>
          <cell r="DX56">
            <v>127199348.33998668</v>
          </cell>
          <cell r="DY56">
            <v>12672773.345046295</v>
          </cell>
          <cell r="DZ56">
            <v>25236670.120486002</v>
          </cell>
          <cell r="EA56">
            <v>71241331.290870473</v>
          </cell>
          <cell r="EB56">
            <v>34258181.693531379</v>
          </cell>
          <cell r="EC56">
            <v>122048550.03818655</v>
          </cell>
          <cell r="ED56">
            <v>55665137.630807072</v>
          </cell>
          <cell r="EE56">
            <v>51569982.389356337</v>
          </cell>
          <cell r="EF56">
            <v>149513771.57837099</v>
          </cell>
          <cell r="EG56">
            <v>41740640.637030691</v>
          </cell>
          <cell r="EH56">
            <v>40620484.50941053</v>
          </cell>
          <cell r="EI56">
            <v>237554335.73859552</v>
          </cell>
          <cell r="EJ56">
            <v>540157589.7982347</v>
          </cell>
          <cell r="EK56">
            <v>131238748.45226213</v>
          </cell>
          <cell r="EL56">
            <v>692048023.94402194</v>
          </cell>
          <cell r="EM56">
            <v>1991720940.6964822</v>
          </cell>
          <cell r="EN56">
            <v>346448916.57638407</v>
          </cell>
          <cell r="EO56">
            <v>236487414.89075658</v>
          </cell>
          <cell r="EP56">
            <v>371130378.34200805</v>
          </cell>
          <cell r="EQ56">
            <v>72719739.852673277</v>
          </cell>
          <cell r="ER56">
            <v>87073188.13203834</v>
          </cell>
          <cell r="ES56">
            <v>164251889.17457736</v>
          </cell>
          <cell r="ET56">
            <v>221793054.67926621</v>
          </cell>
          <cell r="EU56">
            <v>5977868869.5856247</v>
          </cell>
          <cell r="EV56">
            <v>32137309.132320821</v>
          </cell>
          <cell r="EW56">
            <v>12069318.77215261</v>
          </cell>
          <cell r="EX56">
            <v>82375482.078877509</v>
          </cell>
          <cell r="EY56">
            <v>9241162.0559784453</v>
          </cell>
          <cell r="EZ56">
            <v>100468909.91823275</v>
          </cell>
          <cell r="FA56">
            <v>12204279.1094085</v>
          </cell>
          <cell r="FB56">
            <v>22304346.771377157</v>
          </cell>
          <cell r="FC56">
            <v>66791104.337786108</v>
          </cell>
          <cell r="FD56">
            <v>30868825.337617103</v>
          </cell>
          <cell r="FE56">
            <v>109486678.27924933</v>
          </cell>
          <cell r="FF56">
            <v>50411240.211175136</v>
          </cell>
          <cell r="FG56">
            <v>49253404.830596596</v>
          </cell>
          <cell r="FH56">
            <v>129951901.87158625</v>
          </cell>
          <cell r="FI56">
            <v>39399568.300027505</v>
          </cell>
          <cell r="FJ56">
            <v>35366896.072620861</v>
          </cell>
          <cell r="FK56">
            <v>224745141.03548193</v>
          </cell>
          <cell r="FL56">
            <v>468322794.32861316</v>
          </cell>
          <cell r="FM56">
            <v>112770308.00806603</v>
          </cell>
          <cell r="FN56">
            <v>638103837.05435121</v>
          </cell>
          <cell r="FO56">
            <v>1836336848.8681231</v>
          </cell>
          <cell r="FP56">
            <v>320437096.94607943</v>
          </cell>
          <cell r="FQ56">
            <v>210335991.10087851</v>
          </cell>
          <cell r="FR56">
            <v>332932480.46036732</v>
          </cell>
          <cell r="FS56">
            <v>64384955.488757581</v>
          </cell>
          <cell r="FT56">
            <v>85851648.813728824</v>
          </cell>
          <cell r="FU56">
            <v>151303096.45438245</v>
          </cell>
          <cell r="FV56">
            <v>202556596.04995376</v>
          </cell>
          <cell r="FW56">
            <v>5430411218.4292555</v>
          </cell>
          <cell r="FX56">
            <v>29377044.109054707</v>
          </cell>
          <cell r="FY56">
            <v>10894326.824422888</v>
          </cell>
          <cell r="FZ56">
            <v>81772631.845958665</v>
          </cell>
          <cell r="GA56">
            <v>8228818.8327537449</v>
          </cell>
          <cell r="GB56">
            <v>103597320.31895079</v>
          </cell>
          <cell r="GC56">
            <v>11812333.641441341</v>
          </cell>
          <cell r="GD56">
            <v>20591995.993162476</v>
          </cell>
          <cell r="GE56">
            <v>64466699.783923171</v>
          </cell>
          <cell r="GF56">
            <v>27537825.189051665</v>
          </cell>
          <cell r="GG56">
            <v>102677195.90579565</v>
          </cell>
          <cell r="GH56">
            <v>49114056.413238108</v>
          </cell>
          <cell r="GI56">
            <v>45699242.29709699</v>
          </cell>
          <cell r="GJ56">
            <v>119669570.78321798</v>
          </cell>
          <cell r="GK56">
            <v>37835112.268032327</v>
          </cell>
          <cell r="GL56">
            <v>36400862.365230255</v>
          </cell>
          <cell r="GM56">
            <v>206775708.40251514</v>
          </cell>
          <cell r="GN56">
            <v>473497927.48654962</v>
          </cell>
          <cell r="GO56">
            <v>122520030.23329161</v>
          </cell>
          <cell r="GP56">
            <v>642902527.00372636</v>
          </cell>
          <cell r="GQ56">
            <v>1771762041.9119072</v>
          </cell>
          <cell r="GR56">
            <v>315572570.19667041</v>
          </cell>
          <cell r="GS56">
            <v>206452465.67987388</v>
          </cell>
          <cell r="GT56">
            <v>323298504.13435835</v>
          </cell>
          <cell r="GU56">
            <v>61555193.742172107</v>
          </cell>
          <cell r="GV56">
            <v>83620412.924337849</v>
          </cell>
          <cell r="GW56">
            <v>140069915.82843277</v>
          </cell>
          <cell r="GX56">
            <v>187455791.15761563</v>
          </cell>
          <cell r="GY56">
            <v>5285158125.2727814</v>
          </cell>
          <cell r="GZ56">
            <v>25986666.545478508</v>
          </cell>
          <cell r="HA56">
            <v>9823798.4460210428</v>
          </cell>
          <cell r="HB56">
            <v>78256333.151602358</v>
          </cell>
          <cell r="HC56">
            <v>7565241.9263733616</v>
          </cell>
          <cell r="HD56">
            <v>93315721.798405349</v>
          </cell>
          <cell r="HE56">
            <v>10821537.706042569</v>
          </cell>
          <cell r="HF56">
            <v>18345417.668724056</v>
          </cell>
          <cell r="HG56">
            <v>55310428.776462324</v>
          </cell>
          <cell r="HH56">
            <v>24722659.981659237</v>
          </cell>
          <cell r="HI56">
            <v>91465264.827662721</v>
          </cell>
          <cell r="HJ56">
            <v>47368472.790190443</v>
          </cell>
          <cell r="HK56">
            <v>41233835.375733085</v>
          </cell>
          <cell r="HL56">
            <v>112416358.42082721</v>
          </cell>
          <cell r="HM56">
            <v>35764961.611922599</v>
          </cell>
          <cell r="HN56">
            <v>32790168.722955611</v>
          </cell>
          <cell r="HO56">
            <v>196774899.59470206</v>
          </cell>
          <cell r="HP56">
            <v>432599306.76080132</v>
          </cell>
          <cell r="HQ56">
            <v>109174985.05710898</v>
          </cell>
          <cell r="HR56">
            <v>582602878.58031499</v>
          </cell>
          <cell r="HS56">
            <v>1684019531.7587366</v>
          </cell>
          <cell r="HT56">
            <v>297348424.83429617</v>
          </cell>
          <cell r="HU56">
            <v>186693249.86430031</v>
          </cell>
          <cell r="HV56">
            <v>302389507.07562548</v>
          </cell>
          <cell r="HW56">
            <v>54147554.832626797</v>
          </cell>
          <cell r="HX56">
            <v>68443292.30781734</v>
          </cell>
          <cell r="HY56">
            <v>128527101.55485757</v>
          </cell>
          <cell r="HZ56">
            <v>168111609.50515079</v>
          </cell>
          <cell r="IA56">
            <v>4896019207.6765661</v>
          </cell>
        </row>
        <row r="57">
          <cell r="L57">
            <v>41211263.877010539</v>
          </cell>
          <cell r="M57">
            <v>16298382.301133538</v>
          </cell>
          <cell r="N57">
            <v>104955077.633278</v>
          </cell>
          <cell r="O57">
            <v>11800058.634563753</v>
          </cell>
          <cell r="P57">
            <v>150871433.6688211</v>
          </cell>
          <cell r="Q57">
            <v>16227643.385397527</v>
          </cell>
          <cell r="R57">
            <v>31715073.66179622</v>
          </cell>
          <cell r="S57">
            <v>93055119.383643776</v>
          </cell>
          <cell r="T57">
            <v>45682871.83809787</v>
          </cell>
          <cell r="U57">
            <v>152651019.8403689</v>
          </cell>
          <cell r="V57">
            <v>65420943.907583021</v>
          </cell>
          <cell r="W57">
            <v>64105683.745296642</v>
          </cell>
          <cell r="X57">
            <v>187876582.7358776</v>
          </cell>
          <cell r="Y57">
            <v>49620410.310020544</v>
          </cell>
          <cell r="Z57">
            <v>45378834.006768711</v>
          </cell>
          <cell r="AA57">
            <v>271177508.74176943</v>
          </cell>
          <cell r="AB57">
            <v>625639878.46296179</v>
          </cell>
          <cell r="AC57">
            <v>155956192.56212285</v>
          </cell>
          <cell r="AD57">
            <v>812669023.18115401</v>
          </cell>
          <cell r="AE57">
            <v>2250261481.0770078</v>
          </cell>
          <cell r="AF57">
            <v>421527343.72216284</v>
          </cell>
          <cell r="AG57">
            <v>293730312.47054332</v>
          </cell>
          <cell r="AH57">
            <v>433313004.86692649</v>
          </cell>
          <cell r="AI57">
            <v>95608018.722118497</v>
          </cell>
          <cell r="AJ57">
            <v>122594244.18556306</v>
          </cell>
          <cell r="AK57">
            <v>199832312.03398147</v>
          </cell>
          <cell r="AL57">
            <v>239088742.17119309</v>
          </cell>
          <cell r="AM57">
            <v>6998268458.7051773</v>
          </cell>
          <cell r="AN57">
            <v>40102632.275594369</v>
          </cell>
          <cell r="AO57">
            <v>14785151.160903605</v>
          </cell>
          <cell r="AP57">
            <v>107018696.64573739</v>
          </cell>
          <cell r="AQ57">
            <v>11611098.48102029</v>
          </cell>
          <cell r="AR57">
            <v>156208699.8397595</v>
          </cell>
          <cell r="AS57">
            <v>16446855.59787073</v>
          </cell>
          <cell r="AT57">
            <v>30664049.378375474</v>
          </cell>
          <cell r="AU57">
            <v>87230662.566264525</v>
          </cell>
          <cell r="AV57">
            <v>40311615.232199073</v>
          </cell>
          <cell r="AW57">
            <v>140503032.74678606</v>
          </cell>
          <cell r="AX57">
            <v>66385987.566728435</v>
          </cell>
          <cell r="AY57">
            <v>59761160.83586213</v>
          </cell>
          <cell r="AZ57">
            <v>181884307.4883354</v>
          </cell>
          <cell r="BA57">
            <v>48041763.1034678</v>
          </cell>
          <cell r="BB57">
            <v>45533474.095586561</v>
          </cell>
          <cell r="BC57">
            <v>263959563.59639251</v>
          </cell>
          <cell r="BD57">
            <v>628836524.02595282</v>
          </cell>
          <cell r="BE57">
            <v>151118138.91938177</v>
          </cell>
          <cell r="BF57">
            <v>809523623.8486079</v>
          </cell>
          <cell r="BG57">
            <v>2210233047.6422648</v>
          </cell>
          <cell r="BH57">
            <v>429719306.43051434</v>
          </cell>
          <cell r="BI57">
            <v>276417576.5264678</v>
          </cell>
          <cell r="BJ57">
            <v>428187916.7450667</v>
          </cell>
          <cell r="BK57">
            <v>89174309.726780236</v>
          </cell>
          <cell r="BL57">
            <v>114958561.96790892</v>
          </cell>
          <cell r="BM57">
            <v>194963361.11917788</v>
          </cell>
          <cell r="BN57">
            <v>226671030.25115651</v>
          </cell>
          <cell r="BO57">
            <v>6870252146.5255775</v>
          </cell>
          <cell r="BP57">
            <v>41096357.314501762</v>
          </cell>
          <cell r="BQ57">
            <v>13835740.78421412</v>
          </cell>
          <cell r="BR57">
            <v>98593280.635582358</v>
          </cell>
          <cell r="BS57">
            <v>10524230.400009993</v>
          </cell>
          <cell r="BT57">
            <v>146138713.04643494</v>
          </cell>
          <cell r="BU57">
            <v>15190860.491797272</v>
          </cell>
          <cell r="BV57">
            <v>28229091.431355242</v>
          </cell>
          <cell r="BW57">
            <v>82553921.846221745</v>
          </cell>
          <cell r="BX57">
            <v>39083302.186589167</v>
          </cell>
          <cell r="BY57">
            <v>132345002.49118103</v>
          </cell>
          <cell r="BZ57">
            <v>63341095.846638136</v>
          </cell>
          <cell r="CA57">
            <v>57986006.319165237</v>
          </cell>
          <cell r="CB57">
            <v>174673142.89340618</v>
          </cell>
          <cell r="CC57">
            <v>47289155.420079611</v>
          </cell>
          <cell r="CD57">
            <v>44836403.52960477</v>
          </cell>
          <cell r="CE57">
            <v>249165997.9135924</v>
          </cell>
          <cell r="CF57">
            <v>603605825.56969404</v>
          </cell>
          <cell r="CG57">
            <v>159471918.48438567</v>
          </cell>
          <cell r="CH57">
            <v>784574700.16477072</v>
          </cell>
          <cell r="CI57">
            <v>2127692067.667161</v>
          </cell>
          <cell r="CJ57">
            <v>389800385.93764263</v>
          </cell>
          <cell r="CK57">
            <v>261751895.86336005</v>
          </cell>
          <cell r="CL57">
            <v>392484600.92068756</v>
          </cell>
          <cell r="CM57">
            <v>84632562.801102579</v>
          </cell>
          <cell r="CN57">
            <v>108723811.83243118</v>
          </cell>
          <cell r="CO57">
            <v>189369846.24381673</v>
          </cell>
          <cell r="CP57">
            <v>223957421.98124617</v>
          </cell>
          <cell r="CQ57">
            <v>6570947338.6519213</v>
          </cell>
          <cell r="CR57">
            <v>39829827.393018834</v>
          </cell>
          <cell r="CS57">
            <v>12926857.97158999</v>
          </cell>
          <cell r="CT57">
            <v>102171104.38855608</v>
          </cell>
          <cell r="CU57">
            <v>10549732.885610785</v>
          </cell>
          <cell r="CV57">
            <v>142581046.41512692</v>
          </cell>
          <cell r="CW57">
            <v>13590999.60716038</v>
          </cell>
          <cell r="CX57">
            <v>26499117.504760951</v>
          </cell>
          <cell r="CY57">
            <v>75317843.685045525</v>
          </cell>
          <cell r="CZ57">
            <v>37470559.832454391</v>
          </cell>
          <cell r="DA57">
            <v>129559615.63604634</v>
          </cell>
          <cell r="DB57">
            <v>59211534.418270543</v>
          </cell>
          <cell r="DC57">
            <v>53601662.792001717</v>
          </cell>
          <cell r="DD57">
            <v>159120993.25185606</v>
          </cell>
          <cell r="DE57">
            <v>45726879.74770619</v>
          </cell>
          <cell r="DF57">
            <v>42044949.204878174</v>
          </cell>
          <cell r="DG57">
            <v>240646609.94491923</v>
          </cell>
          <cell r="DH57">
            <v>577953309.64795089</v>
          </cell>
          <cell r="DI57">
            <v>153075554.29311961</v>
          </cell>
          <cell r="DJ57">
            <v>740658893.10147977</v>
          </cell>
          <cell r="DK57">
            <v>2075177498.4767122</v>
          </cell>
          <cell r="DL57">
            <v>371395895.28186429</v>
          </cell>
          <cell r="DM57">
            <v>251430031.87095332</v>
          </cell>
          <cell r="DN57">
            <v>382856239.18682152</v>
          </cell>
          <cell r="DO57">
            <v>79636159.638549477</v>
          </cell>
          <cell r="DP57">
            <v>99888258.890164614</v>
          </cell>
          <cell r="DQ57">
            <v>175204988.91735244</v>
          </cell>
          <cell r="DR57">
            <v>223264500.8807514</v>
          </cell>
          <cell r="DS57">
            <v>6321390664.8647213</v>
          </cell>
          <cell r="DT57">
            <v>36779166.404356852</v>
          </cell>
          <cell r="DU57">
            <v>12833626.808106663</v>
          </cell>
          <cell r="DV57">
            <v>93651514.959707633</v>
          </cell>
          <cell r="DW57">
            <v>10213466.486330882</v>
          </cell>
          <cell r="DX57">
            <v>127199348.33998668</v>
          </cell>
          <cell r="DY57">
            <v>12672773.345046295</v>
          </cell>
          <cell r="DZ57">
            <v>25236670.120486002</v>
          </cell>
          <cell r="EA57">
            <v>71241331.290870473</v>
          </cell>
          <cell r="EB57">
            <v>34258181.693531379</v>
          </cell>
          <cell r="EC57">
            <v>122048550.03818655</v>
          </cell>
          <cell r="ED57">
            <v>55665137.630807072</v>
          </cell>
          <cell r="EE57">
            <v>51569982.389356337</v>
          </cell>
          <cell r="EF57">
            <v>149513771.57837099</v>
          </cell>
          <cell r="EG57">
            <v>41740640.637030691</v>
          </cell>
          <cell r="EH57">
            <v>40620484.50941053</v>
          </cell>
          <cell r="EI57">
            <v>237554335.73859552</v>
          </cell>
          <cell r="EJ57">
            <v>540157589.7982347</v>
          </cell>
          <cell r="EK57">
            <v>131238748.45226213</v>
          </cell>
          <cell r="EL57">
            <v>692048023.94402194</v>
          </cell>
          <cell r="EM57">
            <v>1991720940.6964822</v>
          </cell>
          <cell r="EN57">
            <v>346448916.57638407</v>
          </cell>
          <cell r="EO57">
            <v>236487414.89075658</v>
          </cell>
          <cell r="EP57">
            <v>371130378.34200805</v>
          </cell>
          <cell r="EQ57">
            <v>72719739.852673277</v>
          </cell>
          <cell r="ER57">
            <v>87073188.13203834</v>
          </cell>
          <cell r="ES57">
            <v>164251889.17457736</v>
          </cell>
          <cell r="ET57">
            <v>221793054.67926621</v>
          </cell>
          <cell r="EU57">
            <v>5977868869.5856247</v>
          </cell>
          <cell r="EV57">
            <v>32137309.132320821</v>
          </cell>
          <cell r="EW57">
            <v>12069318.77215261</v>
          </cell>
          <cell r="EX57">
            <v>82375482.078877509</v>
          </cell>
          <cell r="EY57">
            <v>9241162.0559784453</v>
          </cell>
          <cell r="EZ57">
            <v>100468909.91823275</v>
          </cell>
          <cell r="FA57">
            <v>12204279.1094085</v>
          </cell>
          <cell r="FB57">
            <v>22304346.771377157</v>
          </cell>
          <cell r="FC57">
            <v>66791104.337786108</v>
          </cell>
          <cell r="FD57">
            <v>30868825.337617103</v>
          </cell>
          <cell r="FE57">
            <v>109486678.27924933</v>
          </cell>
          <cell r="FF57">
            <v>50411240.211175136</v>
          </cell>
          <cell r="FG57">
            <v>49253404.830596596</v>
          </cell>
          <cell r="FH57">
            <v>129951901.87158625</v>
          </cell>
          <cell r="FI57">
            <v>39399568.300027505</v>
          </cell>
          <cell r="FJ57">
            <v>35366896.072620861</v>
          </cell>
          <cell r="FK57">
            <v>224745141.03548193</v>
          </cell>
          <cell r="FL57">
            <v>468322794.32861316</v>
          </cell>
          <cell r="FM57">
            <v>112770308.00806603</v>
          </cell>
          <cell r="FN57">
            <v>638103837.05435121</v>
          </cell>
          <cell r="FO57">
            <v>1836336848.8681231</v>
          </cell>
          <cell r="FP57">
            <v>320437096.94607943</v>
          </cell>
          <cell r="FQ57">
            <v>210335991.10087851</v>
          </cell>
          <cell r="FR57">
            <v>332932480.46036732</v>
          </cell>
          <cell r="FS57">
            <v>64384955.488757581</v>
          </cell>
          <cell r="FT57">
            <v>85851648.813728824</v>
          </cell>
          <cell r="FU57">
            <v>151303096.45438245</v>
          </cell>
          <cell r="FV57">
            <v>202556596.04995376</v>
          </cell>
          <cell r="FW57">
            <v>5430411218.4292555</v>
          </cell>
          <cell r="FX57">
            <v>29377044.109054707</v>
          </cell>
          <cell r="FY57">
            <v>10894326.824422888</v>
          </cell>
          <cell r="FZ57">
            <v>81772631.845958665</v>
          </cell>
          <cell r="GA57">
            <v>8228818.8327537449</v>
          </cell>
          <cell r="GB57">
            <v>103597320.31895079</v>
          </cell>
          <cell r="GC57">
            <v>11812333.641441341</v>
          </cell>
          <cell r="GD57">
            <v>20591995.993162476</v>
          </cell>
          <cell r="GE57">
            <v>64466699.783923171</v>
          </cell>
          <cell r="GF57">
            <v>27537825.189051665</v>
          </cell>
          <cell r="GG57">
            <v>102677195.90579565</v>
          </cell>
          <cell r="GH57">
            <v>49114056.413238108</v>
          </cell>
          <cell r="GI57">
            <v>45699242.29709699</v>
          </cell>
          <cell r="GJ57">
            <v>119669570.78321798</v>
          </cell>
          <cell r="GK57">
            <v>37835112.268032327</v>
          </cell>
          <cell r="GL57">
            <v>36400862.365230255</v>
          </cell>
          <cell r="GM57">
            <v>206775708.40251514</v>
          </cell>
          <cell r="GN57">
            <v>473497927.48654962</v>
          </cell>
          <cell r="GO57">
            <v>122520030.23329161</v>
          </cell>
          <cell r="GP57">
            <v>642902527.00372636</v>
          </cell>
          <cell r="GQ57">
            <v>1771762041.9119072</v>
          </cell>
          <cell r="GR57">
            <v>315572570.19667041</v>
          </cell>
          <cell r="GS57">
            <v>206452465.67987388</v>
          </cell>
          <cell r="GT57">
            <v>323298504.13435835</v>
          </cell>
          <cell r="GU57">
            <v>61555193.742172107</v>
          </cell>
          <cell r="GV57">
            <v>83620412.924337849</v>
          </cell>
          <cell r="GW57">
            <v>140069915.82843277</v>
          </cell>
          <cell r="GX57">
            <v>187455791.15761563</v>
          </cell>
          <cell r="GY57">
            <v>5285158125.2727814</v>
          </cell>
          <cell r="GZ57">
            <v>25986666.545478508</v>
          </cell>
          <cell r="HA57">
            <v>9823798.4460210428</v>
          </cell>
          <cell r="HB57">
            <v>78256333.151602358</v>
          </cell>
          <cell r="HC57">
            <v>7565241.9263733616</v>
          </cell>
          <cell r="HD57">
            <v>93315721.798405349</v>
          </cell>
          <cell r="HE57">
            <v>10821537.706042569</v>
          </cell>
          <cell r="HF57">
            <v>18345417.668724056</v>
          </cell>
          <cell r="HG57">
            <v>55310428.776462324</v>
          </cell>
          <cell r="HH57">
            <v>24722659.981659237</v>
          </cell>
          <cell r="HI57">
            <v>91465264.827662721</v>
          </cell>
          <cell r="HJ57">
            <v>47368472.790190443</v>
          </cell>
          <cell r="HK57">
            <v>41233835.375733085</v>
          </cell>
          <cell r="HL57">
            <v>112416358.42082721</v>
          </cell>
          <cell r="HM57">
            <v>35764961.611922599</v>
          </cell>
          <cell r="HN57">
            <v>32790168.722955611</v>
          </cell>
          <cell r="HO57">
            <v>196774899.59470206</v>
          </cell>
          <cell r="HP57">
            <v>432599306.76080132</v>
          </cell>
          <cell r="HQ57">
            <v>109174985.05710898</v>
          </cell>
          <cell r="HR57">
            <v>582602878.58031499</v>
          </cell>
          <cell r="HS57">
            <v>1684019531.7587366</v>
          </cell>
          <cell r="HT57">
            <v>297348424.83429617</v>
          </cell>
          <cell r="HU57">
            <v>186693249.86430031</v>
          </cell>
          <cell r="HV57">
            <v>302389507.07562548</v>
          </cell>
          <cell r="HW57">
            <v>54147554.832626797</v>
          </cell>
          <cell r="HX57">
            <v>68443292.30781734</v>
          </cell>
          <cell r="HY57">
            <v>128527101.55485757</v>
          </cell>
          <cell r="HZ57">
            <v>168111609.50515079</v>
          </cell>
          <cell r="IA57">
            <v>4896019207.6765661</v>
          </cell>
        </row>
        <row r="58">
          <cell r="L58">
            <v>41211263.877010539</v>
          </cell>
          <cell r="M58">
            <v>16298382.301133538</v>
          </cell>
          <cell r="N58">
            <v>104955077.633278</v>
          </cell>
          <cell r="O58">
            <v>11800058.634563753</v>
          </cell>
          <cell r="P58">
            <v>150871433.6688211</v>
          </cell>
          <cell r="Q58">
            <v>16227643.385397527</v>
          </cell>
          <cell r="R58">
            <v>31715073.66179622</v>
          </cell>
          <cell r="S58">
            <v>93055119.383643776</v>
          </cell>
          <cell r="T58">
            <v>45682871.83809787</v>
          </cell>
          <cell r="U58">
            <v>152651019.8403689</v>
          </cell>
          <cell r="V58">
            <v>65420943.907583021</v>
          </cell>
          <cell r="W58">
            <v>64105683.745296642</v>
          </cell>
          <cell r="X58">
            <v>187876582.7358776</v>
          </cell>
          <cell r="Y58">
            <v>49620410.310020544</v>
          </cell>
          <cell r="Z58">
            <v>45378834.006768711</v>
          </cell>
          <cell r="AA58">
            <v>271177508.74176943</v>
          </cell>
          <cell r="AB58">
            <v>625639878.46296179</v>
          </cell>
          <cell r="AC58">
            <v>155956192.56212285</v>
          </cell>
          <cell r="AD58">
            <v>812669023.18115401</v>
          </cell>
          <cell r="AE58">
            <v>2250261481.0770078</v>
          </cell>
          <cell r="AF58">
            <v>421527343.72216284</v>
          </cell>
          <cell r="AG58">
            <v>293730312.47054332</v>
          </cell>
          <cell r="AH58">
            <v>433313004.86692649</v>
          </cell>
          <cell r="AI58">
            <v>95608018.722118497</v>
          </cell>
          <cell r="AJ58">
            <v>122594244.18556306</v>
          </cell>
          <cell r="AK58">
            <v>199832312.03398147</v>
          </cell>
          <cell r="AL58">
            <v>239088742.17119309</v>
          </cell>
          <cell r="AM58">
            <v>6998268458.7051773</v>
          </cell>
          <cell r="AN58">
            <v>40102632.275594369</v>
          </cell>
          <cell r="AO58">
            <v>14785151.160903605</v>
          </cell>
          <cell r="AP58">
            <v>107018696.64573739</v>
          </cell>
          <cell r="AQ58">
            <v>11611098.48102029</v>
          </cell>
          <cell r="AR58">
            <v>156208699.8397595</v>
          </cell>
          <cell r="AS58">
            <v>16446855.59787073</v>
          </cell>
          <cell r="AT58">
            <v>30664049.378375474</v>
          </cell>
          <cell r="AU58">
            <v>87230662.566264525</v>
          </cell>
          <cell r="AV58">
            <v>40311615.232199073</v>
          </cell>
          <cell r="AW58">
            <v>140503032.74678606</v>
          </cell>
          <cell r="AX58">
            <v>66385987.566728435</v>
          </cell>
          <cell r="AY58">
            <v>59761160.83586213</v>
          </cell>
          <cell r="AZ58">
            <v>181884307.4883354</v>
          </cell>
          <cell r="BA58">
            <v>48041763.1034678</v>
          </cell>
          <cell r="BB58">
            <v>45533474.095586561</v>
          </cell>
          <cell r="BC58">
            <v>263959563.59639251</v>
          </cell>
          <cell r="BD58">
            <v>628836524.02595282</v>
          </cell>
          <cell r="BE58">
            <v>151118138.91938177</v>
          </cell>
          <cell r="BF58">
            <v>809523623.8486079</v>
          </cell>
          <cell r="BG58">
            <v>2210233047.6422648</v>
          </cell>
          <cell r="BH58">
            <v>429719306.43051434</v>
          </cell>
          <cell r="BI58">
            <v>276417576.5264678</v>
          </cell>
          <cell r="BJ58">
            <v>428187916.7450667</v>
          </cell>
          <cell r="BK58">
            <v>89174309.726780236</v>
          </cell>
          <cell r="BL58">
            <v>114958561.96790892</v>
          </cell>
          <cell r="BM58">
            <v>194963361.11917788</v>
          </cell>
          <cell r="BN58">
            <v>226671030.25115651</v>
          </cell>
          <cell r="BO58">
            <v>6870252146.5255775</v>
          </cell>
          <cell r="BP58">
            <v>41096357.314501762</v>
          </cell>
          <cell r="BQ58">
            <v>13835740.78421412</v>
          </cell>
          <cell r="BR58">
            <v>98593280.635582358</v>
          </cell>
          <cell r="BS58">
            <v>10524230.400009993</v>
          </cell>
          <cell r="BT58">
            <v>146138713.04643494</v>
          </cell>
          <cell r="BU58">
            <v>15190860.491797272</v>
          </cell>
          <cell r="BV58">
            <v>28229091.431355242</v>
          </cell>
          <cell r="BW58">
            <v>82553921.846221745</v>
          </cell>
          <cell r="BX58">
            <v>39083302.186589167</v>
          </cell>
          <cell r="BY58">
            <v>132345002.49118103</v>
          </cell>
          <cell r="BZ58">
            <v>63341095.846638136</v>
          </cell>
          <cell r="CA58">
            <v>57986006.319165237</v>
          </cell>
          <cell r="CB58">
            <v>174673142.89340618</v>
          </cell>
          <cell r="CC58">
            <v>47289155.420079611</v>
          </cell>
          <cell r="CD58">
            <v>44836403.52960477</v>
          </cell>
          <cell r="CE58">
            <v>249165997.9135924</v>
          </cell>
          <cell r="CF58">
            <v>603605825.56969404</v>
          </cell>
          <cell r="CG58">
            <v>159471918.48438567</v>
          </cell>
          <cell r="CH58">
            <v>784574700.16477072</v>
          </cell>
          <cell r="CI58">
            <v>2127692067.667161</v>
          </cell>
          <cell r="CJ58">
            <v>389800385.93764263</v>
          </cell>
          <cell r="CK58">
            <v>261751895.86336005</v>
          </cell>
          <cell r="CL58">
            <v>392484600.92068756</v>
          </cell>
          <cell r="CM58">
            <v>84632562.801102579</v>
          </cell>
          <cell r="CN58">
            <v>108723811.83243118</v>
          </cell>
          <cell r="CO58">
            <v>189369846.24381673</v>
          </cell>
          <cell r="CP58">
            <v>223957421.98124617</v>
          </cell>
          <cell r="CQ58">
            <v>6570947338.6519213</v>
          </cell>
          <cell r="CR58">
            <v>39829827.393018834</v>
          </cell>
          <cell r="CS58">
            <v>12926857.97158999</v>
          </cell>
          <cell r="CT58">
            <v>102171104.38855608</v>
          </cell>
          <cell r="CU58">
            <v>10549732.885610785</v>
          </cell>
          <cell r="CV58">
            <v>142581046.41512692</v>
          </cell>
          <cell r="CW58">
            <v>13590999.60716038</v>
          </cell>
          <cell r="CX58">
            <v>26499117.504760951</v>
          </cell>
          <cell r="CY58">
            <v>75317843.685045525</v>
          </cell>
          <cell r="CZ58">
            <v>37470559.832454391</v>
          </cell>
          <cell r="DA58">
            <v>129559615.63604634</v>
          </cell>
          <cell r="DB58">
            <v>59211534.418270543</v>
          </cell>
          <cell r="DC58">
            <v>53601662.792001717</v>
          </cell>
          <cell r="DD58">
            <v>159120993.25185606</v>
          </cell>
          <cell r="DE58">
            <v>45726879.74770619</v>
          </cell>
          <cell r="DF58">
            <v>42044949.204878174</v>
          </cell>
          <cell r="DG58">
            <v>240646609.94491923</v>
          </cell>
          <cell r="DH58">
            <v>577953309.64795089</v>
          </cell>
          <cell r="DI58">
            <v>153075554.29311961</v>
          </cell>
          <cell r="DJ58">
            <v>740658893.10147977</v>
          </cell>
          <cell r="DK58">
            <v>2075177498.4767122</v>
          </cell>
          <cell r="DL58">
            <v>371395895.28186429</v>
          </cell>
          <cell r="DM58">
            <v>251430031.87095332</v>
          </cell>
          <cell r="DN58">
            <v>382856239.18682152</v>
          </cell>
          <cell r="DO58">
            <v>79636159.638549477</v>
          </cell>
          <cell r="DP58">
            <v>99888258.890164614</v>
          </cell>
          <cell r="DQ58">
            <v>175204988.91735244</v>
          </cell>
          <cell r="DR58">
            <v>223264500.8807514</v>
          </cell>
          <cell r="DS58">
            <v>6321390664.8647213</v>
          </cell>
          <cell r="DT58">
            <v>36779166.404356852</v>
          </cell>
          <cell r="DU58">
            <v>12833626.808106663</v>
          </cell>
          <cell r="DV58">
            <v>93651514.959707633</v>
          </cell>
          <cell r="DW58">
            <v>10213466.486330882</v>
          </cell>
          <cell r="DX58">
            <v>127199348.33998668</v>
          </cell>
          <cell r="DY58">
            <v>12672773.345046295</v>
          </cell>
          <cell r="DZ58">
            <v>25236670.120486002</v>
          </cell>
          <cell r="EA58">
            <v>71241331.290870473</v>
          </cell>
          <cell r="EB58">
            <v>34258181.693531379</v>
          </cell>
          <cell r="EC58">
            <v>122048550.03818655</v>
          </cell>
          <cell r="ED58">
            <v>55665137.630807072</v>
          </cell>
          <cell r="EE58">
            <v>51569982.389356337</v>
          </cell>
          <cell r="EF58">
            <v>149513771.57837099</v>
          </cell>
          <cell r="EG58">
            <v>41740640.637030691</v>
          </cell>
          <cell r="EH58">
            <v>40620484.50941053</v>
          </cell>
          <cell r="EI58">
            <v>237554335.73859552</v>
          </cell>
          <cell r="EJ58">
            <v>540157589.7982347</v>
          </cell>
          <cell r="EK58">
            <v>131238748.45226213</v>
          </cell>
          <cell r="EL58">
            <v>692048023.94402194</v>
          </cell>
          <cell r="EM58">
            <v>1991720940.6964822</v>
          </cell>
          <cell r="EN58">
            <v>346448916.57638407</v>
          </cell>
          <cell r="EO58">
            <v>236487414.89075658</v>
          </cell>
          <cell r="EP58">
            <v>371130378.34200805</v>
          </cell>
          <cell r="EQ58">
            <v>72719739.852673277</v>
          </cell>
          <cell r="ER58">
            <v>87073188.13203834</v>
          </cell>
          <cell r="ES58">
            <v>164251889.17457736</v>
          </cell>
          <cell r="ET58">
            <v>221793054.67926621</v>
          </cell>
          <cell r="EU58">
            <v>5977868869.5856247</v>
          </cell>
          <cell r="EV58">
            <v>32137309.132320821</v>
          </cell>
          <cell r="EW58">
            <v>12069318.77215261</v>
          </cell>
          <cell r="EX58">
            <v>82375482.078877509</v>
          </cell>
          <cell r="EY58">
            <v>9241162.0559784453</v>
          </cell>
          <cell r="EZ58">
            <v>100468909.91823275</v>
          </cell>
          <cell r="FA58">
            <v>12204279.1094085</v>
          </cell>
          <cell r="FB58">
            <v>22304346.771377157</v>
          </cell>
          <cell r="FC58">
            <v>66791104.337786108</v>
          </cell>
          <cell r="FD58">
            <v>30868825.337617103</v>
          </cell>
          <cell r="FE58">
            <v>109486678.27924933</v>
          </cell>
          <cell r="FF58">
            <v>50411240.211175136</v>
          </cell>
          <cell r="FG58">
            <v>49253404.830596596</v>
          </cell>
          <cell r="FH58">
            <v>129951901.87158625</v>
          </cell>
          <cell r="FI58">
            <v>39399568.300027505</v>
          </cell>
          <cell r="FJ58">
            <v>35366896.072620861</v>
          </cell>
          <cell r="FK58">
            <v>224745141.03548193</v>
          </cell>
          <cell r="FL58">
            <v>468322794.32861316</v>
          </cell>
          <cell r="FM58">
            <v>112770308.00806603</v>
          </cell>
          <cell r="FN58">
            <v>638103837.05435121</v>
          </cell>
          <cell r="FO58">
            <v>1836336848.8681231</v>
          </cell>
          <cell r="FP58">
            <v>320437096.94607943</v>
          </cell>
          <cell r="FQ58">
            <v>210335991.10087851</v>
          </cell>
          <cell r="FR58">
            <v>332932480.46036732</v>
          </cell>
          <cell r="FS58">
            <v>64384955.488757581</v>
          </cell>
          <cell r="FT58">
            <v>85851648.813728824</v>
          </cell>
          <cell r="FU58">
            <v>151303096.45438245</v>
          </cell>
          <cell r="FV58">
            <v>202556596.04995376</v>
          </cell>
          <cell r="FW58">
            <v>5430411218.4292555</v>
          </cell>
          <cell r="FX58">
            <v>29377044.109054707</v>
          </cell>
          <cell r="FY58">
            <v>10894326.824422888</v>
          </cell>
          <cell r="FZ58">
            <v>81772631.845958665</v>
          </cell>
          <cell r="GA58">
            <v>8228818.8327537449</v>
          </cell>
          <cell r="GB58">
            <v>103597320.31895079</v>
          </cell>
          <cell r="GC58">
            <v>11812333.641441341</v>
          </cell>
          <cell r="GD58">
            <v>20591995.993162476</v>
          </cell>
          <cell r="GE58">
            <v>64466699.783923171</v>
          </cell>
          <cell r="GF58">
            <v>27537825.189051665</v>
          </cell>
          <cell r="GG58">
            <v>102677195.90579565</v>
          </cell>
          <cell r="GH58">
            <v>49114056.413238108</v>
          </cell>
          <cell r="GI58">
            <v>45699242.29709699</v>
          </cell>
          <cell r="GJ58">
            <v>119669570.78321798</v>
          </cell>
          <cell r="GK58">
            <v>37835112.268032327</v>
          </cell>
          <cell r="GL58">
            <v>36400862.365230255</v>
          </cell>
          <cell r="GM58">
            <v>206775708.40251514</v>
          </cell>
          <cell r="GN58">
            <v>473497927.48654962</v>
          </cell>
          <cell r="GO58">
            <v>122520030.23329161</v>
          </cell>
          <cell r="GP58">
            <v>642902527.00372636</v>
          </cell>
          <cell r="GQ58">
            <v>1771762041.9119072</v>
          </cell>
          <cell r="GR58">
            <v>315572570.19667041</v>
          </cell>
          <cell r="GS58">
            <v>206452465.67987388</v>
          </cell>
          <cell r="GT58">
            <v>323298504.13435835</v>
          </cell>
          <cell r="GU58">
            <v>61555193.742172107</v>
          </cell>
          <cell r="GV58">
            <v>83620412.924337849</v>
          </cell>
          <cell r="GW58">
            <v>140069915.82843277</v>
          </cell>
          <cell r="GX58">
            <v>187455791.15761563</v>
          </cell>
          <cell r="GY58">
            <v>5285158125.2727814</v>
          </cell>
          <cell r="GZ58">
            <v>25986666.545478508</v>
          </cell>
          <cell r="HA58">
            <v>9823798.4460210428</v>
          </cell>
          <cell r="HB58">
            <v>78256333.151602358</v>
          </cell>
          <cell r="HC58">
            <v>7565241.9263733616</v>
          </cell>
          <cell r="HD58">
            <v>93315721.798405349</v>
          </cell>
          <cell r="HE58">
            <v>10821537.706042569</v>
          </cell>
          <cell r="HF58">
            <v>18345417.668724056</v>
          </cell>
          <cell r="HG58">
            <v>55310428.776462324</v>
          </cell>
          <cell r="HH58">
            <v>24722659.981659237</v>
          </cell>
          <cell r="HI58">
            <v>91465264.827662721</v>
          </cell>
          <cell r="HJ58">
            <v>47368472.790190443</v>
          </cell>
          <cell r="HK58">
            <v>41233835.375733085</v>
          </cell>
          <cell r="HL58">
            <v>112416358.42082721</v>
          </cell>
          <cell r="HM58">
            <v>35764961.611922599</v>
          </cell>
          <cell r="HN58">
            <v>32790168.722955611</v>
          </cell>
          <cell r="HO58">
            <v>196774899.59470206</v>
          </cell>
          <cell r="HP58">
            <v>432599306.76080132</v>
          </cell>
          <cell r="HQ58">
            <v>109174985.05710898</v>
          </cell>
          <cell r="HR58">
            <v>582602878.58031499</v>
          </cell>
          <cell r="HS58">
            <v>1684019531.7587366</v>
          </cell>
          <cell r="HT58">
            <v>297348424.83429617</v>
          </cell>
          <cell r="HU58">
            <v>186693249.86430031</v>
          </cell>
          <cell r="HV58">
            <v>302389507.07562548</v>
          </cell>
          <cell r="HW58">
            <v>54147554.832626797</v>
          </cell>
          <cell r="HX58">
            <v>68443292.30781734</v>
          </cell>
          <cell r="HY58">
            <v>128527101.55485757</v>
          </cell>
          <cell r="HZ58">
            <v>168111609.50515079</v>
          </cell>
          <cell r="IA58">
            <v>4896019207.6765661</v>
          </cell>
        </row>
        <row r="59">
          <cell r="L59">
            <v>41211263.877010539</v>
          </cell>
          <cell r="M59">
            <v>16298382.301133538</v>
          </cell>
          <cell r="N59">
            <v>104955077.633278</v>
          </cell>
          <cell r="O59">
            <v>11800058.634563753</v>
          </cell>
          <cell r="P59">
            <v>150871433.6688211</v>
          </cell>
          <cell r="Q59">
            <v>16227643.385397527</v>
          </cell>
          <cell r="R59">
            <v>31715073.66179622</v>
          </cell>
          <cell r="S59">
            <v>93055119.383643776</v>
          </cell>
          <cell r="T59">
            <v>45682871.83809787</v>
          </cell>
          <cell r="U59">
            <v>152651019.8403689</v>
          </cell>
          <cell r="V59">
            <v>65420943.907583021</v>
          </cell>
          <cell r="W59">
            <v>64105683.745296642</v>
          </cell>
          <cell r="X59">
            <v>187876582.7358776</v>
          </cell>
          <cell r="Y59">
            <v>49620410.310020544</v>
          </cell>
          <cell r="Z59">
            <v>45378834.006768711</v>
          </cell>
          <cell r="AA59">
            <v>271177508.74176943</v>
          </cell>
          <cell r="AB59">
            <v>625639878.46296179</v>
          </cell>
          <cell r="AC59">
            <v>155956192.56212285</v>
          </cell>
          <cell r="AD59">
            <v>812669023.18115401</v>
          </cell>
          <cell r="AE59">
            <v>2250261481.0770078</v>
          </cell>
          <cell r="AF59">
            <v>421527343.72216284</v>
          </cell>
          <cell r="AG59">
            <v>293730312.47054332</v>
          </cell>
          <cell r="AH59">
            <v>433313004.86692649</v>
          </cell>
          <cell r="AI59">
            <v>95608018.722118497</v>
          </cell>
          <cell r="AJ59">
            <v>122594244.18556306</v>
          </cell>
          <cell r="AK59">
            <v>199832312.03398147</v>
          </cell>
          <cell r="AL59">
            <v>239088742.17119309</v>
          </cell>
          <cell r="AM59">
            <v>6998268458.7051773</v>
          </cell>
          <cell r="AN59">
            <v>40102632.275594369</v>
          </cell>
          <cell r="AO59">
            <v>14785151.160903605</v>
          </cell>
          <cell r="AP59">
            <v>107018696.64573739</v>
          </cell>
          <cell r="AQ59">
            <v>11611098.48102029</v>
          </cell>
          <cell r="AR59">
            <v>156208699.8397595</v>
          </cell>
          <cell r="AS59">
            <v>16446855.59787073</v>
          </cell>
          <cell r="AT59">
            <v>30664049.378375474</v>
          </cell>
          <cell r="AU59">
            <v>87230662.566264525</v>
          </cell>
          <cell r="AV59">
            <v>40311615.232199073</v>
          </cell>
          <cell r="AW59">
            <v>140503032.74678606</v>
          </cell>
          <cell r="AX59">
            <v>66385987.566728435</v>
          </cell>
          <cell r="AY59">
            <v>59761160.83586213</v>
          </cell>
          <cell r="AZ59">
            <v>181884307.4883354</v>
          </cell>
          <cell r="BA59">
            <v>48041763.1034678</v>
          </cell>
          <cell r="BB59">
            <v>45533474.095586561</v>
          </cell>
          <cell r="BC59">
            <v>263959563.59639251</v>
          </cell>
          <cell r="BD59">
            <v>628836524.02595282</v>
          </cell>
          <cell r="BE59">
            <v>151118138.91938177</v>
          </cell>
          <cell r="BF59">
            <v>809523623.8486079</v>
          </cell>
          <cell r="BG59">
            <v>2210233047.6422648</v>
          </cell>
          <cell r="BH59">
            <v>429719306.43051434</v>
          </cell>
          <cell r="BI59">
            <v>276417576.5264678</v>
          </cell>
          <cell r="BJ59">
            <v>428187916.7450667</v>
          </cell>
          <cell r="BK59">
            <v>89174309.726780236</v>
          </cell>
          <cell r="BL59">
            <v>114958561.96790892</v>
          </cell>
          <cell r="BM59">
            <v>194963361.11917788</v>
          </cell>
          <cell r="BN59">
            <v>226671030.25115651</v>
          </cell>
          <cell r="BO59">
            <v>6870252146.5255775</v>
          </cell>
          <cell r="BP59">
            <v>41096357.314501762</v>
          </cell>
          <cell r="BQ59">
            <v>13835740.78421412</v>
          </cell>
          <cell r="BR59">
            <v>98593280.635582358</v>
          </cell>
          <cell r="BS59">
            <v>10524230.400009993</v>
          </cell>
          <cell r="BT59">
            <v>146138713.04643494</v>
          </cell>
          <cell r="BU59">
            <v>15190860.491797272</v>
          </cell>
          <cell r="BV59">
            <v>28229091.431355242</v>
          </cell>
          <cell r="BW59">
            <v>82553921.846221745</v>
          </cell>
          <cell r="BX59">
            <v>39083302.186589167</v>
          </cell>
          <cell r="BY59">
            <v>132345002.49118103</v>
          </cell>
          <cell r="BZ59">
            <v>63341095.846638136</v>
          </cell>
          <cell r="CA59">
            <v>57986006.319165237</v>
          </cell>
          <cell r="CB59">
            <v>174673142.89340618</v>
          </cell>
          <cell r="CC59">
            <v>47289155.420079611</v>
          </cell>
          <cell r="CD59">
            <v>44836403.52960477</v>
          </cell>
          <cell r="CE59">
            <v>249165997.9135924</v>
          </cell>
          <cell r="CF59">
            <v>603605825.56969404</v>
          </cell>
          <cell r="CG59">
            <v>159471918.48438567</v>
          </cell>
          <cell r="CH59">
            <v>784574700.16477072</v>
          </cell>
          <cell r="CI59">
            <v>2127692067.667161</v>
          </cell>
          <cell r="CJ59">
            <v>389800385.93764263</v>
          </cell>
          <cell r="CK59">
            <v>261751895.86336005</v>
          </cell>
          <cell r="CL59">
            <v>392484600.92068756</v>
          </cell>
          <cell r="CM59">
            <v>84632562.801102579</v>
          </cell>
          <cell r="CN59">
            <v>108723811.83243118</v>
          </cell>
          <cell r="CO59">
            <v>189369846.24381673</v>
          </cell>
          <cell r="CP59">
            <v>223957421.98124617</v>
          </cell>
          <cell r="CQ59">
            <v>6570947338.6519213</v>
          </cell>
          <cell r="CR59">
            <v>39829827.393018834</v>
          </cell>
          <cell r="CS59">
            <v>12926857.97158999</v>
          </cell>
          <cell r="CT59">
            <v>102171104.38855608</v>
          </cell>
          <cell r="CU59">
            <v>10549732.885610785</v>
          </cell>
          <cell r="CV59">
            <v>142581046.41512692</v>
          </cell>
          <cell r="CW59">
            <v>13590999.60716038</v>
          </cell>
          <cell r="CX59">
            <v>26499117.504760951</v>
          </cell>
          <cell r="CY59">
            <v>75317843.685045525</v>
          </cell>
          <cell r="CZ59">
            <v>37470559.832454391</v>
          </cell>
          <cell r="DA59">
            <v>129559615.63604634</v>
          </cell>
          <cell r="DB59">
            <v>59211534.418270543</v>
          </cell>
          <cell r="DC59">
            <v>53601662.792001717</v>
          </cell>
          <cell r="DD59">
            <v>159120993.25185606</v>
          </cell>
          <cell r="DE59">
            <v>45726879.74770619</v>
          </cell>
          <cell r="DF59">
            <v>42044949.204878174</v>
          </cell>
          <cell r="DG59">
            <v>240646609.94491923</v>
          </cell>
          <cell r="DH59">
            <v>577953309.64795089</v>
          </cell>
          <cell r="DI59">
            <v>153075554.29311961</v>
          </cell>
          <cell r="DJ59">
            <v>740658893.10147977</v>
          </cell>
          <cell r="DK59">
            <v>2075177498.4767122</v>
          </cell>
          <cell r="DL59">
            <v>371395895.28186429</v>
          </cell>
          <cell r="DM59">
            <v>251430031.87095332</v>
          </cell>
          <cell r="DN59">
            <v>382856239.18682152</v>
          </cell>
          <cell r="DO59">
            <v>79636159.638549477</v>
          </cell>
          <cell r="DP59">
            <v>99888258.890164614</v>
          </cell>
          <cell r="DQ59">
            <v>175204988.91735244</v>
          </cell>
          <cell r="DR59">
            <v>223264500.8807514</v>
          </cell>
          <cell r="DS59">
            <v>6321390664.8647213</v>
          </cell>
          <cell r="DT59">
            <v>36779166.404356852</v>
          </cell>
          <cell r="DU59">
            <v>12833626.808106663</v>
          </cell>
          <cell r="DV59">
            <v>93651514.959707633</v>
          </cell>
          <cell r="DW59">
            <v>10213466.486330882</v>
          </cell>
          <cell r="DX59">
            <v>127199348.33998668</v>
          </cell>
          <cell r="DY59">
            <v>12672773.345046295</v>
          </cell>
          <cell r="DZ59">
            <v>25236670.120486002</v>
          </cell>
          <cell r="EA59">
            <v>71241331.290870473</v>
          </cell>
          <cell r="EB59">
            <v>34258181.693531379</v>
          </cell>
          <cell r="EC59">
            <v>122048550.03818655</v>
          </cell>
          <cell r="ED59">
            <v>55665137.630807072</v>
          </cell>
          <cell r="EE59">
            <v>51569982.389356337</v>
          </cell>
          <cell r="EF59">
            <v>149513771.57837099</v>
          </cell>
          <cell r="EG59">
            <v>41740640.637030691</v>
          </cell>
          <cell r="EH59">
            <v>40620484.50941053</v>
          </cell>
          <cell r="EI59">
            <v>237554335.73859552</v>
          </cell>
          <cell r="EJ59">
            <v>540157589.7982347</v>
          </cell>
          <cell r="EK59">
            <v>131238748.45226213</v>
          </cell>
          <cell r="EL59">
            <v>692048023.94402194</v>
          </cell>
          <cell r="EM59">
            <v>1991720940.6964822</v>
          </cell>
          <cell r="EN59">
            <v>346448916.57638407</v>
          </cell>
          <cell r="EO59">
            <v>236487414.89075658</v>
          </cell>
          <cell r="EP59">
            <v>371130378.34200805</v>
          </cell>
          <cell r="EQ59">
            <v>72719739.852673277</v>
          </cell>
          <cell r="ER59">
            <v>87073188.13203834</v>
          </cell>
          <cell r="ES59">
            <v>164251889.17457736</v>
          </cell>
          <cell r="ET59">
            <v>221793054.67926621</v>
          </cell>
          <cell r="EU59">
            <v>5977868869.5856247</v>
          </cell>
          <cell r="EV59">
            <v>32137309.132320821</v>
          </cell>
          <cell r="EW59">
            <v>12069318.77215261</v>
          </cell>
          <cell r="EX59">
            <v>82375482.078877509</v>
          </cell>
          <cell r="EY59">
            <v>9241162.0559784453</v>
          </cell>
          <cell r="EZ59">
            <v>100468909.91823275</v>
          </cell>
          <cell r="FA59">
            <v>12204279.1094085</v>
          </cell>
          <cell r="FB59">
            <v>22304346.771377157</v>
          </cell>
          <cell r="FC59">
            <v>66791104.337786108</v>
          </cell>
          <cell r="FD59">
            <v>30868825.337617103</v>
          </cell>
          <cell r="FE59">
            <v>109486678.27924933</v>
          </cell>
          <cell r="FF59">
            <v>50411240.211175136</v>
          </cell>
          <cell r="FG59">
            <v>49253404.830596596</v>
          </cell>
          <cell r="FH59">
            <v>129951901.87158625</v>
          </cell>
          <cell r="FI59">
            <v>39399568.300027505</v>
          </cell>
          <cell r="FJ59">
            <v>35366896.072620861</v>
          </cell>
          <cell r="FK59">
            <v>224745141.03548193</v>
          </cell>
          <cell r="FL59">
            <v>468322794.32861316</v>
          </cell>
          <cell r="FM59">
            <v>112770308.00806603</v>
          </cell>
          <cell r="FN59">
            <v>638103837.05435121</v>
          </cell>
          <cell r="FO59">
            <v>1836336848.8681231</v>
          </cell>
          <cell r="FP59">
            <v>320437096.94607943</v>
          </cell>
          <cell r="FQ59">
            <v>210335991.10087851</v>
          </cell>
          <cell r="FR59">
            <v>332932480.46036732</v>
          </cell>
          <cell r="FS59">
            <v>64384955.488757581</v>
          </cell>
          <cell r="FT59">
            <v>85851648.813728824</v>
          </cell>
          <cell r="FU59">
            <v>151303096.45438245</v>
          </cell>
          <cell r="FV59">
            <v>202556596.04995376</v>
          </cell>
          <cell r="FW59">
            <v>5430411218.4292555</v>
          </cell>
          <cell r="FX59">
            <v>29377044.109054707</v>
          </cell>
          <cell r="FY59">
            <v>10894326.824422888</v>
          </cell>
          <cell r="FZ59">
            <v>81772631.845958665</v>
          </cell>
          <cell r="GA59">
            <v>8228818.8327537449</v>
          </cell>
          <cell r="GB59">
            <v>103597320.31895079</v>
          </cell>
          <cell r="GC59">
            <v>11812333.641441341</v>
          </cell>
          <cell r="GD59">
            <v>20591995.993162476</v>
          </cell>
          <cell r="GE59">
            <v>64466699.783923171</v>
          </cell>
          <cell r="GF59">
            <v>27537825.189051665</v>
          </cell>
          <cell r="GG59">
            <v>102677195.90579565</v>
          </cell>
          <cell r="GH59">
            <v>49114056.413238108</v>
          </cell>
          <cell r="GI59">
            <v>45699242.29709699</v>
          </cell>
          <cell r="GJ59">
            <v>119669570.78321798</v>
          </cell>
          <cell r="GK59">
            <v>37835112.268032327</v>
          </cell>
          <cell r="GL59">
            <v>36400862.365230255</v>
          </cell>
          <cell r="GM59">
            <v>206775708.40251514</v>
          </cell>
          <cell r="GN59">
            <v>473497927.48654962</v>
          </cell>
          <cell r="GO59">
            <v>122520030.23329161</v>
          </cell>
          <cell r="GP59">
            <v>642902527.00372636</v>
          </cell>
          <cell r="GQ59">
            <v>1771762041.9119072</v>
          </cell>
          <cell r="GR59">
            <v>315572570.19667041</v>
          </cell>
          <cell r="GS59">
            <v>206452465.67987388</v>
          </cell>
          <cell r="GT59">
            <v>323298504.13435835</v>
          </cell>
          <cell r="GU59">
            <v>61555193.742172107</v>
          </cell>
          <cell r="GV59">
            <v>83620412.924337849</v>
          </cell>
          <cell r="GW59">
            <v>140069915.82843277</v>
          </cell>
          <cell r="GX59">
            <v>187455791.15761563</v>
          </cell>
          <cell r="GY59">
            <v>5285158125.2727814</v>
          </cell>
          <cell r="GZ59">
            <v>25986666.545478508</v>
          </cell>
          <cell r="HA59">
            <v>9823798.4460210428</v>
          </cell>
          <cell r="HB59">
            <v>78256333.151602358</v>
          </cell>
          <cell r="HC59">
            <v>7565241.9263733616</v>
          </cell>
          <cell r="HD59">
            <v>93315721.798405349</v>
          </cell>
          <cell r="HE59">
            <v>10821537.706042569</v>
          </cell>
          <cell r="HF59">
            <v>18345417.668724056</v>
          </cell>
          <cell r="HG59">
            <v>55310428.776462324</v>
          </cell>
          <cell r="HH59">
            <v>24722659.981659237</v>
          </cell>
          <cell r="HI59">
            <v>91465264.827662721</v>
          </cell>
          <cell r="HJ59">
            <v>47368472.790190443</v>
          </cell>
          <cell r="HK59">
            <v>41233835.375733085</v>
          </cell>
          <cell r="HL59">
            <v>112416358.42082721</v>
          </cell>
          <cell r="HM59">
            <v>35764961.611922599</v>
          </cell>
          <cell r="HN59">
            <v>32790168.722955611</v>
          </cell>
          <cell r="HO59">
            <v>196774899.59470206</v>
          </cell>
          <cell r="HP59">
            <v>432599306.76080132</v>
          </cell>
          <cell r="HQ59">
            <v>109174985.05710898</v>
          </cell>
          <cell r="HR59">
            <v>582602878.58031499</v>
          </cell>
          <cell r="HS59">
            <v>1684019531.7587366</v>
          </cell>
          <cell r="HT59">
            <v>297348424.83429617</v>
          </cell>
          <cell r="HU59">
            <v>186693249.86430031</v>
          </cell>
          <cell r="HV59">
            <v>302389507.07562548</v>
          </cell>
          <cell r="HW59">
            <v>54147554.832626797</v>
          </cell>
          <cell r="HX59">
            <v>68443292.30781734</v>
          </cell>
          <cell r="HY59">
            <v>128527101.55485757</v>
          </cell>
          <cell r="HZ59">
            <v>168111609.50515079</v>
          </cell>
          <cell r="IA59">
            <v>4896019207.6765661</v>
          </cell>
        </row>
        <row r="60">
          <cell r="L60">
            <v>41211263.877010539</v>
          </cell>
          <cell r="M60">
            <v>16298382.301133538</v>
          </cell>
          <cell r="N60">
            <v>104955077.633278</v>
          </cell>
          <cell r="O60">
            <v>11800058.634563753</v>
          </cell>
          <cell r="P60">
            <v>150871433.6688211</v>
          </cell>
          <cell r="Q60">
            <v>16227643.385397527</v>
          </cell>
          <cell r="R60">
            <v>31715073.66179622</v>
          </cell>
          <cell r="S60">
            <v>93055119.383643776</v>
          </cell>
          <cell r="T60">
            <v>45682871.83809787</v>
          </cell>
          <cell r="U60">
            <v>152651019.8403689</v>
          </cell>
          <cell r="V60">
            <v>65420943.907583021</v>
          </cell>
          <cell r="W60">
            <v>64105683.745296642</v>
          </cell>
          <cell r="X60">
            <v>187876582.7358776</v>
          </cell>
          <cell r="Y60">
            <v>49620410.310020544</v>
          </cell>
          <cell r="Z60">
            <v>45378834.006768711</v>
          </cell>
          <cell r="AA60">
            <v>271177508.74176943</v>
          </cell>
          <cell r="AB60">
            <v>625639878.46296179</v>
          </cell>
          <cell r="AC60">
            <v>155956192.56212285</v>
          </cell>
          <cell r="AD60">
            <v>812669023.18115401</v>
          </cell>
          <cell r="AE60">
            <v>2250261481.0770078</v>
          </cell>
          <cell r="AF60">
            <v>421527343.72216284</v>
          </cell>
          <cell r="AG60">
            <v>293730312.47054332</v>
          </cell>
          <cell r="AH60">
            <v>433313004.86692649</v>
          </cell>
          <cell r="AI60">
            <v>95608018.722118497</v>
          </cell>
          <cell r="AJ60">
            <v>122594244.18556306</v>
          </cell>
          <cell r="AK60">
            <v>199832312.03398147</v>
          </cell>
          <cell r="AL60">
            <v>239088742.17119309</v>
          </cell>
          <cell r="AM60">
            <v>6998268458.7051773</v>
          </cell>
          <cell r="AN60">
            <v>40102632.275594369</v>
          </cell>
          <cell r="AO60">
            <v>14785151.160903605</v>
          </cell>
          <cell r="AP60">
            <v>107018696.64573739</v>
          </cell>
          <cell r="AQ60">
            <v>11611098.48102029</v>
          </cell>
          <cell r="AR60">
            <v>156208699.8397595</v>
          </cell>
          <cell r="AS60">
            <v>16446855.59787073</v>
          </cell>
          <cell r="AT60">
            <v>30664049.378375474</v>
          </cell>
          <cell r="AU60">
            <v>87230662.566264525</v>
          </cell>
          <cell r="AV60">
            <v>40311615.232199073</v>
          </cell>
          <cell r="AW60">
            <v>140503032.74678606</v>
          </cell>
          <cell r="AX60">
            <v>66385987.566728435</v>
          </cell>
          <cell r="AY60">
            <v>59761160.83586213</v>
          </cell>
          <cell r="AZ60">
            <v>181884307.4883354</v>
          </cell>
          <cell r="BA60">
            <v>48041763.1034678</v>
          </cell>
          <cell r="BB60">
            <v>45533474.095586561</v>
          </cell>
          <cell r="BC60">
            <v>263959563.59639251</v>
          </cell>
          <cell r="BD60">
            <v>628836524.02595282</v>
          </cell>
          <cell r="BE60">
            <v>151118138.91938177</v>
          </cell>
          <cell r="BF60">
            <v>809523623.8486079</v>
          </cell>
          <cell r="BG60">
            <v>2210233047.6422648</v>
          </cell>
          <cell r="BH60">
            <v>429719306.43051434</v>
          </cell>
          <cell r="BI60">
            <v>276417576.5264678</v>
          </cell>
          <cell r="BJ60">
            <v>428187916.7450667</v>
          </cell>
          <cell r="BK60">
            <v>89174309.726780236</v>
          </cell>
          <cell r="BL60">
            <v>114958561.96790892</v>
          </cell>
          <cell r="BM60">
            <v>194963361.11917788</v>
          </cell>
          <cell r="BN60">
            <v>226671030.25115651</v>
          </cell>
          <cell r="BO60">
            <v>6870252146.5255775</v>
          </cell>
          <cell r="BP60">
            <v>41096357.314501762</v>
          </cell>
          <cell r="BQ60">
            <v>13835740.78421412</v>
          </cell>
          <cell r="BR60">
            <v>98593280.635582358</v>
          </cell>
          <cell r="BS60">
            <v>10524230.400009993</v>
          </cell>
          <cell r="BT60">
            <v>146138713.04643494</v>
          </cell>
          <cell r="BU60">
            <v>15190860.491797272</v>
          </cell>
          <cell r="BV60">
            <v>28229091.431355242</v>
          </cell>
          <cell r="BW60">
            <v>82553921.846221745</v>
          </cell>
          <cell r="BX60">
            <v>39083302.186589167</v>
          </cell>
          <cell r="BY60">
            <v>132345002.49118103</v>
          </cell>
          <cell r="BZ60">
            <v>63341095.846638136</v>
          </cell>
          <cell r="CA60">
            <v>57986006.319165237</v>
          </cell>
          <cell r="CB60">
            <v>174673142.89340618</v>
          </cell>
          <cell r="CC60">
            <v>47289155.420079611</v>
          </cell>
          <cell r="CD60">
            <v>44836403.52960477</v>
          </cell>
          <cell r="CE60">
            <v>249165997.9135924</v>
          </cell>
          <cell r="CF60">
            <v>603605825.56969404</v>
          </cell>
          <cell r="CG60">
            <v>159471918.48438567</v>
          </cell>
          <cell r="CH60">
            <v>784574700.16477072</v>
          </cell>
          <cell r="CI60">
            <v>2127692067.667161</v>
          </cell>
          <cell r="CJ60">
            <v>389800385.93764263</v>
          </cell>
          <cell r="CK60">
            <v>261751895.86336005</v>
          </cell>
          <cell r="CL60">
            <v>392484600.92068756</v>
          </cell>
          <cell r="CM60">
            <v>84632562.801102579</v>
          </cell>
          <cell r="CN60">
            <v>108723811.83243118</v>
          </cell>
          <cell r="CO60">
            <v>189369846.24381673</v>
          </cell>
          <cell r="CP60">
            <v>223957421.98124617</v>
          </cell>
          <cell r="CQ60">
            <v>6570947338.6519213</v>
          </cell>
          <cell r="CR60">
            <v>39829827.393018834</v>
          </cell>
          <cell r="CS60">
            <v>12926857.97158999</v>
          </cell>
          <cell r="CT60">
            <v>102171104.38855608</v>
          </cell>
          <cell r="CU60">
            <v>10549732.885610785</v>
          </cell>
          <cell r="CV60">
            <v>142581046.41512692</v>
          </cell>
          <cell r="CW60">
            <v>13590999.60716038</v>
          </cell>
          <cell r="CX60">
            <v>26499117.504760951</v>
          </cell>
          <cell r="CY60">
            <v>75317843.685045525</v>
          </cell>
          <cell r="CZ60">
            <v>37470559.832454391</v>
          </cell>
          <cell r="DA60">
            <v>129559615.63604634</v>
          </cell>
          <cell r="DB60">
            <v>59211534.418270543</v>
          </cell>
          <cell r="DC60">
            <v>53601662.792001717</v>
          </cell>
          <cell r="DD60">
            <v>159120993.25185606</v>
          </cell>
          <cell r="DE60">
            <v>45726879.74770619</v>
          </cell>
          <cell r="DF60">
            <v>42044949.204878174</v>
          </cell>
          <cell r="DG60">
            <v>240646609.94491923</v>
          </cell>
          <cell r="DH60">
            <v>577953309.64795089</v>
          </cell>
          <cell r="DI60">
            <v>153075554.29311961</v>
          </cell>
          <cell r="DJ60">
            <v>740658893.10147977</v>
          </cell>
          <cell r="DK60">
            <v>2075177498.4767122</v>
          </cell>
          <cell r="DL60">
            <v>371395895.28186429</v>
          </cell>
          <cell r="DM60">
            <v>251430031.87095332</v>
          </cell>
          <cell r="DN60">
            <v>382856239.18682152</v>
          </cell>
          <cell r="DO60">
            <v>79636159.638549477</v>
          </cell>
          <cell r="DP60">
            <v>99888258.890164614</v>
          </cell>
          <cell r="DQ60">
            <v>175204988.91735244</v>
          </cell>
          <cell r="DR60">
            <v>223264500.8807514</v>
          </cell>
          <cell r="DS60">
            <v>6321390664.8647213</v>
          </cell>
          <cell r="DT60">
            <v>36779166.404356852</v>
          </cell>
          <cell r="DU60">
            <v>12833626.808106663</v>
          </cell>
          <cell r="DV60">
            <v>93651514.959707633</v>
          </cell>
          <cell r="DW60">
            <v>10213466.486330882</v>
          </cell>
          <cell r="DX60">
            <v>127199348.33998668</v>
          </cell>
          <cell r="DY60">
            <v>12672773.345046295</v>
          </cell>
          <cell r="DZ60">
            <v>25236670.120486002</v>
          </cell>
          <cell r="EA60">
            <v>71241331.290870473</v>
          </cell>
          <cell r="EB60">
            <v>34258181.693531379</v>
          </cell>
          <cell r="EC60">
            <v>122048550.03818655</v>
          </cell>
          <cell r="ED60">
            <v>55665137.630807072</v>
          </cell>
          <cell r="EE60">
            <v>51569982.389356337</v>
          </cell>
          <cell r="EF60">
            <v>149513771.57837099</v>
          </cell>
          <cell r="EG60">
            <v>41740640.637030691</v>
          </cell>
          <cell r="EH60">
            <v>40620484.50941053</v>
          </cell>
          <cell r="EI60">
            <v>237554335.73859552</v>
          </cell>
          <cell r="EJ60">
            <v>540157589.7982347</v>
          </cell>
          <cell r="EK60">
            <v>131238748.45226213</v>
          </cell>
          <cell r="EL60">
            <v>692048023.94402194</v>
          </cell>
          <cell r="EM60">
            <v>1991720940.6964822</v>
          </cell>
          <cell r="EN60">
            <v>346448916.57638407</v>
          </cell>
          <cell r="EO60">
            <v>236487414.89075658</v>
          </cell>
          <cell r="EP60">
            <v>371130378.34200805</v>
          </cell>
          <cell r="EQ60">
            <v>72719739.852673277</v>
          </cell>
          <cell r="ER60">
            <v>87073188.13203834</v>
          </cell>
          <cell r="ES60">
            <v>164251889.17457736</v>
          </cell>
          <cell r="ET60">
            <v>221793054.67926621</v>
          </cell>
          <cell r="EU60">
            <v>5977868869.5856247</v>
          </cell>
          <cell r="EV60">
            <v>32137309.132320821</v>
          </cell>
          <cell r="EW60">
            <v>12069318.77215261</v>
          </cell>
          <cell r="EX60">
            <v>82375482.078877509</v>
          </cell>
          <cell r="EY60">
            <v>9241162.0559784453</v>
          </cell>
          <cell r="EZ60">
            <v>100468909.91823275</v>
          </cell>
          <cell r="FA60">
            <v>12204279.1094085</v>
          </cell>
          <cell r="FB60">
            <v>22304346.771377157</v>
          </cell>
          <cell r="FC60">
            <v>66791104.337786108</v>
          </cell>
          <cell r="FD60">
            <v>30868825.337617103</v>
          </cell>
          <cell r="FE60">
            <v>109486678.27924933</v>
          </cell>
          <cell r="FF60">
            <v>50411240.211175136</v>
          </cell>
          <cell r="FG60">
            <v>49253404.830596596</v>
          </cell>
          <cell r="FH60">
            <v>129951901.87158625</v>
          </cell>
          <cell r="FI60">
            <v>39399568.300027505</v>
          </cell>
          <cell r="FJ60">
            <v>35366896.072620861</v>
          </cell>
          <cell r="FK60">
            <v>224745141.03548193</v>
          </cell>
          <cell r="FL60">
            <v>468322794.32861316</v>
          </cell>
          <cell r="FM60">
            <v>112770308.00806603</v>
          </cell>
          <cell r="FN60">
            <v>638103837.05435121</v>
          </cell>
          <cell r="FO60">
            <v>1836336848.8681231</v>
          </cell>
          <cell r="FP60">
            <v>320437096.94607943</v>
          </cell>
          <cell r="FQ60">
            <v>210335991.10087851</v>
          </cell>
          <cell r="FR60">
            <v>332932480.46036732</v>
          </cell>
          <cell r="FS60">
            <v>64384955.488757581</v>
          </cell>
          <cell r="FT60">
            <v>85851648.813728824</v>
          </cell>
          <cell r="FU60">
            <v>151303096.45438245</v>
          </cell>
          <cell r="FV60">
            <v>202556596.04995376</v>
          </cell>
          <cell r="FW60">
            <v>5430411218.4292555</v>
          </cell>
          <cell r="FX60">
            <v>29377044.109054707</v>
          </cell>
          <cell r="FY60">
            <v>10894326.824422888</v>
          </cell>
          <cell r="FZ60">
            <v>81772631.845958665</v>
          </cell>
          <cell r="GA60">
            <v>8228818.8327537449</v>
          </cell>
          <cell r="GB60">
            <v>103597320.31895079</v>
          </cell>
          <cell r="GC60">
            <v>11812333.641441341</v>
          </cell>
          <cell r="GD60">
            <v>20591995.993162476</v>
          </cell>
          <cell r="GE60">
            <v>64466699.783923171</v>
          </cell>
          <cell r="GF60">
            <v>27537825.189051665</v>
          </cell>
          <cell r="GG60">
            <v>102677195.90579565</v>
          </cell>
          <cell r="GH60">
            <v>49114056.413238108</v>
          </cell>
          <cell r="GI60">
            <v>45699242.29709699</v>
          </cell>
          <cell r="GJ60">
            <v>119669570.78321798</v>
          </cell>
          <cell r="GK60">
            <v>37835112.268032327</v>
          </cell>
          <cell r="GL60">
            <v>36400862.365230255</v>
          </cell>
          <cell r="GM60">
            <v>206775708.40251514</v>
          </cell>
          <cell r="GN60">
            <v>473497927.48654962</v>
          </cell>
          <cell r="GO60">
            <v>122520030.23329161</v>
          </cell>
          <cell r="GP60">
            <v>642902527.00372636</v>
          </cell>
          <cell r="GQ60">
            <v>1771762041.9119072</v>
          </cell>
          <cell r="GR60">
            <v>315572570.19667041</v>
          </cell>
          <cell r="GS60">
            <v>206452465.67987388</v>
          </cell>
          <cell r="GT60">
            <v>323298504.13435835</v>
          </cell>
          <cell r="GU60">
            <v>61555193.742172107</v>
          </cell>
          <cell r="GV60">
            <v>83620412.924337849</v>
          </cell>
          <cell r="GW60">
            <v>140069915.82843277</v>
          </cell>
          <cell r="GX60">
            <v>187455791.15761563</v>
          </cell>
          <cell r="GY60">
            <v>5285158125.2727814</v>
          </cell>
          <cell r="GZ60">
            <v>25986666.545478508</v>
          </cell>
          <cell r="HA60">
            <v>9823798.4460210428</v>
          </cell>
          <cell r="HB60">
            <v>78256333.151602358</v>
          </cell>
          <cell r="HC60">
            <v>7565241.9263733616</v>
          </cell>
          <cell r="HD60">
            <v>93315721.798405349</v>
          </cell>
          <cell r="HE60">
            <v>10821537.706042569</v>
          </cell>
          <cell r="HF60">
            <v>18345417.668724056</v>
          </cell>
          <cell r="HG60">
            <v>55310428.776462324</v>
          </cell>
          <cell r="HH60">
            <v>24722659.981659237</v>
          </cell>
          <cell r="HI60">
            <v>91465264.827662721</v>
          </cell>
          <cell r="HJ60">
            <v>47368472.790190443</v>
          </cell>
          <cell r="HK60">
            <v>41233835.375733085</v>
          </cell>
          <cell r="HL60">
            <v>112416358.42082721</v>
          </cell>
          <cell r="HM60">
            <v>35764961.611922599</v>
          </cell>
          <cell r="HN60">
            <v>32790168.722955611</v>
          </cell>
          <cell r="HO60">
            <v>196774899.59470206</v>
          </cell>
          <cell r="HP60">
            <v>432599306.76080132</v>
          </cell>
          <cell r="HQ60">
            <v>109174985.05710898</v>
          </cell>
          <cell r="HR60">
            <v>582602878.58031499</v>
          </cell>
          <cell r="HS60">
            <v>1684019531.7587366</v>
          </cell>
          <cell r="HT60">
            <v>297348424.83429617</v>
          </cell>
          <cell r="HU60">
            <v>186693249.86430031</v>
          </cell>
          <cell r="HV60">
            <v>302389507.07562548</v>
          </cell>
          <cell r="HW60">
            <v>54147554.832626797</v>
          </cell>
          <cell r="HX60">
            <v>68443292.30781734</v>
          </cell>
          <cell r="HY60">
            <v>128527101.55485757</v>
          </cell>
          <cell r="HZ60">
            <v>168111609.50515079</v>
          </cell>
          <cell r="IA60">
            <v>4896019207.6765661</v>
          </cell>
        </row>
        <row r="61">
          <cell r="L61">
            <v>41211263.877010539</v>
          </cell>
          <cell r="M61">
            <v>16298382.301133538</v>
          </cell>
          <cell r="N61">
            <v>104955077.633278</v>
          </cell>
          <cell r="O61">
            <v>11800058.634563753</v>
          </cell>
          <cell r="P61">
            <v>150871433.6688211</v>
          </cell>
          <cell r="Q61">
            <v>16227643.385397527</v>
          </cell>
          <cell r="R61">
            <v>31715073.66179622</v>
          </cell>
          <cell r="S61">
            <v>93055119.383643776</v>
          </cell>
          <cell r="T61">
            <v>45682871.83809787</v>
          </cell>
          <cell r="U61">
            <v>152651019.8403689</v>
          </cell>
          <cell r="V61">
            <v>65420943.907583021</v>
          </cell>
          <cell r="W61">
            <v>64105683.745296642</v>
          </cell>
          <cell r="X61">
            <v>187876582.7358776</v>
          </cell>
          <cell r="Y61">
            <v>49620410.310020544</v>
          </cell>
          <cell r="Z61">
            <v>45378834.006768711</v>
          </cell>
          <cell r="AA61">
            <v>271177508.74176943</v>
          </cell>
          <cell r="AB61">
            <v>625639878.46296179</v>
          </cell>
          <cell r="AC61">
            <v>155956192.56212285</v>
          </cell>
          <cell r="AD61">
            <v>812669023.18115401</v>
          </cell>
          <cell r="AE61">
            <v>2250261481.0770078</v>
          </cell>
          <cell r="AF61">
            <v>421527343.72216284</v>
          </cell>
          <cell r="AG61">
            <v>293730312.47054332</v>
          </cell>
          <cell r="AH61">
            <v>433313004.86692649</v>
          </cell>
          <cell r="AI61">
            <v>95608018.722118497</v>
          </cell>
          <cell r="AJ61">
            <v>122594244.18556306</v>
          </cell>
          <cell r="AK61">
            <v>199832312.03398147</v>
          </cell>
          <cell r="AL61">
            <v>239088742.17119309</v>
          </cell>
          <cell r="AM61">
            <v>6998268458.7051773</v>
          </cell>
          <cell r="AN61">
            <v>40102632.275594369</v>
          </cell>
          <cell r="AO61">
            <v>14785151.160903605</v>
          </cell>
          <cell r="AP61">
            <v>107018696.64573739</v>
          </cell>
          <cell r="AQ61">
            <v>11611098.48102029</v>
          </cell>
          <cell r="AR61">
            <v>156208699.8397595</v>
          </cell>
          <cell r="AS61">
            <v>16446855.59787073</v>
          </cell>
          <cell r="AT61">
            <v>30664049.378375474</v>
          </cell>
          <cell r="AU61">
            <v>87230662.566264525</v>
          </cell>
          <cell r="AV61">
            <v>40311615.232199073</v>
          </cell>
          <cell r="AW61">
            <v>140503032.74678606</v>
          </cell>
          <cell r="AX61">
            <v>66385987.566728435</v>
          </cell>
          <cell r="AY61">
            <v>59761160.83586213</v>
          </cell>
          <cell r="AZ61">
            <v>181884307.4883354</v>
          </cell>
          <cell r="BA61">
            <v>48041763.1034678</v>
          </cell>
          <cell r="BB61">
            <v>45533474.095586561</v>
          </cell>
          <cell r="BC61">
            <v>263959563.59639251</v>
          </cell>
          <cell r="BD61">
            <v>628836524.02595282</v>
          </cell>
          <cell r="BE61">
            <v>151118138.91938177</v>
          </cell>
          <cell r="BF61">
            <v>809523623.8486079</v>
          </cell>
          <cell r="BG61">
            <v>2210233047.6422648</v>
          </cell>
          <cell r="BH61">
            <v>429719306.43051434</v>
          </cell>
          <cell r="BI61">
            <v>276417576.5264678</v>
          </cell>
          <cell r="BJ61">
            <v>428187916.7450667</v>
          </cell>
          <cell r="BK61">
            <v>89174309.726780236</v>
          </cell>
          <cell r="BL61">
            <v>114958561.96790892</v>
          </cell>
          <cell r="BM61">
            <v>194963361.11917788</v>
          </cell>
          <cell r="BN61">
            <v>226671030.25115651</v>
          </cell>
          <cell r="BO61">
            <v>6870252146.5255775</v>
          </cell>
          <cell r="BP61">
            <v>41096357.314501762</v>
          </cell>
          <cell r="BQ61">
            <v>13835740.78421412</v>
          </cell>
          <cell r="BR61">
            <v>98593280.635582358</v>
          </cell>
          <cell r="BS61">
            <v>10524230.400009993</v>
          </cell>
          <cell r="BT61">
            <v>146138713.04643494</v>
          </cell>
          <cell r="BU61">
            <v>15190860.491797272</v>
          </cell>
          <cell r="BV61">
            <v>28229091.431355242</v>
          </cell>
          <cell r="BW61">
            <v>82553921.846221745</v>
          </cell>
          <cell r="BX61">
            <v>39083302.186589167</v>
          </cell>
          <cell r="BY61">
            <v>132345002.49118103</v>
          </cell>
          <cell r="BZ61">
            <v>63341095.846638136</v>
          </cell>
          <cell r="CA61">
            <v>57986006.319165237</v>
          </cell>
          <cell r="CB61">
            <v>174673142.89340618</v>
          </cell>
          <cell r="CC61">
            <v>47289155.420079611</v>
          </cell>
          <cell r="CD61">
            <v>44836403.52960477</v>
          </cell>
          <cell r="CE61">
            <v>249165997.9135924</v>
          </cell>
          <cell r="CF61">
            <v>603605825.56969404</v>
          </cell>
          <cell r="CG61">
            <v>159471918.48438567</v>
          </cell>
          <cell r="CH61">
            <v>784574700.16477072</v>
          </cell>
          <cell r="CI61">
            <v>2127692067.667161</v>
          </cell>
          <cell r="CJ61">
            <v>389800385.93764263</v>
          </cell>
          <cell r="CK61">
            <v>261751895.86336005</v>
          </cell>
          <cell r="CL61">
            <v>392484600.92068756</v>
          </cell>
          <cell r="CM61">
            <v>84632562.801102579</v>
          </cell>
          <cell r="CN61">
            <v>108723811.83243118</v>
          </cell>
          <cell r="CO61">
            <v>189369846.24381673</v>
          </cell>
          <cell r="CP61">
            <v>223957421.98124617</v>
          </cell>
          <cell r="CQ61">
            <v>6570947338.6519213</v>
          </cell>
          <cell r="CR61">
            <v>39829827.393018834</v>
          </cell>
          <cell r="CS61">
            <v>12926857.97158999</v>
          </cell>
          <cell r="CT61">
            <v>102171104.38855608</v>
          </cell>
          <cell r="CU61">
            <v>10549732.885610785</v>
          </cell>
          <cell r="CV61">
            <v>142581046.41512692</v>
          </cell>
          <cell r="CW61">
            <v>13590999.60716038</v>
          </cell>
          <cell r="CX61">
            <v>26499117.504760951</v>
          </cell>
          <cell r="CY61">
            <v>75317843.685045525</v>
          </cell>
          <cell r="CZ61">
            <v>37470559.832454391</v>
          </cell>
          <cell r="DA61">
            <v>129559615.63604634</v>
          </cell>
          <cell r="DB61">
            <v>59211534.418270543</v>
          </cell>
          <cell r="DC61">
            <v>53601662.792001717</v>
          </cell>
          <cell r="DD61">
            <v>159120993.25185606</v>
          </cell>
          <cell r="DE61">
            <v>45726879.74770619</v>
          </cell>
          <cell r="DF61">
            <v>42044949.204878174</v>
          </cell>
          <cell r="DG61">
            <v>240646609.94491923</v>
          </cell>
          <cell r="DH61">
            <v>577953309.64795089</v>
          </cell>
          <cell r="DI61">
            <v>153075554.29311961</v>
          </cell>
          <cell r="DJ61">
            <v>740658893.10147977</v>
          </cell>
          <cell r="DK61">
            <v>2075177498.4767122</v>
          </cell>
          <cell r="DL61">
            <v>371395895.28186429</v>
          </cell>
          <cell r="DM61">
            <v>251430031.87095332</v>
          </cell>
          <cell r="DN61">
            <v>382856239.18682152</v>
          </cell>
          <cell r="DO61">
            <v>79636159.638549477</v>
          </cell>
          <cell r="DP61">
            <v>99888258.890164614</v>
          </cell>
          <cell r="DQ61">
            <v>175204988.91735244</v>
          </cell>
          <cell r="DR61">
            <v>223264500.8807514</v>
          </cell>
          <cell r="DS61">
            <v>6321390664.8647213</v>
          </cell>
          <cell r="DT61">
            <v>36779166.404356852</v>
          </cell>
          <cell r="DU61">
            <v>12833626.808106663</v>
          </cell>
          <cell r="DV61">
            <v>93651514.959707633</v>
          </cell>
          <cell r="DW61">
            <v>10213466.486330882</v>
          </cell>
          <cell r="DX61">
            <v>127199348.33998668</v>
          </cell>
          <cell r="DY61">
            <v>12672773.345046295</v>
          </cell>
          <cell r="DZ61">
            <v>25236670.120486002</v>
          </cell>
          <cell r="EA61">
            <v>71241331.290870473</v>
          </cell>
          <cell r="EB61">
            <v>34258181.693531379</v>
          </cell>
          <cell r="EC61">
            <v>122048550.03818655</v>
          </cell>
          <cell r="ED61">
            <v>55665137.630807072</v>
          </cell>
          <cell r="EE61">
            <v>51569982.389356337</v>
          </cell>
          <cell r="EF61">
            <v>149513771.57837099</v>
          </cell>
          <cell r="EG61">
            <v>41740640.637030691</v>
          </cell>
          <cell r="EH61">
            <v>40620484.50941053</v>
          </cell>
          <cell r="EI61">
            <v>237554335.73859552</v>
          </cell>
          <cell r="EJ61">
            <v>540157589.7982347</v>
          </cell>
          <cell r="EK61">
            <v>131238748.45226213</v>
          </cell>
          <cell r="EL61">
            <v>692048023.94402194</v>
          </cell>
          <cell r="EM61">
            <v>1991720940.6964822</v>
          </cell>
          <cell r="EN61">
            <v>346448916.57638407</v>
          </cell>
          <cell r="EO61">
            <v>236487414.89075658</v>
          </cell>
          <cell r="EP61">
            <v>371130378.34200805</v>
          </cell>
          <cell r="EQ61">
            <v>72719739.852673277</v>
          </cell>
          <cell r="ER61">
            <v>87073188.13203834</v>
          </cell>
          <cell r="ES61">
            <v>164251889.17457736</v>
          </cell>
          <cell r="ET61">
            <v>221793054.67926621</v>
          </cell>
          <cell r="EU61">
            <v>5977868869.5856247</v>
          </cell>
          <cell r="EV61">
            <v>32137309.132320821</v>
          </cell>
          <cell r="EW61">
            <v>12069318.77215261</v>
          </cell>
          <cell r="EX61">
            <v>82375482.078877509</v>
          </cell>
          <cell r="EY61">
            <v>9241162.0559784453</v>
          </cell>
          <cell r="EZ61">
            <v>100468909.91823275</v>
          </cell>
          <cell r="FA61">
            <v>12204279.1094085</v>
          </cell>
          <cell r="FB61">
            <v>22304346.771377157</v>
          </cell>
          <cell r="FC61">
            <v>66791104.337786108</v>
          </cell>
          <cell r="FD61">
            <v>30868825.337617103</v>
          </cell>
          <cell r="FE61">
            <v>109486678.27924933</v>
          </cell>
          <cell r="FF61">
            <v>50411240.211175136</v>
          </cell>
          <cell r="FG61">
            <v>49253404.830596596</v>
          </cell>
          <cell r="FH61">
            <v>129951901.87158625</v>
          </cell>
          <cell r="FI61">
            <v>39399568.300027505</v>
          </cell>
          <cell r="FJ61">
            <v>35366896.072620861</v>
          </cell>
          <cell r="FK61">
            <v>224745141.03548193</v>
          </cell>
          <cell r="FL61">
            <v>468322794.32861316</v>
          </cell>
          <cell r="FM61">
            <v>112770308.00806603</v>
          </cell>
          <cell r="FN61">
            <v>638103837.05435121</v>
          </cell>
          <cell r="FO61">
            <v>1836336848.8681231</v>
          </cell>
          <cell r="FP61">
            <v>320437096.94607943</v>
          </cell>
          <cell r="FQ61">
            <v>210335991.10087851</v>
          </cell>
          <cell r="FR61">
            <v>332932480.46036732</v>
          </cell>
          <cell r="FS61">
            <v>64384955.488757581</v>
          </cell>
          <cell r="FT61">
            <v>85851648.813728824</v>
          </cell>
          <cell r="FU61">
            <v>151303096.45438245</v>
          </cell>
          <cell r="FV61">
            <v>202556596.04995376</v>
          </cell>
          <cell r="FW61">
            <v>5430411218.4292555</v>
          </cell>
          <cell r="FX61">
            <v>29377044.109054707</v>
          </cell>
          <cell r="FY61">
            <v>10894326.824422888</v>
          </cell>
          <cell r="FZ61">
            <v>81772631.845958665</v>
          </cell>
          <cell r="GA61">
            <v>8228818.8327537449</v>
          </cell>
          <cell r="GB61">
            <v>103597320.31895079</v>
          </cell>
          <cell r="GC61">
            <v>11812333.641441341</v>
          </cell>
          <cell r="GD61">
            <v>20591995.993162476</v>
          </cell>
          <cell r="GE61">
            <v>64466699.783923171</v>
          </cell>
          <cell r="GF61">
            <v>27537825.189051665</v>
          </cell>
          <cell r="GG61">
            <v>102677195.90579565</v>
          </cell>
          <cell r="GH61">
            <v>49114056.413238108</v>
          </cell>
          <cell r="GI61">
            <v>45699242.29709699</v>
          </cell>
          <cell r="GJ61">
            <v>119669570.78321798</v>
          </cell>
          <cell r="GK61">
            <v>37835112.268032327</v>
          </cell>
          <cell r="GL61">
            <v>36400862.365230255</v>
          </cell>
          <cell r="GM61">
            <v>206775708.40251514</v>
          </cell>
          <cell r="GN61">
            <v>473497927.48654962</v>
          </cell>
          <cell r="GO61">
            <v>122520030.23329161</v>
          </cell>
          <cell r="GP61">
            <v>642902527.00372636</v>
          </cell>
          <cell r="GQ61">
            <v>1771762041.9119072</v>
          </cell>
          <cell r="GR61">
            <v>315572570.19667041</v>
          </cell>
          <cell r="GS61">
            <v>206452465.67987388</v>
          </cell>
          <cell r="GT61">
            <v>323298504.13435835</v>
          </cell>
          <cell r="GU61">
            <v>61555193.742172107</v>
          </cell>
          <cell r="GV61">
            <v>83620412.924337849</v>
          </cell>
          <cell r="GW61">
            <v>140069915.82843277</v>
          </cell>
          <cell r="GX61">
            <v>187455791.15761563</v>
          </cell>
          <cell r="GY61">
            <v>5285158125.2727814</v>
          </cell>
          <cell r="GZ61">
            <v>25986666.545478508</v>
          </cell>
          <cell r="HA61">
            <v>9823798.4460210428</v>
          </cell>
          <cell r="HB61">
            <v>78256333.151602358</v>
          </cell>
          <cell r="HC61">
            <v>7565241.9263733616</v>
          </cell>
          <cell r="HD61">
            <v>93315721.798405349</v>
          </cell>
          <cell r="HE61">
            <v>10821537.706042569</v>
          </cell>
          <cell r="HF61">
            <v>18345417.668724056</v>
          </cell>
          <cell r="HG61">
            <v>55310428.776462324</v>
          </cell>
          <cell r="HH61">
            <v>24722659.981659237</v>
          </cell>
          <cell r="HI61">
            <v>91465264.827662721</v>
          </cell>
          <cell r="HJ61">
            <v>47368472.790190443</v>
          </cell>
          <cell r="HK61">
            <v>41233835.375733085</v>
          </cell>
          <cell r="HL61">
            <v>112416358.42082721</v>
          </cell>
          <cell r="HM61">
            <v>35764961.611922599</v>
          </cell>
          <cell r="HN61">
            <v>32790168.722955611</v>
          </cell>
          <cell r="HO61">
            <v>196774899.59470206</v>
          </cell>
          <cell r="HP61">
            <v>432599306.76080132</v>
          </cell>
          <cell r="HQ61">
            <v>109174985.05710898</v>
          </cell>
          <cell r="HR61">
            <v>582602878.58031499</v>
          </cell>
          <cell r="HS61">
            <v>1684019531.7587366</v>
          </cell>
          <cell r="HT61">
            <v>297348424.83429617</v>
          </cell>
          <cell r="HU61">
            <v>186693249.86430031</v>
          </cell>
          <cell r="HV61">
            <v>302389507.07562548</v>
          </cell>
          <cell r="HW61">
            <v>54147554.832626797</v>
          </cell>
          <cell r="HX61">
            <v>68443292.30781734</v>
          </cell>
          <cell r="HY61">
            <v>128527101.55485757</v>
          </cell>
          <cell r="HZ61">
            <v>168111609.50515079</v>
          </cell>
          <cell r="IA61">
            <v>4896019207.6765661</v>
          </cell>
        </row>
        <row r="65">
          <cell r="L65">
            <v>41211263.877010539</v>
          </cell>
          <cell r="M65">
            <v>16298382.301133538</v>
          </cell>
          <cell r="N65">
            <v>104955077.633278</v>
          </cell>
          <cell r="O65">
            <v>11800058.634563753</v>
          </cell>
          <cell r="P65">
            <v>150871433.6688211</v>
          </cell>
          <cell r="Q65">
            <v>16227643.385397527</v>
          </cell>
          <cell r="R65">
            <v>31715073.66179622</v>
          </cell>
          <cell r="S65">
            <v>93055119.383643776</v>
          </cell>
          <cell r="T65">
            <v>45682871.83809787</v>
          </cell>
          <cell r="U65">
            <v>152651019.8403689</v>
          </cell>
          <cell r="V65">
            <v>65420943.907583021</v>
          </cell>
          <cell r="W65">
            <v>64105683.745296642</v>
          </cell>
          <cell r="X65">
            <v>187876582.7358776</v>
          </cell>
          <cell r="Y65">
            <v>49620410.310020544</v>
          </cell>
          <cell r="Z65">
            <v>45378834.006768711</v>
          </cell>
          <cell r="AA65">
            <v>271177508.74176943</v>
          </cell>
          <cell r="AB65">
            <v>625639878.46296179</v>
          </cell>
          <cell r="AC65">
            <v>155956192.56212285</v>
          </cell>
          <cell r="AD65">
            <v>812669023.18115401</v>
          </cell>
          <cell r="AE65">
            <v>2250261481.0770078</v>
          </cell>
          <cell r="AF65">
            <v>421527343.72216284</v>
          </cell>
          <cell r="AG65">
            <v>293730312.47054332</v>
          </cell>
          <cell r="AH65">
            <v>433313004.86692649</v>
          </cell>
          <cell r="AI65">
            <v>95608018.722118497</v>
          </cell>
          <cell r="AJ65">
            <v>122594244.18556306</v>
          </cell>
          <cell r="AK65">
            <v>199832312.03398147</v>
          </cell>
          <cell r="AL65">
            <v>239088742.17119309</v>
          </cell>
          <cell r="AM65">
            <v>6998268458.7051773</v>
          </cell>
          <cell r="AN65">
            <v>40102632.275594369</v>
          </cell>
          <cell r="AO65">
            <v>14785151.160903605</v>
          </cell>
          <cell r="AP65">
            <v>107018696.64573739</v>
          </cell>
          <cell r="AQ65">
            <v>11611098.48102029</v>
          </cell>
          <cell r="AR65">
            <v>156208699.8397595</v>
          </cell>
          <cell r="AS65">
            <v>16446855.59787073</v>
          </cell>
          <cell r="AT65">
            <v>30664049.378375474</v>
          </cell>
          <cell r="AU65">
            <v>87230662.566264525</v>
          </cell>
          <cell r="AV65">
            <v>40311615.232199073</v>
          </cell>
          <cell r="AW65">
            <v>140503032.74678606</v>
          </cell>
          <cell r="AX65">
            <v>66385987.566728435</v>
          </cell>
          <cell r="AY65">
            <v>59761160.83586213</v>
          </cell>
          <cell r="AZ65">
            <v>181884307.4883354</v>
          </cell>
          <cell r="BA65">
            <v>48041763.1034678</v>
          </cell>
          <cell r="BB65">
            <v>45533474.095586561</v>
          </cell>
          <cell r="BC65">
            <v>263959563.59639251</v>
          </cell>
          <cell r="BD65">
            <v>628836524.02595282</v>
          </cell>
          <cell r="BE65">
            <v>151118138.91938177</v>
          </cell>
          <cell r="BF65">
            <v>809523623.8486079</v>
          </cell>
          <cell r="BG65">
            <v>2210233047.6422648</v>
          </cell>
          <cell r="BH65">
            <v>429719306.43051434</v>
          </cell>
          <cell r="BI65">
            <v>276417576.5264678</v>
          </cell>
          <cell r="BJ65">
            <v>428187916.7450667</v>
          </cell>
          <cell r="BK65">
            <v>89174309.726780236</v>
          </cell>
          <cell r="BL65">
            <v>114958561.96790892</v>
          </cell>
          <cell r="BM65">
            <v>194963361.11917788</v>
          </cell>
          <cell r="BN65">
            <v>226671030.25115651</v>
          </cell>
          <cell r="BO65">
            <v>6870252146.5255775</v>
          </cell>
          <cell r="BP65">
            <v>41096357.314501762</v>
          </cell>
          <cell r="BQ65">
            <v>13835740.78421412</v>
          </cell>
          <cell r="BR65">
            <v>98593280.635582358</v>
          </cell>
          <cell r="BS65">
            <v>10524230.400009993</v>
          </cell>
          <cell r="BT65">
            <v>146138713.04643494</v>
          </cell>
          <cell r="BU65">
            <v>15190860.491797272</v>
          </cell>
          <cell r="BV65">
            <v>28229091.431355242</v>
          </cell>
          <cell r="BW65">
            <v>82553921.846221745</v>
          </cell>
          <cell r="BX65">
            <v>39083302.186589167</v>
          </cell>
          <cell r="BY65">
            <v>132345002.49118103</v>
          </cell>
          <cell r="BZ65">
            <v>63341095.846638136</v>
          </cell>
          <cell r="CA65">
            <v>57986006.319165237</v>
          </cell>
          <cell r="CB65">
            <v>174673142.89340618</v>
          </cell>
          <cell r="CC65">
            <v>47289155.420079611</v>
          </cell>
          <cell r="CD65">
            <v>44836403.52960477</v>
          </cell>
          <cell r="CE65">
            <v>249165997.9135924</v>
          </cell>
          <cell r="CF65">
            <v>603605825.56969404</v>
          </cell>
          <cell r="CG65">
            <v>159471918.48438567</v>
          </cell>
          <cell r="CH65">
            <v>784574700.16477072</v>
          </cell>
          <cell r="CI65">
            <v>2127692067.667161</v>
          </cell>
          <cell r="CJ65">
            <v>389800385.93764263</v>
          </cell>
          <cell r="CK65">
            <v>261751895.86336005</v>
          </cell>
          <cell r="CL65">
            <v>392484600.92068756</v>
          </cell>
          <cell r="CM65">
            <v>84632562.801102579</v>
          </cell>
          <cell r="CN65">
            <v>108723811.83243118</v>
          </cell>
          <cell r="CO65">
            <v>189369846.24381673</v>
          </cell>
          <cell r="CP65">
            <v>223957421.98124617</v>
          </cell>
          <cell r="CQ65">
            <v>6570947338.6519213</v>
          </cell>
          <cell r="CR65">
            <v>39829827.393018834</v>
          </cell>
          <cell r="CS65">
            <v>12926857.97158999</v>
          </cell>
          <cell r="CT65">
            <v>102171104.38855608</v>
          </cell>
          <cell r="CU65">
            <v>10549732.885610785</v>
          </cell>
          <cell r="CV65">
            <v>142581046.41512692</v>
          </cell>
          <cell r="CW65">
            <v>13590999.60716038</v>
          </cell>
          <cell r="CX65">
            <v>26499117.504760951</v>
          </cell>
          <cell r="CY65">
            <v>75317843.685045525</v>
          </cell>
          <cell r="CZ65">
            <v>37470559.832454391</v>
          </cell>
          <cell r="DA65">
            <v>129559615.63604634</v>
          </cell>
          <cell r="DB65">
            <v>59211534.418270543</v>
          </cell>
          <cell r="DC65">
            <v>53601662.792001717</v>
          </cell>
          <cell r="DD65">
            <v>159120993.25185606</v>
          </cell>
          <cell r="DE65">
            <v>45726879.74770619</v>
          </cell>
          <cell r="DF65">
            <v>42044949.204878174</v>
          </cell>
          <cell r="DG65">
            <v>240646609.94491923</v>
          </cell>
          <cell r="DH65">
            <v>577953309.64795089</v>
          </cell>
          <cell r="DI65">
            <v>153075554.29311961</v>
          </cell>
          <cell r="DJ65">
            <v>740658893.10147977</v>
          </cell>
          <cell r="DK65">
            <v>2075177498.4767122</v>
          </cell>
          <cell r="DL65">
            <v>371395895.28186429</v>
          </cell>
          <cell r="DM65">
            <v>251430031.87095332</v>
          </cell>
          <cell r="DN65">
            <v>382856239.18682152</v>
          </cell>
          <cell r="DO65">
            <v>79636159.638549477</v>
          </cell>
          <cell r="DP65">
            <v>99888258.890164614</v>
          </cell>
          <cell r="DQ65">
            <v>175204988.91735244</v>
          </cell>
          <cell r="DR65">
            <v>223264500.8807514</v>
          </cell>
          <cell r="DS65">
            <v>6321390664.8647213</v>
          </cell>
          <cell r="DT65">
            <v>36779166.404356852</v>
          </cell>
          <cell r="DU65">
            <v>12833626.808106663</v>
          </cell>
          <cell r="DV65">
            <v>93651514.959707633</v>
          </cell>
          <cell r="DW65">
            <v>10213466.486330882</v>
          </cell>
          <cell r="DX65">
            <v>127199348.33998668</v>
          </cell>
          <cell r="DY65">
            <v>12672773.345046295</v>
          </cell>
          <cell r="DZ65">
            <v>25236670.120486002</v>
          </cell>
          <cell r="EA65">
            <v>71241331.290870473</v>
          </cell>
          <cell r="EB65">
            <v>34258181.693531379</v>
          </cell>
          <cell r="EC65">
            <v>122048550.03818655</v>
          </cell>
          <cell r="ED65">
            <v>55665137.630807072</v>
          </cell>
          <cell r="EE65">
            <v>51569982.389356337</v>
          </cell>
          <cell r="EF65">
            <v>149513771.57837099</v>
          </cell>
          <cell r="EG65">
            <v>41740640.637030691</v>
          </cell>
          <cell r="EH65">
            <v>40620484.50941053</v>
          </cell>
          <cell r="EI65">
            <v>237554335.73859552</v>
          </cell>
          <cell r="EJ65">
            <v>540157589.7982347</v>
          </cell>
          <cell r="EK65">
            <v>131238748.45226213</v>
          </cell>
          <cell r="EL65">
            <v>692048023.94402194</v>
          </cell>
          <cell r="EM65">
            <v>1991720940.6964822</v>
          </cell>
          <cell r="EN65">
            <v>346448916.57638407</v>
          </cell>
          <cell r="EO65">
            <v>236487414.89075658</v>
          </cell>
          <cell r="EP65">
            <v>371130378.34200805</v>
          </cell>
          <cell r="EQ65">
            <v>72719739.852673277</v>
          </cell>
          <cell r="ER65">
            <v>87073188.13203834</v>
          </cell>
          <cell r="ES65">
            <v>164251889.17457736</v>
          </cell>
          <cell r="ET65">
            <v>221793054.67926621</v>
          </cell>
          <cell r="EU65">
            <v>5977868869.5856247</v>
          </cell>
          <cell r="EV65">
            <v>32137309.132320821</v>
          </cell>
          <cell r="EW65">
            <v>12069318.77215261</v>
          </cell>
          <cell r="EX65">
            <v>82375482.078877509</v>
          </cell>
          <cell r="EY65">
            <v>9241162.0559784453</v>
          </cell>
          <cell r="EZ65">
            <v>100468909.91823275</v>
          </cell>
          <cell r="FA65">
            <v>12204279.1094085</v>
          </cell>
          <cell r="FB65">
            <v>22304346.771377157</v>
          </cell>
          <cell r="FC65">
            <v>66791104.337786108</v>
          </cell>
          <cell r="FD65">
            <v>30868825.337617103</v>
          </cell>
          <cell r="FE65">
            <v>109486678.27924933</v>
          </cell>
          <cell r="FF65">
            <v>50411240.211175136</v>
          </cell>
          <cell r="FG65">
            <v>49253404.830596596</v>
          </cell>
          <cell r="FH65">
            <v>129951901.87158625</v>
          </cell>
          <cell r="FI65">
            <v>39399568.300027505</v>
          </cell>
          <cell r="FJ65">
            <v>35366896.072620861</v>
          </cell>
          <cell r="FK65">
            <v>224745141.03548193</v>
          </cell>
          <cell r="FL65">
            <v>468322794.32861316</v>
          </cell>
          <cell r="FM65">
            <v>112770308.00806603</v>
          </cell>
          <cell r="FN65">
            <v>638103837.05435121</v>
          </cell>
          <cell r="FO65">
            <v>1836336848.8681231</v>
          </cell>
          <cell r="FP65">
            <v>320437096.94607943</v>
          </cell>
          <cell r="FQ65">
            <v>210335991.10087851</v>
          </cell>
          <cell r="FR65">
            <v>332932480.46036732</v>
          </cell>
          <cell r="FS65">
            <v>64384955.488757581</v>
          </cell>
          <cell r="FT65">
            <v>85851648.813728824</v>
          </cell>
          <cell r="FU65">
            <v>151303096.45438245</v>
          </cell>
          <cell r="FV65">
            <v>202556596.04995376</v>
          </cell>
          <cell r="FW65">
            <v>5430411218.4292555</v>
          </cell>
          <cell r="FX65">
            <v>29377044.109054707</v>
          </cell>
          <cell r="FY65">
            <v>10894326.824422888</v>
          </cell>
          <cell r="FZ65">
            <v>81772631.845958665</v>
          </cell>
          <cell r="GA65">
            <v>8228818.8327537449</v>
          </cell>
          <cell r="GB65">
            <v>103597320.31895079</v>
          </cell>
          <cell r="GC65">
            <v>11812333.641441341</v>
          </cell>
          <cell r="GD65">
            <v>20591995.993162476</v>
          </cell>
          <cell r="GE65">
            <v>64466699.783923171</v>
          </cell>
          <cell r="GF65">
            <v>27537825.189051665</v>
          </cell>
          <cell r="GG65">
            <v>102677195.90579565</v>
          </cell>
          <cell r="GH65">
            <v>49114056.413238108</v>
          </cell>
          <cell r="GI65">
            <v>45699242.29709699</v>
          </cell>
          <cell r="GJ65">
            <v>119669570.78321798</v>
          </cell>
          <cell r="GK65">
            <v>37835112.268032327</v>
          </cell>
          <cell r="GL65">
            <v>36400862.365230255</v>
          </cell>
          <cell r="GM65">
            <v>206775708.40251514</v>
          </cell>
          <cell r="GN65">
            <v>473497927.48654962</v>
          </cell>
          <cell r="GO65">
            <v>122520030.23329161</v>
          </cell>
          <cell r="GP65">
            <v>642902527.00372636</v>
          </cell>
          <cell r="GQ65">
            <v>1771762041.9119072</v>
          </cell>
          <cell r="GR65">
            <v>315572570.19667041</v>
          </cell>
          <cell r="GS65">
            <v>206452465.67987388</v>
          </cell>
          <cell r="GT65">
            <v>323298504.13435835</v>
          </cell>
          <cell r="GU65">
            <v>61555193.742172107</v>
          </cell>
          <cell r="GV65">
            <v>83620412.924337849</v>
          </cell>
          <cell r="GW65">
            <v>140069915.82843277</v>
          </cell>
          <cell r="GX65">
            <v>187455791.15761563</v>
          </cell>
          <cell r="GY65">
            <v>5285158125.2727814</v>
          </cell>
          <cell r="GZ65">
            <v>25986666.545478508</v>
          </cell>
          <cell r="HA65">
            <v>9823798.4460210428</v>
          </cell>
          <cell r="HB65">
            <v>78256333.151602358</v>
          </cell>
          <cell r="HC65">
            <v>7565241.9263733616</v>
          </cell>
          <cell r="HD65">
            <v>93315721.798405349</v>
          </cell>
          <cell r="HE65">
            <v>10821537.706042569</v>
          </cell>
          <cell r="HF65">
            <v>18345417.668724056</v>
          </cell>
          <cell r="HG65">
            <v>55310428.776462324</v>
          </cell>
          <cell r="HH65">
            <v>24722659.981659237</v>
          </cell>
          <cell r="HI65">
            <v>91465264.827662721</v>
          </cell>
          <cell r="HJ65">
            <v>47368472.790190443</v>
          </cell>
          <cell r="HK65">
            <v>41233835.375733085</v>
          </cell>
          <cell r="HL65">
            <v>112416358.42082721</v>
          </cell>
          <cell r="HM65">
            <v>35764961.611922599</v>
          </cell>
          <cell r="HN65">
            <v>32790168.722955611</v>
          </cell>
          <cell r="HO65">
            <v>196774899.59470206</v>
          </cell>
          <cell r="HP65">
            <v>432599306.76080132</v>
          </cell>
          <cell r="HQ65">
            <v>109174985.05710898</v>
          </cell>
          <cell r="HR65">
            <v>582602878.58031499</v>
          </cell>
          <cell r="HS65">
            <v>1684019531.7587366</v>
          </cell>
          <cell r="HT65">
            <v>297348424.83429617</v>
          </cell>
          <cell r="HU65">
            <v>186693249.86430031</v>
          </cell>
          <cell r="HV65">
            <v>302389507.07562548</v>
          </cell>
          <cell r="HW65">
            <v>54147554.832626797</v>
          </cell>
          <cell r="HX65">
            <v>68443292.30781734</v>
          </cell>
          <cell r="HY65">
            <v>128527101.55485757</v>
          </cell>
          <cell r="HZ65">
            <v>168111609.50515079</v>
          </cell>
          <cell r="IA65">
            <v>4896019207.6765661</v>
          </cell>
        </row>
        <row r="66">
          <cell r="L66">
            <v>41211263.877010539</v>
          </cell>
          <cell r="M66">
            <v>16298382.301133538</v>
          </cell>
          <cell r="N66">
            <v>104955077.633278</v>
          </cell>
          <cell r="O66">
            <v>11800058.634563753</v>
          </cell>
          <cell r="P66">
            <v>150871433.6688211</v>
          </cell>
          <cell r="Q66">
            <v>16227643.385397527</v>
          </cell>
          <cell r="R66">
            <v>31715073.66179622</v>
          </cell>
          <cell r="S66">
            <v>93055119.383643776</v>
          </cell>
          <cell r="T66">
            <v>45682871.83809787</v>
          </cell>
          <cell r="U66">
            <v>152651019.8403689</v>
          </cell>
          <cell r="V66">
            <v>65420943.907583021</v>
          </cell>
          <cell r="W66">
            <v>64105683.745296642</v>
          </cell>
          <cell r="X66">
            <v>187876582.7358776</v>
          </cell>
          <cell r="Y66">
            <v>49620410.310020544</v>
          </cell>
          <cell r="Z66">
            <v>45378834.006768711</v>
          </cell>
          <cell r="AA66">
            <v>271177508.74176943</v>
          </cell>
          <cell r="AB66">
            <v>625639878.46296179</v>
          </cell>
          <cell r="AC66">
            <v>155956192.56212285</v>
          </cell>
          <cell r="AD66">
            <v>812669023.18115401</v>
          </cell>
          <cell r="AE66">
            <v>2250261481.0770078</v>
          </cell>
          <cell r="AF66">
            <v>421527343.72216284</v>
          </cell>
          <cell r="AG66">
            <v>293730312.47054332</v>
          </cell>
          <cell r="AH66">
            <v>433313004.86692649</v>
          </cell>
          <cell r="AI66">
            <v>95608018.722118497</v>
          </cell>
          <cell r="AJ66">
            <v>122594244.18556306</v>
          </cell>
          <cell r="AK66">
            <v>199832312.03398147</v>
          </cell>
          <cell r="AL66">
            <v>239088742.17119309</v>
          </cell>
          <cell r="AM66">
            <v>6998268458.7051773</v>
          </cell>
          <cell r="AN66">
            <v>40102632.275594369</v>
          </cell>
          <cell r="AO66">
            <v>14785151.160903605</v>
          </cell>
          <cell r="AP66">
            <v>107018696.64573739</v>
          </cell>
          <cell r="AQ66">
            <v>11611098.48102029</v>
          </cell>
          <cell r="AR66">
            <v>156208699.8397595</v>
          </cell>
          <cell r="AS66">
            <v>16446855.59787073</v>
          </cell>
          <cell r="AT66">
            <v>30664049.378375474</v>
          </cell>
          <cell r="AU66">
            <v>87230662.566264525</v>
          </cell>
          <cell r="AV66">
            <v>40311615.232199073</v>
          </cell>
          <cell r="AW66">
            <v>140503032.74678606</v>
          </cell>
          <cell r="AX66">
            <v>66385987.566728435</v>
          </cell>
          <cell r="AY66">
            <v>59761160.83586213</v>
          </cell>
          <cell r="AZ66">
            <v>181884307.4883354</v>
          </cell>
          <cell r="BA66">
            <v>48041763.1034678</v>
          </cell>
          <cell r="BB66">
            <v>45533474.095586561</v>
          </cell>
          <cell r="BC66">
            <v>263959563.59639251</v>
          </cell>
          <cell r="BD66">
            <v>628836524.02595282</v>
          </cell>
          <cell r="BE66">
            <v>151118138.91938177</v>
          </cell>
          <cell r="BF66">
            <v>809523623.8486079</v>
          </cell>
          <cell r="BG66">
            <v>2210233047.6422648</v>
          </cell>
          <cell r="BH66">
            <v>429719306.43051434</v>
          </cell>
          <cell r="BI66">
            <v>276417576.5264678</v>
          </cell>
          <cell r="BJ66">
            <v>428187916.7450667</v>
          </cell>
          <cell r="BK66">
            <v>89174309.726780236</v>
          </cell>
          <cell r="BL66">
            <v>114958561.96790892</v>
          </cell>
          <cell r="BM66">
            <v>194963361.11917788</v>
          </cell>
          <cell r="BN66">
            <v>226671030.25115651</v>
          </cell>
          <cell r="BO66">
            <v>6870252146.5255775</v>
          </cell>
          <cell r="BP66">
            <v>41096357.314501762</v>
          </cell>
          <cell r="BQ66">
            <v>13835740.78421412</v>
          </cell>
          <cell r="BR66">
            <v>98593280.635582358</v>
          </cell>
          <cell r="BS66">
            <v>10524230.400009993</v>
          </cell>
          <cell r="BT66">
            <v>146138713.04643494</v>
          </cell>
          <cell r="BU66">
            <v>15190860.491797272</v>
          </cell>
          <cell r="BV66">
            <v>28229091.431355242</v>
          </cell>
          <cell r="BW66">
            <v>82553921.846221745</v>
          </cell>
          <cell r="BX66">
            <v>39083302.186589167</v>
          </cell>
          <cell r="BY66">
            <v>132345002.49118103</v>
          </cell>
          <cell r="BZ66">
            <v>63341095.846638136</v>
          </cell>
          <cell r="CA66">
            <v>57986006.319165237</v>
          </cell>
          <cell r="CB66">
            <v>174673142.89340618</v>
          </cell>
          <cell r="CC66">
            <v>47289155.420079611</v>
          </cell>
          <cell r="CD66">
            <v>44836403.52960477</v>
          </cell>
          <cell r="CE66">
            <v>249165997.9135924</v>
          </cell>
          <cell r="CF66">
            <v>603605825.56969404</v>
          </cell>
          <cell r="CG66">
            <v>159471918.48438567</v>
          </cell>
          <cell r="CH66">
            <v>784574700.16477072</v>
          </cell>
          <cell r="CI66">
            <v>2127692067.667161</v>
          </cell>
          <cell r="CJ66">
            <v>389800385.93764263</v>
          </cell>
          <cell r="CK66">
            <v>261751895.86336005</v>
          </cell>
          <cell r="CL66">
            <v>392484600.92068756</v>
          </cell>
          <cell r="CM66">
            <v>84632562.801102579</v>
          </cell>
          <cell r="CN66">
            <v>108723811.83243118</v>
          </cell>
          <cell r="CO66">
            <v>189369846.24381673</v>
          </cell>
          <cell r="CP66">
            <v>223957421.98124617</v>
          </cell>
          <cell r="CQ66">
            <v>6570947338.6519213</v>
          </cell>
          <cell r="CR66">
            <v>39829827.393018834</v>
          </cell>
          <cell r="CS66">
            <v>12926857.97158999</v>
          </cell>
          <cell r="CT66">
            <v>102171104.38855608</v>
          </cell>
          <cell r="CU66">
            <v>10549732.885610785</v>
          </cell>
          <cell r="CV66">
            <v>142581046.41512692</v>
          </cell>
          <cell r="CW66">
            <v>13590999.60716038</v>
          </cell>
          <cell r="CX66">
            <v>26499117.504760951</v>
          </cell>
          <cell r="CY66">
            <v>75317843.685045525</v>
          </cell>
          <cell r="CZ66">
            <v>37470559.832454391</v>
          </cell>
          <cell r="DA66">
            <v>129559615.63604634</v>
          </cell>
          <cell r="DB66">
            <v>59211534.418270543</v>
          </cell>
          <cell r="DC66">
            <v>53601662.792001717</v>
          </cell>
          <cell r="DD66">
            <v>159120993.25185606</v>
          </cell>
          <cell r="DE66">
            <v>45726879.74770619</v>
          </cell>
          <cell r="DF66">
            <v>42044949.204878174</v>
          </cell>
          <cell r="DG66">
            <v>240646609.94491923</v>
          </cell>
          <cell r="DH66">
            <v>577953309.64795089</v>
          </cell>
          <cell r="DI66">
            <v>153075554.29311961</v>
          </cell>
          <cell r="DJ66">
            <v>740658893.10147977</v>
          </cell>
          <cell r="DK66">
            <v>2075177498.4767122</v>
          </cell>
          <cell r="DL66">
            <v>371395895.28186429</v>
          </cell>
          <cell r="DM66">
            <v>251430031.87095332</v>
          </cell>
          <cell r="DN66">
            <v>382856239.18682152</v>
          </cell>
          <cell r="DO66">
            <v>79636159.638549477</v>
          </cell>
          <cell r="DP66">
            <v>99888258.890164614</v>
          </cell>
          <cell r="DQ66">
            <v>175204988.91735244</v>
          </cell>
          <cell r="DR66">
            <v>223264500.8807514</v>
          </cell>
          <cell r="DS66">
            <v>6321390664.8647213</v>
          </cell>
          <cell r="DT66">
            <v>36779166.404356852</v>
          </cell>
          <cell r="DU66">
            <v>12833626.808106663</v>
          </cell>
          <cell r="DV66">
            <v>93651514.959707633</v>
          </cell>
          <cell r="DW66">
            <v>10213466.486330882</v>
          </cell>
          <cell r="DX66">
            <v>127199348.33998668</v>
          </cell>
          <cell r="DY66">
            <v>12672773.345046295</v>
          </cell>
          <cell r="DZ66">
            <v>25236670.120486002</v>
          </cell>
          <cell r="EA66">
            <v>71241331.290870473</v>
          </cell>
          <cell r="EB66">
            <v>34258181.693531379</v>
          </cell>
          <cell r="EC66">
            <v>122048550.03818655</v>
          </cell>
          <cell r="ED66">
            <v>55665137.630807072</v>
          </cell>
          <cell r="EE66">
            <v>51569982.389356337</v>
          </cell>
          <cell r="EF66">
            <v>149513771.57837099</v>
          </cell>
          <cell r="EG66">
            <v>41740640.637030691</v>
          </cell>
          <cell r="EH66">
            <v>40620484.50941053</v>
          </cell>
          <cell r="EI66">
            <v>237554335.73859552</v>
          </cell>
          <cell r="EJ66">
            <v>540157589.7982347</v>
          </cell>
          <cell r="EK66">
            <v>131238748.45226213</v>
          </cell>
          <cell r="EL66">
            <v>692048023.94402194</v>
          </cell>
          <cell r="EM66">
            <v>1991720940.6964822</v>
          </cell>
          <cell r="EN66">
            <v>346448916.57638407</v>
          </cell>
          <cell r="EO66">
            <v>236487414.89075658</v>
          </cell>
          <cell r="EP66">
            <v>371130378.34200805</v>
          </cell>
          <cell r="EQ66">
            <v>72719739.852673277</v>
          </cell>
          <cell r="ER66">
            <v>87073188.13203834</v>
          </cell>
          <cell r="ES66">
            <v>164251889.17457736</v>
          </cell>
          <cell r="ET66">
            <v>221793054.67926621</v>
          </cell>
          <cell r="EU66">
            <v>5977868869.5856247</v>
          </cell>
          <cell r="EV66">
            <v>32137309.132320821</v>
          </cell>
          <cell r="EW66">
            <v>12069318.77215261</v>
          </cell>
          <cell r="EX66">
            <v>82375482.078877509</v>
          </cell>
          <cell r="EY66">
            <v>9241162.0559784453</v>
          </cell>
          <cell r="EZ66">
            <v>100468909.91823275</v>
          </cell>
          <cell r="FA66">
            <v>12204279.1094085</v>
          </cell>
          <cell r="FB66">
            <v>22304346.771377157</v>
          </cell>
          <cell r="FC66">
            <v>66791104.337786108</v>
          </cell>
          <cell r="FD66">
            <v>30868825.337617103</v>
          </cell>
          <cell r="FE66">
            <v>109486678.27924933</v>
          </cell>
          <cell r="FF66">
            <v>50411240.211175136</v>
          </cell>
          <cell r="FG66">
            <v>49253404.830596596</v>
          </cell>
          <cell r="FH66">
            <v>129951901.87158625</v>
          </cell>
          <cell r="FI66">
            <v>39399568.300027505</v>
          </cell>
          <cell r="FJ66">
            <v>35366896.072620861</v>
          </cell>
          <cell r="FK66">
            <v>224745141.03548193</v>
          </cell>
          <cell r="FL66">
            <v>468322794.32861316</v>
          </cell>
          <cell r="FM66">
            <v>112770308.00806603</v>
          </cell>
          <cell r="FN66">
            <v>638103837.05435121</v>
          </cell>
          <cell r="FO66">
            <v>1836336848.8681231</v>
          </cell>
          <cell r="FP66">
            <v>320437096.94607943</v>
          </cell>
          <cell r="FQ66">
            <v>210335991.10087851</v>
          </cell>
          <cell r="FR66">
            <v>332932480.46036732</v>
          </cell>
          <cell r="FS66">
            <v>64384955.488757581</v>
          </cell>
          <cell r="FT66">
            <v>85851648.813728824</v>
          </cell>
          <cell r="FU66">
            <v>151303096.45438245</v>
          </cell>
          <cell r="FV66">
            <v>202556596.04995376</v>
          </cell>
          <cell r="FW66">
            <v>5430411218.4292555</v>
          </cell>
          <cell r="FX66">
            <v>29377044.109054707</v>
          </cell>
          <cell r="FY66">
            <v>10894326.824422888</v>
          </cell>
          <cell r="FZ66">
            <v>81772631.845958665</v>
          </cell>
          <cell r="GA66">
            <v>8228818.8327537449</v>
          </cell>
          <cell r="GB66">
            <v>103597320.31895079</v>
          </cell>
          <cell r="GC66">
            <v>11812333.641441341</v>
          </cell>
          <cell r="GD66">
            <v>20591995.993162476</v>
          </cell>
          <cell r="GE66">
            <v>64466699.783923171</v>
          </cell>
          <cell r="GF66">
            <v>27537825.189051665</v>
          </cell>
          <cell r="GG66">
            <v>102677195.90579565</v>
          </cell>
          <cell r="GH66">
            <v>49114056.413238108</v>
          </cell>
          <cell r="GI66">
            <v>45699242.29709699</v>
          </cell>
          <cell r="GJ66">
            <v>119669570.78321798</v>
          </cell>
          <cell r="GK66">
            <v>37835112.268032327</v>
          </cell>
          <cell r="GL66">
            <v>36400862.365230255</v>
          </cell>
          <cell r="GM66">
            <v>206775708.40251514</v>
          </cell>
          <cell r="GN66">
            <v>473497927.48654962</v>
          </cell>
          <cell r="GO66">
            <v>122520030.23329161</v>
          </cell>
          <cell r="GP66">
            <v>642902527.00372636</v>
          </cell>
          <cell r="GQ66">
            <v>1771762041.9119072</v>
          </cell>
          <cell r="GR66">
            <v>315572570.19667041</v>
          </cell>
          <cell r="GS66">
            <v>206452465.67987388</v>
          </cell>
          <cell r="GT66">
            <v>323298504.13435835</v>
          </cell>
          <cell r="GU66">
            <v>61555193.742172107</v>
          </cell>
          <cell r="GV66">
            <v>83620412.924337849</v>
          </cell>
          <cell r="GW66">
            <v>140069915.82843277</v>
          </cell>
          <cell r="GX66">
            <v>187455791.15761563</v>
          </cell>
          <cell r="GY66">
            <v>5285158125.2727814</v>
          </cell>
          <cell r="GZ66">
            <v>25986666.545478508</v>
          </cell>
          <cell r="HA66">
            <v>9823798.4460210428</v>
          </cell>
          <cell r="HB66">
            <v>78256333.151602358</v>
          </cell>
          <cell r="HC66">
            <v>7565241.9263733616</v>
          </cell>
          <cell r="HD66">
            <v>93315721.798405349</v>
          </cell>
          <cell r="HE66">
            <v>10821537.706042569</v>
          </cell>
          <cell r="HF66">
            <v>18345417.668724056</v>
          </cell>
          <cell r="HG66">
            <v>55310428.776462324</v>
          </cell>
          <cell r="HH66">
            <v>24722659.981659237</v>
          </cell>
          <cell r="HI66">
            <v>91465264.827662721</v>
          </cell>
          <cell r="HJ66">
            <v>47368472.790190443</v>
          </cell>
          <cell r="HK66">
            <v>41233835.375733085</v>
          </cell>
          <cell r="HL66">
            <v>112416358.42082721</v>
          </cell>
          <cell r="HM66">
            <v>35764961.611922599</v>
          </cell>
          <cell r="HN66">
            <v>32790168.722955611</v>
          </cell>
          <cell r="HO66">
            <v>196774899.59470206</v>
          </cell>
          <cell r="HP66">
            <v>432599306.76080132</v>
          </cell>
          <cell r="HQ66">
            <v>109174985.05710898</v>
          </cell>
          <cell r="HR66">
            <v>582602878.58031499</v>
          </cell>
          <cell r="HS66">
            <v>1684019531.7587366</v>
          </cell>
          <cell r="HT66">
            <v>297348424.83429617</v>
          </cell>
          <cell r="HU66">
            <v>186693249.86430031</v>
          </cell>
          <cell r="HV66">
            <v>302389507.07562548</v>
          </cell>
          <cell r="HW66">
            <v>54147554.832626797</v>
          </cell>
          <cell r="HX66">
            <v>68443292.30781734</v>
          </cell>
          <cell r="HY66">
            <v>128527101.55485757</v>
          </cell>
          <cell r="HZ66">
            <v>168111609.50515079</v>
          </cell>
          <cell r="IA66">
            <v>4896019207.6765661</v>
          </cell>
        </row>
        <row r="67">
          <cell r="L67">
            <v>41211263.877010539</v>
          </cell>
          <cell r="M67">
            <v>16298382.301133538</v>
          </cell>
          <cell r="N67">
            <v>104955077.633278</v>
          </cell>
          <cell r="O67">
            <v>11800058.634563753</v>
          </cell>
          <cell r="P67">
            <v>150871433.6688211</v>
          </cell>
          <cell r="Q67">
            <v>16227643.385397527</v>
          </cell>
          <cell r="R67">
            <v>31715073.66179622</v>
          </cell>
          <cell r="S67">
            <v>93055119.383643776</v>
          </cell>
          <cell r="T67">
            <v>45682871.83809787</v>
          </cell>
          <cell r="U67">
            <v>152651019.8403689</v>
          </cell>
          <cell r="V67">
            <v>65420943.907583021</v>
          </cell>
          <cell r="W67">
            <v>64105683.745296642</v>
          </cell>
          <cell r="X67">
            <v>187876582.7358776</v>
          </cell>
          <cell r="Y67">
            <v>49620410.310020544</v>
          </cell>
          <cell r="Z67">
            <v>45378834.006768711</v>
          </cell>
          <cell r="AA67">
            <v>271177508.74176943</v>
          </cell>
          <cell r="AB67">
            <v>625639878.46296179</v>
          </cell>
          <cell r="AC67">
            <v>155956192.56212285</v>
          </cell>
          <cell r="AD67">
            <v>812669023.18115401</v>
          </cell>
          <cell r="AE67">
            <v>2250261481.0770078</v>
          </cell>
          <cell r="AF67">
            <v>421527343.72216284</v>
          </cell>
          <cell r="AG67">
            <v>293730312.47054332</v>
          </cell>
          <cell r="AH67">
            <v>433313004.86692649</v>
          </cell>
          <cell r="AI67">
            <v>95608018.722118497</v>
          </cell>
          <cell r="AJ67">
            <v>122594244.18556306</v>
          </cell>
          <cell r="AK67">
            <v>199832312.03398147</v>
          </cell>
          <cell r="AL67">
            <v>239088742.17119309</v>
          </cell>
          <cell r="AM67">
            <v>6998268458.7051773</v>
          </cell>
          <cell r="AN67">
            <v>40102632.275594369</v>
          </cell>
          <cell r="AO67">
            <v>14785151.160903605</v>
          </cell>
          <cell r="AP67">
            <v>107018696.64573739</v>
          </cell>
          <cell r="AQ67">
            <v>11611098.48102029</v>
          </cell>
          <cell r="AR67">
            <v>156208699.8397595</v>
          </cell>
          <cell r="AS67">
            <v>16446855.59787073</v>
          </cell>
          <cell r="AT67">
            <v>30664049.378375474</v>
          </cell>
          <cell r="AU67">
            <v>87230662.566264525</v>
          </cell>
          <cell r="AV67">
            <v>40311615.232199073</v>
          </cell>
          <cell r="AW67">
            <v>140503032.74678606</v>
          </cell>
          <cell r="AX67">
            <v>66385987.566728435</v>
          </cell>
          <cell r="AY67">
            <v>59761160.83586213</v>
          </cell>
          <cell r="AZ67">
            <v>181884307.4883354</v>
          </cell>
          <cell r="BA67">
            <v>48041763.1034678</v>
          </cell>
          <cell r="BB67">
            <v>45533474.095586561</v>
          </cell>
          <cell r="BC67">
            <v>263959563.59639251</v>
          </cell>
          <cell r="BD67">
            <v>628836524.02595282</v>
          </cell>
          <cell r="BE67">
            <v>151118138.91938177</v>
          </cell>
          <cell r="BF67">
            <v>809523623.8486079</v>
          </cell>
          <cell r="BG67">
            <v>2210233047.6422648</v>
          </cell>
          <cell r="BH67">
            <v>429719306.43051434</v>
          </cell>
          <cell r="BI67">
            <v>276417576.5264678</v>
          </cell>
          <cell r="BJ67">
            <v>428187916.7450667</v>
          </cell>
          <cell r="BK67">
            <v>89174309.726780236</v>
          </cell>
          <cell r="BL67">
            <v>114958561.96790892</v>
          </cell>
          <cell r="BM67">
            <v>194963361.11917788</v>
          </cell>
          <cell r="BN67">
            <v>226671030.25115651</v>
          </cell>
          <cell r="BO67">
            <v>6870252146.5255775</v>
          </cell>
          <cell r="BP67">
            <v>41096357.314501762</v>
          </cell>
          <cell r="BQ67">
            <v>13835740.78421412</v>
          </cell>
          <cell r="BR67">
            <v>98593280.635582358</v>
          </cell>
          <cell r="BS67">
            <v>10524230.400009993</v>
          </cell>
          <cell r="BT67">
            <v>146138713.04643494</v>
          </cell>
          <cell r="BU67">
            <v>15190860.491797272</v>
          </cell>
          <cell r="BV67">
            <v>28229091.431355242</v>
          </cell>
          <cell r="BW67">
            <v>82553921.846221745</v>
          </cell>
          <cell r="BX67">
            <v>39083302.186589167</v>
          </cell>
          <cell r="BY67">
            <v>132345002.49118103</v>
          </cell>
          <cell r="BZ67">
            <v>63341095.846638136</v>
          </cell>
          <cell r="CA67">
            <v>57986006.319165237</v>
          </cell>
          <cell r="CB67">
            <v>174673142.89340618</v>
          </cell>
          <cell r="CC67">
            <v>47289155.420079611</v>
          </cell>
          <cell r="CD67">
            <v>44836403.52960477</v>
          </cell>
          <cell r="CE67">
            <v>249165997.9135924</v>
          </cell>
          <cell r="CF67">
            <v>603605825.56969404</v>
          </cell>
          <cell r="CG67">
            <v>159471918.48438567</v>
          </cell>
          <cell r="CH67">
            <v>784574700.16477072</v>
          </cell>
          <cell r="CI67">
            <v>2127692067.667161</v>
          </cell>
          <cell r="CJ67">
            <v>389800385.93764263</v>
          </cell>
          <cell r="CK67">
            <v>261751895.86336005</v>
          </cell>
          <cell r="CL67">
            <v>392484600.92068756</v>
          </cell>
          <cell r="CM67">
            <v>84632562.801102579</v>
          </cell>
          <cell r="CN67">
            <v>108723811.83243118</v>
          </cell>
          <cell r="CO67">
            <v>189369846.24381673</v>
          </cell>
          <cell r="CP67">
            <v>223957421.98124617</v>
          </cell>
          <cell r="CQ67">
            <v>6570947338.6519213</v>
          </cell>
          <cell r="CR67">
            <v>39829827.393018834</v>
          </cell>
          <cell r="CS67">
            <v>12926857.97158999</v>
          </cell>
          <cell r="CT67">
            <v>102171104.38855608</v>
          </cell>
          <cell r="CU67">
            <v>10549732.885610785</v>
          </cell>
          <cell r="CV67">
            <v>142581046.41512692</v>
          </cell>
          <cell r="CW67">
            <v>13590999.60716038</v>
          </cell>
          <cell r="CX67">
            <v>26499117.504760951</v>
          </cell>
          <cell r="CY67">
            <v>75317843.685045525</v>
          </cell>
          <cell r="CZ67">
            <v>37470559.832454391</v>
          </cell>
          <cell r="DA67">
            <v>129559615.63604634</v>
          </cell>
          <cell r="DB67">
            <v>59211534.418270543</v>
          </cell>
          <cell r="DC67">
            <v>53601662.792001717</v>
          </cell>
          <cell r="DD67">
            <v>159120993.25185606</v>
          </cell>
          <cell r="DE67">
            <v>45726879.74770619</v>
          </cell>
          <cell r="DF67">
            <v>42044949.204878174</v>
          </cell>
          <cell r="DG67">
            <v>240646609.94491923</v>
          </cell>
          <cell r="DH67">
            <v>577953309.64795089</v>
          </cell>
          <cell r="DI67">
            <v>153075554.29311961</v>
          </cell>
          <cell r="DJ67">
            <v>740658893.10147977</v>
          </cell>
          <cell r="DK67">
            <v>2075177498.4767122</v>
          </cell>
          <cell r="DL67">
            <v>371395895.28186429</v>
          </cell>
          <cell r="DM67">
            <v>251430031.87095332</v>
          </cell>
          <cell r="DN67">
            <v>382856239.18682152</v>
          </cell>
          <cell r="DO67">
            <v>79636159.638549477</v>
          </cell>
          <cell r="DP67">
            <v>99888258.890164614</v>
          </cell>
          <cell r="DQ67">
            <v>175204988.91735244</v>
          </cell>
          <cell r="DR67">
            <v>223264500.8807514</v>
          </cell>
          <cell r="DS67">
            <v>6321390664.8647213</v>
          </cell>
          <cell r="DT67">
            <v>36779166.404356852</v>
          </cell>
          <cell r="DU67">
            <v>12833626.808106663</v>
          </cell>
          <cell r="DV67">
            <v>93651514.959707633</v>
          </cell>
          <cell r="DW67">
            <v>10213466.486330882</v>
          </cell>
          <cell r="DX67">
            <v>127199348.33998668</v>
          </cell>
          <cell r="DY67">
            <v>12672773.345046295</v>
          </cell>
          <cell r="DZ67">
            <v>25236670.120486002</v>
          </cell>
          <cell r="EA67">
            <v>71241331.290870473</v>
          </cell>
          <cell r="EB67">
            <v>34258181.693531379</v>
          </cell>
          <cell r="EC67">
            <v>122048550.03818655</v>
          </cell>
          <cell r="ED67">
            <v>55665137.630807072</v>
          </cell>
          <cell r="EE67">
            <v>51569982.389356337</v>
          </cell>
          <cell r="EF67">
            <v>149513771.57837099</v>
          </cell>
          <cell r="EG67">
            <v>41740640.637030691</v>
          </cell>
          <cell r="EH67">
            <v>40620484.50941053</v>
          </cell>
          <cell r="EI67">
            <v>237554335.73859552</v>
          </cell>
          <cell r="EJ67">
            <v>540157589.7982347</v>
          </cell>
          <cell r="EK67">
            <v>131238748.45226213</v>
          </cell>
          <cell r="EL67">
            <v>692048023.94402194</v>
          </cell>
          <cell r="EM67">
            <v>1991720940.6964822</v>
          </cell>
          <cell r="EN67">
            <v>346448916.57638407</v>
          </cell>
          <cell r="EO67">
            <v>236487414.89075658</v>
          </cell>
          <cell r="EP67">
            <v>371130378.34200805</v>
          </cell>
          <cell r="EQ67">
            <v>72719739.852673277</v>
          </cell>
          <cell r="ER67">
            <v>87073188.13203834</v>
          </cell>
          <cell r="ES67">
            <v>164251889.17457736</v>
          </cell>
          <cell r="ET67">
            <v>221793054.67926621</v>
          </cell>
          <cell r="EU67">
            <v>5977868869.5856247</v>
          </cell>
          <cell r="EV67">
            <v>32137309.132320821</v>
          </cell>
          <cell r="EW67">
            <v>12069318.77215261</v>
          </cell>
          <cell r="EX67">
            <v>82375482.078877509</v>
          </cell>
          <cell r="EY67">
            <v>9241162.0559784453</v>
          </cell>
          <cell r="EZ67">
            <v>100468909.91823275</v>
          </cell>
          <cell r="FA67">
            <v>12204279.1094085</v>
          </cell>
          <cell r="FB67">
            <v>22304346.771377157</v>
          </cell>
          <cell r="FC67">
            <v>66791104.337786108</v>
          </cell>
          <cell r="FD67">
            <v>30868825.337617103</v>
          </cell>
          <cell r="FE67">
            <v>109486678.27924933</v>
          </cell>
          <cell r="FF67">
            <v>50411240.211175136</v>
          </cell>
          <cell r="FG67">
            <v>49253404.830596596</v>
          </cell>
          <cell r="FH67">
            <v>129951901.87158625</v>
          </cell>
          <cell r="FI67">
            <v>39399568.300027505</v>
          </cell>
          <cell r="FJ67">
            <v>35366896.072620861</v>
          </cell>
          <cell r="FK67">
            <v>224745141.03548193</v>
          </cell>
          <cell r="FL67">
            <v>468322794.32861316</v>
          </cell>
          <cell r="FM67">
            <v>112770308.00806603</v>
          </cell>
          <cell r="FN67">
            <v>638103837.05435121</v>
          </cell>
          <cell r="FO67">
            <v>1836336848.8681231</v>
          </cell>
          <cell r="FP67">
            <v>320437096.94607943</v>
          </cell>
          <cell r="FQ67">
            <v>210335991.10087851</v>
          </cell>
          <cell r="FR67">
            <v>332932480.46036732</v>
          </cell>
          <cell r="FS67">
            <v>64384955.488757581</v>
          </cell>
          <cell r="FT67">
            <v>85851648.813728824</v>
          </cell>
          <cell r="FU67">
            <v>151303096.45438245</v>
          </cell>
          <cell r="FV67">
            <v>202556596.04995376</v>
          </cell>
          <cell r="FW67">
            <v>5430411218.4292555</v>
          </cell>
          <cell r="FX67">
            <v>29377044.109054707</v>
          </cell>
          <cell r="FY67">
            <v>10894326.824422888</v>
          </cell>
          <cell r="FZ67">
            <v>81772631.845958665</v>
          </cell>
          <cell r="GA67">
            <v>8228818.8327537449</v>
          </cell>
          <cell r="GB67">
            <v>103597320.31895079</v>
          </cell>
          <cell r="GC67">
            <v>11812333.641441341</v>
          </cell>
          <cell r="GD67">
            <v>20591995.993162476</v>
          </cell>
          <cell r="GE67">
            <v>64466699.783923171</v>
          </cell>
          <cell r="GF67">
            <v>27537825.189051665</v>
          </cell>
          <cell r="GG67">
            <v>102677195.90579565</v>
          </cell>
          <cell r="GH67">
            <v>49114056.413238108</v>
          </cell>
          <cell r="GI67">
            <v>45699242.29709699</v>
          </cell>
          <cell r="GJ67">
            <v>119669570.78321798</v>
          </cell>
          <cell r="GK67">
            <v>37835112.268032327</v>
          </cell>
          <cell r="GL67">
            <v>36400862.365230255</v>
          </cell>
          <cell r="GM67">
            <v>206775708.40251514</v>
          </cell>
          <cell r="GN67">
            <v>473497927.48654962</v>
          </cell>
          <cell r="GO67">
            <v>122520030.23329161</v>
          </cell>
          <cell r="GP67">
            <v>642902527.00372636</v>
          </cell>
          <cell r="GQ67">
            <v>1771762041.9119072</v>
          </cell>
          <cell r="GR67">
            <v>315572570.19667041</v>
          </cell>
          <cell r="GS67">
            <v>206452465.67987388</v>
          </cell>
          <cell r="GT67">
            <v>323298504.13435835</v>
          </cell>
          <cell r="GU67">
            <v>61555193.742172107</v>
          </cell>
          <cell r="GV67">
            <v>83620412.924337849</v>
          </cell>
          <cell r="GW67">
            <v>140069915.82843277</v>
          </cell>
          <cell r="GX67">
            <v>187455791.15761563</v>
          </cell>
          <cell r="GY67">
            <v>5285158125.2727814</v>
          </cell>
          <cell r="GZ67">
            <v>25986666.545478508</v>
          </cell>
          <cell r="HA67">
            <v>9823798.4460210428</v>
          </cell>
          <cell r="HB67">
            <v>78256333.151602358</v>
          </cell>
          <cell r="HC67">
            <v>7565241.9263733616</v>
          </cell>
          <cell r="HD67">
            <v>93315721.798405349</v>
          </cell>
          <cell r="HE67">
            <v>10821537.706042569</v>
          </cell>
          <cell r="HF67">
            <v>18345417.668724056</v>
          </cell>
          <cell r="HG67">
            <v>55310428.776462324</v>
          </cell>
          <cell r="HH67">
            <v>24722659.981659237</v>
          </cell>
          <cell r="HI67">
            <v>91465264.827662721</v>
          </cell>
          <cell r="HJ67">
            <v>47368472.790190443</v>
          </cell>
          <cell r="HK67">
            <v>41233835.375733085</v>
          </cell>
          <cell r="HL67">
            <v>112416358.42082721</v>
          </cell>
          <cell r="HM67">
            <v>35764961.611922599</v>
          </cell>
          <cell r="HN67">
            <v>32790168.722955611</v>
          </cell>
          <cell r="HO67">
            <v>196774899.59470206</v>
          </cell>
          <cell r="HP67">
            <v>432599306.76080132</v>
          </cell>
          <cell r="HQ67">
            <v>109174985.05710898</v>
          </cell>
          <cell r="HR67">
            <v>582602878.58031499</v>
          </cell>
          <cell r="HS67">
            <v>1684019531.7587366</v>
          </cell>
          <cell r="HT67">
            <v>297348424.83429617</v>
          </cell>
          <cell r="HU67">
            <v>186693249.86430031</v>
          </cell>
          <cell r="HV67">
            <v>302389507.07562548</v>
          </cell>
          <cell r="HW67">
            <v>54147554.832626797</v>
          </cell>
          <cell r="HX67">
            <v>68443292.30781734</v>
          </cell>
          <cell r="HY67">
            <v>128527101.55485757</v>
          </cell>
          <cell r="HZ67">
            <v>168111609.50515079</v>
          </cell>
          <cell r="IA67">
            <v>4896019207.6765661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tab_dinamicas"/>
      <sheetName val="Formatos_Análises"/>
      <sheetName val="Total x Ano"/>
      <sheetName val="SCC x Atuacao = Comércio"/>
      <sheetName val="SCC x Atuacao = Não Financeiro"/>
      <sheetName val="SCC x Ano"/>
    </sheetNames>
    <sheetDataSet>
      <sheetData sheetId="0"/>
      <sheetData sheetId="1"/>
      <sheetData sheetId="2">
        <row r="4">
          <cell r="B4">
            <v>7.2639900056141753E-4</v>
          </cell>
          <cell r="C4">
            <v>6.5141719554764367E-4</v>
          </cell>
          <cell r="D4">
            <v>5.1476354942130696E-4</v>
          </cell>
          <cell r="E4">
            <v>4.4994252430362325E-4</v>
          </cell>
          <cell r="L4">
            <v>5.1750665923682767E-3</v>
          </cell>
          <cell r="M4">
            <v>4.4810060657393567E-3</v>
          </cell>
          <cell r="N4">
            <v>4.3016536049377326E-3</v>
          </cell>
          <cell r="O4">
            <v>4.0841546395096497E-3</v>
          </cell>
          <cell r="X4">
            <v>1.4711108518438259E-4</v>
          </cell>
          <cell r="Y4">
            <v>1.2525799399915172E-4</v>
          </cell>
          <cell r="Z4">
            <v>1.047090234963808E-4</v>
          </cell>
          <cell r="AA4">
            <v>1.0674513078897781E-4</v>
          </cell>
        </row>
        <row r="5">
          <cell r="B5">
            <v>2.0989732942065087E-4</v>
          </cell>
          <cell r="C5">
            <v>1.8770133006524803E-4</v>
          </cell>
          <cell r="D5">
            <v>6.7303117462477315E-5</v>
          </cell>
          <cell r="E5">
            <v>6.8497878849245336E-5</v>
          </cell>
          <cell r="L5">
            <v>5.0090513060698227E-3</v>
          </cell>
          <cell r="M5">
            <v>5.4341610097062634E-3</v>
          </cell>
          <cell r="N5">
            <v>6.2749659522319421E-3</v>
          </cell>
          <cell r="O5">
            <v>4.926530893356788E-3</v>
          </cell>
          <cell r="X5">
            <v>1.7435846701516187E-4</v>
          </cell>
          <cell r="Y5">
            <v>1.7019618438009727E-4</v>
          </cell>
          <cell r="Z5">
            <v>1.5158265059175949E-4</v>
          </cell>
          <cell r="AA5">
            <v>1.3725813164525413E-4</v>
          </cell>
        </row>
        <row r="6">
          <cell r="B6">
            <v>3.5574010343883663E-3</v>
          </cell>
          <cell r="C6">
            <v>3.1214589690659361E-3</v>
          </cell>
          <cell r="D6">
            <v>2.9709081918465716E-3</v>
          </cell>
          <cell r="E6">
            <v>2.6126011836388034E-3</v>
          </cell>
          <cell r="L6">
            <v>5.6326305402513233E-3</v>
          </cell>
          <cell r="M6">
            <v>5.3079395517458116E-3</v>
          </cell>
          <cell r="N6">
            <v>5.1104793455105813E-3</v>
          </cell>
          <cell r="O6">
            <v>4.4099697939578046E-3</v>
          </cell>
          <cell r="X6">
            <v>6.106701950001997E-5</v>
          </cell>
          <cell r="Y6">
            <v>4.1404025710544783E-5</v>
          </cell>
          <cell r="Z6">
            <v>4.5642080174966154E-5</v>
          </cell>
          <cell r="AA6">
            <v>3.4985013061838528E-5</v>
          </cell>
        </row>
        <row r="7">
          <cell r="B7">
            <v>4.3246388928065818E-4</v>
          </cell>
          <cell r="C7">
            <v>4.6409365845685485E-4</v>
          </cell>
          <cell r="D7">
            <v>5.5713423195083683E-4</v>
          </cell>
          <cell r="E7">
            <v>5.9019127751596648E-4</v>
          </cell>
          <cell r="L7">
            <v>6.2116339127878447E-3</v>
          </cell>
          <cell r="M7">
            <v>5.8176739200100133E-3</v>
          </cell>
          <cell r="N7">
            <v>5.5552785284218361E-3</v>
          </cell>
          <cell r="O7">
            <v>4.968002955952254E-3</v>
          </cell>
          <cell r="X7">
            <v>9.1481553394896927E-4</v>
          </cell>
          <cell r="Y7">
            <v>8.9566689549860413E-4</v>
          </cell>
          <cell r="Z7">
            <v>7.7829946720687322E-4</v>
          </cell>
          <cell r="AA7">
            <v>7.5982815635996961E-4</v>
          </cell>
        </row>
        <row r="8">
          <cell r="B8">
            <v>2.3760249768399687E-3</v>
          </cell>
          <cell r="C8">
            <v>2.2574308669565477E-3</v>
          </cell>
          <cell r="D8">
            <v>2.2032934838762089E-3</v>
          </cell>
          <cell r="E8">
            <v>2.1432268793362469E-3</v>
          </cell>
          <cell r="L8">
            <v>4.4558470726708387E-3</v>
          </cell>
          <cell r="M8">
            <v>4.0666599203559627E-3</v>
          </cell>
          <cell r="N8">
            <v>3.8478115172970399E-3</v>
          </cell>
          <cell r="O8">
            <v>3.5224672692739309E-3</v>
          </cell>
          <cell r="X8">
            <v>1.0063110798426928E-4</v>
          </cell>
          <cell r="Y8">
            <v>9.6265076518601596E-5</v>
          </cell>
          <cell r="Z8">
            <v>9.9515558582914256E-5</v>
          </cell>
          <cell r="AA8">
            <v>1.0447638961274384E-4</v>
          </cell>
        </row>
        <row r="9">
          <cell r="B9">
            <v>3.8673156400571466E-4</v>
          </cell>
          <cell r="C9">
            <v>4.0481956386909096E-4</v>
          </cell>
          <cell r="D9">
            <v>3.8843708328250724E-4</v>
          </cell>
          <cell r="E9">
            <v>3.5254361501371614E-4</v>
          </cell>
          <cell r="L9">
            <v>3.5466667082698056E-3</v>
          </cell>
          <cell r="M9">
            <v>3.2624211245306494E-3</v>
          </cell>
          <cell r="N9">
            <v>3.2066790212546326E-3</v>
          </cell>
          <cell r="O9">
            <v>4.0809113934261575E-3</v>
          </cell>
          <cell r="X9">
            <v>6.7943209276311348E-4</v>
          </cell>
          <cell r="Y9">
            <v>7.6543448369350577E-4</v>
          </cell>
          <cell r="Z9">
            <v>7.758091650670474E-4</v>
          </cell>
          <cell r="AA9">
            <v>8.5920924615612781E-4</v>
          </cell>
        </row>
        <row r="10">
          <cell r="B10">
            <v>1.6410618872778469E-4</v>
          </cell>
          <cell r="C10">
            <v>1.6384675862204587E-4</v>
          </cell>
          <cell r="D10">
            <v>1.6954194898667453E-4</v>
          </cell>
          <cell r="E10">
            <v>1.5034100346458443E-4</v>
          </cell>
          <cell r="L10">
            <v>3.6256373821284471E-3</v>
          </cell>
          <cell r="M10">
            <v>3.2932769923450303E-3</v>
          </cell>
          <cell r="N10">
            <v>3.1325324002134222E-3</v>
          </cell>
          <cell r="O10">
            <v>3.1547589786523507E-3</v>
          </cell>
          <cell r="X10">
            <v>7.4997241983948965E-5</v>
          </cell>
          <cell r="Y10">
            <v>7.3666693605629362E-5</v>
          </cell>
          <cell r="Z10">
            <v>7.0284336474233871E-5</v>
          </cell>
          <cell r="AA10">
            <v>6.167851053761399E-5</v>
          </cell>
        </row>
        <row r="11">
          <cell r="B11">
            <v>2.1905109906590438E-4</v>
          </cell>
          <cell r="C11">
            <v>2.095692834092953E-4</v>
          </cell>
          <cell r="D11">
            <v>1.9652130203297042E-4</v>
          </cell>
          <cell r="E11">
            <v>1.8071093872961005E-4</v>
          </cell>
          <cell r="L11">
            <v>3.5758324455262606E-3</v>
          </cell>
          <cell r="M11">
            <v>3.2490408579733923E-3</v>
          </cell>
          <cell r="N11">
            <v>3.2377566545325155E-3</v>
          </cell>
          <cell r="O11">
            <v>2.9889964911785838E-3</v>
          </cell>
          <cell r="X11">
            <v>2.0512405281754065E-5</v>
          </cell>
          <cell r="Y11">
            <v>1.0713408716353885E-5</v>
          </cell>
          <cell r="Z11">
            <v>1.1747173705963082E-5</v>
          </cell>
          <cell r="AA11">
            <v>1.0721497302102919E-5</v>
          </cell>
        </row>
        <row r="12">
          <cell r="B12">
            <v>6.5750919515029791E-5</v>
          </cell>
          <cell r="C12">
            <v>7.5798399806233172E-5</v>
          </cell>
          <cell r="D12">
            <v>6.4779802710059403E-5</v>
          </cell>
          <cell r="E12">
            <v>1.5994214551998297E-4</v>
          </cell>
          <cell r="L12">
            <v>5.4011398406673111E-3</v>
          </cell>
          <cell r="M12">
            <v>5.3432837187498824E-3</v>
          </cell>
          <cell r="N12">
            <v>5.1394975727034262E-3</v>
          </cell>
          <cell r="O12">
            <v>4.769905613134803E-3</v>
          </cell>
          <cell r="X12">
            <v>1.4690463333381585E-6</v>
          </cell>
          <cell r="Y12">
            <v>1.9636098816173776E-6</v>
          </cell>
          <cell r="Z12">
            <v>2.2226659216583329E-6</v>
          </cell>
          <cell r="AA12">
            <v>2.4243099805584517E-5</v>
          </cell>
        </row>
        <row r="13">
          <cell r="B13">
            <v>1.6948787346963521E-3</v>
          </cell>
          <cell r="C13">
            <v>1.7573664557107116E-3</v>
          </cell>
          <cell r="D13">
            <v>1.6536241908568349E-3</v>
          </cell>
          <cell r="E13">
            <v>1.7235137921288411E-3</v>
          </cell>
          <cell r="L13">
            <v>7.6823259422797692E-3</v>
          </cell>
          <cell r="M13">
            <v>7.4508732113555123E-3</v>
          </cell>
          <cell r="N13">
            <v>7.5064313055247791E-3</v>
          </cell>
          <cell r="O13">
            <v>7.5610688496161784E-3</v>
          </cell>
          <cell r="X13">
            <v>4.9562836858738737E-5</v>
          </cell>
          <cell r="Y13">
            <v>4.8525830244356311E-5</v>
          </cell>
          <cell r="Z13">
            <v>5.3053082334779797E-5</v>
          </cell>
          <cell r="AA13">
            <v>5.2069293463305576E-5</v>
          </cell>
        </row>
        <row r="14">
          <cell r="L14">
            <v>7.1837255249618884E-3</v>
          </cell>
          <cell r="M14">
            <v>7.3974905560095896E-3</v>
          </cell>
          <cell r="N14">
            <v>7.1230134444331102E-3</v>
          </cell>
          <cell r="O14">
            <v>8.3703524412729342E-3</v>
          </cell>
          <cell r="X14">
            <v>9.8723743867627648E-5</v>
          </cell>
          <cell r="Y14">
            <v>1.0053210252585981E-4</v>
          </cell>
          <cell r="Z14">
            <v>1.0120205152424796E-4</v>
          </cell>
          <cell r="AA14">
            <v>8.7111883264495574E-5</v>
          </cell>
        </row>
        <row r="15">
          <cell r="L15">
            <v>5.7788852299191654E-3</v>
          </cell>
          <cell r="M15">
            <v>5.6706697770338658E-3</v>
          </cell>
          <cell r="N15">
            <v>5.0360788605300338E-3</v>
          </cell>
          <cell r="O15">
            <v>4.5886636618092036E-3</v>
          </cell>
          <cell r="X15">
            <v>1.835201701318759E-4</v>
          </cell>
          <cell r="Y15">
            <v>1.6222344333981071E-4</v>
          </cell>
          <cell r="Z15">
            <v>1.5097956899958663E-4</v>
          </cell>
          <cell r="AA15">
            <v>1.4603658424124379E-4</v>
          </cell>
        </row>
        <row r="16">
          <cell r="L16">
            <v>7.6305328234560887E-3</v>
          </cell>
          <cell r="M16">
            <v>7.1453749044036816E-3</v>
          </cell>
          <cell r="N16">
            <v>6.1026361332534099E-3</v>
          </cell>
          <cell r="O16">
            <v>6.1631699650304701E-3</v>
          </cell>
          <cell r="X16">
            <v>2.6850575137415214E-5</v>
          </cell>
          <cell r="Y16">
            <v>2.5979662840017736E-5</v>
          </cell>
          <cell r="Z16">
            <v>2.4840043509023877E-5</v>
          </cell>
          <cell r="AA16">
            <v>2.0215445332295043E-5</v>
          </cell>
        </row>
        <row r="17">
          <cell r="L17">
            <v>3.9875583158398061E-3</v>
          </cell>
          <cell r="M17">
            <v>3.7266503131923668E-3</v>
          </cell>
          <cell r="N17">
            <v>3.8688752853648332E-3</v>
          </cell>
          <cell r="O17">
            <v>3.989502184507384E-3</v>
          </cell>
          <cell r="X17">
            <v>4.2278336080960585E-5</v>
          </cell>
          <cell r="Y17">
            <v>4.0241210148186236E-5</v>
          </cell>
          <cell r="Z17">
            <v>3.9771103188990694E-5</v>
          </cell>
          <cell r="AA17">
            <v>3.3064390899645634E-5</v>
          </cell>
        </row>
        <row r="18">
          <cell r="L18">
            <v>6.0275946902093149E-3</v>
          </cell>
          <cell r="M18">
            <v>6.0161790261668013E-3</v>
          </cell>
          <cell r="N18">
            <v>5.3950042612536447E-3</v>
          </cell>
          <cell r="O18">
            <v>5.1904070079356757E-3</v>
          </cell>
          <cell r="X18">
            <v>1.3304444974783245E-4</v>
          </cell>
          <cell r="Y18">
            <v>1.2447709208984189E-4</v>
          </cell>
          <cell r="Z18">
            <v>1.2765799003923447E-4</v>
          </cell>
          <cell r="AA18">
            <v>1.1302248438201779E-4</v>
          </cell>
        </row>
        <row r="19">
          <cell r="L19">
            <v>5.0547098689860317E-3</v>
          </cell>
          <cell r="M19">
            <v>4.7178614951606246E-3</v>
          </cell>
          <cell r="N19">
            <v>4.3548894320681007E-3</v>
          </cell>
          <cell r="O19">
            <v>4.5150768936652493E-3</v>
          </cell>
          <cell r="X19">
            <v>6.2885012652679319E-4</v>
          </cell>
          <cell r="Y19">
            <v>5.042061977800728E-4</v>
          </cell>
          <cell r="Z19">
            <v>4.0499160652882169E-4</v>
          </cell>
          <cell r="AA19">
            <v>4.5851428565363105E-4</v>
          </cell>
        </row>
        <row r="20">
          <cell r="L20">
            <v>5.7061829879675096E-3</v>
          </cell>
          <cell r="M20">
            <v>5.449988142585487E-3</v>
          </cell>
          <cell r="N20">
            <v>5.2951243459094287E-3</v>
          </cell>
          <cell r="O20">
            <v>5.1777786921011482E-3</v>
          </cell>
          <cell r="X20">
            <v>2.024540238182685E-3</v>
          </cell>
          <cell r="Y20">
            <v>1.7779228130910989E-3</v>
          </cell>
          <cell r="Z20">
            <v>1.8113398076285917E-3</v>
          </cell>
          <cell r="AA20">
            <v>1.5682761842527103E-3</v>
          </cell>
        </row>
        <row r="21">
          <cell r="L21">
            <v>5.6103908815414664E-3</v>
          </cell>
          <cell r="M21">
            <v>5.8877460902933727E-3</v>
          </cell>
          <cell r="N21">
            <v>5.8905818164958134E-3</v>
          </cell>
          <cell r="O21">
            <v>5.0635512565542339E-3</v>
          </cell>
          <cell r="X21">
            <v>1.5069233921705545E-4</v>
          </cell>
          <cell r="Y21">
            <v>1.3274484327497867E-4</v>
          </cell>
          <cell r="Z21">
            <v>1.5368481396952743E-4</v>
          </cell>
          <cell r="AA21">
            <v>1.1864205891202688E-4</v>
          </cell>
        </row>
        <row r="22">
          <cell r="L22">
            <v>1.5471039402350863E-2</v>
          </cell>
          <cell r="M22">
            <v>1.4639832316949215E-2</v>
          </cell>
          <cell r="N22">
            <v>1.4753123407547742E-2</v>
          </cell>
          <cell r="O22">
            <v>1.3178608919122672E-2</v>
          </cell>
          <cell r="X22">
            <v>4.9693245795832215E-5</v>
          </cell>
          <cell r="Y22">
            <v>3.9677085349516727E-5</v>
          </cell>
          <cell r="Z22">
            <v>3.2679742294176684E-5</v>
          </cell>
          <cell r="AA22">
            <v>2.7985492122183564E-5</v>
          </cell>
        </row>
        <row r="23">
          <cell r="L23">
            <v>1.4144294292842755E-2</v>
          </cell>
          <cell r="M23">
            <v>1.363797107800194E-2</v>
          </cell>
          <cell r="N23">
            <v>1.3152734738239507E-2</v>
          </cell>
          <cell r="O23">
            <v>1.2551205141178703E-2</v>
          </cell>
          <cell r="X23">
            <v>9.6605616671597996E-5</v>
          </cell>
          <cell r="Y23">
            <v>1.0341794991948495E-4</v>
          </cell>
          <cell r="Z23">
            <v>1.1209077195258803E-4</v>
          </cell>
          <cell r="AA23">
            <v>1.1996482832763034E-4</v>
          </cell>
        </row>
        <row r="24">
          <cell r="L24">
            <v>7.6791990171632841E-3</v>
          </cell>
          <cell r="M24">
            <v>7.338675017029804E-3</v>
          </cell>
          <cell r="N24">
            <v>7.1324574688933547E-3</v>
          </cell>
          <cell r="O24">
            <v>7.3921163597564865E-3</v>
          </cell>
          <cell r="X24">
            <v>2.4177337515004634E-6</v>
          </cell>
          <cell r="Y24">
            <v>9.5119340267208432E-7</v>
          </cell>
          <cell r="Z24">
            <v>3.2080443611414231E-7</v>
          </cell>
          <cell r="AA24">
            <v>2.5830866828396025E-7</v>
          </cell>
        </row>
        <row r="25">
          <cell r="L25">
            <v>6.2421261054317837E-3</v>
          </cell>
          <cell r="M25">
            <v>5.9027890392544203E-3</v>
          </cell>
          <cell r="N25">
            <v>5.7944213594897428E-3</v>
          </cell>
          <cell r="O25">
            <v>5.6040996881726833E-3</v>
          </cell>
          <cell r="X25">
            <v>2.1125240557788488E-4</v>
          </cell>
          <cell r="Y25">
            <v>2.0432862853979702E-4</v>
          </cell>
          <cell r="Z25">
            <v>1.0519987588483109E-4</v>
          </cell>
          <cell r="AA25">
            <v>2.2925733694969527E-5</v>
          </cell>
        </row>
        <row r="26">
          <cell r="L26">
            <v>7.0440585593999072E-3</v>
          </cell>
          <cell r="M26">
            <v>6.687770521295087E-3</v>
          </cell>
          <cell r="N26">
            <v>6.722167875161846E-3</v>
          </cell>
          <cell r="O26">
            <v>6.066581465491553E-3</v>
          </cell>
          <cell r="X26">
            <v>5.7349043362765313E-5</v>
          </cell>
          <cell r="Y26">
            <v>4.4965934639975156E-5</v>
          </cell>
          <cell r="Z26">
            <v>4.0031805709262E-5</v>
          </cell>
          <cell r="AA26">
            <v>1.1680879274348789E-5</v>
          </cell>
        </row>
        <row r="27">
          <cell r="L27">
            <v>4.3026266753790733E-3</v>
          </cell>
          <cell r="M27">
            <v>4.224579628681089E-3</v>
          </cell>
          <cell r="N27">
            <v>4.1162206077166412E-3</v>
          </cell>
          <cell r="O27">
            <v>4.0107075396436081E-3</v>
          </cell>
          <cell r="X27">
            <v>4.3246388928065818E-4</v>
          </cell>
          <cell r="Y27">
            <v>4.6409365845685485E-4</v>
          </cell>
          <cell r="Z27">
            <v>5.5713423195083683E-4</v>
          </cell>
          <cell r="AA27">
            <v>5.9019127751596648E-4</v>
          </cell>
        </row>
        <row r="28">
          <cell r="L28">
            <v>3.5712360565687317E-3</v>
          </cell>
          <cell r="M28">
            <v>3.0453569559185743E-3</v>
          </cell>
          <cell r="N28">
            <v>3.2769031246599467E-3</v>
          </cell>
          <cell r="O28">
            <v>3.3312216920142954E-3</v>
          </cell>
          <cell r="X28">
            <v>2.8262802354837732E-4</v>
          </cell>
          <cell r="Y28">
            <v>2.4717758847815489E-4</v>
          </cell>
          <cell r="Z28">
            <v>2.6914701861823083E-4</v>
          </cell>
          <cell r="AA28">
            <v>3.2684543986150809E-4</v>
          </cell>
        </row>
        <row r="29">
          <cell r="L29">
            <v>5.3190016843449404E-3</v>
          </cell>
          <cell r="M29">
            <v>5.0211108055973203E-3</v>
          </cell>
          <cell r="N29">
            <v>5.1597010184617773E-3</v>
          </cell>
          <cell r="O29">
            <v>5.2141252900211365E-3</v>
          </cell>
          <cell r="X29">
            <v>1.5412894955898733E-4</v>
          </cell>
          <cell r="Y29">
            <v>1.2977729940873647E-4</v>
          </cell>
          <cell r="Z29">
            <v>1.5348222503918109E-4</v>
          </cell>
          <cell r="AA29">
            <v>1.1627273337792234E-4</v>
          </cell>
        </row>
        <row r="30">
          <cell r="L30">
            <v>1.040778126224853E-2</v>
          </cell>
          <cell r="M30">
            <v>8.2932952300960767E-3</v>
          </cell>
          <cell r="N30">
            <v>9.0702442715129544E-3</v>
          </cell>
          <cell r="O30">
            <v>1.0483688803326514E-2</v>
          </cell>
          <cell r="X30">
            <v>6.460026261097253E-5</v>
          </cell>
          <cell r="Y30">
            <v>5.6331710296828191E-5</v>
          </cell>
          <cell r="Z30">
            <v>6.3665843813021241E-5</v>
          </cell>
          <cell r="AA30">
            <v>6.0670792476850865E-5</v>
          </cell>
        </row>
        <row r="31">
          <cell r="L31">
            <v>9.8327047365018468E-3</v>
          </cell>
          <cell r="M31">
            <v>9.2935024815096086E-3</v>
          </cell>
          <cell r="N31">
            <v>9.0632021472047235E-3</v>
          </cell>
          <cell r="O31">
            <v>8.689309044354044E-3</v>
          </cell>
          <cell r="X31">
            <v>1.7886695512029502E-4</v>
          </cell>
          <cell r="Y31">
            <v>1.8649138678248384E-4</v>
          </cell>
          <cell r="Z31">
            <v>1.715535414238458E-4</v>
          </cell>
          <cell r="AA31">
            <v>1.6563749261751262E-4</v>
          </cell>
        </row>
        <row r="32">
          <cell r="X32">
            <v>3.3811620396775654E-4</v>
          </cell>
          <cell r="Y32">
            <v>2.9860213604190737E-4</v>
          </cell>
          <cell r="Z32">
            <v>2.6321253970777611E-4</v>
          </cell>
          <cell r="AA32">
            <v>2.0506691612829069E-4</v>
          </cell>
        </row>
        <row r="33">
          <cell r="X33">
            <v>8.7877912970044209E-5</v>
          </cell>
          <cell r="Y33">
            <v>7.6160780313534656E-5</v>
          </cell>
          <cell r="Z33">
            <v>6.8384656192024967E-5</v>
          </cell>
          <cell r="AA33">
            <v>2.8761897745769808E-5</v>
          </cell>
        </row>
        <row r="34">
          <cell r="X34">
            <v>3.4441989278443707E-5</v>
          </cell>
          <cell r="Y34">
            <v>3.3890568226813871E-5</v>
          </cell>
          <cell r="Z34">
            <v>3.3465965839060543E-5</v>
          </cell>
          <cell r="AA34">
            <v>4.3481314501093184E-5</v>
          </cell>
        </row>
        <row r="35">
          <cell r="X35">
            <v>3.0978210021907621E-5</v>
          </cell>
          <cell r="Y35">
            <v>3.4432829104998163E-5</v>
          </cell>
          <cell r="Z35">
            <v>3.7344754304435963E-5</v>
          </cell>
          <cell r="AA35">
            <v>3.0215794142265533E-5</v>
          </cell>
        </row>
        <row r="36">
          <cell r="X36">
            <v>1.7992584063530705E-4</v>
          </cell>
          <cell r="Y36">
            <v>1.982269405023782E-4</v>
          </cell>
          <cell r="Z36">
            <v>1.9728701246465342E-4</v>
          </cell>
          <cell r="AA36">
            <v>1.6082658942061202E-4</v>
          </cell>
        </row>
        <row r="37">
          <cell r="X37">
            <v>3.0327730298420534E-4</v>
          </cell>
          <cell r="Y37">
            <v>2.9783402575615206E-4</v>
          </cell>
          <cell r="Z37">
            <v>3.3446489536744086E-4</v>
          </cell>
          <cell r="AA37">
            <v>3.1584542374553907E-4</v>
          </cell>
        </row>
        <row r="38">
          <cell r="X38">
            <v>7.2373443007808986E-4</v>
          </cell>
          <cell r="Y38">
            <v>7.8407850636522071E-4</v>
          </cell>
          <cell r="Z38">
            <v>7.4540665194387031E-4</v>
          </cell>
          <cell r="AA38">
            <v>7.7585712718988148E-4</v>
          </cell>
        </row>
        <row r="39">
          <cell r="X39">
            <v>2.0284072943603971E-5</v>
          </cell>
          <cell r="Y39">
            <v>2.1201544877898971E-5</v>
          </cell>
          <cell r="Z39">
            <v>1.7529188040216188E-5</v>
          </cell>
          <cell r="AA39">
            <v>1.8082301967755882E-5</v>
          </cell>
        </row>
        <row r="40">
          <cell r="X40">
            <v>5.1163024970700237E-4</v>
          </cell>
          <cell r="Y40">
            <v>4.4492089104286771E-4</v>
          </cell>
          <cell r="Z40">
            <v>4.3497504129919777E-4</v>
          </cell>
          <cell r="AA40">
            <v>4.2063316543741752E-4</v>
          </cell>
        </row>
        <row r="41">
          <cell r="X41">
            <v>4.4418127949223997E-5</v>
          </cell>
          <cell r="Y41">
            <v>4.1030789158175654E-5</v>
          </cell>
          <cell r="Z41">
            <v>4.0808580706305043E-5</v>
          </cell>
          <cell r="AA41">
            <v>3.4590761342418315E-5</v>
          </cell>
        </row>
        <row r="42">
          <cell r="X42">
            <v>1.4514167124781517E-4</v>
          </cell>
          <cell r="Y42">
            <v>1.2491591292623175E-4</v>
          </cell>
          <cell r="Z42">
            <v>1.1998774144967282E-4</v>
          </cell>
          <cell r="AA42">
            <v>8.8780352530081638E-5</v>
          </cell>
        </row>
        <row r="43">
          <cell r="X43">
            <v>6.9801921644994404E-5</v>
          </cell>
          <cell r="Y43">
            <v>6.2005237155563349E-5</v>
          </cell>
          <cell r="Z43">
            <v>6.0310912604193282E-5</v>
          </cell>
          <cell r="AA43">
            <v>4.531674802800252E-5</v>
          </cell>
        </row>
        <row r="44">
          <cell r="X44">
            <v>1.5819608001418332E-5</v>
          </cell>
          <cell r="Y44">
            <v>1.4788825851829737E-5</v>
          </cell>
          <cell r="Z44">
            <v>1.5286815127646749E-5</v>
          </cell>
          <cell r="AA44">
            <v>1.1159826736783282E-5</v>
          </cell>
        </row>
        <row r="45">
          <cell r="X45">
            <v>1.0465565237724419E-4</v>
          </cell>
          <cell r="Y45">
            <v>1.0765986402370398E-4</v>
          </cell>
          <cell r="Z45">
            <v>1.0550379099227253E-4</v>
          </cell>
          <cell r="AA45">
            <v>1.0005238329725229E-4</v>
          </cell>
        </row>
        <row r="46">
          <cell r="X46">
            <v>1.1438768215494782E-4</v>
          </cell>
          <cell r="Y46">
            <v>1.0332122774326478E-4</v>
          </cell>
          <cell r="Z46">
            <v>1.118157483892082E-4</v>
          </cell>
          <cell r="AA46">
            <v>1.1216553301213787E-4</v>
          </cell>
        </row>
        <row r="47">
          <cell r="X47">
            <v>2.1466338239204332E-5</v>
          </cell>
          <cell r="Y47">
            <v>1.6642976638737802E-5</v>
          </cell>
          <cell r="Z47">
            <v>1.6411711852539381E-5</v>
          </cell>
          <cell r="AA47">
            <v>1.7047806000110632E-5</v>
          </cell>
        </row>
        <row r="48">
          <cell r="X48">
            <v>2.3431922878107861E-5</v>
          </cell>
          <cell r="Y48">
            <v>3.7404711754523778E-5</v>
          </cell>
          <cell r="Z48">
            <v>2.8045225550514721E-5</v>
          </cell>
          <cell r="AA48">
            <v>2.7355365930782195E-5</v>
          </cell>
        </row>
        <row r="49">
          <cell r="X49">
            <v>2.0852658397717598E-5</v>
          </cell>
          <cell r="Y49">
            <v>2.1750711412971593E-5</v>
          </cell>
          <cell r="Z49">
            <v>2.0322865307005302E-5</v>
          </cell>
          <cell r="AA49">
            <v>1.1553897358909014E-4</v>
          </cell>
        </row>
      </sheetData>
      <sheetData sheetId="3">
        <row r="3">
          <cell r="B3">
            <v>5.1750665923682767E-3</v>
          </cell>
          <cell r="C3">
            <v>4.4810060657393567E-3</v>
          </cell>
          <cell r="D3">
            <v>4.3016536049377326E-3</v>
          </cell>
          <cell r="E3">
            <v>4.0841546395096497E-3</v>
          </cell>
        </row>
        <row r="4">
          <cell r="B4">
            <v>5.0090513060698227E-3</v>
          </cell>
          <cell r="C4">
            <v>5.4341610097062634E-3</v>
          </cell>
          <cell r="D4">
            <v>6.2749659522319421E-3</v>
          </cell>
          <cell r="E4">
            <v>4.926530893356788E-3</v>
          </cell>
        </row>
        <row r="5">
          <cell r="B5">
            <v>5.6326305402513233E-3</v>
          </cell>
          <cell r="C5">
            <v>5.3079395517458116E-3</v>
          </cell>
          <cell r="D5">
            <v>5.1104793455105813E-3</v>
          </cell>
          <cell r="E5">
            <v>4.4099697939578046E-3</v>
          </cell>
        </row>
        <row r="6">
          <cell r="B6">
            <v>6.2116339127878447E-3</v>
          </cell>
          <cell r="C6">
            <v>5.8176739200100133E-3</v>
          </cell>
          <cell r="D6">
            <v>5.5552785284218361E-3</v>
          </cell>
          <cell r="E6">
            <v>4.968002955952254E-3</v>
          </cell>
        </row>
        <row r="7">
          <cell r="B7">
            <v>4.4558470726708387E-3</v>
          </cell>
          <cell r="C7">
            <v>4.0666599203559627E-3</v>
          </cell>
          <cell r="D7">
            <v>3.8478115172970399E-3</v>
          </cell>
          <cell r="E7">
            <v>3.5224672692739309E-3</v>
          </cell>
        </row>
        <row r="8">
          <cell r="B8">
            <v>3.5466667082698056E-3</v>
          </cell>
          <cell r="C8">
            <v>3.2624211245306494E-3</v>
          </cell>
          <cell r="D8">
            <v>3.2066790212546326E-3</v>
          </cell>
          <cell r="E8">
            <v>4.0809113934261575E-3</v>
          </cell>
        </row>
        <row r="9">
          <cell r="B9">
            <v>3.6256373821284471E-3</v>
          </cell>
          <cell r="C9">
            <v>3.2932769923450303E-3</v>
          </cell>
          <cell r="D9">
            <v>3.1325324002134222E-3</v>
          </cell>
          <cell r="E9">
            <v>3.1547589786523507E-3</v>
          </cell>
        </row>
        <row r="10">
          <cell r="B10">
            <v>3.5758324455262606E-3</v>
          </cell>
          <cell r="C10">
            <v>3.2490408579733923E-3</v>
          </cell>
          <cell r="D10">
            <v>3.2377566545325155E-3</v>
          </cell>
          <cell r="E10">
            <v>2.9889964911785838E-3</v>
          </cell>
        </row>
        <row r="11">
          <cell r="B11">
            <v>5.4011398406673111E-3</v>
          </cell>
          <cell r="C11">
            <v>5.3432837187498824E-3</v>
          </cell>
          <cell r="D11">
            <v>5.1394975727034262E-3</v>
          </cell>
          <cell r="E11">
            <v>4.769905613134803E-3</v>
          </cell>
        </row>
        <row r="12">
          <cell r="B12">
            <v>7.6823259422797692E-3</v>
          </cell>
          <cell r="C12">
            <v>7.4508732113555123E-3</v>
          </cell>
          <cell r="D12">
            <v>7.5064313055247791E-3</v>
          </cell>
          <cell r="E12">
            <v>7.5610688496161784E-3</v>
          </cell>
        </row>
        <row r="13">
          <cell r="B13">
            <v>7.1837255249618884E-3</v>
          </cell>
          <cell r="C13">
            <v>7.3974905560095896E-3</v>
          </cell>
          <cell r="D13">
            <v>7.1230134444331102E-3</v>
          </cell>
          <cell r="E13">
            <v>8.3703524412729342E-3</v>
          </cell>
        </row>
        <row r="14">
          <cell r="B14">
            <v>5.7788852299191654E-3</v>
          </cell>
          <cell r="C14">
            <v>5.6706697770338658E-3</v>
          </cell>
          <cell r="D14">
            <v>5.0360788605300338E-3</v>
          </cell>
          <cell r="E14">
            <v>4.5886636618092036E-3</v>
          </cell>
        </row>
        <row r="15">
          <cell r="B15">
            <v>7.6305328234560887E-3</v>
          </cell>
          <cell r="C15">
            <v>7.1453749044036816E-3</v>
          </cell>
          <cell r="D15">
            <v>6.1026361332534099E-3</v>
          </cell>
          <cell r="E15">
            <v>6.1631699650304701E-3</v>
          </cell>
        </row>
        <row r="16">
          <cell r="B16">
            <v>3.9875583158398061E-3</v>
          </cell>
          <cell r="C16">
            <v>3.7266503131923668E-3</v>
          </cell>
          <cell r="D16">
            <v>3.8688752853648332E-3</v>
          </cell>
          <cell r="E16">
            <v>3.989502184507384E-3</v>
          </cell>
        </row>
        <row r="17">
          <cell r="B17">
            <v>6.0275946902093149E-3</v>
          </cell>
          <cell r="C17">
            <v>6.0161790261668013E-3</v>
          </cell>
          <cell r="D17">
            <v>5.3950042612536447E-3</v>
          </cell>
          <cell r="E17">
            <v>5.1904070079356757E-3</v>
          </cell>
        </row>
        <row r="18">
          <cell r="B18">
            <v>5.0547098689860317E-3</v>
          </cell>
          <cell r="C18">
            <v>4.7178614951606246E-3</v>
          </cell>
          <cell r="D18">
            <v>4.3548894320681007E-3</v>
          </cell>
          <cell r="E18">
            <v>4.5150768936652493E-3</v>
          </cell>
        </row>
        <row r="19">
          <cell r="B19">
            <v>5.7061829879675096E-3</v>
          </cell>
          <cell r="C19">
            <v>5.449988142585487E-3</v>
          </cell>
          <cell r="D19">
            <v>5.2951243459094287E-3</v>
          </cell>
          <cell r="E19">
            <v>5.1777786921011482E-3</v>
          </cell>
        </row>
        <row r="20">
          <cell r="B20">
            <v>5.6103908815414664E-3</v>
          </cell>
          <cell r="C20">
            <v>5.8877460902933727E-3</v>
          </cell>
          <cell r="D20">
            <v>5.8905818164958134E-3</v>
          </cell>
          <cell r="E20">
            <v>5.0635512565542339E-3</v>
          </cell>
        </row>
        <row r="21">
          <cell r="B21">
            <v>1.5471039402350863E-2</v>
          </cell>
          <cell r="C21">
            <v>1.4639832316949215E-2</v>
          </cell>
          <cell r="D21">
            <v>1.4753123407547742E-2</v>
          </cell>
          <cell r="E21">
            <v>1.3178608919122672E-2</v>
          </cell>
        </row>
        <row r="22">
          <cell r="B22">
            <v>1.4144294292842755E-2</v>
          </cell>
          <cell r="C22">
            <v>1.363797107800194E-2</v>
          </cell>
          <cell r="D22">
            <v>1.3152734738239507E-2</v>
          </cell>
          <cell r="E22">
            <v>1.2551205141178703E-2</v>
          </cell>
        </row>
        <row r="23">
          <cell r="B23">
            <v>7.6791990171632841E-3</v>
          </cell>
          <cell r="C23">
            <v>7.338675017029804E-3</v>
          </cell>
          <cell r="D23">
            <v>7.1324574688933547E-3</v>
          </cell>
          <cell r="E23">
            <v>7.3921163597564865E-3</v>
          </cell>
        </row>
        <row r="24">
          <cell r="B24">
            <v>6.2421261054317837E-3</v>
          </cell>
          <cell r="C24">
            <v>5.9027890392544203E-3</v>
          </cell>
          <cell r="D24">
            <v>5.7944213594897428E-3</v>
          </cell>
          <cell r="E24">
            <v>5.6040996881726833E-3</v>
          </cell>
        </row>
        <row r="25">
          <cell r="B25">
            <v>7.0440585593999072E-3</v>
          </cell>
          <cell r="C25">
            <v>6.687770521295087E-3</v>
          </cell>
          <cell r="D25">
            <v>6.722167875161846E-3</v>
          </cell>
          <cell r="E25">
            <v>6.066581465491553E-3</v>
          </cell>
        </row>
        <row r="26">
          <cell r="B26">
            <v>4.3026266753790733E-3</v>
          </cell>
          <cell r="C26">
            <v>4.224579628681089E-3</v>
          </cell>
          <cell r="D26">
            <v>4.1162206077166412E-3</v>
          </cell>
          <cell r="E26">
            <v>4.0107075396436081E-3</v>
          </cell>
        </row>
        <row r="27">
          <cell r="B27">
            <v>3.5712360565687317E-3</v>
          </cell>
          <cell r="C27">
            <v>3.0453569559185743E-3</v>
          </cell>
          <cell r="D27">
            <v>3.2769031246599467E-3</v>
          </cell>
          <cell r="E27">
            <v>3.3312216920142954E-3</v>
          </cell>
        </row>
        <row r="28">
          <cell r="B28">
            <v>5.3190016843449404E-3</v>
          </cell>
          <cell r="C28">
            <v>5.0211108055973203E-3</v>
          </cell>
          <cell r="D28">
            <v>5.1597010184617773E-3</v>
          </cell>
          <cell r="E28">
            <v>5.2141252900211365E-3</v>
          </cell>
        </row>
        <row r="29">
          <cell r="B29">
            <v>1.040778126224853E-2</v>
          </cell>
          <cell r="C29">
            <v>8.2932952300960767E-3</v>
          </cell>
          <cell r="D29">
            <v>9.0702442715129544E-3</v>
          </cell>
          <cell r="E29">
            <v>1.0483688803326514E-2</v>
          </cell>
        </row>
        <row r="30">
          <cell r="B30">
            <v>9.8327047365018468E-3</v>
          </cell>
          <cell r="C30">
            <v>9.2935024815096086E-3</v>
          </cell>
          <cell r="D30">
            <v>9.0632021472047235E-3</v>
          </cell>
          <cell r="E30">
            <v>8.689309044354044E-3</v>
          </cell>
        </row>
      </sheetData>
      <sheetData sheetId="4">
        <row r="37">
          <cell r="B37">
            <v>3.9393193447134702E-4</v>
          </cell>
          <cell r="C37">
            <v>0</v>
          </cell>
          <cell r="D37">
            <v>0</v>
          </cell>
          <cell r="E37">
            <v>0</v>
          </cell>
          <cell r="F37">
            <v>7.3822714483535111E-4</v>
          </cell>
          <cell r="G37">
            <v>0</v>
          </cell>
          <cell r="H37">
            <v>0</v>
          </cell>
          <cell r="I37">
            <v>7.0693520647667756E-5</v>
          </cell>
          <cell r="J37">
            <v>0</v>
          </cell>
          <cell r="K37">
            <v>0</v>
          </cell>
        </row>
        <row r="38">
          <cell r="B38">
            <v>2.3609023478134627E-4</v>
          </cell>
          <cell r="C38">
            <v>0</v>
          </cell>
          <cell r="D38">
            <v>0</v>
          </cell>
          <cell r="E38">
            <v>0</v>
          </cell>
          <cell r="F38">
            <v>5.9384216955004406E-4</v>
          </cell>
          <cell r="G38">
            <v>0</v>
          </cell>
          <cell r="H38">
            <v>0</v>
          </cell>
          <cell r="I38">
            <v>6.4258692239278412E-5</v>
          </cell>
          <cell r="J38">
            <v>0</v>
          </cell>
          <cell r="K38">
            <v>0</v>
          </cell>
        </row>
        <row r="39">
          <cell r="B39">
            <v>2.6193890651918434E-4</v>
          </cell>
          <cell r="C39">
            <v>0</v>
          </cell>
          <cell r="D39">
            <v>0</v>
          </cell>
          <cell r="E39">
            <v>0</v>
          </cell>
          <cell r="F39">
            <v>1.07929716647059E-3</v>
          </cell>
          <cell r="G39">
            <v>0</v>
          </cell>
          <cell r="H39">
            <v>0</v>
          </cell>
          <cell r="I39">
            <v>5.9541284117948913E-5</v>
          </cell>
          <cell r="J39">
            <v>0</v>
          </cell>
          <cell r="K39">
            <v>0</v>
          </cell>
        </row>
        <row r="40">
          <cell r="B40">
            <v>1.3831098171464723E-4</v>
          </cell>
          <cell r="C40">
            <v>0</v>
          </cell>
          <cell r="D40">
            <v>0</v>
          </cell>
          <cell r="E40">
            <v>0</v>
          </cell>
          <cell r="F40">
            <v>6.7910982974954696E-4</v>
          </cell>
          <cell r="G40">
            <v>0</v>
          </cell>
          <cell r="H40">
            <v>0</v>
          </cell>
          <cell r="I40">
            <v>1.0355016615394219E-4</v>
          </cell>
          <cell r="J40">
            <v>0</v>
          </cell>
          <cell r="K40">
            <v>0</v>
          </cell>
        </row>
        <row r="41">
          <cell r="B41">
            <v>1.4349650454499927E-4</v>
          </cell>
          <cell r="C41">
            <v>0</v>
          </cell>
          <cell r="D41">
            <v>0</v>
          </cell>
          <cell r="E41">
            <v>0</v>
          </cell>
          <cell r="F41">
            <v>5.9331839585213158E-4</v>
          </cell>
          <cell r="G41">
            <v>0</v>
          </cell>
          <cell r="H41">
            <v>0</v>
          </cell>
          <cell r="I41">
            <v>4.9059187699146101E-5</v>
          </cell>
          <cell r="J41">
            <v>0</v>
          </cell>
          <cell r="K41">
            <v>0</v>
          </cell>
        </row>
        <row r="42">
          <cell r="B42">
            <v>8.9831332858972198E-5</v>
          </cell>
          <cell r="C42">
            <v>0</v>
          </cell>
          <cell r="D42">
            <v>0</v>
          </cell>
          <cell r="E42">
            <v>0</v>
          </cell>
          <cell r="F42">
            <v>7.4265686909723587E-4</v>
          </cell>
          <cell r="G42">
            <v>0</v>
          </cell>
          <cell r="H42">
            <v>0</v>
          </cell>
          <cell r="I42">
            <v>5.4588543707614951E-6</v>
          </cell>
          <cell r="J42">
            <v>0</v>
          </cell>
          <cell r="K42">
            <v>0</v>
          </cell>
        </row>
        <row r="43">
          <cell r="B43">
            <v>7.8801152866116704E-5</v>
          </cell>
          <cell r="C43">
            <v>0</v>
          </cell>
          <cell r="D43">
            <v>0</v>
          </cell>
          <cell r="E43">
            <v>0</v>
          </cell>
          <cell r="F43">
            <v>5.1475295520361048E-4</v>
          </cell>
          <cell r="G43">
            <v>0</v>
          </cell>
          <cell r="H43">
            <v>0</v>
          </cell>
          <cell r="I43">
            <v>5.7144554979379002E-5</v>
          </cell>
          <cell r="J43">
            <v>0</v>
          </cell>
          <cell r="K43">
            <v>0</v>
          </cell>
        </row>
        <row r="44">
          <cell r="B44">
            <v>2.0961470820253292E-4</v>
          </cell>
          <cell r="C44">
            <v>0</v>
          </cell>
          <cell r="D44">
            <v>0</v>
          </cell>
          <cell r="E44">
            <v>0</v>
          </cell>
          <cell r="F44">
            <v>7.2393598875255909E-4</v>
          </cell>
          <cell r="G44">
            <v>0</v>
          </cell>
          <cell r="H44">
            <v>0</v>
          </cell>
          <cell r="I44">
            <v>4.1447114179231565E-5</v>
          </cell>
          <cell r="J44">
            <v>0</v>
          </cell>
          <cell r="K44">
            <v>0</v>
          </cell>
        </row>
        <row r="45">
          <cell r="B45">
            <v>3.4127461714780543E-4</v>
          </cell>
          <cell r="C45">
            <v>0</v>
          </cell>
          <cell r="D45">
            <v>0</v>
          </cell>
          <cell r="E45">
            <v>0</v>
          </cell>
          <cell r="F45">
            <v>1.2276917151984414E-3</v>
          </cell>
          <cell r="G45">
            <v>0</v>
          </cell>
          <cell r="H45">
            <v>0</v>
          </cell>
          <cell r="I45">
            <v>1.0477364788001085E-4</v>
          </cell>
          <cell r="J45">
            <v>0</v>
          </cell>
          <cell r="K45">
            <v>0</v>
          </cell>
        </row>
        <row r="46">
          <cell r="B46">
            <v>2.1827049472189291E-4</v>
          </cell>
          <cell r="C46">
            <v>0</v>
          </cell>
          <cell r="D46">
            <v>0</v>
          </cell>
          <cell r="E46">
            <v>0</v>
          </cell>
          <cell r="F46">
            <v>1.4841622240651506E-3</v>
          </cell>
          <cell r="G46">
            <v>0</v>
          </cell>
          <cell r="H46">
            <v>0</v>
          </cell>
          <cell r="I46">
            <v>4.3829878523672141E-5</v>
          </cell>
          <cell r="J46">
            <v>0</v>
          </cell>
          <cell r="K46">
            <v>0</v>
          </cell>
        </row>
        <row r="47">
          <cell r="B47">
            <v>1.9914773898974073E-4</v>
          </cell>
          <cell r="C47">
            <v>0</v>
          </cell>
          <cell r="D47">
            <v>0</v>
          </cell>
          <cell r="E47">
            <v>0</v>
          </cell>
          <cell r="F47">
            <v>8.7043382224554356E-4</v>
          </cell>
          <cell r="G47">
            <v>0</v>
          </cell>
          <cell r="H47">
            <v>0</v>
          </cell>
          <cell r="I47">
            <v>4.8103472280058733E-5</v>
          </cell>
          <cell r="J47">
            <v>0</v>
          </cell>
          <cell r="K47">
            <v>0</v>
          </cell>
        </row>
        <row r="48">
          <cell r="B48">
            <v>2.5378683514289168E-4</v>
          </cell>
          <cell r="C48">
            <v>0</v>
          </cell>
          <cell r="D48">
            <v>0</v>
          </cell>
          <cell r="E48">
            <v>0</v>
          </cell>
          <cell r="F48">
            <v>8.1759480612681346E-4</v>
          </cell>
          <cell r="G48">
            <v>0</v>
          </cell>
          <cell r="H48">
            <v>0</v>
          </cell>
          <cell r="I48">
            <v>4.51848817819466E-5</v>
          </cell>
          <cell r="J48">
            <v>0</v>
          </cell>
          <cell r="K48">
            <v>0</v>
          </cell>
        </row>
        <row r="49">
          <cell r="B49">
            <v>2.4428402699632314E-4</v>
          </cell>
          <cell r="C49">
            <v>0</v>
          </cell>
          <cell r="D49">
            <v>0</v>
          </cell>
          <cell r="E49">
            <v>0</v>
          </cell>
          <cell r="F49">
            <v>1.7406902349298824E-3</v>
          </cell>
          <cell r="G49">
            <v>0</v>
          </cell>
          <cell r="H49">
            <v>0</v>
          </cell>
          <cell r="I49">
            <v>5.2127314330473716E-5</v>
          </cell>
          <cell r="J49">
            <v>0</v>
          </cell>
          <cell r="K49">
            <v>0</v>
          </cell>
        </row>
        <row r="50">
          <cell r="B50">
            <v>1.3641255543976342E-4</v>
          </cell>
          <cell r="C50">
            <v>0</v>
          </cell>
          <cell r="D50">
            <v>0</v>
          </cell>
          <cell r="E50">
            <v>0</v>
          </cell>
          <cell r="F50">
            <v>6.365060633019004E-4</v>
          </cell>
          <cell r="G50">
            <v>0</v>
          </cell>
          <cell r="H50">
            <v>0</v>
          </cell>
          <cell r="I50">
            <v>3.7768905109993609E-5</v>
          </cell>
          <cell r="J50">
            <v>0</v>
          </cell>
          <cell r="K50">
            <v>0</v>
          </cell>
        </row>
        <row r="51">
          <cell r="B51">
            <v>2.9903812679280863E-4</v>
          </cell>
          <cell r="C51">
            <v>0</v>
          </cell>
          <cell r="D51">
            <v>0</v>
          </cell>
          <cell r="E51">
            <v>0</v>
          </cell>
          <cell r="F51">
            <v>9.3035239007954122E-4</v>
          </cell>
          <cell r="G51">
            <v>0</v>
          </cell>
          <cell r="H51">
            <v>0</v>
          </cell>
          <cell r="I51">
            <v>1.6892590549049627E-5</v>
          </cell>
          <cell r="J51">
            <v>0</v>
          </cell>
          <cell r="K51">
            <v>0</v>
          </cell>
        </row>
        <row r="52">
          <cell r="B52">
            <v>1.5179900981183896E-4</v>
          </cell>
          <cell r="C52">
            <v>0</v>
          </cell>
          <cell r="D52">
            <v>0</v>
          </cell>
          <cell r="E52">
            <v>0</v>
          </cell>
          <cell r="F52">
            <v>9.5958173642132208E-4</v>
          </cell>
          <cell r="G52">
            <v>0</v>
          </cell>
          <cell r="H52">
            <v>0</v>
          </cell>
          <cell r="I52">
            <v>6.6294503399999338E-5</v>
          </cell>
          <cell r="J52">
            <v>0</v>
          </cell>
          <cell r="K52">
            <v>0</v>
          </cell>
        </row>
        <row r="53">
          <cell r="B53">
            <v>2.1917323619141248E-4</v>
          </cell>
          <cell r="C53">
            <v>0</v>
          </cell>
          <cell r="D53">
            <v>0</v>
          </cell>
          <cell r="E53">
            <v>0</v>
          </cell>
          <cell r="F53">
            <v>1.044683571653477E-3</v>
          </cell>
          <cell r="G53">
            <v>0</v>
          </cell>
          <cell r="H53">
            <v>0</v>
          </cell>
          <cell r="I53">
            <v>8.5343767422885669E-5</v>
          </cell>
          <cell r="J53">
            <v>0</v>
          </cell>
          <cell r="K53">
            <v>0</v>
          </cell>
        </row>
        <row r="54">
          <cell r="B54">
            <v>2.8604979458361177E-4</v>
          </cell>
          <cell r="C54">
            <v>0</v>
          </cell>
          <cell r="D54">
            <v>0</v>
          </cell>
          <cell r="E54">
            <v>0</v>
          </cell>
          <cell r="F54">
            <v>1.0935075900385372E-3</v>
          </cell>
          <cell r="G54">
            <v>0</v>
          </cell>
          <cell r="H54">
            <v>0</v>
          </cell>
          <cell r="I54">
            <v>9.6402012271497867E-5</v>
          </cell>
          <cell r="J54">
            <v>0</v>
          </cell>
          <cell r="K54">
            <v>0</v>
          </cell>
        </row>
        <row r="55">
          <cell r="B55">
            <v>2.961280406199191E-4</v>
          </cell>
          <cell r="C55">
            <v>0</v>
          </cell>
          <cell r="D55">
            <v>0</v>
          </cell>
          <cell r="E55">
            <v>0</v>
          </cell>
          <cell r="F55">
            <v>1.3005641365428533E-3</v>
          </cell>
          <cell r="G55">
            <v>0</v>
          </cell>
          <cell r="H55">
            <v>0</v>
          </cell>
          <cell r="I55">
            <v>4.428166298142401E-5</v>
          </cell>
          <cell r="J55">
            <v>0</v>
          </cell>
          <cell r="K55">
            <v>0</v>
          </cell>
        </row>
        <row r="56">
          <cell r="B56">
            <v>3.5327014918972084E-4</v>
          </cell>
          <cell r="C56">
            <v>0</v>
          </cell>
          <cell r="D56">
            <v>0</v>
          </cell>
          <cell r="E56">
            <v>0</v>
          </cell>
          <cell r="F56">
            <v>1.617309168989353E-3</v>
          </cell>
          <cell r="G56">
            <v>0</v>
          </cell>
          <cell r="H56">
            <v>0</v>
          </cell>
          <cell r="I56">
            <v>6.6530498360701504E-5</v>
          </cell>
          <cell r="J56">
            <v>0</v>
          </cell>
          <cell r="K56">
            <v>0</v>
          </cell>
        </row>
        <row r="57">
          <cell r="B57">
            <v>4.3632117473167958E-4</v>
          </cell>
          <cell r="C57">
            <v>0</v>
          </cell>
          <cell r="D57">
            <v>0</v>
          </cell>
          <cell r="E57">
            <v>0</v>
          </cell>
          <cell r="F57">
            <v>1.3003262857333373E-3</v>
          </cell>
          <cell r="G57">
            <v>0</v>
          </cell>
          <cell r="H57">
            <v>0</v>
          </cell>
          <cell r="I57">
            <v>8.0386239886147024E-5</v>
          </cell>
          <cell r="J57">
            <v>0</v>
          </cell>
          <cell r="K57">
            <v>0</v>
          </cell>
        </row>
        <row r="58">
          <cell r="B58">
            <v>4.3518306671352127E-4</v>
          </cell>
          <cell r="C58">
            <v>0</v>
          </cell>
          <cell r="D58">
            <v>0</v>
          </cell>
          <cell r="E58">
            <v>0</v>
          </cell>
          <cell r="F58">
            <v>8.4256477244092532E-4</v>
          </cell>
          <cell r="G58">
            <v>0</v>
          </cell>
          <cell r="H58">
            <v>0</v>
          </cell>
          <cell r="I58">
            <v>4.5032912588278192E-5</v>
          </cell>
          <cell r="J58">
            <v>0</v>
          </cell>
          <cell r="K58">
            <v>0</v>
          </cell>
        </row>
        <row r="59">
          <cell r="B59">
            <v>3.4220922792942295E-4</v>
          </cell>
          <cell r="C59">
            <v>0</v>
          </cell>
          <cell r="D59">
            <v>0</v>
          </cell>
          <cell r="E59">
            <v>0</v>
          </cell>
          <cell r="F59">
            <v>1.0389159885895295E-3</v>
          </cell>
          <cell r="G59">
            <v>0</v>
          </cell>
          <cell r="H59">
            <v>0</v>
          </cell>
          <cell r="I59">
            <v>5.7372841185682205E-5</v>
          </cell>
          <cell r="J59">
            <v>0</v>
          </cell>
          <cell r="K59">
            <v>0</v>
          </cell>
        </row>
        <row r="60">
          <cell r="B60">
            <v>1.9918317987959236E-4</v>
          </cell>
          <cell r="C60">
            <v>0</v>
          </cell>
          <cell r="D60">
            <v>0</v>
          </cell>
          <cell r="E60">
            <v>0</v>
          </cell>
          <cell r="F60">
            <v>5.7000872528816698E-4</v>
          </cell>
          <cell r="G60">
            <v>0</v>
          </cell>
          <cell r="H60">
            <v>0</v>
          </cell>
          <cell r="I60">
            <v>4.2325476254764608E-5</v>
          </cell>
          <cell r="J60">
            <v>0</v>
          </cell>
          <cell r="K60">
            <v>0</v>
          </cell>
        </row>
        <row r="61">
          <cell r="B61">
            <v>1.163012666262157E-4</v>
          </cell>
          <cell r="C61">
            <v>0</v>
          </cell>
          <cell r="D61">
            <v>0</v>
          </cell>
          <cell r="E61">
            <v>0</v>
          </cell>
          <cell r="F61">
            <v>5.0606292730824261E-4</v>
          </cell>
          <cell r="G61">
            <v>0</v>
          </cell>
          <cell r="H61">
            <v>0</v>
          </cell>
          <cell r="I61">
            <v>3.4166873510281514E-5</v>
          </cell>
          <cell r="J61">
            <v>0</v>
          </cell>
          <cell r="K61">
            <v>0</v>
          </cell>
        </row>
        <row r="62">
          <cell r="B62">
            <v>2.5532407215086332E-4</v>
          </cell>
          <cell r="C62">
            <v>0</v>
          </cell>
          <cell r="D62">
            <v>0</v>
          </cell>
          <cell r="E62">
            <v>0</v>
          </cell>
          <cell r="F62">
            <v>8.9247629713415301E-4</v>
          </cell>
          <cell r="G62">
            <v>0</v>
          </cell>
          <cell r="H62">
            <v>0</v>
          </cell>
          <cell r="I62">
            <v>9.5751728947987934E-5</v>
          </cell>
          <cell r="J62">
            <v>0</v>
          </cell>
          <cell r="K62">
            <v>0</v>
          </cell>
        </row>
        <row r="63">
          <cell r="B63">
            <v>1.941906250672538E-4</v>
          </cell>
          <cell r="C63">
            <v>0</v>
          </cell>
          <cell r="D63">
            <v>0</v>
          </cell>
          <cell r="E63">
            <v>0</v>
          </cell>
          <cell r="F63">
            <v>7.2214309025347176E-4</v>
          </cell>
          <cell r="G63">
            <v>0</v>
          </cell>
          <cell r="H63">
            <v>0</v>
          </cell>
          <cell r="I63">
            <v>4.0871680055057733E-5</v>
          </cell>
          <cell r="J63">
            <v>0</v>
          </cell>
          <cell r="K63">
            <v>0</v>
          </cell>
        </row>
        <row r="64">
          <cell r="B64">
            <v>2.9783402575615206E-4</v>
          </cell>
          <cell r="C64">
            <v>0</v>
          </cell>
          <cell r="D64">
            <v>0</v>
          </cell>
          <cell r="E64">
            <v>0</v>
          </cell>
          <cell r="F64">
            <v>1.2289993974080884E-3</v>
          </cell>
          <cell r="G64">
            <v>0</v>
          </cell>
          <cell r="H64">
            <v>0</v>
          </cell>
          <cell r="I64">
            <v>6.2232334036074622E-5</v>
          </cell>
          <cell r="J64">
            <v>0</v>
          </cell>
          <cell r="K64">
            <v>0</v>
          </cell>
        </row>
        <row r="69">
          <cell r="B69">
            <v>3.9728200468605915E-4</v>
          </cell>
          <cell r="C69">
            <v>0</v>
          </cell>
          <cell r="D69">
            <v>0</v>
          </cell>
          <cell r="E69">
            <v>0</v>
          </cell>
          <cell r="F69">
            <v>6.5053770763343185E-4</v>
          </cell>
          <cell r="G69">
            <v>0</v>
          </cell>
          <cell r="H69">
            <v>0</v>
          </cell>
          <cell r="I69">
            <v>6.1177348446200645E-5</v>
          </cell>
          <cell r="J69">
            <v>0</v>
          </cell>
          <cell r="K69">
            <v>0</v>
          </cell>
        </row>
        <row r="70">
          <cell r="B70">
            <v>2.8565003546061045E-4</v>
          </cell>
          <cell r="C70">
            <v>0</v>
          </cell>
          <cell r="D70">
            <v>0</v>
          </cell>
          <cell r="E70">
            <v>0</v>
          </cell>
          <cell r="F70">
            <v>5.3187519372491665E-4</v>
          </cell>
          <cell r="G70">
            <v>0</v>
          </cell>
          <cell r="H70">
            <v>0</v>
          </cell>
          <cell r="I70">
            <v>7.4848195982870366E-5</v>
          </cell>
          <cell r="J70">
            <v>0</v>
          </cell>
          <cell r="K70">
            <v>0</v>
          </cell>
        </row>
        <row r="71">
          <cell r="B71">
            <v>2.5497763412574869E-4</v>
          </cell>
          <cell r="C71">
            <v>0</v>
          </cell>
          <cell r="D71">
            <v>0</v>
          </cell>
          <cell r="E71">
            <v>0</v>
          </cell>
          <cell r="F71">
            <v>9.3950001505877813E-4</v>
          </cell>
          <cell r="G71">
            <v>0</v>
          </cell>
          <cell r="H71">
            <v>0</v>
          </cell>
          <cell r="I71">
            <v>7.0206667450150838E-5</v>
          </cell>
          <cell r="J71">
            <v>0</v>
          </cell>
          <cell r="K71">
            <v>0</v>
          </cell>
        </row>
        <row r="72">
          <cell r="B72">
            <v>1.4904528152338936E-4</v>
          </cell>
          <cell r="C72">
            <v>0</v>
          </cell>
          <cell r="D72">
            <v>0</v>
          </cell>
          <cell r="E72">
            <v>0</v>
          </cell>
          <cell r="F72">
            <v>5.9705000152401411E-4</v>
          </cell>
          <cell r="G72">
            <v>0</v>
          </cell>
          <cell r="H72">
            <v>0</v>
          </cell>
          <cell r="I72">
            <v>7.4511501491961502E-5</v>
          </cell>
          <cell r="J72">
            <v>0</v>
          </cell>
          <cell r="K72">
            <v>0</v>
          </cell>
        </row>
        <row r="73">
          <cell r="B73">
            <v>1.6714095489805088E-4</v>
          </cell>
          <cell r="C73">
            <v>0</v>
          </cell>
          <cell r="D73">
            <v>0</v>
          </cell>
          <cell r="E73">
            <v>0</v>
          </cell>
          <cell r="F73">
            <v>4.9761524737458064E-4</v>
          </cell>
          <cell r="G73">
            <v>0</v>
          </cell>
          <cell r="H73">
            <v>0</v>
          </cell>
          <cell r="I73">
            <v>3.6262789951450261E-5</v>
          </cell>
          <cell r="J73">
            <v>0</v>
          </cell>
          <cell r="K73">
            <v>0</v>
          </cell>
        </row>
        <row r="74">
          <cell r="B74">
            <v>8.3215215207418382E-5</v>
          </cell>
          <cell r="C74">
            <v>0</v>
          </cell>
          <cell r="D74">
            <v>0</v>
          </cell>
          <cell r="E74">
            <v>0</v>
          </cell>
          <cell r="F74">
            <v>6.9010228250301355E-4</v>
          </cell>
          <cell r="G74">
            <v>0</v>
          </cell>
          <cell r="H74">
            <v>0</v>
          </cell>
          <cell r="I74">
            <v>9.7269039759542789E-6</v>
          </cell>
          <cell r="J74">
            <v>0</v>
          </cell>
          <cell r="K74">
            <v>0</v>
          </cell>
        </row>
        <row r="75">
          <cell r="B75">
            <v>9.4002409142966969E-5</v>
          </cell>
          <cell r="C75">
            <v>0</v>
          </cell>
          <cell r="D75">
            <v>0</v>
          </cell>
          <cell r="E75">
            <v>0</v>
          </cell>
          <cell r="F75">
            <v>4.9870646904516991E-4</v>
          </cell>
          <cell r="G75">
            <v>0</v>
          </cell>
          <cell r="H75">
            <v>0</v>
          </cell>
          <cell r="I75">
            <v>4.4647672764055641E-5</v>
          </cell>
          <cell r="J75">
            <v>0</v>
          </cell>
          <cell r="K75">
            <v>0</v>
          </cell>
        </row>
        <row r="76">
          <cell r="B76">
            <v>2.2684304373590111E-4</v>
          </cell>
          <cell r="C76">
            <v>0</v>
          </cell>
          <cell r="D76">
            <v>0</v>
          </cell>
          <cell r="E76">
            <v>0</v>
          </cell>
          <cell r="F76">
            <v>7.0620271124506551E-4</v>
          </cell>
          <cell r="G76">
            <v>0</v>
          </cell>
          <cell r="H76">
            <v>0</v>
          </cell>
          <cell r="I76">
            <v>3.0053429220231645E-5</v>
          </cell>
          <cell r="J76">
            <v>0</v>
          </cell>
          <cell r="K76">
            <v>0</v>
          </cell>
        </row>
        <row r="77">
          <cell r="B77">
            <v>3.2344505224419796E-4</v>
          </cell>
          <cell r="C77">
            <v>0</v>
          </cell>
          <cell r="D77">
            <v>0</v>
          </cell>
          <cell r="E77">
            <v>0</v>
          </cell>
          <cell r="F77">
            <v>1.1518621236766813E-3</v>
          </cell>
          <cell r="G77">
            <v>0</v>
          </cell>
          <cell r="H77">
            <v>0</v>
          </cell>
          <cell r="I77">
            <v>9.2758143216122171E-5</v>
          </cell>
          <cell r="J77">
            <v>0</v>
          </cell>
          <cell r="K77">
            <v>0</v>
          </cell>
        </row>
        <row r="78">
          <cell r="B78">
            <v>2.5878021364891585E-4</v>
          </cell>
          <cell r="C78">
            <v>0</v>
          </cell>
          <cell r="D78">
            <v>0</v>
          </cell>
          <cell r="E78">
            <v>0</v>
          </cell>
          <cell r="F78">
            <v>1.5150478175599117E-3</v>
          </cell>
          <cell r="G78">
            <v>0</v>
          </cell>
          <cell r="H78">
            <v>0</v>
          </cell>
          <cell r="I78">
            <v>4.2457665685588186E-5</v>
          </cell>
          <cell r="J78">
            <v>0</v>
          </cell>
          <cell r="K78">
            <v>0</v>
          </cell>
        </row>
        <row r="79">
          <cell r="B79">
            <v>2.0380779742436769E-4</v>
          </cell>
          <cell r="C79">
            <v>0</v>
          </cell>
          <cell r="D79">
            <v>0</v>
          </cell>
          <cell r="E79">
            <v>0</v>
          </cell>
          <cell r="F79">
            <v>8.4533151631010508E-4</v>
          </cell>
          <cell r="G79">
            <v>0</v>
          </cell>
          <cell r="H79">
            <v>0</v>
          </cell>
          <cell r="I79">
            <v>3.9434178668476758E-5</v>
          </cell>
          <cell r="J79">
            <v>0</v>
          </cell>
          <cell r="K79">
            <v>0</v>
          </cell>
        </row>
        <row r="80">
          <cell r="B80">
            <v>2.968267759904566E-4</v>
          </cell>
          <cell r="C80">
            <v>0</v>
          </cell>
          <cell r="D80">
            <v>0</v>
          </cell>
          <cell r="E80">
            <v>0</v>
          </cell>
          <cell r="F80">
            <v>8.0280924736263171E-4</v>
          </cell>
          <cell r="G80">
            <v>0</v>
          </cell>
          <cell r="H80">
            <v>0</v>
          </cell>
          <cell r="I80">
            <v>5.6162006746549224E-5</v>
          </cell>
          <cell r="J80">
            <v>0</v>
          </cell>
          <cell r="K80">
            <v>0</v>
          </cell>
        </row>
        <row r="81">
          <cell r="B81">
            <v>2.8001939303826638E-4</v>
          </cell>
          <cell r="C81">
            <v>0</v>
          </cell>
          <cell r="D81">
            <v>0</v>
          </cell>
          <cell r="E81">
            <v>0</v>
          </cell>
          <cell r="F81">
            <v>1.009934664589188E-3</v>
          </cell>
          <cell r="G81">
            <v>0</v>
          </cell>
          <cell r="H81">
            <v>0</v>
          </cell>
          <cell r="I81">
            <v>4.5465809161648112E-5</v>
          </cell>
          <cell r="J81">
            <v>0</v>
          </cell>
          <cell r="K81">
            <v>0</v>
          </cell>
        </row>
        <row r="82">
          <cell r="B82">
            <v>1.5751860171705074E-4</v>
          </cell>
          <cell r="C82">
            <v>0</v>
          </cell>
          <cell r="D82">
            <v>0</v>
          </cell>
          <cell r="E82">
            <v>0</v>
          </cell>
          <cell r="F82">
            <v>6.8301365700100558E-4</v>
          </cell>
          <cell r="G82">
            <v>0</v>
          </cell>
          <cell r="H82">
            <v>0</v>
          </cell>
          <cell r="I82">
            <v>3.0075676114292658E-5</v>
          </cell>
          <cell r="J82">
            <v>0</v>
          </cell>
          <cell r="K82">
            <v>0</v>
          </cell>
        </row>
        <row r="83">
          <cell r="B83">
            <v>3.219547159346049E-4</v>
          </cell>
          <cell r="C83">
            <v>0</v>
          </cell>
          <cell r="D83">
            <v>0</v>
          </cell>
          <cell r="E83">
            <v>0</v>
          </cell>
          <cell r="F83">
            <v>7.5154484753264198E-4</v>
          </cell>
          <cell r="G83">
            <v>0</v>
          </cell>
          <cell r="H83">
            <v>0</v>
          </cell>
          <cell r="I83">
            <v>1.983005332681081E-5</v>
          </cell>
          <cell r="J83">
            <v>0</v>
          </cell>
          <cell r="K83">
            <v>0</v>
          </cell>
        </row>
        <row r="84">
          <cell r="B84">
            <v>1.6797953436065985E-4</v>
          </cell>
          <cell r="C84">
            <v>0</v>
          </cell>
          <cell r="D84">
            <v>0</v>
          </cell>
          <cell r="E84">
            <v>0</v>
          </cell>
          <cell r="F84">
            <v>8.3961274905224482E-4</v>
          </cell>
          <cell r="G84">
            <v>0</v>
          </cell>
          <cell r="H84">
            <v>0</v>
          </cell>
          <cell r="I84">
            <v>5.7337768327565507E-5</v>
          </cell>
          <cell r="J84">
            <v>0</v>
          </cell>
          <cell r="K84">
            <v>0</v>
          </cell>
        </row>
        <row r="85">
          <cell r="B85">
            <v>2.4882089856368068E-4</v>
          </cell>
          <cell r="C85">
            <v>0</v>
          </cell>
          <cell r="D85">
            <v>0</v>
          </cell>
          <cell r="E85">
            <v>0</v>
          </cell>
          <cell r="F85">
            <v>1.0073882032165982E-3</v>
          </cell>
          <cell r="G85">
            <v>0</v>
          </cell>
          <cell r="H85">
            <v>0</v>
          </cell>
          <cell r="I85">
            <v>8.3265697450345073E-5</v>
          </cell>
          <cell r="J85">
            <v>0</v>
          </cell>
          <cell r="K85">
            <v>0</v>
          </cell>
        </row>
        <row r="86">
          <cell r="B86">
            <v>3.0779062577165038E-4</v>
          </cell>
          <cell r="C86">
            <v>0</v>
          </cell>
          <cell r="D86">
            <v>0</v>
          </cell>
          <cell r="E86">
            <v>0</v>
          </cell>
          <cell r="F86">
            <v>1.0353569581605662E-3</v>
          </cell>
          <cell r="G86">
            <v>0</v>
          </cell>
          <cell r="H86">
            <v>0</v>
          </cell>
          <cell r="I86">
            <v>9.6623284181615929E-5</v>
          </cell>
          <cell r="J86">
            <v>0</v>
          </cell>
          <cell r="K86">
            <v>0</v>
          </cell>
        </row>
        <row r="87">
          <cell r="B87">
            <v>3.2370025100278085E-4</v>
          </cell>
          <cell r="C87">
            <v>0</v>
          </cell>
          <cell r="D87">
            <v>0</v>
          </cell>
          <cell r="E87">
            <v>0</v>
          </cell>
          <cell r="F87">
            <v>1.2780759985306918E-3</v>
          </cell>
          <cell r="G87">
            <v>0</v>
          </cell>
          <cell r="H87">
            <v>0</v>
          </cell>
          <cell r="I87">
            <v>4.2905767810369765E-5</v>
          </cell>
          <cell r="J87">
            <v>0</v>
          </cell>
          <cell r="K87">
            <v>0</v>
          </cell>
        </row>
        <row r="88">
          <cell r="B88">
            <v>4.0039921495930926E-4</v>
          </cell>
          <cell r="C88">
            <v>0</v>
          </cell>
          <cell r="D88">
            <v>0</v>
          </cell>
          <cell r="E88">
            <v>0</v>
          </cell>
          <cell r="F88">
            <v>1.6047843417547366E-3</v>
          </cell>
          <cell r="G88">
            <v>0</v>
          </cell>
          <cell r="H88">
            <v>0</v>
          </cell>
          <cell r="I88">
            <v>6.0852652548135244E-5</v>
          </cell>
          <cell r="J88">
            <v>0</v>
          </cell>
          <cell r="K88">
            <v>0</v>
          </cell>
        </row>
        <row r="89">
          <cell r="B89">
            <v>4.7743014413585331E-4</v>
          </cell>
          <cell r="C89">
            <v>0</v>
          </cell>
          <cell r="D89">
            <v>0</v>
          </cell>
          <cell r="E89">
            <v>0</v>
          </cell>
          <cell r="F89">
            <v>1.2392541520166867E-3</v>
          </cell>
          <cell r="G89">
            <v>0</v>
          </cell>
          <cell r="H89">
            <v>0</v>
          </cell>
          <cell r="I89">
            <v>8.4280830170295761E-5</v>
          </cell>
          <cell r="J89">
            <v>0</v>
          </cell>
          <cell r="K89">
            <v>0</v>
          </cell>
        </row>
        <row r="90">
          <cell r="B90">
            <v>4.9232694126657181E-4</v>
          </cell>
          <cell r="C90">
            <v>0</v>
          </cell>
          <cell r="D90">
            <v>0</v>
          </cell>
          <cell r="E90">
            <v>0</v>
          </cell>
          <cell r="F90">
            <v>8.0468818825842905E-4</v>
          </cell>
          <cell r="G90">
            <v>0</v>
          </cell>
          <cell r="H90">
            <v>0</v>
          </cell>
          <cell r="I90">
            <v>4.4643974191228669E-5</v>
          </cell>
          <cell r="J90">
            <v>0</v>
          </cell>
          <cell r="K90">
            <v>0</v>
          </cell>
        </row>
        <row r="91">
          <cell r="B91">
            <v>3.9351583834652386E-4</v>
          </cell>
          <cell r="C91">
            <v>0</v>
          </cell>
          <cell r="D91">
            <v>0</v>
          </cell>
          <cell r="E91">
            <v>0</v>
          </cell>
          <cell r="F91">
            <v>1.1187694411930976E-3</v>
          </cell>
          <cell r="G91">
            <v>0</v>
          </cell>
          <cell r="H91">
            <v>0</v>
          </cell>
          <cell r="I91">
            <v>4.8724695123168868E-5</v>
          </cell>
          <cell r="J91">
            <v>0</v>
          </cell>
          <cell r="K91">
            <v>0</v>
          </cell>
        </row>
        <row r="92">
          <cell r="B92">
            <v>2.1018568582120036E-4</v>
          </cell>
          <cell r="C92">
            <v>0</v>
          </cell>
          <cell r="D92">
            <v>0</v>
          </cell>
          <cell r="E92">
            <v>0</v>
          </cell>
          <cell r="F92">
            <v>4.8050087766167649E-4</v>
          </cell>
          <cell r="G92">
            <v>0</v>
          </cell>
          <cell r="H92">
            <v>0</v>
          </cell>
          <cell r="I92">
            <v>4.0596271057206705E-5</v>
          </cell>
          <cell r="J92">
            <v>0</v>
          </cell>
          <cell r="K92">
            <v>0</v>
          </cell>
        </row>
        <row r="93">
          <cell r="B93">
            <v>1.2448980534382871E-4</v>
          </cell>
          <cell r="C93">
            <v>0</v>
          </cell>
          <cell r="D93">
            <v>0</v>
          </cell>
          <cell r="E93">
            <v>0</v>
          </cell>
          <cell r="F93">
            <v>4.7884371157820723E-4</v>
          </cell>
          <cell r="G93">
            <v>0</v>
          </cell>
          <cell r="H93">
            <v>0</v>
          </cell>
          <cell r="I93">
            <v>3.5461630403972911E-5</v>
          </cell>
          <cell r="J93">
            <v>0</v>
          </cell>
          <cell r="K93">
            <v>0</v>
          </cell>
        </row>
        <row r="94">
          <cell r="B94">
            <v>3.1883256467884444E-4</v>
          </cell>
          <cell r="C94">
            <v>0</v>
          </cell>
          <cell r="D94">
            <v>0</v>
          </cell>
          <cell r="E94">
            <v>0</v>
          </cell>
          <cell r="F94">
            <v>8.3925541399168893E-4</v>
          </cell>
          <cell r="G94">
            <v>0</v>
          </cell>
          <cell r="H94">
            <v>0</v>
          </cell>
          <cell r="I94">
            <v>8.7542528839272934E-5</v>
          </cell>
          <cell r="J94">
            <v>0</v>
          </cell>
          <cell r="K94">
            <v>0</v>
          </cell>
        </row>
        <row r="95">
          <cell r="B95">
            <v>2.3080487661480143E-4</v>
          </cell>
          <cell r="C95">
            <v>0</v>
          </cell>
          <cell r="D95">
            <v>0</v>
          </cell>
          <cell r="E95">
            <v>0</v>
          </cell>
          <cell r="F95">
            <v>6.987720971736468E-4</v>
          </cell>
          <cell r="G95">
            <v>0</v>
          </cell>
          <cell r="H95">
            <v>0</v>
          </cell>
          <cell r="I95">
            <v>4.0285874246242102E-5</v>
          </cell>
          <cell r="J95">
            <v>0</v>
          </cell>
          <cell r="K95">
            <v>0</v>
          </cell>
        </row>
        <row r="96">
          <cell r="B96">
            <v>3.3446489536744086E-4</v>
          </cell>
          <cell r="C96">
            <v>0</v>
          </cell>
          <cell r="D96">
            <v>0</v>
          </cell>
          <cell r="E96">
            <v>0</v>
          </cell>
          <cell r="F96">
            <v>1.1803816932430681E-3</v>
          </cell>
          <cell r="G96">
            <v>0</v>
          </cell>
          <cell r="H96">
            <v>0</v>
          </cell>
          <cell r="I96">
            <v>5.8337768746521227E-5</v>
          </cell>
          <cell r="J96">
            <v>0</v>
          </cell>
          <cell r="K96">
            <v>0</v>
          </cell>
        </row>
      </sheetData>
      <sheetData sheetId="5">
        <row r="37">
          <cell r="B37">
            <v>5.8339665872628437E-5</v>
          </cell>
          <cell r="C37">
            <v>3.5383026586180953E-5</v>
          </cell>
          <cell r="D37">
            <v>2.3682417165612015E-3</v>
          </cell>
          <cell r="E37">
            <v>1.1802013306668008E-5</v>
          </cell>
          <cell r="F37">
            <v>2.3533885604325641E-4</v>
          </cell>
          <cell r="G37">
            <v>2.3064362377001626E-4</v>
          </cell>
          <cell r="H37">
            <v>4.7441482387605848E-5</v>
          </cell>
          <cell r="I37">
            <v>1.6023092517903656E-5</v>
          </cell>
          <cell r="J37">
            <v>9.4813402910466646E-6</v>
          </cell>
          <cell r="K37">
            <v>2.6545864844848218E-4</v>
          </cell>
        </row>
        <row r="38">
          <cell r="B38">
            <v>2.9089769006532436E-5</v>
          </cell>
          <cell r="C38">
            <v>5.7911810062072422E-5</v>
          </cell>
          <cell r="D38">
            <v>2.0964592859308152E-3</v>
          </cell>
          <cell r="E38">
            <v>5.6583438607042553E-6</v>
          </cell>
          <cell r="F38">
            <v>3.8640099138565203E-4</v>
          </cell>
          <cell r="G38">
            <v>1.2365746369173044E-4</v>
          </cell>
          <cell r="H38">
            <v>3.7680431811470571E-5</v>
          </cell>
          <cell r="I38">
            <v>0</v>
          </cell>
          <cell r="J38">
            <v>1.4013560558519516E-3</v>
          </cell>
          <cell r="K38">
            <v>4.0175576153466503E-4</v>
          </cell>
        </row>
        <row r="39">
          <cell r="B39">
            <v>5.5213736442581728E-4</v>
          </cell>
          <cell r="C39">
            <v>3.5128238150299588E-4</v>
          </cell>
          <cell r="D39">
            <v>1.8542620836060784E-3</v>
          </cell>
          <cell r="E39">
            <v>4.8789110961497948E-5</v>
          </cell>
          <cell r="F39">
            <v>3.5015687617897232E-4</v>
          </cell>
          <cell r="G39">
            <v>1.6570912722053488E-4</v>
          </cell>
          <cell r="H39">
            <v>8.8787785000542409E-5</v>
          </cell>
          <cell r="I39">
            <v>8.7956811521075992E-6</v>
          </cell>
          <cell r="J39">
            <v>0</v>
          </cell>
          <cell r="K39">
            <v>4.872417845895419E-4</v>
          </cell>
        </row>
        <row r="40">
          <cell r="B40">
            <v>3.2225384432619971E-5</v>
          </cell>
          <cell r="C40">
            <v>4.6277080779104119E-4</v>
          </cell>
          <cell r="D40">
            <v>3.2965459083531129E-3</v>
          </cell>
          <cell r="E40">
            <v>2.7066284967420818E-6</v>
          </cell>
          <cell r="F40">
            <v>2.8659568404950731E-4</v>
          </cell>
          <cell r="G40">
            <v>3.0091305848663479E-4</v>
          </cell>
          <cell r="H40">
            <v>2.4842980929165039E-4</v>
          </cell>
          <cell r="I40">
            <v>6.0206141812220759E-5</v>
          </cell>
          <cell r="J40">
            <v>3.0013879580164609E-5</v>
          </cell>
          <cell r="K40">
            <v>1.7629564009818196E-4</v>
          </cell>
        </row>
        <row r="41">
          <cell r="B41">
            <v>1.2620931440668887E-4</v>
          </cell>
          <cell r="C41">
            <v>8.3056046916189167E-5</v>
          </cell>
          <cell r="D41">
            <v>1.3129921109663006E-3</v>
          </cell>
          <cell r="E41">
            <v>3.9896466680989025E-5</v>
          </cell>
          <cell r="F41">
            <v>3.5331603193139687E-4</v>
          </cell>
          <cell r="G41">
            <v>2.7887961717702693E-4</v>
          </cell>
          <cell r="H41">
            <v>2.3161070983243251E-4</v>
          </cell>
          <cell r="I41">
            <v>2.6210333348906412E-5</v>
          </cell>
          <cell r="J41">
            <v>4.0661917675787721E-4</v>
          </cell>
          <cell r="K41">
            <v>4.2199602424187858E-4</v>
          </cell>
        </row>
        <row r="42">
          <cell r="B42">
            <v>4.9242238987908457E-5</v>
          </cell>
          <cell r="C42">
            <v>2.7687966936040813E-6</v>
          </cell>
          <cell r="D42">
            <v>1.9839859692485969E-3</v>
          </cell>
          <cell r="E42">
            <v>8.0113000982220277E-6</v>
          </cell>
          <cell r="F42">
            <v>2.9210569796251641E-5</v>
          </cell>
          <cell r="G42">
            <v>1.8285986025652493E-4</v>
          </cell>
          <cell r="H42">
            <v>6.5598923476086621E-5</v>
          </cell>
          <cell r="I42">
            <v>0</v>
          </cell>
          <cell r="J42">
            <v>9.3756717395855657E-6</v>
          </cell>
          <cell r="K42">
            <v>9.3420737906899928E-5</v>
          </cell>
        </row>
        <row r="43">
          <cell r="B43">
            <v>5.8313993325952168E-5</v>
          </cell>
          <cell r="C43">
            <v>8.437957326913816E-5</v>
          </cell>
          <cell r="D43">
            <v>1.6452826711340701E-3</v>
          </cell>
          <cell r="E43">
            <v>3.7061911862331015E-5</v>
          </cell>
          <cell r="F43">
            <v>2.2689992430406232E-4</v>
          </cell>
          <cell r="G43">
            <v>2.1415439152850464E-4</v>
          </cell>
          <cell r="H43">
            <v>4.1291690027473543E-5</v>
          </cell>
          <cell r="I43">
            <v>8.7040646871742319E-6</v>
          </cell>
          <cell r="J43">
            <v>4.1783857285434627E-6</v>
          </cell>
          <cell r="K43">
            <v>3.2231172342867486E-4</v>
          </cell>
        </row>
        <row r="44">
          <cell r="B44">
            <v>8.4050972001637947E-5</v>
          </cell>
          <cell r="C44">
            <v>3.7528254117367039E-5</v>
          </cell>
          <cell r="D44">
            <v>1.4593741132119681E-3</v>
          </cell>
          <cell r="E44">
            <v>4.0478349499185385E-5</v>
          </cell>
          <cell r="F44">
            <v>9.5779173254338413E-5</v>
          </cell>
          <cell r="G44">
            <v>1.6394551386476262E-4</v>
          </cell>
          <cell r="H44">
            <v>4.7826984570419625E-5</v>
          </cell>
          <cell r="I44">
            <v>2.1242918536547663E-6</v>
          </cell>
          <cell r="J44">
            <v>1.8921913960540697E-5</v>
          </cell>
          <cell r="K44">
            <v>3.240134805051945E-4</v>
          </cell>
        </row>
        <row r="45">
          <cell r="B45">
            <v>1.2276270553739977E-4</v>
          </cell>
          <cell r="C45">
            <v>3.5106115961357811E-4</v>
          </cell>
          <cell r="D45">
            <v>1.8390843241740853E-3</v>
          </cell>
          <cell r="E45">
            <v>1.9793722486201825E-4</v>
          </cell>
          <cell r="F45">
            <v>2.6723412570267449E-4</v>
          </cell>
          <cell r="G45">
            <v>1.8263686024896071E-4</v>
          </cell>
          <cell r="H45">
            <v>6.4286998924774753E-5</v>
          </cell>
          <cell r="I45">
            <v>9.5222472063156727E-6</v>
          </cell>
          <cell r="J45">
            <v>7.2688340046266785E-5</v>
          </cell>
          <cell r="K45">
            <v>5.6232975220755089E-4</v>
          </cell>
        </row>
        <row r="46">
          <cell r="B46">
            <v>3.4811919886425702E-4</v>
          </cell>
          <cell r="C46">
            <v>5.1384375568193125E-4</v>
          </cell>
          <cell r="D46">
            <v>2.288552319307571E-3</v>
          </cell>
          <cell r="E46">
            <v>1.0146907215892615E-4</v>
          </cell>
          <cell r="F46">
            <v>6.7367241183230746E-4</v>
          </cell>
          <cell r="G46">
            <v>2.2402009816294735E-4</v>
          </cell>
          <cell r="H46">
            <v>4.4038260468133892E-4</v>
          </cell>
          <cell r="I46">
            <v>7.558981460103704E-5</v>
          </cell>
          <cell r="J46">
            <v>4.9520753288643216E-6</v>
          </cell>
          <cell r="K46">
            <v>1.0340092634256153E-3</v>
          </cell>
        </row>
        <row r="47">
          <cell r="B47">
            <v>2.9608882482207356E-4</v>
          </cell>
          <cell r="C47">
            <v>1.1610942586346494E-4</v>
          </cell>
          <cell r="D47">
            <v>4.1929647028220701E-3</v>
          </cell>
          <cell r="E47">
            <v>5.5023181397699282E-5</v>
          </cell>
          <cell r="F47">
            <v>2.4895739816609857E-4</v>
          </cell>
          <cell r="G47">
            <v>2.563051961539959E-4</v>
          </cell>
          <cell r="H47">
            <v>1.2928941383428156E-4</v>
          </cell>
          <cell r="I47">
            <v>5.3500128792172837E-6</v>
          </cell>
          <cell r="J47">
            <v>4.0469529636407853E-5</v>
          </cell>
          <cell r="K47">
            <v>9.3924783691893741E-4</v>
          </cell>
        </row>
        <row r="48">
          <cell r="B48">
            <v>3.6619677042531037E-5</v>
          </cell>
          <cell r="C48">
            <v>1.6967263222895896E-4</v>
          </cell>
          <cell r="D48">
            <v>2.3881953698620742E-3</v>
          </cell>
          <cell r="E48">
            <v>1.0367793251368681E-4</v>
          </cell>
          <cell r="F48">
            <v>3.266948491532065E-4</v>
          </cell>
          <cell r="G48">
            <v>2.9950643479717879E-4</v>
          </cell>
          <cell r="H48">
            <v>8.9148879824971526E-5</v>
          </cell>
          <cell r="I48">
            <v>6.1034942875940815E-5</v>
          </cell>
          <cell r="J48">
            <v>0</v>
          </cell>
          <cell r="K48">
            <v>1.0795525356836655E-3</v>
          </cell>
        </row>
        <row r="49">
          <cell r="B49">
            <v>1.9869678852546646E-4</v>
          </cell>
          <cell r="C49">
            <v>1.6635033560751395E-4</v>
          </cell>
          <cell r="D49">
            <v>2.0155533672233119E-3</v>
          </cell>
          <cell r="E49">
            <v>5.3563759689758897E-5</v>
          </cell>
          <cell r="F49">
            <v>9.9154690027334919E-4</v>
          </cell>
          <cell r="G49">
            <v>2.6827106089850005E-4</v>
          </cell>
          <cell r="H49">
            <v>1.6330598728889065E-4</v>
          </cell>
          <cell r="I49">
            <v>1.4123721788122508E-5</v>
          </cell>
          <cell r="J49">
            <v>3.0210856008604017E-5</v>
          </cell>
          <cell r="K49">
            <v>1.2066505508434833E-3</v>
          </cell>
        </row>
        <row r="50">
          <cell r="B50">
            <v>1.7047999101543605E-4</v>
          </cell>
          <cell r="C50">
            <v>3.9412235619011282E-5</v>
          </cell>
          <cell r="D50">
            <v>1.423653904966171E-3</v>
          </cell>
          <cell r="E50">
            <v>5.668750879786048E-5</v>
          </cell>
          <cell r="F50">
            <v>2.9706155109471228E-4</v>
          </cell>
          <cell r="G50">
            <v>2.663083402562774E-4</v>
          </cell>
          <cell r="H50">
            <v>1.729039108139236E-4</v>
          </cell>
          <cell r="I50">
            <v>5.7752306567096997E-6</v>
          </cell>
          <cell r="J50">
            <v>3.054731113718598E-6</v>
          </cell>
          <cell r="K50">
            <v>4.806253850068885E-4</v>
          </cell>
        </row>
        <row r="51">
          <cell r="B51">
            <v>5.8600946270975101E-4</v>
          </cell>
          <cell r="C51">
            <v>1.1594292332115102E-4</v>
          </cell>
          <cell r="D51">
            <v>2.042408302621747E-3</v>
          </cell>
          <cell r="E51">
            <v>1.6817822104388616E-4</v>
          </cell>
          <cell r="F51">
            <v>4.6369722803562131E-4</v>
          </cell>
          <cell r="G51">
            <v>3.2461905746423823E-4</v>
          </cell>
          <cell r="H51">
            <v>1.5287112281894206E-4</v>
          </cell>
          <cell r="I51">
            <v>4.6172757849455362E-5</v>
          </cell>
          <cell r="J51">
            <v>2.6781646611047632E-6</v>
          </cell>
          <cell r="K51">
            <v>8.6731867821950438E-4</v>
          </cell>
        </row>
        <row r="52">
          <cell r="B52">
            <v>1.9643914429905948E-4</v>
          </cell>
          <cell r="C52">
            <v>1.8323874730037963E-4</v>
          </cell>
          <cell r="D52">
            <v>1.6214727175854174E-3</v>
          </cell>
          <cell r="E52">
            <v>5.7484550701045475E-5</v>
          </cell>
          <cell r="F52">
            <v>1.4336052851432536E-4</v>
          </cell>
          <cell r="G52">
            <v>2.8746540920495355E-4</v>
          </cell>
          <cell r="H52">
            <v>6.972065823971644E-5</v>
          </cell>
          <cell r="I52">
            <v>1.1982063367938661E-5</v>
          </cell>
          <cell r="J52">
            <v>2.8934687151440797E-5</v>
          </cell>
          <cell r="K52">
            <v>9.400877391631874E-4</v>
          </cell>
        </row>
        <row r="53">
          <cell r="B53">
            <v>2.1468388773111672E-4</v>
          </cell>
          <cell r="C53">
            <v>2.0362635374242196E-4</v>
          </cell>
          <cell r="D53">
            <v>1.4860926418303303E-3</v>
          </cell>
          <cell r="E53">
            <v>1.0059950423220729E-4</v>
          </cell>
          <cell r="F53">
            <v>5.865584168864849E-4</v>
          </cell>
          <cell r="G53">
            <v>3.5363799682340536E-4</v>
          </cell>
          <cell r="H53">
            <v>1.2065015348187747E-4</v>
          </cell>
          <cell r="I53">
            <v>4.697178767429386E-5</v>
          </cell>
          <cell r="J53">
            <v>6.5708859827872301E-5</v>
          </cell>
          <cell r="K53">
            <v>9.2225796508770138E-4</v>
          </cell>
        </row>
        <row r="54">
          <cell r="B54">
            <v>7.639986461182739E-5</v>
          </cell>
          <cell r="C54">
            <v>6.9065230143656225E-5</v>
          </cell>
          <cell r="D54">
            <v>1.828462492144928E-3</v>
          </cell>
          <cell r="E54">
            <v>5.6991706526378137E-5</v>
          </cell>
          <cell r="F54">
            <v>9.5424495766085603E-4</v>
          </cell>
          <cell r="G54">
            <v>3.2426851631457747E-4</v>
          </cell>
          <cell r="H54">
            <v>9.659136307102768E-5</v>
          </cell>
          <cell r="I54">
            <v>2.3551563080141086E-4</v>
          </cell>
          <cell r="J54">
            <v>6.908774788581989E-6</v>
          </cell>
          <cell r="K54">
            <v>7.6333815733648229E-4</v>
          </cell>
        </row>
        <row r="55">
          <cell r="B55">
            <v>3.166980453134435E-4</v>
          </cell>
          <cell r="C55">
            <v>2.6330466621437887E-4</v>
          </cell>
          <cell r="D55">
            <v>8.6304639670184424E-3</v>
          </cell>
          <cell r="E55">
            <v>4.4386737790963839E-4</v>
          </cell>
          <cell r="F55">
            <v>1.2583542865250293E-3</v>
          </cell>
          <cell r="G55">
            <v>5.2556040022387087E-4</v>
          </cell>
          <cell r="H55">
            <v>2.0025167152525828E-4</v>
          </cell>
          <cell r="I55">
            <v>1.823845302476977E-4</v>
          </cell>
          <cell r="J55">
            <v>2.0696643523800552E-4</v>
          </cell>
          <cell r="K55">
            <v>9.7100709658925566E-4</v>
          </cell>
        </row>
        <row r="56">
          <cell r="B56">
            <v>5.4718889903873375E-4</v>
          </cell>
          <cell r="C56">
            <v>2.1260312658264672E-4</v>
          </cell>
          <cell r="D56">
            <v>3.5246136691443044E-3</v>
          </cell>
          <cell r="E56">
            <v>1.0806406393955631E-3</v>
          </cell>
          <cell r="F56">
            <v>1.6487355629407369E-3</v>
          </cell>
          <cell r="G56">
            <v>5.2020490526510986E-4</v>
          </cell>
          <cell r="H56">
            <v>1.7352794299681034E-4</v>
          </cell>
          <cell r="I56">
            <v>3.0568919150898645E-4</v>
          </cell>
          <cell r="J56">
            <v>6.4102083350495346E-5</v>
          </cell>
          <cell r="K56">
            <v>3.5235552412387792E-3</v>
          </cell>
        </row>
        <row r="57">
          <cell r="B57">
            <v>2.128553557077132E-4</v>
          </cell>
          <cell r="C57">
            <v>2.1146229180619169E-4</v>
          </cell>
          <cell r="D57">
            <v>1.7992912465112994E-3</v>
          </cell>
          <cell r="E57">
            <v>1.5889632794813271E-4</v>
          </cell>
          <cell r="F57">
            <v>1.3289943321275544E-3</v>
          </cell>
          <cell r="G57">
            <v>3.4924799295599825E-4</v>
          </cell>
          <cell r="H57">
            <v>1.5573023037506196E-4</v>
          </cell>
          <cell r="I57">
            <v>9.4196437676205842E-5</v>
          </cell>
          <cell r="J57">
            <v>8.9346382288695608E-5</v>
          </cell>
          <cell r="K57">
            <v>1.121620719281788E-3</v>
          </cell>
        </row>
        <row r="58">
          <cell r="B58">
            <v>2.0130963775876986E-4</v>
          </cell>
          <cell r="C58">
            <v>1.0724594997578308E-4</v>
          </cell>
          <cell r="D58">
            <v>1.6862729283669553E-3</v>
          </cell>
          <cell r="E58">
            <v>2.8588290383803366E-4</v>
          </cell>
          <cell r="F58">
            <v>4.901899445697033E-4</v>
          </cell>
          <cell r="G58">
            <v>5.0562660767440885E-4</v>
          </cell>
          <cell r="H58">
            <v>2.8226098459280746E-4</v>
          </cell>
          <cell r="I58">
            <v>7.7106773625109425E-5</v>
          </cell>
          <cell r="J58">
            <v>5.3925669925247678E-6</v>
          </cell>
          <cell r="K58">
            <v>9.3871999011759986E-4</v>
          </cell>
        </row>
        <row r="59">
          <cell r="B59">
            <v>6.4265245274659441E-4</v>
          </cell>
          <cell r="C59">
            <v>9.6832883344666562E-5</v>
          </cell>
          <cell r="D59">
            <v>1.6370283691713367E-3</v>
          </cell>
          <cell r="E59">
            <v>2.2441200450804477E-4</v>
          </cell>
          <cell r="F59">
            <v>9.2473674985289538E-4</v>
          </cell>
          <cell r="G59">
            <v>3.7197699976032378E-4</v>
          </cell>
          <cell r="H59">
            <v>1.7561355681683645E-4</v>
          </cell>
          <cell r="I59">
            <v>7.7993295851478566E-5</v>
          </cell>
          <cell r="J59">
            <v>6.4330180482936609E-5</v>
          </cell>
          <cell r="K59">
            <v>1.0336959710553397E-3</v>
          </cell>
        </row>
        <row r="60">
          <cell r="B60">
            <v>9.8249447044972547E-5</v>
          </cell>
          <cell r="C60">
            <v>1.6554390141576341E-4</v>
          </cell>
          <cell r="D60">
            <v>1.6280503167651534E-3</v>
          </cell>
          <cell r="E60">
            <v>2.9977083361859294E-5</v>
          </cell>
          <cell r="F60">
            <v>2.4538654746995804E-4</v>
          </cell>
          <cell r="G60">
            <v>1.9473321576562037E-4</v>
          </cell>
          <cell r="H60">
            <v>1.9010908571742799E-4</v>
          </cell>
          <cell r="I60">
            <v>2.3377232177199426E-5</v>
          </cell>
          <cell r="J60">
            <v>3.0471779166534922E-5</v>
          </cell>
          <cell r="K60">
            <v>8.0716363837407567E-4</v>
          </cell>
        </row>
        <row r="61">
          <cell r="B61">
            <v>9.1822592617093435E-5</v>
          </cell>
          <cell r="C61">
            <v>5.593120660204775E-5</v>
          </cell>
          <cell r="D61">
            <v>1.2227463896574604E-3</v>
          </cell>
          <cell r="E61">
            <v>9.1096039890199742E-5</v>
          </cell>
          <cell r="F61">
            <v>7.0092868492265605E-5</v>
          </cell>
          <cell r="G61">
            <v>1.7558972179951491E-4</v>
          </cell>
          <cell r="H61">
            <v>7.0140101042372361E-5</v>
          </cell>
          <cell r="I61">
            <v>5.8620473315297266E-5</v>
          </cell>
          <cell r="J61">
            <v>2.1445859987430355E-6</v>
          </cell>
          <cell r="K61">
            <v>5.5064190905884018E-4</v>
          </cell>
        </row>
        <row r="62">
          <cell r="B62">
            <v>3.4948823022013333E-4</v>
          </cell>
          <cell r="C62">
            <v>1.3993362434775288E-4</v>
          </cell>
          <cell r="D62">
            <v>1.588711950643385E-3</v>
          </cell>
          <cell r="E62">
            <v>1.1145307148562808E-4</v>
          </cell>
          <cell r="F62">
            <v>3.7011515345180147E-4</v>
          </cell>
          <cell r="G62">
            <v>2.4124617416049904E-4</v>
          </cell>
          <cell r="H62">
            <v>1.6493360666780868E-4</v>
          </cell>
          <cell r="I62">
            <v>1.662451700781583E-5</v>
          </cell>
          <cell r="J62">
            <v>1.2942857674276988E-5</v>
          </cell>
          <cell r="K62">
            <v>7.8210952170521507E-4</v>
          </cell>
        </row>
        <row r="63">
          <cell r="B63">
            <v>9.0837757549581439E-5</v>
          </cell>
          <cell r="C63">
            <v>6.9084488795558273E-5</v>
          </cell>
          <cell r="D63">
            <v>4.3782453050988318E-3</v>
          </cell>
          <cell r="E63">
            <v>7.5642244660001953E-5</v>
          </cell>
          <cell r="F63">
            <v>9.8807981838054584E-4</v>
          </cell>
          <cell r="G63">
            <v>4.2225416046484909E-4</v>
          </cell>
          <cell r="H63">
            <v>7.6912688670497783E-5</v>
          </cell>
          <cell r="I63">
            <v>8.1030984869655788E-6</v>
          </cell>
          <cell r="J63">
            <v>4.0309924190857527E-5</v>
          </cell>
          <cell r="K63">
            <v>1.1866203484226026E-3</v>
          </cell>
        </row>
        <row r="64">
          <cell r="B64">
            <v>3.5358316979149161E-4</v>
          </cell>
          <cell r="C64">
            <v>1.8770133006524803E-4</v>
          </cell>
          <cell r="D64">
            <v>3.1214589690659366E-3</v>
          </cell>
          <cell r="E64">
            <v>4.6409365845685485E-4</v>
          </cell>
          <cell r="F64">
            <v>1.0284314695484594E-3</v>
          </cell>
          <cell r="G64">
            <v>4.0481956386909101E-4</v>
          </cell>
          <cell r="H64">
            <v>1.6384675862204587E-4</v>
          </cell>
          <cell r="I64">
            <v>1.4733694937322069E-4</v>
          </cell>
          <cell r="J64">
            <v>7.5798399806233172E-5</v>
          </cell>
          <cell r="K64">
            <v>1.7573664557107116E-3</v>
          </cell>
        </row>
        <row r="69">
          <cell r="B69">
            <v>5.0354463667162315E-5</v>
          </cell>
          <cell r="C69">
            <v>3.4440782062774155E-5</v>
          </cell>
          <cell r="D69">
            <v>2.2865170734928863E-3</v>
          </cell>
          <cell r="E69">
            <v>1.5289683053514756E-5</v>
          </cell>
          <cell r="F69">
            <v>2.1386478530130871E-4</v>
          </cell>
          <cell r="G69">
            <v>2.1254687836382393E-4</v>
          </cell>
          <cell r="H69">
            <v>4.9445525429125947E-5</v>
          </cell>
          <cell r="I69">
            <v>1.007384761561955E-5</v>
          </cell>
          <cell r="J69">
            <v>2.386344590931847E-5</v>
          </cell>
          <cell r="K69">
            <v>2.9626005927650603E-4</v>
          </cell>
        </row>
        <row r="70">
          <cell r="B70">
            <v>1.8049162069774119E-4</v>
          </cell>
          <cell r="C70">
            <v>2.4337818678360146E-4</v>
          </cell>
          <cell r="D70">
            <v>2.0510157953015527E-3</v>
          </cell>
          <cell r="E70">
            <v>0</v>
          </cell>
          <cell r="F70">
            <v>3.6071301673671604E-4</v>
          </cell>
          <cell r="G70">
            <v>1.1409803731481533E-4</v>
          </cell>
          <cell r="H70">
            <v>3.7675281876337647E-5</v>
          </cell>
          <cell r="I70">
            <v>0</v>
          </cell>
          <cell r="J70">
            <v>1.3473305193367425E-3</v>
          </cell>
          <cell r="K70">
            <v>1.0478900690160376E-3</v>
          </cell>
        </row>
        <row r="71">
          <cell r="B71">
            <v>5.0663668809110014E-4</v>
          </cell>
          <cell r="C71">
            <v>3.9554340638246917E-4</v>
          </cell>
          <cell r="D71">
            <v>1.7882376830967589E-3</v>
          </cell>
          <cell r="E71">
            <v>1.0729845998215965E-4</v>
          </cell>
          <cell r="F71">
            <v>3.2816268175519413E-4</v>
          </cell>
          <cell r="G71">
            <v>1.695277041709879E-4</v>
          </cell>
          <cell r="H71">
            <v>8.129370945814655E-5</v>
          </cell>
          <cell r="I71">
            <v>7.2011163784773593E-6</v>
          </cell>
          <cell r="J71">
            <v>0</v>
          </cell>
          <cell r="K71">
            <v>4.6189357956061001E-4</v>
          </cell>
        </row>
        <row r="72">
          <cell r="B72">
            <v>2.3998534168067827E-5</v>
          </cell>
          <cell r="C72">
            <v>4.6612890155204955E-4</v>
          </cell>
          <cell r="D72">
            <v>3.4226004043076404E-3</v>
          </cell>
          <cell r="E72">
            <v>0</v>
          </cell>
          <cell r="F72">
            <v>2.5748277530145451E-4</v>
          </cell>
          <cell r="G72">
            <v>2.594495799059577E-4</v>
          </cell>
          <cell r="H72">
            <v>1.4793027640994338E-4</v>
          </cell>
          <cell r="I72">
            <v>0</v>
          </cell>
          <cell r="J72">
            <v>2.0907239919331558E-5</v>
          </cell>
          <cell r="K72">
            <v>1.3617403231802624E-4</v>
          </cell>
        </row>
        <row r="73">
          <cell r="B73">
            <v>1.0926265955429886E-4</v>
          </cell>
          <cell r="C73">
            <v>6.8469282631436536E-5</v>
          </cell>
          <cell r="D73">
            <v>1.3182184116083042E-3</v>
          </cell>
          <cell r="E73">
            <v>3.845047508419609E-5</v>
          </cell>
          <cell r="F73">
            <v>3.3349419836666586E-4</v>
          </cell>
          <cell r="G73">
            <v>2.6799517355323465E-4</v>
          </cell>
          <cell r="H73">
            <v>2.2103808804630699E-4</v>
          </cell>
          <cell r="I73">
            <v>1.1516915869050011E-5</v>
          </cell>
          <cell r="J73">
            <v>3.4854031662284328E-4</v>
          </cell>
          <cell r="K73">
            <v>4.2980700373662173E-4</v>
          </cell>
        </row>
        <row r="74">
          <cell r="B74">
            <v>3.4383049887174543E-5</v>
          </cell>
          <cell r="C74">
            <v>1.8360490611988817E-6</v>
          </cell>
          <cell r="D74">
            <v>1.9863250144518721E-3</v>
          </cell>
          <cell r="E74">
            <v>2.2366295444501505E-6</v>
          </cell>
          <cell r="F74">
            <v>4.703060374359222E-6</v>
          </cell>
          <cell r="G74">
            <v>1.8684218330458711E-4</v>
          </cell>
          <cell r="H74">
            <v>5.2777925594920004E-5</v>
          </cell>
          <cell r="I74">
            <v>0</v>
          </cell>
          <cell r="J74">
            <v>9.1759714156282309E-6</v>
          </cell>
          <cell r="K74">
            <v>1.4535473593405558E-4</v>
          </cell>
        </row>
        <row r="75">
          <cell r="B75">
            <v>2.4416091720713213E-5</v>
          </cell>
          <cell r="C75">
            <v>5.6382773114398411E-5</v>
          </cell>
          <cell r="D75">
            <v>1.5589314080969518E-3</v>
          </cell>
          <cell r="E75">
            <v>4.8092623654211173E-5</v>
          </cell>
          <cell r="F75">
            <v>2.3378950534937393E-4</v>
          </cell>
          <cell r="G75">
            <v>1.9581572339955674E-4</v>
          </cell>
          <cell r="H75">
            <v>3.8205162397729837E-5</v>
          </cell>
          <cell r="I75">
            <v>2.1971589769385618E-6</v>
          </cell>
          <cell r="J75">
            <v>3.3626633741788962E-6</v>
          </cell>
          <cell r="K75">
            <v>3.3398273917717783E-4</v>
          </cell>
        </row>
        <row r="76">
          <cell r="B76">
            <v>6.4676408290066485E-5</v>
          </cell>
          <cell r="C76">
            <v>5.4634542648916578E-5</v>
          </cell>
          <cell r="D76">
            <v>1.4528238836284586E-3</v>
          </cell>
          <cell r="E76">
            <v>4.9893602616891282E-5</v>
          </cell>
          <cell r="F76">
            <v>1.2362307736238988E-4</v>
          </cell>
          <cell r="G76">
            <v>1.4311244996261478E-4</v>
          </cell>
          <cell r="H76">
            <v>4.7875611276161882E-5</v>
          </cell>
          <cell r="I76">
            <v>8.6232224934703117E-6</v>
          </cell>
          <cell r="J76">
            <v>3.1896287550001674E-5</v>
          </cell>
          <cell r="K76">
            <v>2.9749838450234564E-4</v>
          </cell>
        </row>
        <row r="77">
          <cell r="B77">
            <v>1.1721823440942603E-4</v>
          </cell>
          <cell r="C77">
            <v>3.898375023772845E-4</v>
          </cell>
          <cell r="D77">
            <v>1.72313740402631E-3</v>
          </cell>
          <cell r="E77">
            <v>1.9724999782828564E-4</v>
          </cell>
          <cell r="F77">
            <v>2.2253930390404058E-4</v>
          </cell>
          <cell r="G77">
            <v>1.734993266580641E-4</v>
          </cell>
          <cell r="H77">
            <v>7.1175811294410947E-5</v>
          </cell>
          <cell r="I77">
            <v>6.5427109805860872E-6</v>
          </cell>
          <cell r="J77">
            <v>7.8636939438415782E-5</v>
          </cell>
          <cell r="K77">
            <v>5.9159502264960169E-4</v>
          </cell>
        </row>
        <row r="78">
          <cell r="B78">
            <v>3.2144893596886313E-4</v>
          </cell>
          <cell r="C78">
            <v>4.5847691148649807E-4</v>
          </cell>
          <cell r="D78">
            <v>2.2613366033843998E-3</v>
          </cell>
          <cell r="E78">
            <v>2.1891954344695097E-4</v>
          </cell>
          <cell r="F78">
            <v>6.8098288882057205E-4</v>
          </cell>
          <cell r="G78">
            <v>1.987569787487226E-4</v>
          </cell>
          <cell r="H78">
            <v>4.7835315086681404E-4</v>
          </cell>
          <cell r="I78">
            <v>7.2884678783732891E-5</v>
          </cell>
          <cell r="J78">
            <v>6.3435164310616432E-6</v>
          </cell>
          <cell r="K78">
            <v>9.9264240069274912E-4</v>
          </cell>
        </row>
        <row r="79">
          <cell r="B79">
            <v>1.6429860011524109E-4</v>
          </cell>
          <cell r="C79">
            <v>1.1527047085487919E-4</v>
          </cell>
          <cell r="D79">
            <v>4.0262293670261743E-3</v>
          </cell>
          <cell r="E79">
            <v>4.479320379763868E-5</v>
          </cell>
          <cell r="F79">
            <v>1.6314179047361156E-4</v>
          </cell>
          <cell r="G79">
            <v>3.9714608652379531E-4</v>
          </cell>
          <cell r="H79">
            <v>1.5198129536058945E-4</v>
          </cell>
          <cell r="I79">
            <v>4.166460171203699E-6</v>
          </cell>
          <cell r="J79">
            <v>4.2361733859348862E-5</v>
          </cell>
          <cell r="K79">
            <v>9.2505094384767923E-4</v>
          </cell>
        </row>
        <row r="80">
          <cell r="B80">
            <v>4.3957126143524675E-5</v>
          </cell>
          <cell r="C80">
            <v>1.6202951885772941E-4</v>
          </cell>
          <cell r="D80">
            <v>2.2357798016611418E-3</v>
          </cell>
          <cell r="E80">
            <v>1.2750806950265805E-4</v>
          </cell>
          <cell r="F80">
            <v>7.2459433261384403E-5</v>
          </cell>
          <cell r="G80">
            <v>3.1059746750440804E-4</v>
          </cell>
          <cell r="H80">
            <v>1.0558907822597008E-4</v>
          </cell>
          <cell r="I80">
            <v>5.1323425588018233E-5</v>
          </cell>
          <cell r="J80">
            <v>0</v>
          </cell>
          <cell r="K80">
            <v>7.710369096855618E-4</v>
          </cell>
        </row>
        <row r="81">
          <cell r="B81">
            <v>1.9557135675844526E-4</v>
          </cell>
          <cell r="C81">
            <v>1.7019185078745989E-4</v>
          </cell>
          <cell r="D81">
            <v>1.801616755726286E-3</v>
          </cell>
          <cell r="E81">
            <v>7.3105179735334443E-5</v>
          </cell>
          <cell r="F81">
            <v>9.5791693244472609E-4</v>
          </cell>
          <cell r="G81">
            <v>2.2945136264714022E-4</v>
          </cell>
          <cell r="H81">
            <v>1.968973229884993E-4</v>
          </cell>
          <cell r="I81">
            <v>1.435873956882915E-5</v>
          </cell>
          <cell r="J81">
            <v>1.1633142010705528E-5</v>
          </cell>
          <cell r="K81">
            <v>1.116473623796882E-3</v>
          </cell>
        </row>
        <row r="82">
          <cell r="B82">
            <v>1.6082969867696069E-4</v>
          </cell>
          <cell r="C82">
            <v>4.0347254931207063E-5</v>
          </cell>
          <cell r="D82">
            <v>1.5012460488991518E-3</v>
          </cell>
          <cell r="E82">
            <v>1.0939999469385081E-4</v>
          </cell>
          <cell r="F82">
            <v>3.2271994576022335E-4</v>
          </cell>
          <cell r="G82">
            <v>2.4628208716533101E-4</v>
          </cell>
          <cell r="H82">
            <v>1.9739763987430887E-4</v>
          </cell>
          <cell r="I82">
            <v>1.9178660226517352E-6</v>
          </cell>
          <cell r="J82">
            <v>1.68563988507595E-6</v>
          </cell>
          <cell r="K82">
            <v>4.1644117462372339E-4</v>
          </cell>
        </row>
        <row r="83">
          <cell r="B83">
            <v>5.1911744874489024E-4</v>
          </cell>
          <cell r="C83">
            <v>5.7737894471437409E-5</v>
          </cell>
          <cell r="D83">
            <v>1.9457900240739691E-3</v>
          </cell>
          <cell r="E83">
            <v>1.7037883579943457E-4</v>
          </cell>
          <cell r="F83">
            <v>4.1008246694188537E-4</v>
          </cell>
          <cell r="G83">
            <v>2.7346393137207391E-4</v>
          </cell>
          <cell r="H83">
            <v>1.5712173922867307E-4</v>
          </cell>
          <cell r="I83">
            <v>3.8454399479630542E-6</v>
          </cell>
          <cell r="J83">
            <v>1.4330905888441546E-6</v>
          </cell>
          <cell r="K83">
            <v>7.6270377329041628E-4</v>
          </cell>
        </row>
        <row r="84">
          <cell r="B84">
            <v>1.5799122695636533E-4</v>
          </cell>
          <cell r="C84">
            <v>2.2255769083245284E-4</v>
          </cell>
          <cell r="D84">
            <v>1.2069391038325888E-3</v>
          </cell>
          <cell r="E84">
            <v>1.2669272516202743E-4</v>
          </cell>
          <cell r="F84">
            <v>2.5138726993859876E-4</v>
          </cell>
          <cell r="G84">
            <v>3.0029566040083434E-4</v>
          </cell>
          <cell r="H84">
            <v>5.9332727679902087E-5</v>
          </cell>
          <cell r="I84">
            <v>1.2318669681903772E-5</v>
          </cell>
          <cell r="J84">
            <v>2.72137408621213E-5</v>
          </cell>
          <cell r="K84">
            <v>9.2523056498083683E-4</v>
          </cell>
        </row>
        <row r="85">
          <cell r="B85">
            <v>1.8971543519462943E-4</v>
          </cell>
          <cell r="C85">
            <v>1.6261501356170798E-4</v>
          </cell>
          <cell r="D85">
            <v>1.4269763463384594E-3</v>
          </cell>
          <cell r="E85">
            <v>1.7898772490345248E-4</v>
          </cell>
          <cell r="F85">
            <v>4.9766257810958197E-4</v>
          </cell>
          <cell r="G85">
            <v>3.3133055663301189E-4</v>
          </cell>
          <cell r="H85">
            <v>1.2495282525705215E-4</v>
          </cell>
          <cell r="I85">
            <v>5.5173378054091106E-5</v>
          </cell>
          <cell r="J85">
            <v>7.8456402196644637E-5</v>
          </cell>
          <cell r="K85">
            <v>9.0977928643017503E-4</v>
          </cell>
        </row>
        <row r="86">
          <cell r="B86">
            <v>7.6256742399964268E-5</v>
          </cell>
          <cell r="C86">
            <v>5.9971288418167454E-5</v>
          </cell>
          <cell r="D86">
            <v>1.8201248785156203E-3</v>
          </cell>
          <cell r="E86">
            <v>8.13194214375382E-5</v>
          </cell>
          <cell r="F86">
            <v>9.36379950235114E-4</v>
          </cell>
          <cell r="G86">
            <v>2.9115615026851789E-4</v>
          </cell>
          <cell r="H86">
            <v>1.0254444675614259E-4</v>
          </cell>
          <cell r="I86">
            <v>3.0144733724193163E-4</v>
          </cell>
          <cell r="J86">
            <v>2.7230026847905282E-5</v>
          </cell>
          <cell r="K86">
            <v>7.5438070626107797E-4</v>
          </cell>
        </row>
        <row r="87">
          <cell r="B87">
            <v>2.7957563224990207E-4</v>
          </cell>
          <cell r="C87">
            <v>2.5381351852056506E-4</v>
          </cell>
          <cell r="D87">
            <v>8.9780635985780202E-3</v>
          </cell>
          <cell r="E87">
            <v>4.4173867962049026E-4</v>
          </cell>
          <cell r="F87">
            <v>1.2058335977949853E-3</v>
          </cell>
          <cell r="G87">
            <v>4.9354744736815163E-4</v>
          </cell>
          <cell r="H87">
            <v>1.9784565468524836E-4</v>
          </cell>
          <cell r="I87">
            <v>1.3175821002428347E-4</v>
          </cell>
          <cell r="J87">
            <v>2.0109046973480556E-4</v>
          </cell>
          <cell r="K87">
            <v>9.251745816274443E-4</v>
          </cell>
        </row>
        <row r="88">
          <cell r="B88">
            <v>5.3514465072735729E-4</v>
          </cell>
          <cell r="C88">
            <v>2.4475555300935812E-4</v>
          </cell>
          <cell r="D88">
            <v>3.0209143558021126E-3</v>
          </cell>
          <cell r="E88">
            <v>1.2771431281827178E-3</v>
          </cell>
          <cell r="F88">
            <v>1.6824088263339434E-3</v>
          </cell>
          <cell r="G88">
            <v>4.996595162512637E-4</v>
          </cell>
          <cell r="H88">
            <v>1.7551372940843114E-4</v>
          </cell>
          <cell r="I88">
            <v>2.9450735326240821E-4</v>
          </cell>
          <cell r="J88">
            <v>3.4281005108624731E-5</v>
          </cell>
          <cell r="K88">
            <v>3.3223704108911087E-3</v>
          </cell>
        </row>
        <row r="89">
          <cell r="B89">
            <v>1.975132537652836E-4</v>
          </cell>
          <cell r="C89">
            <v>2.0067314083571747E-4</v>
          </cell>
          <cell r="D89">
            <v>1.7075205050374751E-3</v>
          </cell>
          <cell r="E89">
            <v>2.4096574536071623E-4</v>
          </cell>
          <cell r="F89">
            <v>1.3000717857931722E-3</v>
          </cell>
          <cell r="G89">
            <v>3.410466285059933E-4</v>
          </cell>
          <cell r="H89">
            <v>1.6185863184157959E-4</v>
          </cell>
          <cell r="I89">
            <v>8.9482628447852942E-5</v>
          </cell>
          <cell r="J89">
            <v>7.977319884113824E-5</v>
          </cell>
          <cell r="K89">
            <v>1.0125868241415898E-3</v>
          </cell>
        </row>
        <row r="90">
          <cell r="B90">
            <v>1.9608077749146623E-4</v>
          </cell>
          <cell r="C90">
            <v>9.6083580502952641E-5</v>
          </cell>
          <cell r="D90">
            <v>1.4333269202292016E-3</v>
          </cell>
          <cell r="E90">
            <v>4.3916629867562867E-4</v>
          </cell>
          <cell r="F90">
            <v>5.7884841670208221E-4</v>
          </cell>
          <cell r="G90">
            <v>4.9336101279894278E-4</v>
          </cell>
          <cell r="H90">
            <v>2.9861928874314378E-4</v>
          </cell>
          <cell r="I90">
            <v>7.1465943292679855E-5</v>
          </cell>
          <cell r="J90">
            <v>4.9620274296508334E-6</v>
          </cell>
          <cell r="K90">
            <v>8.4084798990776463E-4</v>
          </cell>
        </row>
        <row r="91">
          <cell r="B91">
            <v>6.1189875341654762E-4</v>
          </cell>
          <cell r="C91">
            <v>9.327698327819768E-5</v>
          </cell>
          <cell r="D91">
            <v>1.606724285620713E-3</v>
          </cell>
          <cell r="E91">
            <v>2.5391981574171297E-4</v>
          </cell>
          <cell r="F91">
            <v>9.1646945688156562E-4</v>
          </cell>
          <cell r="G91">
            <v>3.6493909226987034E-4</v>
          </cell>
          <cell r="H91">
            <v>1.8915232293592189E-4</v>
          </cell>
          <cell r="I91">
            <v>7.0336202662832044E-5</v>
          </cell>
          <cell r="J91">
            <v>6.7058459885288346E-5</v>
          </cell>
          <cell r="K91">
            <v>9.8738252780640641E-4</v>
          </cell>
        </row>
        <row r="92">
          <cell r="B92">
            <v>8.5429976274621283E-5</v>
          </cell>
          <cell r="C92">
            <v>1.8060963120499331E-4</v>
          </cell>
          <cell r="D92">
            <v>1.6037646459052693E-3</v>
          </cell>
          <cell r="E92">
            <v>6.2304144585276116E-5</v>
          </cell>
          <cell r="F92">
            <v>2.4140594550288219E-4</v>
          </cell>
          <cell r="G92">
            <v>1.6468316980227727E-4</v>
          </cell>
          <cell r="H92">
            <v>2.2511558897884737E-4</v>
          </cell>
          <cell r="I92">
            <v>3.1302136927760823E-5</v>
          </cell>
          <cell r="J92">
            <v>6.3857020185870091E-6</v>
          </cell>
          <cell r="K92">
            <v>7.8393683197604226E-4</v>
          </cell>
        </row>
        <row r="93">
          <cell r="B93">
            <v>8.4682250809324088E-5</v>
          </cell>
          <cell r="C93">
            <v>4.5637000837547463E-5</v>
          </cell>
          <cell r="D93">
            <v>1.2987238983862882E-3</v>
          </cell>
          <cell r="E93">
            <v>9.6019433851720544E-5</v>
          </cell>
          <cell r="F93">
            <v>7.3654457747220076E-5</v>
          </cell>
          <cell r="G93">
            <v>1.943845055949237E-4</v>
          </cell>
          <cell r="H93">
            <v>7.8547374906087585E-5</v>
          </cell>
          <cell r="I93">
            <v>8.8765194003964635E-5</v>
          </cell>
          <cell r="J93">
            <v>2.4578667281891262E-6</v>
          </cell>
          <cell r="K93">
            <v>6.7523599446867207E-4</v>
          </cell>
        </row>
        <row r="94">
          <cell r="B94">
            <v>2.903580421928356E-4</v>
          </cell>
          <cell r="C94">
            <v>1.5554816897182162E-4</v>
          </cell>
          <cell r="D94">
            <v>1.624464759251704E-3</v>
          </cell>
          <cell r="E94">
            <v>1.4265042097049585E-4</v>
          </cell>
          <cell r="F94">
            <v>3.5920053549268291E-4</v>
          </cell>
          <cell r="G94">
            <v>2.3375444389421167E-4</v>
          </cell>
          <cell r="H94">
            <v>1.7005329340995958E-4</v>
          </cell>
          <cell r="I94">
            <v>1.5741360506592827E-5</v>
          </cell>
          <cell r="J94">
            <v>1.1780016387401008E-5</v>
          </cell>
          <cell r="K94">
            <v>9.1051946987426671E-4</v>
          </cell>
        </row>
        <row r="95">
          <cell r="B95">
            <v>6.2473375606089562E-5</v>
          </cell>
          <cell r="C95">
            <v>7.9943747705150551E-5</v>
          </cell>
          <cell r="D95">
            <v>5.2896843246311555E-3</v>
          </cell>
          <cell r="E95">
            <v>1.6366444413522081E-4</v>
          </cell>
          <cell r="F95">
            <v>1.010893102110612E-3</v>
          </cell>
          <cell r="G95">
            <v>4.0860726538662225E-4</v>
          </cell>
          <cell r="H95">
            <v>8.4667446149616513E-5</v>
          </cell>
          <cell r="I95">
            <v>7.6815646747691066E-6</v>
          </cell>
          <cell r="J95">
            <v>3.8523791397401222E-5</v>
          </cell>
          <cell r="K95">
            <v>9.5424236168162552E-4</v>
          </cell>
        </row>
        <row r="96">
          <cell r="B96">
            <v>3.3064975772521306E-4</v>
          </cell>
          <cell r="C96">
            <v>1.9384725856940517E-4</v>
          </cell>
          <cell r="D96">
            <v>2.970908191846572E-3</v>
          </cell>
          <cell r="E96">
            <v>5.5713423195083683E-4</v>
          </cell>
          <cell r="F96">
            <v>1.0229117906331406E-3</v>
          </cell>
          <cell r="G96">
            <v>3.8843708328250724E-4</v>
          </cell>
          <cell r="H96">
            <v>1.695419489866745E-4</v>
          </cell>
          <cell r="I96">
            <v>1.3818353328644921E-4</v>
          </cell>
          <cell r="J96">
            <v>6.4779802710059403E-5</v>
          </cell>
          <cell r="K96">
            <v>1.6536241908568349E-3</v>
          </cell>
        </row>
      </sheetData>
      <sheetData sheetId="6">
        <row r="5">
          <cell r="B5">
            <v>4.5233938865648602E-4</v>
          </cell>
          <cell r="C5">
            <v>3.5824207840223474E-5</v>
          </cell>
          <cell r="D5">
            <v>2.9321121842499852E-3</v>
          </cell>
          <cell r="E5">
            <v>6.5386480045568873E-6</v>
          </cell>
          <cell r="F5">
            <v>1.1305520155266301E-3</v>
          </cell>
          <cell r="G5">
            <v>2.0267992960304888E-4</v>
          </cell>
          <cell r="H5">
            <v>4.6423962273832556E-5</v>
          </cell>
          <cell r="I5">
            <v>8.081425040781295E-5</v>
          </cell>
          <cell r="J5">
            <v>9.9186357790086487E-6</v>
          </cell>
          <cell r="K5">
            <v>2.7786337002669125E-4</v>
          </cell>
        </row>
        <row r="6">
          <cell r="B6">
            <v>5.386535478149419E-4</v>
          </cell>
          <cell r="C6">
            <v>6.4672646344416336E-5</v>
          </cell>
          <cell r="D6">
            <v>2.4333871666038973E-3</v>
          </cell>
          <cell r="E6">
            <v>0</v>
          </cell>
          <cell r="F6">
            <v>7.7316706922465504E-4</v>
          </cell>
          <cell r="G6">
            <v>1.366388831003671E-4</v>
          </cell>
          <cell r="H6">
            <v>3.807730414694005E-5</v>
          </cell>
          <cell r="I6">
            <v>1.2779427569607874E-4</v>
          </cell>
          <cell r="J6">
            <v>5.9527579864268533E-4</v>
          </cell>
          <cell r="K6">
            <v>3.0138461449584128E-4</v>
          </cell>
        </row>
        <row r="7">
          <cell r="B7">
            <v>8.0009291748137437E-4</v>
          </cell>
          <cell r="C7">
            <v>4.344518798040518E-4</v>
          </cell>
          <cell r="D7">
            <v>2.308212692238742E-3</v>
          </cell>
          <cell r="E7">
            <v>1.5802980584542647E-5</v>
          </cell>
          <cell r="F7">
            <v>1.2904715600783958E-3</v>
          </cell>
          <cell r="G7">
            <v>1.1851893359824189E-4</v>
          </cell>
          <cell r="H7">
            <v>8.4974238181664567E-5</v>
          </cell>
          <cell r="I7">
            <v>1.0926769835589154E-4</v>
          </cell>
          <cell r="J7">
            <v>0</v>
          </cell>
          <cell r="K7">
            <v>4.7083763992841873E-4</v>
          </cell>
        </row>
        <row r="8">
          <cell r="B8">
            <v>2.2802203544826637E-4</v>
          </cell>
          <cell r="C8">
            <v>4.9845819152256414E-6</v>
          </cell>
          <cell r="D8">
            <v>3.7721881977861222E-3</v>
          </cell>
          <cell r="E8">
            <v>0</v>
          </cell>
          <cell r="F8">
            <v>9.910055806548624E-4</v>
          </cell>
          <cell r="G8">
            <v>3.2067206314119023E-4</v>
          </cell>
          <cell r="H8">
            <v>3.1320591375415355E-4</v>
          </cell>
          <cell r="I8">
            <v>1.37976455148276E-4</v>
          </cell>
          <cell r="J8">
            <v>2.6728177265939085E-5</v>
          </cell>
          <cell r="K8">
            <v>4.1685090767380848E-4</v>
          </cell>
        </row>
        <row r="9">
          <cell r="B9">
            <v>2.5721741728458553E-4</v>
          </cell>
          <cell r="C9">
            <v>1.251693032268111E-4</v>
          </cell>
          <cell r="D9">
            <v>1.5454242805574931E-3</v>
          </cell>
          <cell r="E9">
            <v>4.1547483944221191E-5</v>
          </cell>
          <cell r="F9">
            <v>9.842536651694263E-4</v>
          </cell>
          <cell r="G9">
            <v>2.6853611847335189E-4</v>
          </cell>
          <cell r="H9">
            <v>2.5625976276969967E-4</v>
          </cell>
          <cell r="I9">
            <v>8.9042197724285531E-5</v>
          </cell>
          <cell r="J9">
            <v>4.204216023988137E-4</v>
          </cell>
          <cell r="K9">
            <v>4.6797524112215027E-4</v>
          </cell>
        </row>
        <row r="10">
          <cell r="B10">
            <v>1.2201675460202189E-4</v>
          </cell>
          <cell r="C10">
            <v>2.1918678544228325E-5</v>
          </cell>
          <cell r="D10">
            <v>2.2480135908788073E-3</v>
          </cell>
          <cell r="E10">
            <v>1.5066870082464142E-5</v>
          </cell>
          <cell r="F10">
            <v>6.5664597755710934E-4</v>
          </cell>
          <cell r="G10">
            <v>2.0085430529187401E-4</v>
          </cell>
          <cell r="H10">
            <v>6.8752693326631616E-5</v>
          </cell>
          <cell r="I10">
            <v>5.2239315713612269E-6</v>
          </cell>
          <cell r="J10">
            <v>9.9691811831511482E-6</v>
          </cell>
          <cell r="K10">
            <v>1.9820472523215634E-4</v>
          </cell>
        </row>
        <row r="11">
          <cell r="B11">
            <v>1.7337984371363645E-4</v>
          </cell>
          <cell r="C11">
            <v>2.2445018546391032E-5</v>
          </cell>
          <cell r="D11">
            <v>1.9528665989759697E-3</v>
          </cell>
          <cell r="E11">
            <v>3.2475202106726872E-5</v>
          </cell>
          <cell r="F11">
            <v>7.3921455077954109E-4</v>
          </cell>
          <cell r="G11">
            <v>2.0881494382534116E-4</v>
          </cell>
          <cell r="H11">
            <v>4.6514327630701068E-5</v>
          </cell>
          <cell r="I11">
            <v>6.5324806345800298E-5</v>
          </cell>
          <cell r="J11">
            <v>1.1202222370626863E-6</v>
          </cell>
          <cell r="K11">
            <v>3.8348186796727696E-4</v>
          </cell>
        </row>
        <row r="12">
          <cell r="B12">
            <v>3.1205512354315562E-4</v>
          </cell>
          <cell r="C12">
            <v>4.5288899190247879E-5</v>
          </cell>
          <cell r="D12">
            <v>1.7099320207715203E-3</v>
          </cell>
          <cell r="E12">
            <v>3.4248853400187378E-5</v>
          </cell>
          <cell r="F12">
            <v>8.3978285820903505E-4</v>
          </cell>
          <cell r="G12">
            <v>1.6685085306454957E-4</v>
          </cell>
          <cell r="H12">
            <v>6.9050448900564735E-5</v>
          </cell>
          <cell r="I12">
            <v>6.5590742221826264E-5</v>
          </cell>
          <cell r="J12">
            <v>2.0936423143851712E-5</v>
          </cell>
          <cell r="K12">
            <v>3.120962230813218E-4</v>
          </cell>
        </row>
        <row r="13">
          <cell r="B13">
            <v>4.9520415640773958E-4</v>
          </cell>
          <cell r="C13">
            <v>3.6597446433191258E-4</v>
          </cell>
          <cell r="D13">
            <v>2.164420197882684E-3</v>
          </cell>
          <cell r="E13">
            <v>1.6625961157669582E-4</v>
          </cell>
          <cell r="F13">
            <v>1.2803727586148455E-3</v>
          </cell>
          <cell r="G13">
            <v>1.739864719914286E-4</v>
          </cell>
          <cell r="H13">
            <v>6.2701905319182733E-5</v>
          </cell>
          <cell r="I13">
            <v>9.7251491277685207E-5</v>
          </cell>
          <cell r="J13">
            <v>3.3467327509031917E-6</v>
          </cell>
          <cell r="K13">
            <v>5.9162205051423384E-4</v>
          </cell>
        </row>
        <row r="14">
          <cell r="B14">
            <v>6.0292597507895544E-4</v>
          </cell>
          <cell r="C14">
            <v>4.737497349811129E-4</v>
          </cell>
          <cell r="D14">
            <v>2.4067301786122922E-3</v>
          </cell>
          <cell r="E14">
            <v>7.1420832919519045E-5</v>
          </cell>
          <cell r="F14">
            <v>2.3835442333458266E-3</v>
          </cell>
          <cell r="G14">
            <v>2.0545960114166001E-4</v>
          </cell>
          <cell r="H14">
            <v>4.6577299165672363E-4</v>
          </cell>
          <cell r="I14">
            <v>1.1646743342106826E-4</v>
          </cell>
          <cell r="J14">
            <v>1.6554214037009902E-6</v>
          </cell>
          <cell r="K14">
            <v>9.5459953971891083E-4</v>
          </cell>
        </row>
        <row r="15">
          <cell r="B15">
            <v>5.9496426135175297E-4</v>
          </cell>
          <cell r="C15">
            <v>1.1819317385372268E-4</v>
          </cell>
          <cell r="D15">
            <v>3.9054833609196071E-3</v>
          </cell>
          <cell r="E15">
            <v>6.2772015523564355E-5</v>
          </cell>
          <cell r="F15">
            <v>1.1249030797146223E-3</v>
          </cell>
          <cell r="G15">
            <v>2.3316507052549955E-4</v>
          </cell>
          <cell r="H15">
            <v>1.4185694807093116E-4</v>
          </cell>
          <cell r="I15">
            <v>6.691831937302107E-5</v>
          </cell>
          <cell r="J15">
            <v>3.8082603619053489E-5</v>
          </cell>
          <cell r="K15">
            <v>8.9738669201011373E-4</v>
          </cell>
        </row>
        <row r="16">
          <cell r="B16">
            <v>3.6035694880118399E-4</v>
          </cell>
          <cell r="C16">
            <v>1.7781568276673589E-4</v>
          </cell>
          <cell r="D16">
            <v>2.8424721856167537E-3</v>
          </cell>
          <cell r="E16">
            <v>1.1816013209976738E-4</v>
          </cell>
          <cell r="F16">
            <v>1.1009409592838842E-3</v>
          </cell>
          <cell r="G16">
            <v>2.5220517442853284E-4</v>
          </cell>
          <cell r="H16">
            <v>8.5781540019691573E-5</v>
          </cell>
          <cell r="I16">
            <v>1.2426956909737181E-4</v>
          </cell>
          <cell r="J16">
            <v>0</v>
          </cell>
          <cell r="K16">
            <v>7.1688303780524502E-4</v>
          </cell>
        </row>
        <row r="17">
          <cell r="B17">
            <v>4.3048712919270592E-4</v>
          </cell>
          <cell r="C17">
            <v>1.5477430379097745E-4</v>
          </cell>
          <cell r="D17">
            <v>2.2273659680778039E-3</v>
          </cell>
          <cell r="E17">
            <v>5.3894536518233848E-5</v>
          </cell>
          <cell r="F17">
            <v>2.9563965369849825E-3</v>
          </cell>
          <cell r="G17">
            <v>2.6893916359812772E-4</v>
          </cell>
          <cell r="H17">
            <v>1.5846283827693826E-4</v>
          </cell>
          <cell r="I17">
            <v>8.985913915828202E-5</v>
          </cell>
          <cell r="J17">
            <v>2.3772874138286629E-5</v>
          </cell>
          <cell r="K17">
            <v>1.2665803337197504E-3</v>
          </cell>
        </row>
        <row r="18">
          <cell r="B18">
            <v>2.7210386826347245E-4</v>
          </cell>
          <cell r="C18">
            <v>5.9076677340329348E-5</v>
          </cell>
          <cell r="D18">
            <v>1.7183395762882857E-3</v>
          </cell>
          <cell r="E18">
            <v>7.0833178143940427E-5</v>
          </cell>
          <cell r="F18">
            <v>9.6038830789273633E-4</v>
          </cell>
          <cell r="G18">
            <v>2.6230218235037835E-4</v>
          </cell>
          <cell r="H18">
            <v>1.538353582289708E-4</v>
          </cell>
          <cell r="I18">
            <v>5.532674207216956E-5</v>
          </cell>
          <cell r="J18">
            <v>2.0568754737559257E-6</v>
          </cell>
          <cell r="K18">
            <v>4.3329554978576682E-4</v>
          </cell>
        </row>
        <row r="19">
          <cell r="B19">
            <v>9.0700117813528728E-4</v>
          </cell>
          <cell r="C19">
            <v>6.4239463309865387E-5</v>
          </cell>
          <cell r="D19">
            <v>2.3620693755674266E-3</v>
          </cell>
          <cell r="E19">
            <v>1.7806153267500247E-4</v>
          </cell>
          <cell r="F19">
            <v>1.3837475956337863E-3</v>
          </cell>
          <cell r="G19">
            <v>2.9319884527546783E-4</v>
          </cell>
          <cell r="H19">
            <v>1.2878186311488055E-4</v>
          </cell>
          <cell r="I19">
            <v>4.414433536147072E-5</v>
          </cell>
          <cell r="J19">
            <v>8.2887801314278916E-6</v>
          </cell>
          <cell r="K19">
            <v>6.5806172100470119E-4</v>
          </cell>
        </row>
        <row r="20">
          <cell r="B20">
            <v>3.3024269858957081E-4</v>
          </cell>
          <cell r="C20">
            <v>2.1677414600154634E-4</v>
          </cell>
          <cell r="D20">
            <v>1.8996594531351721E-3</v>
          </cell>
          <cell r="E20">
            <v>5.5290530803672061E-5</v>
          </cell>
          <cell r="F20">
            <v>1.2388135203594574E-3</v>
          </cell>
          <cell r="G20">
            <v>2.4358211227065295E-4</v>
          </cell>
          <cell r="H20">
            <v>8.364448350058675E-5</v>
          </cell>
          <cell r="I20">
            <v>9.8470848452242299E-5</v>
          </cell>
          <cell r="J20">
            <v>3.0454994693360204E-5</v>
          </cell>
          <cell r="K20">
            <v>8.5777708117977113E-4</v>
          </cell>
        </row>
        <row r="21">
          <cell r="B21">
            <v>5.2046484963476597E-4</v>
          </cell>
          <cell r="C21">
            <v>2.096946635018842E-4</v>
          </cell>
          <cell r="D21">
            <v>1.7465150251093282E-3</v>
          </cell>
          <cell r="E21">
            <v>7.3840842010744939E-5</v>
          </cell>
          <cell r="F21">
            <v>1.6829308079690612E-3</v>
          </cell>
          <cell r="G21">
            <v>3.410324436535249E-4</v>
          </cell>
          <cell r="H21">
            <v>1.2629098200821044E-4</v>
          </cell>
          <cell r="I21">
            <v>1.3477692199841709E-4</v>
          </cell>
          <cell r="J21">
            <v>7.1649313174566891E-5</v>
          </cell>
          <cell r="K21">
            <v>7.9898713890700572E-4</v>
          </cell>
        </row>
        <row r="22">
          <cell r="B22">
            <v>3.8297279637952247E-4</v>
          </cell>
          <cell r="C22">
            <v>4.902224331859122E-5</v>
          </cell>
          <cell r="D22">
            <v>1.9393179891138298E-3</v>
          </cell>
          <cell r="E22">
            <v>3.0240067719476296E-5</v>
          </cell>
          <cell r="F22">
            <v>1.8632773238757027E-3</v>
          </cell>
          <cell r="G22">
            <v>2.9231623973036353E-4</v>
          </cell>
          <cell r="H22">
            <v>1.2854273176730944E-4</v>
          </cell>
          <cell r="I22">
            <v>3.0847776898769723E-4</v>
          </cell>
          <cell r="J22">
            <v>5.2278171908537322E-6</v>
          </cell>
          <cell r="K22">
            <v>6.1099590345811998E-4</v>
          </cell>
        </row>
        <row r="23">
          <cell r="B23">
            <v>8.1704444979884081E-4</v>
          </cell>
          <cell r="C23">
            <v>2.6737490172047646E-4</v>
          </cell>
          <cell r="D23">
            <v>9.4657601079995105E-3</v>
          </cell>
          <cell r="E23">
            <v>3.467337334925814E-4</v>
          </cell>
          <cell r="F23">
            <v>2.3727090589553499E-3</v>
          </cell>
          <cell r="G23">
            <v>4.8047631526476338E-4</v>
          </cell>
          <cell r="H23">
            <v>1.6062323124346539E-4</v>
          </cell>
          <cell r="I23">
            <v>2.4145975842214859E-4</v>
          </cell>
          <cell r="J23">
            <v>1.9429904130665112E-4</v>
          </cell>
          <cell r="K23">
            <v>1.1245588041470769E-3</v>
          </cell>
        </row>
        <row r="24">
          <cell r="B24">
            <v>9.9358088495569725E-4</v>
          </cell>
          <cell r="C24">
            <v>2.7013181899467807E-4</v>
          </cell>
          <cell r="D24">
            <v>3.743110927555813E-3</v>
          </cell>
          <cell r="E24">
            <v>1.0387005536087993E-3</v>
          </cell>
          <cell r="F24">
            <v>3.5908822863249213E-3</v>
          </cell>
          <cell r="G24">
            <v>5.0363771802669434E-4</v>
          </cell>
          <cell r="H24">
            <v>1.8256533138504677E-4</v>
          </cell>
          <cell r="I24">
            <v>3.7541769397359123E-4</v>
          </cell>
          <cell r="J24">
            <v>3.3579491277558034E-5</v>
          </cell>
          <cell r="K24">
            <v>3.4126875867399563E-3</v>
          </cell>
        </row>
        <row r="25">
          <cell r="B25">
            <v>7.2945356241350555E-4</v>
          </cell>
          <cell r="C25">
            <v>2.0103591328967437E-4</v>
          </cell>
          <cell r="D25">
            <v>2.1912108390246001E-3</v>
          </cell>
          <cell r="E25">
            <v>1.4470871392199998E-4</v>
          </cell>
          <cell r="F25">
            <v>2.652349653179622E-3</v>
          </cell>
          <cell r="G25">
            <v>3.5022059066526929E-4</v>
          </cell>
          <cell r="H25">
            <v>1.5971234197116602E-4</v>
          </cell>
          <cell r="I25">
            <v>1.775741158957789E-4</v>
          </cell>
          <cell r="J25">
            <v>9.5020149205830737E-5</v>
          </cell>
          <cell r="K25">
            <v>9.7791313759583746E-4</v>
          </cell>
        </row>
        <row r="26">
          <cell r="B26">
            <v>6.3521067315674854E-4</v>
          </cell>
          <cell r="C26">
            <v>1.1560316923513686E-4</v>
          </cell>
          <cell r="D26">
            <v>2.0213543251225105E-3</v>
          </cell>
          <cell r="E26">
            <v>2.8997057485905816E-4</v>
          </cell>
          <cell r="F26">
            <v>1.3393344730629818E-3</v>
          </cell>
          <cell r="G26">
            <v>4.6653018358533654E-4</v>
          </cell>
          <cell r="H26">
            <v>2.8266424281898791E-4</v>
          </cell>
          <cell r="I26">
            <v>1.3767411944893784E-4</v>
          </cell>
          <cell r="J26">
            <v>4.2560013166138013E-6</v>
          </cell>
          <cell r="K26">
            <v>9.4952834282547216E-4</v>
          </cell>
        </row>
        <row r="27">
          <cell r="B27">
            <v>1.0567136385204383E-3</v>
          </cell>
          <cell r="C27">
            <v>1.0307169286370271E-4</v>
          </cell>
          <cell r="D27">
            <v>2.095345935518991E-3</v>
          </cell>
          <cell r="E27">
            <v>1.7898027099974139E-4</v>
          </cell>
          <cell r="F27">
            <v>1.9622082553495705E-3</v>
          </cell>
          <cell r="G27">
            <v>3.7399199233357063E-4</v>
          </cell>
          <cell r="H27">
            <v>1.5444888335543872E-4</v>
          </cell>
          <cell r="I27">
            <v>1.5236767078022074E-4</v>
          </cell>
          <cell r="J27">
            <v>6.104764076776773E-5</v>
          </cell>
          <cell r="K27">
            <v>9.0588257891046535E-4</v>
          </cell>
        </row>
        <row r="28">
          <cell r="B28">
            <v>3.317661365971715E-4</v>
          </cell>
          <cell r="C28">
            <v>1.2843585273437165E-4</v>
          </cell>
          <cell r="D28">
            <v>1.6583167378557645E-3</v>
          </cell>
          <cell r="E28">
            <v>5.0042234096692775E-5</v>
          </cell>
          <cell r="F28">
            <v>8.9565650515620733E-4</v>
          </cell>
          <cell r="G28">
            <v>1.9859625605330597E-4</v>
          </cell>
          <cell r="H28">
            <v>1.4926640814869239E-4</v>
          </cell>
          <cell r="I28">
            <v>7.1297010764404401E-5</v>
          </cell>
          <cell r="J28">
            <v>3.5415727970349094E-5</v>
          </cell>
          <cell r="K28">
            <v>7.838338060021145E-4</v>
          </cell>
        </row>
        <row r="29">
          <cell r="B29">
            <v>2.0960155562102127E-4</v>
          </cell>
          <cell r="C29">
            <v>4.9162372233146136E-5</v>
          </cell>
          <cell r="D29">
            <v>1.7043625660677524E-3</v>
          </cell>
          <cell r="E29">
            <v>5.6300752429868757E-5</v>
          </cell>
          <cell r="F29">
            <v>6.730536442308057E-4</v>
          </cell>
          <cell r="G29">
            <v>1.90419479046968E-4</v>
          </cell>
          <cell r="H29">
            <v>6.3113339770473208E-5</v>
          </cell>
          <cell r="I29">
            <v>1.2097609425280714E-4</v>
          </cell>
          <cell r="J29">
            <v>5.5542584591353642E-7</v>
          </cell>
          <cell r="K29">
            <v>5.0369082706997544E-4</v>
          </cell>
        </row>
        <row r="30">
          <cell r="B30">
            <v>6.1409977546621631E-4</v>
          </cell>
          <cell r="C30">
            <v>1.4170626699555356E-4</v>
          </cell>
          <cell r="D30">
            <v>2.0497855159808099E-3</v>
          </cell>
          <cell r="E30">
            <v>1.0424333320221778E-4</v>
          </cell>
          <cell r="F30">
            <v>1.2287760609824485E-3</v>
          </cell>
          <cell r="G30">
            <v>2.2233532016213556E-4</v>
          </cell>
          <cell r="H30">
            <v>1.5402658567124241E-4</v>
          </cell>
          <cell r="I30">
            <v>1.2337306614257896E-4</v>
          </cell>
          <cell r="J30">
            <v>3.7919388151832806E-5</v>
          </cell>
          <cell r="K30">
            <v>6.4273637158990499E-4</v>
          </cell>
        </row>
        <row r="31">
          <cell r="B31">
            <v>3.2709445603495572E-4</v>
          </cell>
          <cell r="C31">
            <v>1.047672830766076E-4</v>
          </cell>
          <cell r="D31">
            <v>6.0788449428082723E-3</v>
          </cell>
          <cell r="E31">
            <v>6.9081515168430415E-5</v>
          </cell>
          <cell r="F31">
            <v>1.9607012496910209E-3</v>
          </cell>
          <cell r="G31">
            <v>3.6963847741566829E-4</v>
          </cell>
          <cell r="H31">
            <v>9.078401348072049E-5</v>
          </cell>
          <cell r="I31">
            <v>5.7474065945132519E-5</v>
          </cell>
          <cell r="J31">
            <v>6.3374763373123821E-5</v>
          </cell>
          <cell r="K31">
            <v>1.2860204952545983E-3</v>
          </cell>
        </row>
        <row r="32">
          <cell r="B32">
            <v>7.2639900056141742E-4</v>
          </cell>
          <cell r="C32">
            <v>2.0989732942065085E-4</v>
          </cell>
          <cell r="D32">
            <v>3.5574010343883663E-3</v>
          </cell>
          <cell r="E32">
            <v>4.3246388928065818E-4</v>
          </cell>
          <cell r="F32">
            <v>2.3760249768399692E-3</v>
          </cell>
          <cell r="G32">
            <v>3.8673156400571471E-4</v>
          </cell>
          <cell r="H32">
            <v>1.6410618872778472E-4</v>
          </cell>
          <cell r="I32">
            <v>2.1905109906590435E-4</v>
          </cell>
          <cell r="J32">
            <v>6.5750919515029791E-5</v>
          </cell>
          <cell r="K32">
            <v>1.6948787346963519E-3</v>
          </cell>
        </row>
        <row r="37">
          <cell r="B37">
            <v>4.5227160034397545E-4</v>
          </cell>
          <cell r="C37">
            <v>3.5383026586180953E-5</v>
          </cell>
          <cell r="D37">
            <v>2.3682417165612015E-3</v>
          </cell>
          <cell r="E37">
            <v>1.1802013306668008E-5</v>
          </cell>
          <cell r="F37">
            <v>9.7356600087860766E-4</v>
          </cell>
          <cell r="G37">
            <v>2.3064362377001626E-4</v>
          </cell>
          <cell r="H37">
            <v>4.7441482387605848E-5</v>
          </cell>
          <cell r="I37">
            <v>8.6716613165571405E-5</v>
          </cell>
          <cell r="J37">
            <v>9.4813402910466646E-6</v>
          </cell>
          <cell r="K37">
            <v>2.6545864844848218E-4</v>
          </cell>
        </row>
        <row r="38">
          <cell r="B38">
            <v>2.6518000378787871E-4</v>
          </cell>
          <cell r="C38">
            <v>5.7911810062072422E-5</v>
          </cell>
          <cell r="D38">
            <v>2.0964592859308152E-3</v>
          </cell>
          <cell r="E38">
            <v>5.6583438607042553E-6</v>
          </cell>
          <cell r="F38">
            <v>9.8024316093569619E-4</v>
          </cell>
          <cell r="G38">
            <v>1.2365746369173044E-4</v>
          </cell>
          <cell r="H38">
            <v>3.7680431811470571E-5</v>
          </cell>
          <cell r="I38">
            <v>6.4258692239278412E-5</v>
          </cell>
          <cell r="J38">
            <v>1.4013560558519516E-3</v>
          </cell>
          <cell r="K38">
            <v>4.0175576153466503E-4</v>
          </cell>
        </row>
        <row r="39">
          <cell r="B39">
            <v>8.1407627094500163E-4</v>
          </cell>
          <cell r="C39">
            <v>3.5128238150299588E-4</v>
          </cell>
          <cell r="D39">
            <v>1.8542620836060784E-3</v>
          </cell>
          <cell r="E39">
            <v>4.8789110961497948E-5</v>
          </cell>
          <cell r="F39">
            <v>1.4294540426495624E-3</v>
          </cell>
          <cell r="G39">
            <v>1.6570912722053488E-4</v>
          </cell>
          <cell r="H39">
            <v>8.8787785000542409E-5</v>
          </cell>
          <cell r="I39">
            <v>6.8336965270056517E-5</v>
          </cell>
          <cell r="J39">
            <v>0</v>
          </cell>
          <cell r="K39">
            <v>4.872417845895419E-4</v>
          </cell>
        </row>
        <row r="40">
          <cell r="B40">
            <v>1.705363661472672E-4</v>
          </cell>
          <cell r="C40">
            <v>4.6277080779104119E-4</v>
          </cell>
          <cell r="D40">
            <v>3.2965459083531129E-3</v>
          </cell>
          <cell r="E40">
            <v>2.7066284967420818E-6</v>
          </cell>
          <cell r="F40">
            <v>9.6570551379905427E-4</v>
          </cell>
          <cell r="G40">
            <v>3.0091305848663479E-4</v>
          </cell>
          <cell r="H40">
            <v>2.4842980929165039E-4</v>
          </cell>
          <cell r="I40">
            <v>1.6375630796616297E-4</v>
          </cell>
          <cell r="J40">
            <v>3.0013879580164609E-5</v>
          </cell>
          <cell r="K40">
            <v>1.7629564009818196E-4</v>
          </cell>
        </row>
        <row r="41">
          <cell r="B41">
            <v>2.6970581895168811E-4</v>
          </cell>
          <cell r="C41">
            <v>8.3056046916189167E-5</v>
          </cell>
          <cell r="D41">
            <v>1.3129921109663006E-3</v>
          </cell>
          <cell r="E41">
            <v>3.9896466680989025E-5</v>
          </cell>
          <cell r="F41">
            <v>9.4663442778352845E-4</v>
          </cell>
          <cell r="G41">
            <v>2.7887961717702693E-4</v>
          </cell>
          <cell r="H41">
            <v>2.3161070983243251E-4</v>
          </cell>
          <cell r="I41">
            <v>7.526952104805251E-5</v>
          </cell>
          <cell r="J41">
            <v>4.0661917675787721E-4</v>
          </cell>
          <cell r="K41">
            <v>4.2199602424187858E-4</v>
          </cell>
        </row>
        <row r="42">
          <cell r="B42">
            <v>1.3907357184688067E-4</v>
          </cell>
          <cell r="C42">
            <v>2.7687966936040813E-6</v>
          </cell>
          <cell r="D42">
            <v>1.9839859692485969E-3</v>
          </cell>
          <cell r="E42">
            <v>8.0113000982220277E-6</v>
          </cell>
          <cell r="F42">
            <v>7.718674388934875E-4</v>
          </cell>
          <cell r="G42">
            <v>1.8285986025652493E-4</v>
          </cell>
          <cell r="H42">
            <v>6.5598923476086621E-5</v>
          </cell>
          <cell r="I42">
            <v>5.4588543707614951E-6</v>
          </cell>
          <cell r="J42">
            <v>9.3756717395855657E-6</v>
          </cell>
          <cell r="K42">
            <v>9.3420737906899928E-5</v>
          </cell>
        </row>
        <row r="43">
          <cell r="B43">
            <v>1.3711514619206886E-4</v>
          </cell>
          <cell r="C43">
            <v>8.437957326913816E-5</v>
          </cell>
          <cell r="D43">
            <v>1.6452826711340701E-3</v>
          </cell>
          <cell r="E43">
            <v>3.7061911862331015E-5</v>
          </cell>
          <cell r="F43">
            <v>7.4165287950767283E-4</v>
          </cell>
          <cell r="G43">
            <v>2.1415439152850464E-4</v>
          </cell>
          <cell r="H43">
            <v>4.1291690027473543E-5</v>
          </cell>
          <cell r="I43">
            <v>6.5848619666553229E-5</v>
          </cell>
          <cell r="J43">
            <v>4.1783857285434627E-6</v>
          </cell>
          <cell r="K43">
            <v>3.2231172342867486E-4</v>
          </cell>
        </row>
        <row r="44">
          <cell r="B44">
            <v>2.9366568020417085E-4</v>
          </cell>
          <cell r="C44">
            <v>3.7528254117367039E-5</v>
          </cell>
          <cell r="D44">
            <v>1.4593741132119681E-3</v>
          </cell>
          <cell r="E44">
            <v>4.0478349499185385E-5</v>
          </cell>
          <cell r="F44">
            <v>8.1971516200689753E-4</v>
          </cell>
          <cell r="G44">
            <v>1.6394551386476262E-4</v>
          </cell>
          <cell r="H44">
            <v>4.7826984570419625E-5</v>
          </cell>
          <cell r="I44">
            <v>4.3571406032886336E-5</v>
          </cell>
          <cell r="J44">
            <v>1.8921913960540697E-5</v>
          </cell>
          <cell r="K44">
            <v>3.240134805051945E-4</v>
          </cell>
        </row>
        <row r="45">
          <cell r="B45">
            <v>4.6403732268520521E-4</v>
          </cell>
          <cell r="C45">
            <v>3.5106115961357811E-4</v>
          </cell>
          <cell r="D45">
            <v>1.8390843241740853E-3</v>
          </cell>
          <cell r="E45">
            <v>1.9793722486201825E-4</v>
          </cell>
          <cell r="F45">
            <v>1.4949258409011159E-3</v>
          </cell>
          <cell r="G45">
            <v>1.8263686024896071E-4</v>
          </cell>
          <cell r="H45">
            <v>6.4286998924774753E-5</v>
          </cell>
          <cell r="I45">
            <v>1.1429589508632653E-4</v>
          </cell>
          <cell r="J45">
            <v>7.2688340046266785E-5</v>
          </cell>
          <cell r="K45">
            <v>5.6232975220755089E-4</v>
          </cell>
        </row>
        <row r="46">
          <cell r="B46">
            <v>5.6638969358614993E-4</v>
          </cell>
          <cell r="C46">
            <v>5.1384375568193125E-4</v>
          </cell>
          <cell r="D46">
            <v>2.288552319307571E-3</v>
          </cell>
          <cell r="E46">
            <v>1.0146907215892615E-4</v>
          </cell>
          <cell r="F46">
            <v>2.1578346358974579E-3</v>
          </cell>
          <cell r="G46">
            <v>2.2402009816294735E-4</v>
          </cell>
          <cell r="H46">
            <v>4.4038260468133892E-4</v>
          </cell>
          <cell r="I46">
            <v>1.1941969312470919E-4</v>
          </cell>
          <cell r="J46">
            <v>4.9520753288643216E-6</v>
          </cell>
          <cell r="K46">
            <v>1.0340092634256153E-3</v>
          </cell>
        </row>
        <row r="47">
          <cell r="B47">
            <v>4.9523656381181432E-4</v>
          </cell>
          <cell r="C47">
            <v>1.1610942586346494E-4</v>
          </cell>
          <cell r="D47">
            <v>4.1929647028220701E-3</v>
          </cell>
          <cell r="E47">
            <v>5.5023181397699282E-5</v>
          </cell>
          <cell r="F47">
            <v>1.1193912204116422E-3</v>
          </cell>
          <cell r="G47">
            <v>2.563051961539959E-4</v>
          </cell>
          <cell r="H47">
            <v>1.2928941383428156E-4</v>
          </cell>
          <cell r="I47">
            <v>5.3453485159276012E-5</v>
          </cell>
          <cell r="J47">
            <v>4.0469529636407853E-5</v>
          </cell>
          <cell r="K47">
            <v>9.3924783691893741E-4</v>
          </cell>
        </row>
        <row r="48">
          <cell r="B48">
            <v>2.9040651218542271E-4</v>
          </cell>
          <cell r="C48">
            <v>1.6967263222895896E-4</v>
          </cell>
          <cell r="D48">
            <v>2.3881953698620742E-3</v>
          </cell>
          <cell r="E48">
            <v>1.0367793251368681E-4</v>
          </cell>
          <cell r="F48">
            <v>1.1442896552800201E-3</v>
          </cell>
          <cell r="G48">
            <v>2.9950643479717879E-4</v>
          </cell>
          <cell r="H48">
            <v>8.9148879824971526E-5</v>
          </cell>
          <cell r="I48">
            <v>1.0621982465788742E-4</v>
          </cell>
          <cell r="J48">
            <v>0</v>
          </cell>
          <cell r="K48">
            <v>1.0795525356836655E-3</v>
          </cell>
        </row>
        <row r="49">
          <cell r="B49">
            <v>4.4298081552178958E-4</v>
          </cell>
          <cell r="C49">
            <v>1.6635033560751395E-4</v>
          </cell>
          <cell r="D49">
            <v>2.0155533672233119E-3</v>
          </cell>
          <cell r="E49">
            <v>5.3563759689758897E-5</v>
          </cell>
          <cell r="F49">
            <v>2.7322371352032316E-3</v>
          </cell>
          <cell r="G49">
            <v>2.6827106089850005E-4</v>
          </cell>
          <cell r="H49">
            <v>1.6330598728889065E-4</v>
          </cell>
          <cell r="I49">
            <v>6.6251036118596232E-5</v>
          </cell>
          <cell r="J49">
            <v>3.0210856008604017E-5</v>
          </cell>
          <cell r="K49">
            <v>1.2066505508434833E-3</v>
          </cell>
        </row>
        <row r="50">
          <cell r="B50">
            <v>3.0689254645519947E-4</v>
          </cell>
          <cell r="C50">
            <v>3.9412235619011282E-5</v>
          </cell>
          <cell r="D50">
            <v>1.423653904966171E-3</v>
          </cell>
          <cell r="E50">
            <v>5.668750879786048E-5</v>
          </cell>
          <cell r="F50">
            <v>9.3356761439661274E-4</v>
          </cell>
          <cell r="G50">
            <v>2.663083402562774E-4</v>
          </cell>
          <cell r="H50">
            <v>1.729039108139236E-4</v>
          </cell>
          <cell r="I50">
            <v>4.3544135766703308E-5</v>
          </cell>
          <cell r="J50">
            <v>3.054731113718598E-6</v>
          </cell>
          <cell r="K50">
            <v>4.806253850068885E-4</v>
          </cell>
        </row>
        <row r="51">
          <cell r="B51">
            <v>8.8504758950255953E-4</v>
          </cell>
          <cell r="C51">
            <v>1.1594292332115102E-4</v>
          </cell>
          <cell r="D51">
            <v>2.042408302621747E-3</v>
          </cell>
          <cell r="E51">
            <v>1.6817822104388616E-4</v>
          </cell>
          <cell r="F51">
            <v>1.3940496181151626E-3</v>
          </cell>
          <cell r="G51">
            <v>3.2461905746423823E-4</v>
          </cell>
          <cell r="H51">
            <v>1.5287112281894206E-4</v>
          </cell>
          <cell r="I51">
            <v>6.3065348398504985E-5</v>
          </cell>
          <cell r="J51">
            <v>2.6781646611047632E-6</v>
          </cell>
          <cell r="K51">
            <v>8.6731867821950438E-4</v>
          </cell>
        </row>
        <row r="52">
          <cell r="B52">
            <v>3.4823815411089848E-4</v>
          </cell>
          <cell r="C52">
            <v>1.8323874730037963E-4</v>
          </cell>
          <cell r="D52">
            <v>1.6214727175854174E-3</v>
          </cell>
          <cell r="E52">
            <v>5.7484550701045475E-5</v>
          </cell>
          <cell r="F52">
            <v>1.1029422649356474E-3</v>
          </cell>
          <cell r="G52">
            <v>2.8746540920495355E-4</v>
          </cell>
          <cell r="H52">
            <v>6.972065823971644E-5</v>
          </cell>
          <cell r="I52">
            <v>7.8276566767937996E-5</v>
          </cell>
          <cell r="J52">
            <v>2.8934687151440797E-5</v>
          </cell>
          <cell r="K52">
            <v>9.400877391631874E-4</v>
          </cell>
        </row>
        <row r="53">
          <cell r="B53">
            <v>4.3385712392252925E-4</v>
          </cell>
          <cell r="C53">
            <v>2.0362635374242196E-4</v>
          </cell>
          <cell r="D53">
            <v>1.4860926418303303E-3</v>
          </cell>
          <cell r="E53">
            <v>1.0059950423220729E-4</v>
          </cell>
          <cell r="F53">
            <v>1.6312419885399618E-3</v>
          </cell>
          <cell r="G53">
            <v>3.5363799682340536E-4</v>
          </cell>
          <cell r="H53">
            <v>1.2065015348187747E-4</v>
          </cell>
          <cell r="I53">
            <v>1.3231555509717952E-4</v>
          </cell>
          <cell r="J53">
            <v>6.5708859827872301E-5</v>
          </cell>
          <cell r="K53">
            <v>9.2225796508770138E-4</v>
          </cell>
        </row>
        <row r="54">
          <cell r="B54">
            <v>3.624496591954391E-4</v>
          </cell>
          <cell r="C54">
            <v>6.9065230143656225E-5</v>
          </cell>
          <cell r="D54">
            <v>1.828462492144928E-3</v>
          </cell>
          <cell r="E54">
            <v>5.6991706526378137E-5</v>
          </cell>
          <cell r="F54">
            <v>2.0477525476993936E-3</v>
          </cell>
          <cell r="G54">
            <v>3.2426851631457747E-4</v>
          </cell>
          <cell r="H54">
            <v>9.659136307102768E-5</v>
          </cell>
          <cell r="I54">
            <v>3.3191764307290871E-4</v>
          </cell>
          <cell r="J54">
            <v>6.908774788581989E-6</v>
          </cell>
          <cell r="K54">
            <v>7.6333815733648229E-4</v>
          </cell>
        </row>
        <row r="55">
          <cell r="B55">
            <v>6.1282608593336266E-4</v>
          </cell>
          <cell r="C55">
            <v>2.6330466621437887E-4</v>
          </cell>
          <cell r="D55">
            <v>8.6304639670184424E-3</v>
          </cell>
          <cell r="E55">
            <v>4.4386737790963839E-4</v>
          </cell>
          <cell r="F55">
            <v>2.5589184230678831E-3</v>
          </cell>
          <cell r="G55">
            <v>5.2556040022387087E-4</v>
          </cell>
          <cell r="H55">
            <v>2.0025167152525828E-4</v>
          </cell>
          <cell r="I55">
            <v>2.2666619322912171E-4</v>
          </cell>
          <cell r="J55">
            <v>2.0696643523800552E-4</v>
          </cell>
          <cell r="K55">
            <v>9.7100709658925566E-4</v>
          </cell>
        </row>
        <row r="56">
          <cell r="B56">
            <v>9.0045904822845459E-4</v>
          </cell>
          <cell r="C56">
            <v>2.1260312658264672E-4</v>
          </cell>
          <cell r="D56">
            <v>3.5246136691443044E-3</v>
          </cell>
          <cell r="E56">
            <v>1.0806406393955631E-3</v>
          </cell>
          <cell r="F56">
            <v>3.26604473193009E-3</v>
          </cell>
          <cell r="G56">
            <v>5.2020490526510986E-4</v>
          </cell>
          <cell r="H56">
            <v>1.7352794299681034E-4</v>
          </cell>
          <cell r="I56">
            <v>3.7221968986968793E-4</v>
          </cell>
          <cell r="J56">
            <v>6.4102083350495346E-5</v>
          </cell>
          <cell r="K56">
            <v>3.5235552412387792E-3</v>
          </cell>
        </row>
        <row r="57">
          <cell r="B57">
            <v>6.4917653043939272E-4</v>
          </cell>
          <cell r="C57">
            <v>2.1146229180619169E-4</v>
          </cell>
          <cell r="D57">
            <v>1.7992912465112994E-3</v>
          </cell>
          <cell r="E57">
            <v>1.5889632794813271E-4</v>
          </cell>
          <cell r="F57">
            <v>2.6293206178608915E-3</v>
          </cell>
          <cell r="G57">
            <v>3.4924799295599825E-4</v>
          </cell>
          <cell r="H57">
            <v>1.5573023037506196E-4</v>
          </cell>
          <cell r="I57">
            <v>1.7458267756235285E-4</v>
          </cell>
          <cell r="J57">
            <v>8.9346382288695608E-5</v>
          </cell>
          <cell r="K57">
            <v>1.121620719281788E-3</v>
          </cell>
        </row>
        <row r="58">
          <cell r="B58">
            <v>6.3649270447229116E-4</v>
          </cell>
          <cell r="C58">
            <v>1.0724594997578308E-4</v>
          </cell>
          <cell r="D58">
            <v>1.6862729283669553E-3</v>
          </cell>
          <cell r="E58">
            <v>2.8588290383803366E-4</v>
          </cell>
          <cell r="F58">
            <v>1.3327547170106286E-3</v>
          </cell>
          <cell r="G58">
            <v>5.0562660767440885E-4</v>
          </cell>
          <cell r="H58">
            <v>2.8226098459280746E-4</v>
          </cell>
          <cell r="I58">
            <v>1.221396862133876E-4</v>
          </cell>
          <cell r="J58">
            <v>5.3925669925247678E-6</v>
          </cell>
          <cell r="K58">
            <v>9.3871999011759986E-4</v>
          </cell>
        </row>
        <row r="59">
          <cell r="B59">
            <v>9.8486168067601736E-4</v>
          </cell>
          <cell r="C59">
            <v>9.6832883344666562E-5</v>
          </cell>
          <cell r="D59">
            <v>1.6370283691713367E-3</v>
          </cell>
          <cell r="E59">
            <v>2.2441200450804477E-4</v>
          </cell>
          <cell r="F59">
            <v>1.963652738442425E-3</v>
          </cell>
          <cell r="G59">
            <v>3.7197699976032378E-4</v>
          </cell>
          <cell r="H59">
            <v>1.7561355681683645E-4</v>
          </cell>
          <cell r="I59">
            <v>1.3536613703716077E-4</v>
          </cell>
          <cell r="J59">
            <v>6.4330180482936609E-5</v>
          </cell>
          <cell r="K59">
            <v>1.0336959710553397E-3</v>
          </cell>
        </row>
        <row r="60">
          <cell r="B60">
            <v>2.9743262692456492E-4</v>
          </cell>
          <cell r="C60">
            <v>1.6554390141576341E-4</v>
          </cell>
          <cell r="D60">
            <v>1.6280503167651534E-3</v>
          </cell>
          <cell r="E60">
            <v>2.9977083361859294E-5</v>
          </cell>
          <cell r="F60">
            <v>8.1539527275812501E-4</v>
          </cell>
          <cell r="G60">
            <v>1.9473321576562037E-4</v>
          </cell>
          <cell r="H60">
            <v>1.9010908571742799E-4</v>
          </cell>
          <cell r="I60">
            <v>6.5702708431964027E-5</v>
          </cell>
          <cell r="J60">
            <v>3.0471779166534922E-5</v>
          </cell>
          <cell r="K60">
            <v>8.0716363837407567E-4</v>
          </cell>
        </row>
        <row r="61">
          <cell r="B61">
            <v>2.0812385924330915E-4</v>
          </cell>
          <cell r="C61">
            <v>5.593120660204775E-5</v>
          </cell>
          <cell r="D61">
            <v>1.2227463896574604E-3</v>
          </cell>
          <cell r="E61">
            <v>9.1096039890199742E-5</v>
          </cell>
          <cell r="F61">
            <v>5.7615579580050824E-4</v>
          </cell>
          <cell r="G61">
            <v>1.7558972179951491E-4</v>
          </cell>
          <cell r="H61">
            <v>7.0140101042372361E-5</v>
          </cell>
          <cell r="I61">
            <v>9.2787346825578786E-5</v>
          </cell>
          <cell r="J61">
            <v>2.1445859987430355E-6</v>
          </cell>
          <cell r="K61">
            <v>5.5064190905884018E-4</v>
          </cell>
        </row>
        <row r="62">
          <cell r="B62">
            <v>6.0481230237099666E-4</v>
          </cell>
          <cell r="C62">
            <v>1.3993362434775288E-4</v>
          </cell>
          <cell r="D62">
            <v>1.588711950643385E-3</v>
          </cell>
          <cell r="E62">
            <v>1.1145307148562808E-4</v>
          </cell>
          <cell r="F62">
            <v>1.2625914505859544E-3</v>
          </cell>
          <cell r="G62">
            <v>2.4124617416049904E-4</v>
          </cell>
          <cell r="H62">
            <v>1.6493360666780868E-4</v>
          </cell>
          <cell r="I62">
            <v>1.1237624595580376E-4</v>
          </cell>
          <cell r="J62">
            <v>1.2942857674276988E-5</v>
          </cell>
          <cell r="K62">
            <v>7.8210952170521507E-4</v>
          </cell>
        </row>
        <row r="63">
          <cell r="B63">
            <v>2.8502838261683529E-4</v>
          </cell>
          <cell r="C63">
            <v>6.9084488795558273E-5</v>
          </cell>
          <cell r="D63">
            <v>4.3782453050988318E-3</v>
          </cell>
          <cell r="E63">
            <v>7.5642244660001953E-5</v>
          </cell>
          <cell r="F63">
            <v>1.7102229086340176E-3</v>
          </cell>
          <cell r="G63">
            <v>4.2225416046484909E-4</v>
          </cell>
          <cell r="H63">
            <v>7.6912688670497783E-5</v>
          </cell>
          <cell r="I63">
            <v>4.8974778542023312E-5</v>
          </cell>
          <cell r="J63">
            <v>4.0309924190857527E-5</v>
          </cell>
          <cell r="K63">
            <v>1.1866203484226026E-3</v>
          </cell>
        </row>
        <row r="64">
          <cell r="B64">
            <v>6.5141719554764367E-4</v>
          </cell>
          <cell r="C64">
            <v>1.8770133006524803E-4</v>
          </cell>
          <cell r="D64">
            <v>3.1214589690659366E-3</v>
          </cell>
          <cell r="E64">
            <v>4.6409365845685485E-4</v>
          </cell>
          <cell r="F64">
            <v>2.2574308669565477E-3</v>
          </cell>
          <cell r="G64">
            <v>4.0481956386909101E-4</v>
          </cell>
          <cell r="H64">
            <v>1.6384675862204587E-4</v>
          </cell>
          <cell r="I64">
            <v>2.0956928340929533E-4</v>
          </cell>
          <cell r="J64">
            <v>7.5798399806233172E-5</v>
          </cell>
          <cell r="K64">
            <v>1.7573664557107116E-3</v>
          </cell>
        </row>
        <row r="69">
          <cell r="B69">
            <v>4.4763646835322145E-4</v>
          </cell>
          <cell r="C69">
            <v>3.4440782062774155E-5</v>
          </cell>
          <cell r="D69">
            <v>2.2865170734928863E-3</v>
          </cell>
          <cell r="E69">
            <v>1.5289683053514756E-5</v>
          </cell>
          <cell r="F69">
            <v>8.6440249293474056E-4</v>
          </cell>
          <cell r="G69">
            <v>2.1254687836382393E-4</v>
          </cell>
          <cell r="H69">
            <v>4.9445525429125947E-5</v>
          </cell>
          <cell r="I69">
            <v>7.1251196061820194E-5</v>
          </cell>
          <cell r="J69">
            <v>2.386344590931847E-5</v>
          </cell>
          <cell r="K69">
            <v>2.9626005927650603E-4</v>
          </cell>
        </row>
        <row r="70">
          <cell r="B70">
            <v>4.6614165615835166E-4</v>
          </cell>
          <cell r="C70">
            <v>2.4337818678360146E-4</v>
          </cell>
          <cell r="D70">
            <v>2.0510157953015527E-3</v>
          </cell>
          <cell r="E70">
            <v>0</v>
          </cell>
          <cell r="F70">
            <v>8.9258821046163275E-4</v>
          </cell>
          <cell r="G70">
            <v>1.1409803731481533E-4</v>
          </cell>
          <cell r="H70">
            <v>3.7675281876337647E-5</v>
          </cell>
          <cell r="I70">
            <v>7.4848195982870366E-5</v>
          </cell>
          <cell r="J70">
            <v>1.3473305193367425E-3</v>
          </cell>
          <cell r="K70">
            <v>1.0478900690160376E-3</v>
          </cell>
        </row>
        <row r="71">
          <cell r="B71">
            <v>7.6161432221684877E-4</v>
          </cell>
          <cell r="C71">
            <v>3.9554340638246917E-4</v>
          </cell>
          <cell r="D71">
            <v>1.7882376830967589E-3</v>
          </cell>
          <cell r="E71">
            <v>1.0729845998215965E-4</v>
          </cell>
          <cell r="F71">
            <v>1.2676626968139723E-3</v>
          </cell>
          <cell r="G71">
            <v>1.695277041709879E-4</v>
          </cell>
          <cell r="H71">
            <v>8.129370945814655E-5</v>
          </cell>
          <cell r="I71">
            <v>7.7407783828628197E-5</v>
          </cell>
          <cell r="J71">
            <v>0</v>
          </cell>
          <cell r="K71">
            <v>4.6189357956061001E-4</v>
          </cell>
        </row>
        <row r="72">
          <cell r="B72">
            <v>1.730438156914572E-4</v>
          </cell>
          <cell r="C72">
            <v>4.6612890155204955E-4</v>
          </cell>
          <cell r="D72">
            <v>3.4226004043076404E-3</v>
          </cell>
          <cell r="E72">
            <v>0</v>
          </cell>
          <cell r="F72">
            <v>8.5453277682546861E-4</v>
          </cell>
          <cell r="G72">
            <v>2.594495799059577E-4</v>
          </cell>
          <cell r="H72">
            <v>1.4793027640994338E-4</v>
          </cell>
          <cell r="I72">
            <v>7.4511501491961502E-5</v>
          </cell>
          <cell r="J72">
            <v>2.0907239919331558E-5</v>
          </cell>
          <cell r="K72">
            <v>1.3617403231802624E-4</v>
          </cell>
        </row>
        <row r="73">
          <cell r="B73">
            <v>2.7640361445234967E-4</v>
          </cell>
          <cell r="C73">
            <v>6.8469282631436536E-5</v>
          </cell>
          <cell r="D73">
            <v>1.3182184116083042E-3</v>
          </cell>
          <cell r="E73">
            <v>3.845047508419609E-5</v>
          </cell>
          <cell r="F73">
            <v>8.3110944574124655E-4</v>
          </cell>
          <cell r="G73">
            <v>2.6799517355323465E-4</v>
          </cell>
          <cell r="H73">
            <v>2.2103808804630699E-4</v>
          </cell>
          <cell r="I73">
            <v>4.777970582050027E-5</v>
          </cell>
          <cell r="J73">
            <v>3.4854031662284328E-4</v>
          </cell>
          <cell r="K73">
            <v>4.2980700373662173E-4</v>
          </cell>
        </row>
        <row r="74">
          <cell r="B74">
            <v>1.1759826509459292E-4</v>
          </cell>
          <cell r="C74">
            <v>1.8360490611988817E-6</v>
          </cell>
          <cell r="D74">
            <v>1.9863250144518721E-3</v>
          </cell>
          <cell r="E74">
            <v>2.2366295444501505E-6</v>
          </cell>
          <cell r="F74">
            <v>6.9480534287737282E-4</v>
          </cell>
          <cell r="G74">
            <v>1.8684218330458711E-4</v>
          </cell>
          <cell r="H74">
            <v>5.2777925594920004E-5</v>
          </cell>
          <cell r="I74">
            <v>9.7269039759542789E-6</v>
          </cell>
          <cell r="J74">
            <v>9.1759714156282309E-6</v>
          </cell>
          <cell r="K74">
            <v>1.4535473593405558E-4</v>
          </cell>
        </row>
        <row r="75">
          <cell r="B75">
            <v>1.1841850086368018E-4</v>
          </cell>
          <cell r="C75">
            <v>5.6382773114398411E-5</v>
          </cell>
          <cell r="D75">
            <v>1.5589314080969518E-3</v>
          </cell>
          <cell r="E75">
            <v>4.8092623654211173E-5</v>
          </cell>
          <cell r="F75">
            <v>7.3249597439454389E-4</v>
          </cell>
          <cell r="G75">
            <v>1.9581572339955674E-4</v>
          </cell>
          <cell r="H75">
            <v>3.8205162397729837E-5</v>
          </cell>
          <cell r="I75">
            <v>4.6844831740994201E-5</v>
          </cell>
          <cell r="J75">
            <v>3.3626633741788962E-6</v>
          </cell>
          <cell r="K75">
            <v>3.3398273917717783E-4</v>
          </cell>
        </row>
        <row r="76">
          <cell r="B76">
            <v>2.9151945202596761E-4</v>
          </cell>
          <cell r="C76">
            <v>5.4634542648916578E-5</v>
          </cell>
          <cell r="D76">
            <v>1.4528238836284586E-3</v>
          </cell>
          <cell r="E76">
            <v>4.9893602616891282E-5</v>
          </cell>
          <cell r="F76">
            <v>8.2982578860745534E-4</v>
          </cell>
          <cell r="G76">
            <v>1.4311244996261478E-4</v>
          </cell>
          <cell r="H76">
            <v>4.7875611276161882E-5</v>
          </cell>
          <cell r="I76">
            <v>3.867665171370196E-5</v>
          </cell>
          <cell r="J76">
            <v>3.1896287550001674E-5</v>
          </cell>
          <cell r="K76">
            <v>2.9749838450234564E-4</v>
          </cell>
        </row>
        <row r="77">
          <cell r="B77">
            <v>4.4066328665362401E-4</v>
          </cell>
          <cell r="C77">
            <v>3.898375023772845E-4</v>
          </cell>
          <cell r="D77">
            <v>1.72313740402631E-3</v>
          </cell>
          <cell r="E77">
            <v>1.9724999782828564E-4</v>
          </cell>
          <cell r="F77">
            <v>1.3744014275807218E-3</v>
          </cell>
          <cell r="G77">
            <v>1.734993266580641E-4</v>
          </cell>
          <cell r="H77">
            <v>7.1175811294410947E-5</v>
          </cell>
          <cell r="I77">
            <v>9.9300854196708268E-5</v>
          </cell>
          <cell r="J77">
            <v>7.8636939438415782E-5</v>
          </cell>
          <cell r="K77">
            <v>5.9159502264960169E-4</v>
          </cell>
        </row>
        <row r="78">
          <cell r="B78">
            <v>5.8022914961777892E-4</v>
          </cell>
          <cell r="C78">
            <v>4.5847691148649807E-4</v>
          </cell>
          <cell r="D78">
            <v>2.2613366033843998E-3</v>
          </cell>
          <cell r="E78">
            <v>2.1891954344695097E-4</v>
          </cell>
          <cell r="F78">
            <v>2.1960307063804839E-3</v>
          </cell>
          <cell r="G78">
            <v>1.987569787487226E-4</v>
          </cell>
          <cell r="H78">
            <v>4.7835315086681404E-4</v>
          </cell>
          <cell r="I78">
            <v>1.1534234446932108E-4</v>
          </cell>
          <cell r="J78">
            <v>6.3435164310616432E-6</v>
          </cell>
          <cell r="K78">
            <v>9.9264240069274912E-4</v>
          </cell>
        </row>
        <row r="79">
          <cell r="B79">
            <v>3.6810639753960881E-4</v>
          </cell>
          <cell r="C79">
            <v>1.1527047085487919E-4</v>
          </cell>
          <cell r="D79">
            <v>4.0262293670261743E-3</v>
          </cell>
          <cell r="E79">
            <v>4.479320379763868E-5</v>
          </cell>
          <cell r="F79">
            <v>1.0084733067837167E-3</v>
          </cell>
          <cell r="G79">
            <v>3.9714608652379531E-4</v>
          </cell>
          <cell r="H79">
            <v>1.5198129536058945E-4</v>
          </cell>
          <cell r="I79">
            <v>4.3600638839680459E-5</v>
          </cell>
          <cell r="J79">
            <v>4.2361733859348862E-5</v>
          </cell>
          <cell r="K79">
            <v>9.2505094384767923E-4</v>
          </cell>
        </row>
        <row r="80">
          <cell r="B80">
            <v>3.4078390213398128E-4</v>
          </cell>
          <cell r="C80">
            <v>1.6202951885772941E-4</v>
          </cell>
          <cell r="D80">
            <v>2.2357798016611418E-3</v>
          </cell>
          <cell r="E80">
            <v>1.2750806950265805E-4</v>
          </cell>
          <cell r="F80">
            <v>8.7526868062401603E-4</v>
          </cell>
          <cell r="G80">
            <v>3.1059746750440804E-4</v>
          </cell>
          <cell r="H80">
            <v>1.0558907822597008E-4</v>
          </cell>
          <cell r="I80">
            <v>1.0748543233456746E-4</v>
          </cell>
          <cell r="J80">
            <v>0</v>
          </cell>
          <cell r="K80">
            <v>7.710369096855618E-4</v>
          </cell>
        </row>
        <row r="81">
          <cell r="B81">
            <v>4.7559074979671166E-4</v>
          </cell>
          <cell r="C81">
            <v>1.7019185078745989E-4</v>
          </cell>
          <cell r="D81">
            <v>1.801616755726286E-3</v>
          </cell>
          <cell r="E81">
            <v>7.3105179735334443E-5</v>
          </cell>
          <cell r="F81">
            <v>1.9678515970339141E-3</v>
          </cell>
          <cell r="G81">
            <v>2.2945136264714022E-4</v>
          </cell>
          <cell r="H81">
            <v>1.968973229884993E-4</v>
          </cell>
          <cell r="I81">
            <v>5.9824548730477264E-5</v>
          </cell>
          <cell r="J81">
            <v>1.1633142010705528E-5</v>
          </cell>
          <cell r="K81">
            <v>1.116473623796882E-3</v>
          </cell>
        </row>
        <row r="82">
          <cell r="B82">
            <v>3.183483003940114E-4</v>
          </cell>
          <cell r="C82">
            <v>4.0347254931207063E-5</v>
          </cell>
          <cell r="D82">
            <v>1.5012460488991518E-3</v>
          </cell>
          <cell r="E82">
            <v>1.0939999469385081E-4</v>
          </cell>
          <cell r="F82">
            <v>1.0057336027612289E-3</v>
          </cell>
          <cell r="G82">
            <v>2.4628208716533101E-4</v>
          </cell>
          <cell r="H82">
            <v>1.9739763987430887E-4</v>
          </cell>
          <cell r="I82">
            <v>3.199354213694439E-5</v>
          </cell>
          <cell r="J82">
            <v>1.68563988507595E-6</v>
          </cell>
          <cell r="K82">
            <v>4.1644117462372339E-4</v>
          </cell>
        </row>
        <row r="83">
          <cell r="B83">
            <v>8.4107216467949508E-4</v>
          </cell>
          <cell r="C83">
            <v>5.7737894471437409E-5</v>
          </cell>
          <cell r="D83">
            <v>1.9457900240739691E-3</v>
          </cell>
          <cell r="E83">
            <v>1.7037883579943457E-4</v>
          </cell>
          <cell r="F83">
            <v>1.1616273144745275E-3</v>
          </cell>
          <cell r="G83">
            <v>2.7346393137207391E-4</v>
          </cell>
          <cell r="H83">
            <v>1.5712173922867307E-4</v>
          </cell>
          <cell r="I83">
            <v>2.3675493274773864E-5</v>
          </cell>
          <cell r="J83">
            <v>1.4330905888441546E-6</v>
          </cell>
          <cell r="K83">
            <v>7.6270377329041628E-4</v>
          </cell>
        </row>
        <row r="84">
          <cell r="B84">
            <v>3.2597076131702518E-4</v>
          </cell>
          <cell r="C84">
            <v>2.2255769083245284E-4</v>
          </cell>
          <cell r="D84">
            <v>1.2069391038325888E-3</v>
          </cell>
          <cell r="E84">
            <v>1.2669272516202743E-4</v>
          </cell>
          <cell r="F84">
            <v>1.0910000189908436E-3</v>
          </cell>
          <cell r="G84">
            <v>3.0029566040083434E-4</v>
          </cell>
          <cell r="H84">
            <v>5.9332727679902087E-5</v>
          </cell>
          <cell r="I84">
            <v>6.9656438009469269E-5</v>
          </cell>
          <cell r="J84">
            <v>2.72137408621213E-5</v>
          </cell>
          <cell r="K84">
            <v>9.2523056498083683E-4</v>
          </cell>
        </row>
        <row r="85">
          <cell r="B85">
            <v>4.3853633375831006E-4</v>
          </cell>
          <cell r="C85">
            <v>1.6261501356170798E-4</v>
          </cell>
          <cell r="D85">
            <v>1.4269763463384594E-3</v>
          </cell>
          <cell r="E85">
            <v>1.7898772490345248E-4</v>
          </cell>
          <cell r="F85">
            <v>1.5050507813261802E-3</v>
          </cell>
          <cell r="G85">
            <v>3.3133055663301189E-4</v>
          </cell>
          <cell r="H85">
            <v>1.2495282525705215E-4</v>
          </cell>
          <cell r="I85">
            <v>1.3843907550443617E-4</v>
          </cell>
          <cell r="J85">
            <v>7.8456402196644637E-5</v>
          </cell>
          <cell r="K85">
            <v>9.0977928643017503E-4</v>
          </cell>
        </row>
        <row r="86">
          <cell r="B86">
            <v>3.8404736817161471E-4</v>
          </cell>
          <cell r="C86">
            <v>5.9971288418167454E-5</v>
          </cell>
          <cell r="D86">
            <v>1.8201248785156203E-3</v>
          </cell>
          <cell r="E86">
            <v>8.13194214375382E-5</v>
          </cell>
          <cell r="F86">
            <v>1.9717369083956803E-3</v>
          </cell>
          <cell r="G86">
            <v>2.9115615026851789E-4</v>
          </cell>
          <cell r="H86">
            <v>1.0254444675614259E-4</v>
          </cell>
          <cell r="I86">
            <v>3.9807062142354754E-4</v>
          </cell>
          <cell r="J86">
            <v>2.7230026847905282E-5</v>
          </cell>
          <cell r="K86">
            <v>7.5438070626107797E-4</v>
          </cell>
        </row>
        <row r="87">
          <cell r="B87">
            <v>6.0327588325268292E-4</v>
          </cell>
          <cell r="C87">
            <v>2.5381351852056506E-4</v>
          </cell>
          <cell r="D87">
            <v>8.9780635985780202E-3</v>
          </cell>
          <cell r="E87">
            <v>4.4173867962049026E-4</v>
          </cell>
          <cell r="F87">
            <v>2.4839095963256771E-3</v>
          </cell>
          <cell r="G87">
            <v>4.9354744736815163E-4</v>
          </cell>
          <cell r="H87">
            <v>1.9784565468524836E-4</v>
          </cell>
          <cell r="I87">
            <v>1.7466397783465321E-4</v>
          </cell>
          <cell r="J87">
            <v>2.0109046973480556E-4</v>
          </cell>
          <cell r="K87">
            <v>9.251745816274443E-4</v>
          </cell>
        </row>
        <row r="88">
          <cell r="B88">
            <v>9.355438656866665E-4</v>
          </cell>
          <cell r="C88">
            <v>2.4475555300935812E-4</v>
          </cell>
          <cell r="D88">
            <v>3.0209143558021126E-3</v>
          </cell>
          <cell r="E88">
            <v>1.2771431281827178E-3</v>
          </cell>
          <cell r="F88">
            <v>3.28719316808868E-3</v>
          </cell>
          <cell r="G88">
            <v>4.996595162512637E-4</v>
          </cell>
          <cell r="H88">
            <v>1.7551372940843114E-4</v>
          </cell>
          <cell r="I88">
            <v>3.5536000581054344E-4</v>
          </cell>
          <cell r="J88">
            <v>3.4281005108624731E-5</v>
          </cell>
          <cell r="K88">
            <v>3.3223704108911087E-3</v>
          </cell>
        </row>
        <row r="89">
          <cell r="B89">
            <v>6.7494339790113707E-4</v>
          </cell>
          <cell r="C89">
            <v>2.0067314083571747E-4</v>
          </cell>
          <cell r="D89">
            <v>1.7075205050374751E-3</v>
          </cell>
          <cell r="E89">
            <v>2.4096574536071623E-4</v>
          </cell>
          <cell r="F89">
            <v>2.5393259378098587E-3</v>
          </cell>
          <cell r="G89">
            <v>3.410466285059933E-4</v>
          </cell>
          <cell r="H89">
            <v>1.6185863184157959E-4</v>
          </cell>
          <cell r="I89">
            <v>1.7376345861814868E-4</v>
          </cell>
          <cell r="J89">
            <v>7.977319884113824E-5</v>
          </cell>
          <cell r="K89">
            <v>1.0125868241415898E-3</v>
          </cell>
        </row>
        <row r="90">
          <cell r="B90">
            <v>6.8840771875803793E-4</v>
          </cell>
          <cell r="C90">
            <v>9.6083580502952641E-5</v>
          </cell>
          <cell r="D90">
            <v>1.4333269202292016E-3</v>
          </cell>
          <cell r="E90">
            <v>4.3916629867562867E-4</v>
          </cell>
          <cell r="F90">
            <v>1.3835366049605113E-3</v>
          </cell>
          <cell r="G90">
            <v>4.9336101279894278E-4</v>
          </cell>
          <cell r="H90">
            <v>2.9861928874314378E-4</v>
          </cell>
          <cell r="I90">
            <v>1.1610991748390852E-4</v>
          </cell>
          <cell r="J90">
            <v>4.9620274296508334E-6</v>
          </cell>
          <cell r="K90">
            <v>8.4084798990776463E-4</v>
          </cell>
        </row>
        <row r="91">
          <cell r="B91">
            <v>1.0054145917630715E-3</v>
          </cell>
          <cell r="C91">
            <v>9.327698327819768E-5</v>
          </cell>
          <cell r="D91">
            <v>1.606724285620713E-3</v>
          </cell>
          <cell r="E91">
            <v>2.5391981574171297E-4</v>
          </cell>
          <cell r="F91">
            <v>2.0352388980746632E-3</v>
          </cell>
          <cell r="G91">
            <v>3.6493909226987034E-4</v>
          </cell>
          <cell r="H91">
            <v>1.8915232293592189E-4</v>
          </cell>
          <cell r="I91">
            <v>1.1906089778600091E-4</v>
          </cell>
          <cell r="J91">
            <v>6.7058459885288346E-5</v>
          </cell>
          <cell r="K91">
            <v>9.8738252780640641E-4</v>
          </cell>
        </row>
        <row r="92">
          <cell r="B92">
            <v>2.9561566209582163E-4</v>
          </cell>
          <cell r="C92">
            <v>1.8060963120499331E-4</v>
          </cell>
          <cell r="D92">
            <v>1.6037646459052693E-3</v>
          </cell>
          <cell r="E92">
            <v>6.2304144585276116E-5</v>
          </cell>
          <cell r="F92">
            <v>7.2190682316455857E-4</v>
          </cell>
          <cell r="G92">
            <v>1.6468316980227727E-4</v>
          </cell>
          <cell r="H92">
            <v>2.2511558897884737E-4</v>
          </cell>
          <cell r="I92">
            <v>7.1898407984967528E-5</v>
          </cell>
          <cell r="J92">
            <v>6.3857020185870091E-6</v>
          </cell>
          <cell r="K92">
            <v>7.8393683197604226E-4</v>
          </cell>
        </row>
        <row r="93">
          <cell r="B93">
            <v>2.091720561531528E-4</v>
          </cell>
          <cell r="C93">
            <v>4.5637000837547463E-5</v>
          </cell>
          <cell r="D93">
            <v>1.2987238983862882E-3</v>
          </cell>
          <cell r="E93">
            <v>9.6019433851720544E-5</v>
          </cell>
          <cell r="F93">
            <v>5.5249816932542739E-4</v>
          </cell>
          <cell r="G93">
            <v>1.943845055949237E-4</v>
          </cell>
          <cell r="H93">
            <v>7.8547374906087585E-5</v>
          </cell>
          <cell r="I93">
            <v>1.2422682440793755E-4</v>
          </cell>
          <cell r="J93">
            <v>2.4578667281891262E-6</v>
          </cell>
          <cell r="K93">
            <v>6.7523599446867207E-4</v>
          </cell>
        </row>
        <row r="94">
          <cell r="B94">
            <v>6.0919060687167998E-4</v>
          </cell>
          <cell r="C94">
            <v>1.5554816897182162E-4</v>
          </cell>
          <cell r="D94">
            <v>1.624464759251704E-3</v>
          </cell>
          <cell r="E94">
            <v>1.4265042097049585E-4</v>
          </cell>
          <cell r="F94">
            <v>1.1984559494843717E-3</v>
          </cell>
          <cell r="G94">
            <v>2.3375444389421167E-4</v>
          </cell>
          <cell r="H94">
            <v>1.7005329340995958E-4</v>
          </cell>
          <cell r="I94">
            <v>1.0328388934586576E-4</v>
          </cell>
          <cell r="J94">
            <v>1.1780016387401008E-5</v>
          </cell>
          <cell r="K94">
            <v>9.1051946987426671E-4</v>
          </cell>
        </row>
        <row r="95">
          <cell r="B95">
            <v>2.9327825222089099E-4</v>
          </cell>
          <cell r="C95">
            <v>7.9943747705150551E-5</v>
          </cell>
          <cell r="D95">
            <v>5.2896843246311555E-3</v>
          </cell>
          <cell r="E95">
            <v>1.6366444413522081E-4</v>
          </cell>
          <cell r="F95">
            <v>1.7096651992842588E-3</v>
          </cell>
          <cell r="G95">
            <v>4.0860726538662225E-4</v>
          </cell>
          <cell r="H95">
            <v>8.4667446149616513E-5</v>
          </cell>
          <cell r="I95">
            <v>4.7967438921011214E-5</v>
          </cell>
          <cell r="J95">
            <v>3.8523791397401222E-5</v>
          </cell>
          <cell r="K95">
            <v>9.5424236168162552E-4</v>
          </cell>
        </row>
        <row r="96">
          <cell r="B96">
            <v>6.6511465309265392E-4</v>
          </cell>
          <cell r="C96">
            <v>1.9384725856940517E-4</v>
          </cell>
          <cell r="D96">
            <v>2.970908191846572E-3</v>
          </cell>
          <cell r="E96">
            <v>5.5713423195083683E-4</v>
          </cell>
          <cell r="F96">
            <v>2.2032934838762085E-3</v>
          </cell>
          <cell r="G96">
            <v>3.8843708328250724E-4</v>
          </cell>
          <cell r="H96">
            <v>1.695419489866745E-4</v>
          </cell>
          <cell r="I96">
            <v>1.9652130203297045E-4</v>
          </cell>
          <cell r="J96">
            <v>6.4779802710059403E-5</v>
          </cell>
          <cell r="K96">
            <v>1.6536241908568349E-3</v>
          </cell>
        </row>
        <row r="101">
          <cell r="B101">
            <v>4.2823140207318589E-4</v>
          </cell>
          <cell r="C101">
            <v>3.6481875379897759E-5</v>
          </cell>
          <cell r="D101">
            <v>1.8766462524111125E-3</v>
          </cell>
          <cell r="E101">
            <v>3.3390170035873691E-5</v>
          </cell>
          <cell r="F101">
            <v>1.0119223918219633E-3</v>
          </cell>
          <cell r="G101">
            <v>1.9707894512057392E-4</v>
          </cell>
          <cell r="H101">
            <v>7.4168047728809334E-5</v>
          </cell>
          <cell r="I101">
            <v>7.415475241246501E-5</v>
          </cell>
          <cell r="J101">
            <v>2.4310043548141638E-5</v>
          </cell>
          <cell r="K101">
            <v>3.2777075897762599E-4</v>
          </cell>
        </row>
        <row r="102">
          <cell r="B102">
            <v>4.0772073700032837E-4</v>
          </cell>
          <cell r="C102">
            <v>2.1024858080684914E-5</v>
          </cell>
          <cell r="D102">
            <v>1.7261136045776523E-3</v>
          </cell>
          <cell r="E102">
            <v>0</v>
          </cell>
          <cell r="F102">
            <v>8.9965580752535352E-4</v>
          </cell>
          <cell r="G102">
            <v>1.0777261369309025E-4</v>
          </cell>
          <cell r="H102">
            <v>3.5457322241104137E-5</v>
          </cell>
          <cell r="I102">
            <v>8.1823187810955907E-5</v>
          </cell>
          <cell r="J102">
            <v>9.2242055308856753E-4</v>
          </cell>
          <cell r="K102">
            <v>7.2454220933905098E-4</v>
          </cell>
        </row>
        <row r="103">
          <cell r="B103">
            <v>7.0228195344280162E-4</v>
          </cell>
          <cell r="C103">
            <v>3.7040545099006059E-4</v>
          </cell>
          <cell r="D103">
            <v>1.4369731146296999E-3</v>
          </cell>
          <cell r="E103">
            <v>1.158046356293636E-4</v>
          </cell>
          <cell r="F103">
            <v>1.1630586852306034E-3</v>
          </cell>
          <cell r="G103">
            <v>1.4347174179009422E-4</v>
          </cell>
          <cell r="H103">
            <v>6.9788668996414381E-5</v>
          </cell>
          <cell r="I103">
            <v>7.4057366660673638E-5</v>
          </cell>
          <cell r="J103">
            <v>4.789658512092814E-6</v>
          </cell>
          <cell r="K103">
            <v>3.2933851807600054E-4</v>
          </cell>
        </row>
        <row r="104">
          <cell r="B104">
            <v>1.2811130843469839E-4</v>
          </cell>
          <cell r="C104">
            <v>4.5398696499252016E-4</v>
          </cell>
          <cell r="D104">
            <v>2.8594439045340385E-3</v>
          </cell>
          <cell r="E104">
            <v>1.4447374293790258E-5</v>
          </cell>
          <cell r="F104">
            <v>8.238097390152882E-4</v>
          </cell>
          <cell r="G104">
            <v>2.6124584898023221E-4</v>
          </cell>
          <cell r="H104">
            <v>1.617793339501213E-4</v>
          </cell>
          <cell r="I104">
            <v>6.0615030253833552E-5</v>
          </cell>
          <cell r="J104">
            <v>2.4143880400733523E-5</v>
          </cell>
          <cell r="K104">
            <v>1.8041957109699995E-4</v>
          </cell>
        </row>
        <row r="105">
          <cell r="B105">
            <v>2.4122479013369096E-4</v>
          </cell>
          <cell r="C105">
            <v>1.2635706026510658E-4</v>
          </cell>
          <cell r="D105">
            <v>1.2306937232327458E-3</v>
          </cell>
          <cell r="E105">
            <v>4.9180213012523941E-5</v>
          </cell>
          <cell r="F105">
            <v>8.2264054858611081E-4</v>
          </cell>
          <cell r="G105">
            <v>2.219890233871627E-4</v>
          </cell>
          <cell r="H105">
            <v>6.860904722876893E-5</v>
          </cell>
          <cell r="I105">
            <v>5.0473824103929279E-5</v>
          </cell>
          <cell r="J105">
            <v>3.4358739753157365E-4</v>
          </cell>
          <cell r="K105">
            <v>3.6771164179231846E-4</v>
          </cell>
        </row>
        <row r="106">
          <cell r="B106">
            <v>7.5909404627935996E-5</v>
          </cell>
          <cell r="C106">
            <v>2.2274882727182933E-6</v>
          </cell>
          <cell r="D106">
            <v>1.607980448764944E-3</v>
          </cell>
          <cell r="E106">
            <v>2.350798323886365E-5</v>
          </cell>
          <cell r="F106">
            <v>7.6696447707107511E-4</v>
          </cell>
          <cell r="G106">
            <v>1.5264989224599311E-4</v>
          </cell>
          <cell r="H106">
            <v>6.9239997428960151E-5</v>
          </cell>
          <cell r="I106">
            <v>1.2608381125560982E-5</v>
          </cell>
          <cell r="J106">
            <v>8.6204458927640099E-6</v>
          </cell>
          <cell r="K106">
            <v>1.3612028747573414E-3</v>
          </cell>
        </row>
        <row r="107">
          <cell r="B107">
            <v>1.1633605525213396E-4</v>
          </cell>
          <cell r="C107">
            <v>8.513225376287734E-5</v>
          </cell>
          <cell r="D107">
            <v>1.4869969177677895E-3</v>
          </cell>
          <cell r="E107">
            <v>3.4062865896374751E-5</v>
          </cell>
          <cell r="F107">
            <v>8.3418118877983294E-4</v>
          </cell>
          <cell r="G107">
            <v>2.1734652140485944E-4</v>
          </cell>
          <cell r="H107">
            <v>3.9292484619282112E-5</v>
          </cell>
          <cell r="I107">
            <v>3.0900101784662613E-5</v>
          </cell>
          <cell r="J107">
            <v>3.5362029354568238E-6</v>
          </cell>
          <cell r="K107">
            <v>3.0697438644908075E-4</v>
          </cell>
        </row>
        <row r="108">
          <cell r="B108">
            <v>3.23200829577498E-4</v>
          </cell>
          <cell r="C108">
            <v>5.055596834905784E-5</v>
          </cell>
          <cell r="D108">
            <v>1.2603965171366887E-3</v>
          </cell>
          <cell r="E108">
            <v>5.443441700742001E-5</v>
          </cell>
          <cell r="F108">
            <v>7.9769626785699426E-4</v>
          </cell>
          <cell r="G108">
            <v>1.2726428256624059E-4</v>
          </cell>
          <cell r="H108">
            <v>4.5640038203332577E-5</v>
          </cell>
          <cell r="I108">
            <v>2.3574286345950079E-5</v>
          </cell>
          <cell r="J108">
            <v>3.4737133897259345E-5</v>
          </cell>
          <cell r="K108">
            <v>2.7149675023814302E-4</v>
          </cell>
        </row>
        <row r="109">
          <cell r="B109">
            <v>4.7713038180375152E-4</v>
          </cell>
          <cell r="C109">
            <v>3.4932055809461433E-4</v>
          </cell>
          <cell r="D109">
            <v>1.5001219958888285E-3</v>
          </cell>
          <cell r="E109">
            <v>1.6667232525821709E-4</v>
          </cell>
          <cell r="F109">
            <v>1.2876280632472489E-3</v>
          </cell>
          <cell r="G109">
            <v>1.7527254166972115E-4</v>
          </cell>
          <cell r="H109">
            <v>1.4677781160582772E-4</v>
          </cell>
          <cell r="I109">
            <v>8.2680077160310559E-5</v>
          </cell>
          <cell r="J109">
            <v>5.0563575488969776E-5</v>
          </cell>
          <cell r="K109">
            <v>5.3373828291731389E-4</v>
          </cell>
        </row>
        <row r="110">
          <cell r="B110">
            <v>4.803785098806182E-4</v>
          </cell>
          <cell r="C110">
            <v>3.9873063392637702E-4</v>
          </cell>
          <cell r="D110">
            <v>2.1936538392958735E-3</v>
          </cell>
          <cell r="E110">
            <v>1.7668610712971673E-4</v>
          </cell>
          <cell r="F110">
            <v>2.5415487348161717E-3</v>
          </cell>
          <cell r="G110">
            <v>1.6394086335381374E-4</v>
          </cell>
          <cell r="H110">
            <v>4.3537243980821649E-4</v>
          </cell>
          <cell r="I110">
            <v>1.082976081937149E-4</v>
          </cell>
          <cell r="J110">
            <v>1.0561896380590476E-5</v>
          </cell>
          <cell r="K110">
            <v>1.0518982168310851E-3</v>
          </cell>
        </row>
        <row r="111">
          <cell r="B111">
            <v>3.5384260976641812E-4</v>
          </cell>
          <cell r="C111">
            <v>1.1367824462900925E-4</v>
          </cell>
          <cell r="D111">
            <v>4.9336399400370708E-3</v>
          </cell>
          <cell r="E111">
            <v>4.6079721327272236E-5</v>
          </cell>
          <cell r="F111">
            <v>1.06576383972339E-3</v>
          </cell>
          <cell r="G111">
            <v>3.7288385656813973E-4</v>
          </cell>
          <cell r="H111">
            <v>1.2980701039886719E-4</v>
          </cell>
          <cell r="I111">
            <v>3.4151576237033789E-5</v>
          </cell>
          <cell r="J111">
            <v>4.2323782181627391E-5</v>
          </cell>
          <cell r="K111">
            <v>1.2781818604041062E-3</v>
          </cell>
        </row>
        <row r="112">
          <cell r="B112">
            <v>3.5408676768294915E-4</v>
          </cell>
          <cell r="C112">
            <v>1.8544253966948978E-4</v>
          </cell>
          <cell r="D112">
            <v>1.9019837205748039E-3</v>
          </cell>
          <cell r="E112">
            <v>1.5092349526533888E-4</v>
          </cell>
          <cell r="F112">
            <v>9.7034182979119376E-4</v>
          </cell>
          <cell r="G112">
            <v>2.4711787560662132E-4</v>
          </cell>
          <cell r="H112">
            <v>8.2904207123209742E-5</v>
          </cell>
          <cell r="I112">
            <v>7.4339687890956105E-5</v>
          </cell>
          <cell r="J112">
            <v>1.6913019993985637E-6</v>
          </cell>
          <cell r="K112">
            <v>6.198322362052426E-4</v>
          </cell>
        </row>
        <row r="113">
          <cell r="B113">
            <v>4.0888426644609689E-4</v>
          </cell>
          <cell r="C113">
            <v>1.6368606502541912E-4</v>
          </cell>
          <cell r="D113">
            <v>1.6673350914567777E-3</v>
          </cell>
          <cell r="E113">
            <v>7.3682151620916455E-5</v>
          </cell>
          <cell r="F113">
            <v>2.0665494013788694E-3</v>
          </cell>
          <cell r="G113">
            <v>2.1785284448338859E-4</v>
          </cell>
          <cell r="H113">
            <v>1.739349026867526E-4</v>
          </cell>
          <cell r="I113">
            <v>5.8343227618867975E-5</v>
          </cell>
          <cell r="J113">
            <v>1.1509251718725732E-5</v>
          </cell>
          <cell r="K113">
            <v>1.3213927625946563E-3</v>
          </cell>
        </row>
        <row r="114">
          <cell r="B114">
            <v>2.6141656900015699E-4</v>
          </cell>
          <cell r="C114">
            <v>4.1935718407241449E-5</v>
          </cell>
          <cell r="D114">
            <v>1.4931217944694195E-3</v>
          </cell>
          <cell r="E114">
            <v>1.8193842866767002E-4</v>
          </cell>
          <cell r="F114">
            <v>1.0899935632582151E-3</v>
          </cell>
          <cell r="G114">
            <v>2.7145726435129868E-4</v>
          </cell>
          <cell r="H114">
            <v>1.8018127930988231E-4</v>
          </cell>
          <cell r="I114">
            <v>2.9764749564562744E-5</v>
          </cell>
          <cell r="J114">
            <v>1.4480312164538698E-6</v>
          </cell>
          <cell r="K114">
            <v>4.3824478626248374E-4</v>
          </cell>
        </row>
        <row r="115">
          <cell r="B115">
            <v>7.0661936549065523E-4</v>
          </cell>
          <cell r="C115">
            <v>5.2293034476947422E-5</v>
          </cell>
          <cell r="D115">
            <v>1.7221191421598493E-3</v>
          </cell>
          <cell r="E115">
            <v>1.5430586238599609E-4</v>
          </cell>
          <cell r="F115">
            <v>1.2031800734988581E-3</v>
          </cell>
          <cell r="G115">
            <v>2.30086131264957E-4</v>
          </cell>
          <cell r="H115">
            <v>1.2944700711074752E-4</v>
          </cell>
          <cell r="I115">
            <v>2.6003436316764065E-5</v>
          </cell>
          <cell r="J115">
            <v>1.4817887491417691E-6</v>
          </cell>
          <cell r="K115">
            <v>9.6487116648175878E-4</v>
          </cell>
        </row>
        <row r="116">
          <cell r="B116">
            <v>2.7364886148986922E-4</v>
          </cell>
          <cell r="C116">
            <v>2.0093427303842862E-4</v>
          </cell>
          <cell r="D116">
            <v>1.3877253032318975E-3</v>
          </cell>
          <cell r="E116">
            <v>1.3898468424478671E-4</v>
          </cell>
          <cell r="F116">
            <v>1.1443703220019304E-3</v>
          </cell>
          <cell r="G116">
            <v>1.9641060086623386E-4</v>
          </cell>
          <cell r="H116">
            <v>5.8777588465171248E-5</v>
          </cell>
          <cell r="I116">
            <v>6.141673848727812E-5</v>
          </cell>
          <cell r="J116">
            <v>3.5185134518894602E-5</v>
          </cell>
          <cell r="K116">
            <v>1.0176233873207586E-3</v>
          </cell>
        </row>
        <row r="117">
          <cell r="B117">
            <v>4.1328030342525625E-4</v>
          </cell>
          <cell r="C117">
            <v>1.5021882378246724E-4</v>
          </cell>
          <cell r="D117">
            <v>1.2561234902137535E-3</v>
          </cell>
          <cell r="E117">
            <v>2.0183907167031572E-4</v>
          </cell>
          <cell r="F117">
            <v>1.5465728095984564E-3</v>
          </cell>
          <cell r="G117">
            <v>2.8708301362091059E-4</v>
          </cell>
          <cell r="H117">
            <v>1.1166336469626764E-4</v>
          </cell>
          <cell r="I117">
            <v>1.2843332684094239E-4</v>
          </cell>
          <cell r="J117">
            <v>7.0077313485938976E-5</v>
          </cell>
          <cell r="K117">
            <v>1.0124871747668402E-3</v>
          </cell>
        </row>
        <row r="118">
          <cell r="B118">
            <v>3.3439251212278659E-4</v>
          </cell>
          <cell r="C118">
            <v>5.3676107959298543E-5</v>
          </cell>
          <cell r="D118">
            <v>1.4452680039964718E-3</v>
          </cell>
          <cell r="E118">
            <v>7.809486586919606E-5</v>
          </cell>
          <cell r="F118">
            <v>1.7674110808917334E-3</v>
          </cell>
          <cell r="G118">
            <v>2.2180776317730973E-4</v>
          </cell>
          <cell r="H118">
            <v>8.3641391855994573E-5</v>
          </cell>
          <cell r="I118">
            <v>3.7827746583974752E-4</v>
          </cell>
          <cell r="J118">
            <v>4.0432998534004419E-5</v>
          </cell>
          <cell r="K118">
            <v>6.6054906630769053E-4</v>
          </cell>
        </row>
        <row r="119">
          <cell r="B119">
            <v>5.464855913106905E-4</v>
          </cell>
          <cell r="C119">
            <v>2.0172085789178635E-4</v>
          </cell>
          <cell r="D119">
            <v>7.6765417617185618E-3</v>
          </cell>
          <cell r="E119">
            <v>6.440808007767702E-4</v>
          </cell>
          <cell r="F119">
            <v>2.3220142469418444E-3</v>
          </cell>
          <cell r="G119">
            <v>3.9975790136062095E-4</v>
          </cell>
          <cell r="H119">
            <v>1.5776817539515399E-4</v>
          </cell>
          <cell r="I119">
            <v>1.6510803239098526E-4</v>
          </cell>
          <cell r="J119">
            <v>1.7704984165666399E-4</v>
          </cell>
          <cell r="K119">
            <v>8.8808170967959524E-4</v>
          </cell>
        </row>
        <row r="120">
          <cell r="B120">
            <v>8.179732045811393E-4</v>
          </cell>
          <cell r="C120">
            <v>2.4905064324739129E-4</v>
          </cell>
          <cell r="D120">
            <v>2.5348904372275182E-3</v>
          </cell>
          <cell r="E120">
            <v>1.2881672800374034E-3</v>
          </cell>
          <cell r="F120">
            <v>3.1363627942208546E-3</v>
          </cell>
          <cell r="G120">
            <v>5.0523091081826257E-4</v>
          </cell>
          <cell r="H120">
            <v>1.6392059236345296E-4</v>
          </cell>
          <cell r="I120">
            <v>3.2831215119108698E-4</v>
          </cell>
          <cell r="J120">
            <v>3.8687664374209162E-5</v>
          </cell>
          <cell r="K120">
            <v>3.4886094631173875E-3</v>
          </cell>
        </row>
        <row r="121">
          <cell r="B121">
            <v>6.1492880870265317E-4</v>
          </cell>
          <cell r="C121">
            <v>2.0162045118276244E-4</v>
          </cell>
          <cell r="D121">
            <v>1.6832195741515277E-3</v>
          </cell>
          <cell r="E121">
            <v>4.131729730730701E-4</v>
          </cell>
          <cell r="F121">
            <v>2.6037411707580901E-3</v>
          </cell>
          <cell r="G121">
            <v>3.4350199609588505E-4</v>
          </cell>
          <cell r="H121">
            <v>1.5034839305540432E-4</v>
          </cell>
          <cell r="I121">
            <v>1.4416012894897433E-4</v>
          </cell>
          <cell r="J121">
            <v>7.9574631949827219E-5</v>
          </cell>
          <cell r="K121">
            <v>1.1578482318382931E-3</v>
          </cell>
        </row>
        <row r="122">
          <cell r="B122">
            <v>6.3908148519561589E-4</v>
          </cell>
          <cell r="C122">
            <v>8.611962182207161E-5</v>
          </cell>
          <cell r="D122">
            <v>1.2804021597294228E-3</v>
          </cell>
          <cell r="E122">
            <v>4.0139334793882532E-4</v>
          </cell>
          <cell r="F122">
            <v>1.4155424055079635E-3</v>
          </cell>
          <cell r="G122">
            <v>4.2464275050375531E-4</v>
          </cell>
          <cell r="H122">
            <v>2.8604692601292653E-4</v>
          </cell>
          <cell r="I122">
            <v>1.3076080236676353E-4</v>
          </cell>
          <cell r="J122">
            <v>5.4993583074521926E-6</v>
          </cell>
          <cell r="K122">
            <v>9.346108307878864E-4</v>
          </cell>
        </row>
        <row r="123">
          <cell r="B123">
            <v>8.9145631145140568E-4</v>
          </cell>
          <cell r="C123">
            <v>7.6699437163860022E-5</v>
          </cell>
          <cell r="D123">
            <v>1.295255871659413E-3</v>
          </cell>
          <cell r="E123">
            <v>2.5499231411469958E-4</v>
          </cell>
          <cell r="F123">
            <v>1.9815521731625691E-3</v>
          </cell>
          <cell r="G123">
            <v>3.1585474567259557E-4</v>
          </cell>
          <cell r="H123">
            <v>1.6852188843198887E-4</v>
          </cell>
          <cell r="I123">
            <v>1.1435800298712124E-4</v>
          </cell>
          <cell r="J123">
            <v>1.6902373498554708E-5</v>
          </cell>
          <cell r="K123">
            <v>9.50988347349344E-4</v>
          </cell>
        </row>
        <row r="124">
          <cell r="B124">
            <v>2.8070658157607081E-4</v>
          </cell>
          <cell r="C124">
            <v>1.5067563636808512E-4</v>
          </cell>
          <cell r="D124">
            <v>1.3411273435077777E-3</v>
          </cell>
          <cell r="E124">
            <v>4.0278182240554004E-5</v>
          </cell>
          <cell r="F124">
            <v>8.2753010799966318E-4</v>
          </cell>
          <cell r="G124">
            <v>1.622626701735616E-4</v>
          </cell>
          <cell r="H124">
            <v>2.0965341272494598E-4</v>
          </cell>
          <cell r="I124">
            <v>5.5506282164434755E-5</v>
          </cell>
          <cell r="J124">
            <v>2.8693099374052211E-6</v>
          </cell>
          <cell r="K124">
            <v>9.4009801295111012E-4</v>
          </cell>
        </row>
        <row r="125">
          <cell r="B125">
            <v>2.2984726081383739E-4</v>
          </cell>
          <cell r="C125">
            <v>3.8540306627751944E-5</v>
          </cell>
          <cell r="D125">
            <v>1.1663375254692869E-3</v>
          </cell>
          <cell r="E125">
            <v>1.0338999243744468E-4</v>
          </cell>
          <cell r="F125">
            <v>5.7544420932633495E-4</v>
          </cell>
          <cell r="G125">
            <v>1.8259858640983726E-4</v>
          </cell>
          <cell r="H125">
            <v>7.4062862850748232E-5</v>
          </cell>
          <cell r="I125">
            <v>7.9428140809531691E-5</v>
          </cell>
          <cell r="J125">
            <v>4.9336579384823535E-6</v>
          </cell>
          <cell r="K125">
            <v>8.7663914933104018E-4</v>
          </cell>
        </row>
        <row r="126">
          <cell r="B126">
            <v>5.5837143661894792E-4</v>
          </cell>
          <cell r="C126">
            <v>1.6945628529765495E-4</v>
          </cell>
          <cell r="D126">
            <v>1.5092485222762465E-3</v>
          </cell>
          <cell r="E126">
            <v>1.8375098268259574E-4</v>
          </cell>
          <cell r="F126">
            <v>1.2801630474257651E-3</v>
          </cell>
          <cell r="G126">
            <v>2.3082467683133024E-4</v>
          </cell>
          <cell r="H126">
            <v>1.291127025118312E-4</v>
          </cell>
          <cell r="I126">
            <v>9.3563603702485977E-5</v>
          </cell>
          <cell r="J126">
            <v>4.2034144285149483E-6</v>
          </cell>
          <cell r="K126">
            <v>1.0554306182457632E-3</v>
          </cell>
        </row>
        <row r="127">
          <cell r="B127">
            <v>2.5187048659846189E-4</v>
          </cell>
          <cell r="C127">
            <v>7.8431017208805271E-5</v>
          </cell>
          <cell r="D127">
            <v>4.546859266477095E-3</v>
          </cell>
          <cell r="E127">
            <v>1.6962438201446853E-4</v>
          </cell>
          <cell r="F127">
            <v>1.4643513288538214E-3</v>
          </cell>
          <cell r="G127">
            <v>1.9144730825216584E-4</v>
          </cell>
          <cell r="H127">
            <v>7.6481889972640751E-5</v>
          </cell>
          <cell r="I127">
            <v>3.9704500841626186E-5</v>
          </cell>
          <cell r="J127">
            <v>2.789880159089546E-3</v>
          </cell>
          <cell r="K127">
            <v>8.7503846401788235E-4</v>
          </cell>
        </row>
        <row r="128">
          <cell r="B128">
            <v>5.9167266815443955E-4</v>
          </cell>
          <cell r="C128">
            <v>1.8456554085185476E-4</v>
          </cell>
          <cell r="D128">
            <v>2.6126011836388025E-3</v>
          </cell>
          <cell r="E128">
            <v>5.9019127751596648E-4</v>
          </cell>
          <cell r="F128">
            <v>2.1432268793362464E-3</v>
          </cell>
          <cell r="G128">
            <v>3.525436150137162E-4</v>
          </cell>
          <cell r="H128">
            <v>1.5034100346458443E-4</v>
          </cell>
          <cell r="I128">
            <v>1.8071093872961005E-4</v>
          </cell>
          <cell r="J128">
            <v>1.5994214551998297E-4</v>
          </cell>
          <cell r="K128">
            <v>1.7235137921288411E-3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Rodrigues Sanguinet" refreshedDate="42808.600720949071" createdVersion="5" refreshedVersion="5" minRefreshableVersion="3" recordCount="40" xr:uid="{00000000-000A-0000-FFFF-FFFF00000000}">
  <cacheSource type="worksheet">
    <worksheetSource ref="A3:HW43" sheet="OUTPUTs"/>
  </cacheSource>
  <cacheFields count="231">
    <cacheField name="PesquisaOrigem" numFmtId="0">
      <sharedItems/>
    </cacheField>
    <cacheField name="Classe" numFmtId="0">
      <sharedItems/>
    </cacheField>
    <cacheField name="Denominação na pesquisa" numFmtId="0">
      <sharedItems/>
    </cacheField>
    <cacheField name="ClasseCNAE" numFmtId="0">
      <sharedItems count="40">
        <s v="Lapidação de Gemas e Fabricação de Artefatos de Ourivesaria e Joalheria"/>
        <s v="Fabricação de Bijuterias e Artefatos Semelhantes"/>
        <s v="Fabricação de Instrumentos Musicais"/>
        <s v="Comércio Atacadista de Artigos de Escritório e de Papelaria"/>
        <s v="Comércio Varejista Especializado de Instrumentos Musicais e Acessórios"/>
        <s v="Comércio Varejista de Livros, Jornais, Revistas e Papelaria"/>
        <s v="Comércio Varejista de Discos, Cds, Dvds e Fitas"/>
        <s v="Comércio Varejista de Jóias e Relógios"/>
        <s v="Edição de livros"/>
        <s v="Edição de Jornais"/>
        <s v="Edição de Revistas"/>
        <s v="Edição Integrada à Impressão de Livros"/>
        <s v="Edição Integrada à Impressão de Jornais"/>
        <s v="Edição Integrada à Impressão de Revistas"/>
        <s v="Atividades de Produção Cinematográfica, de Vídeos e de Programas de Televisão"/>
        <s v="Atividades de Pós-Produção Cinematográfica, de Vídeos e de Programas de Televisão"/>
        <s v="Distribuição Cinematográfica, de Vídeo e de Programas de Televisão"/>
        <s v="Atividades de Exibição Cinematográfica"/>
        <s v="Atividades de Gravação de Som e de Edição de Música"/>
        <s v="Atividades de Rádio"/>
        <s v="Atividades de Televisão Aberta"/>
        <s v="Programadoras e Atividades Relacionadas à Televisão por Assinatura"/>
        <s v="Operadoras de Televisão por Assinatura por Cabo"/>
        <s v="Operadoras de Televisão por Assinatura por Microondas"/>
        <s v="Operadoras de Televisão por Assinatura por Satélite"/>
        <s v="Serviços de Arquitetura"/>
        <s v="Design e Decoração de Interiores"/>
        <s v="Atividades Fotográficas e Similares"/>
        <s v="Aluguel de Fitas de Vídeo, Dvds e Similares"/>
        <s v="Ensino de Arte e Cultura"/>
        <s v="Ensino de Idiomas"/>
        <s v="Artes Cênicas, Espetáculos e Atividades Complementares"/>
        <s v="Criação Artística"/>
        <s v="Gestão de Espaços para Artes Cênicas, Espetáculos e Outras Atividades Artísticas"/>
        <s v="Atividades de Bibliotecas e Arquivos"/>
        <s v="Atividades de Museus e de Exploração, Restauração Artística e Conservação de Lugares e Prédios Históricos e Atrações Similares"/>
        <s v="Atividades de Jardins Botânicos, Zoológicos, Parques Nacionais, Reservas Ecológicas e áreas de Proteção Ambiental"/>
        <s v="Parques de Diversão e Parques Temáticos"/>
        <s v="Atividades de Recreação e Lazer não Especificadas Anteriormente"/>
        <s v="Atividades de Organizações Associativas Ligadas à Cultura e à Arte"/>
      </sharedItems>
    </cacheField>
    <cacheField name="Atividade Cultural" numFmtId="0">
      <sharedItems count="1">
        <s v="Sim"/>
      </sharedItems>
    </cacheField>
    <cacheField name="Cadeia Geral" numFmtId="0">
      <sharedItems count="10">
        <s v="Design"/>
        <s v="Música"/>
        <s v="Editoração"/>
        <s v="Audiovisual"/>
        <s v="Arquitetura"/>
        <s v="Artes"/>
        <s v="Formação"/>
        <s v="Gestão"/>
        <s v="Patrimônio"/>
        <s v="Entretenimento"/>
      </sharedItems>
    </cacheField>
    <cacheField name="Tipo de atuação" numFmtId="0">
      <sharedItems count="2">
        <s v="Serviço Não-Financeiro"/>
        <s v="Comércio"/>
      </sharedItems>
    </cacheField>
    <cacheField name="Soma de 11 - Rondônia_2014" numFmtId="0">
      <sharedItems containsSemiMixedTypes="0" containsString="0" containsNumber="1" containsInteger="1" minValue="0" maxValue="0"/>
    </cacheField>
    <cacheField name="Soma de 12 - Acre_2014" numFmtId="0">
      <sharedItems containsSemiMixedTypes="0" containsString="0" containsNumber="1" containsInteger="1" minValue="0" maxValue="0"/>
    </cacheField>
    <cacheField name="Soma de 13 - Amazonas_2014" numFmtId="0">
      <sharedItems containsSemiMixedTypes="0" containsString="0" containsNumber="1" containsInteger="1" minValue="0" maxValue="0"/>
    </cacheField>
    <cacheField name="Soma de 14 - Roraima_2014" numFmtId="0">
      <sharedItems containsSemiMixedTypes="0" containsString="0" containsNumber="1" containsInteger="1" minValue="0" maxValue="0"/>
    </cacheField>
    <cacheField name="Soma de 15 - Pará_2014" numFmtId="0">
      <sharedItems containsSemiMixedTypes="0" containsString="0" containsNumber="1" containsInteger="1" minValue="0" maxValue="0"/>
    </cacheField>
    <cacheField name="Soma de 16 - Amapá_2014" numFmtId="0">
      <sharedItems containsSemiMixedTypes="0" containsString="0" containsNumber="1" containsInteger="1" minValue="0" maxValue="0"/>
    </cacheField>
    <cacheField name="Soma de 17 - Tocantins_2014" numFmtId="0">
      <sharedItems containsSemiMixedTypes="0" containsString="0" containsNumber="1" containsInteger="1" minValue="0" maxValue="0"/>
    </cacheField>
    <cacheField name="Soma de 21 - Maranhão_2014" numFmtId="0">
      <sharedItems containsSemiMixedTypes="0" containsString="0" containsNumber="1" containsInteger="1" minValue="0" maxValue="0"/>
    </cacheField>
    <cacheField name="Soma de 22 - Piauí_2014" numFmtId="0">
      <sharedItems containsSemiMixedTypes="0" containsString="0" containsNumber="1" containsInteger="1" minValue="0" maxValue="0"/>
    </cacheField>
    <cacheField name="Soma de 23 - Ceará_2014" numFmtId="0">
      <sharedItems containsSemiMixedTypes="0" containsString="0" containsNumber="1" containsInteger="1" minValue="0" maxValue="0"/>
    </cacheField>
    <cacheField name="Soma de 24 - Rio Grande do Norte_2014" numFmtId="0">
      <sharedItems containsSemiMixedTypes="0" containsString="0" containsNumber="1" containsInteger="1" minValue="0" maxValue="0"/>
    </cacheField>
    <cacheField name="Soma de 25 - Paraíba_2014" numFmtId="0">
      <sharedItems containsSemiMixedTypes="0" containsString="0" containsNumber="1" containsInteger="1" minValue="0" maxValue="0"/>
    </cacheField>
    <cacheField name="Soma de 26 - Pernambuco_2014" numFmtId="0">
      <sharedItems containsSemiMixedTypes="0" containsString="0" containsNumber="1" containsInteger="1" minValue="0" maxValue="0"/>
    </cacheField>
    <cacheField name="Soma de 27 - Alagoas_2014" numFmtId="0">
      <sharedItems containsSemiMixedTypes="0" containsString="0" containsNumber="1" containsInteger="1" minValue="0" maxValue="0"/>
    </cacheField>
    <cacheField name="Soma de 28 - Sergipe_2014" numFmtId="0">
      <sharedItems containsSemiMixedTypes="0" containsString="0" containsNumber="1" containsInteger="1" minValue="0" maxValue="0"/>
    </cacheField>
    <cacheField name="Soma de 29 - Bahia_2014" numFmtId="0">
      <sharedItems containsSemiMixedTypes="0" containsString="0" containsNumber="1" containsInteger="1" minValue="0" maxValue="0"/>
    </cacheField>
    <cacheField name="Soma de 31 - Minas Gerais_2014" numFmtId="0">
      <sharedItems containsSemiMixedTypes="0" containsString="0" containsNumber="1" containsInteger="1" minValue="0" maxValue="0"/>
    </cacheField>
    <cacheField name="Soma de 32 - Espírito Santo_2014" numFmtId="0">
      <sharedItems containsSemiMixedTypes="0" containsString="0" containsNumber="1" containsInteger="1" minValue="0" maxValue="0"/>
    </cacheField>
    <cacheField name="Soma de 33 - Rio de Janeiro_2014" numFmtId="0">
      <sharedItems containsSemiMixedTypes="0" containsString="0" containsNumber="1" containsInteger="1" minValue="0" maxValue="0"/>
    </cacheField>
    <cacheField name="Soma de 35 - São Paulo_2014" numFmtId="0">
      <sharedItems containsSemiMixedTypes="0" containsString="0" containsNumber="1" containsInteger="1" minValue="0" maxValue="0"/>
    </cacheField>
    <cacheField name="Soma de 41 - Paraná_2014" numFmtId="0">
      <sharedItems containsSemiMixedTypes="0" containsString="0" containsNumber="1" containsInteger="1" minValue="0" maxValue="0"/>
    </cacheField>
    <cacheField name="Soma de 42 - Santa Catarina_2014" numFmtId="0">
      <sharedItems containsSemiMixedTypes="0" containsString="0" containsNumber="1" containsInteger="1" minValue="0" maxValue="0"/>
    </cacheField>
    <cacheField name="Soma de 43 - Rio Grande do Sul_2014" numFmtId="0">
      <sharedItems containsSemiMixedTypes="0" containsString="0" containsNumber="1" containsInteger="1" minValue="0" maxValue="0"/>
    </cacheField>
    <cacheField name="Soma de 50 - Mato Grosso do Sul_2014" numFmtId="0">
      <sharedItems containsSemiMixedTypes="0" containsString="0" containsNumber="1" containsInteger="1" minValue="0" maxValue="0"/>
    </cacheField>
    <cacheField name="Soma de 51 - Mato Grosso_2014" numFmtId="0">
      <sharedItems containsSemiMixedTypes="0" containsString="0" containsNumber="1" containsInteger="1" minValue="0" maxValue="0"/>
    </cacheField>
    <cacheField name="Soma de 52 - Goiás_2014" numFmtId="0">
      <sharedItems containsSemiMixedTypes="0" containsString="0" containsNumber="1" containsInteger="1" minValue="0" maxValue="0"/>
    </cacheField>
    <cacheField name="Soma de 53 - Distrito Federal_2014" numFmtId="0">
      <sharedItems containsSemiMixedTypes="0" containsString="0" containsNumber="1" containsInteger="1" minValue="0" maxValue="0"/>
    </cacheField>
    <cacheField name="Soma de Total_2014" numFmtId="0">
      <sharedItems containsSemiMixedTypes="0" containsString="0" containsNumber="1" containsInteger="1" minValue="0" maxValue="0"/>
    </cacheField>
    <cacheField name="Soma de 11 - Rondônia_2013" numFmtId="0">
      <sharedItems containsSemiMixedTypes="0" containsString="0" containsNumber="1" containsInteger="1" minValue="0" maxValue="0"/>
    </cacheField>
    <cacheField name="Soma de 12 - Acre_2013" numFmtId="0">
      <sharedItems containsSemiMixedTypes="0" containsString="0" containsNumber="1" containsInteger="1" minValue="0" maxValue="0"/>
    </cacheField>
    <cacheField name="Soma de 13 - Amazonas_2013" numFmtId="0">
      <sharedItems containsSemiMixedTypes="0" containsString="0" containsNumber="1" containsInteger="1" minValue="0" maxValue="0"/>
    </cacheField>
    <cacheField name="Soma de 14 - Roraima_2013" numFmtId="0">
      <sharedItems containsSemiMixedTypes="0" containsString="0" containsNumber="1" containsInteger="1" minValue="0" maxValue="0"/>
    </cacheField>
    <cacheField name="Soma de 15 - Pará_2013" numFmtId="0">
      <sharedItems containsSemiMixedTypes="0" containsString="0" containsNumber="1" containsInteger="1" minValue="0" maxValue="0"/>
    </cacheField>
    <cacheField name="Soma de 16 - Amapá_2013" numFmtId="0">
      <sharedItems containsSemiMixedTypes="0" containsString="0" containsNumber="1" containsInteger="1" minValue="0" maxValue="0"/>
    </cacheField>
    <cacheField name="Soma de 17 - Tocantins_2013" numFmtId="0">
      <sharedItems containsSemiMixedTypes="0" containsString="0" containsNumber="1" containsInteger="1" minValue="0" maxValue="0"/>
    </cacheField>
    <cacheField name="Soma de 21 - Maranhão_2013" numFmtId="0">
      <sharedItems containsSemiMixedTypes="0" containsString="0" containsNumber="1" containsInteger="1" minValue="0" maxValue="0"/>
    </cacheField>
    <cacheField name="Soma de 22 - Piauí_2013" numFmtId="0">
      <sharedItems containsSemiMixedTypes="0" containsString="0" containsNumber="1" containsInteger="1" minValue="0" maxValue="0"/>
    </cacheField>
    <cacheField name="Soma de 23 - Ceará_2013" numFmtId="0">
      <sharedItems containsSemiMixedTypes="0" containsString="0" containsNumber="1" containsInteger="1" minValue="0" maxValue="0"/>
    </cacheField>
    <cacheField name="Soma de 24 - Rio Grande do Norte_2013" numFmtId="0">
      <sharedItems containsSemiMixedTypes="0" containsString="0" containsNumber="1" containsInteger="1" minValue="0" maxValue="0"/>
    </cacheField>
    <cacheField name="Soma de 25 - Paraíba_2013" numFmtId="0">
      <sharedItems containsSemiMixedTypes="0" containsString="0" containsNumber="1" containsInteger="1" minValue="0" maxValue="0"/>
    </cacheField>
    <cacheField name="Soma de 26 - Pernambuco_2013" numFmtId="0">
      <sharedItems containsSemiMixedTypes="0" containsString="0" containsNumber="1" containsInteger="1" minValue="0" maxValue="0"/>
    </cacheField>
    <cacheField name="Soma de 27 - Alagoas_2013" numFmtId="0">
      <sharedItems containsSemiMixedTypes="0" containsString="0" containsNumber="1" containsInteger="1" minValue="0" maxValue="0"/>
    </cacheField>
    <cacheField name="Soma de 28 - Sergipe_2013" numFmtId="0">
      <sharedItems containsSemiMixedTypes="0" containsString="0" containsNumber="1" containsInteger="1" minValue="0" maxValue="0"/>
    </cacheField>
    <cacheField name="Soma de 29 - Bahia_2013" numFmtId="0">
      <sharedItems containsSemiMixedTypes="0" containsString="0" containsNumber="1" containsInteger="1" minValue="0" maxValue="0"/>
    </cacheField>
    <cacheField name="Soma de 31 - Minas Gerais_2013" numFmtId="0">
      <sharedItems containsSemiMixedTypes="0" containsString="0" containsNumber="1" containsInteger="1" minValue="0" maxValue="0"/>
    </cacheField>
    <cacheField name="Soma de 32 - Espírito Santo_2013" numFmtId="0">
      <sharedItems containsSemiMixedTypes="0" containsString="0" containsNumber="1" containsInteger="1" minValue="0" maxValue="0"/>
    </cacheField>
    <cacheField name="Soma de 33 - Rio de Janeiro_2013" numFmtId="0">
      <sharedItems containsSemiMixedTypes="0" containsString="0" containsNumber="1" containsInteger="1" minValue="0" maxValue="0"/>
    </cacheField>
    <cacheField name="Soma de 35 - São Paulo_2013" numFmtId="0">
      <sharedItems containsSemiMixedTypes="0" containsString="0" containsNumber="1" containsInteger="1" minValue="0" maxValue="0"/>
    </cacheField>
    <cacheField name="Soma de 41 - Paraná_2013" numFmtId="0">
      <sharedItems containsSemiMixedTypes="0" containsString="0" containsNumber="1" containsInteger="1" minValue="0" maxValue="0"/>
    </cacheField>
    <cacheField name="Soma de 42 - Santa Catarina_2013" numFmtId="0">
      <sharedItems containsSemiMixedTypes="0" containsString="0" containsNumber="1" containsInteger="1" minValue="0" maxValue="0"/>
    </cacheField>
    <cacheField name="Soma de 43 - Rio Grande do Sul_2013" numFmtId="0">
      <sharedItems containsSemiMixedTypes="0" containsString="0" containsNumber="1" containsInteger="1" minValue="0" maxValue="0"/>
    </cacheField>
    <cacheField name="Soma de 50 - Mato Grosso do Sul_2013" numFmtId="0">
      <sharedItems containsSemiMixedTypes="0" containsString="0" containsNumber="1" containsInteger="1" minValue="0" maxValue="0"/>
    </cacheField>
    <cacheField name="Soma de 51 - Mato Grosso_2013" numFmtId="0">
      <sharedItems containsSemiMixedTypes="0" containsString="0" containsNumber="1" containsInteger="1" minValue="0" maxValue="0"/>
    </cacheField>
    <cacheField name="Soma de 52 - Goiás_2013" numFmtId="0">
      <sharedItems containsSemiMixedTypes="0" containsString="0" containsNumber="1" containsInteger="1" minValue="0" maxValue="0"/>
    </cacheField>
    <cacheField name="Soma de 53 - Distrito Federal_2013" numFmtId="0">
      <sharedItems containsSemiMixedTypes="0" containsString="0" containsNumber="1" containsInteger="1" minValue="0" maxValue="0"/>
    </cacheField>
    <cacheField name="Soma de Total_2013" numFmtId="0">
      <sharedItems containsSemiMixedTypes="0" containsString="0" containsNumber="1" containsInteger="1" minValue="0" maxValue="0"/>
    </cacheField>
    <cacheField name="Soma de 11 - Rondônia_2012" numFmtId="0">
      <sharedItems containsSemiMixedTypes="0" containsString="0" containsNumber="1" containsInteger="1" minValue="0" maxValue="0"/>
    </cacheField>
    <cacheField name="Soma de 12 - Acre_2012" numFmtId="0">
      <sharedItems containsSemiMixedTypes="0" containsString="0" containsNumber="1" containsInteger="1" minValue="0" maxValue="0"/>
    </cacheField>
    <cacheField name="Soma de 13 - Amazonas_2012" numFmtId="0">
      <sharedItems containsSemiMixedTypes="0" containsString="0" containsNumber="1" containsInteger="1" minValue="0" maxValue="0"/>
    </cacheField>
    <cacheField name="Soma de 14 - Roraima_2012" numFmtId="0">
      <sharedItems containsSemiMixedTypes="0" containsString="0" containsNumber="1" containsInteger="1" minValue="0" maxValue="0"/>
    </cacheField>
    <cacheField name="Soma de 15 - Pará_2012" numFmtId="0">
      <sharedItems containsSemiMixedTypes="0" containsString="0" containsNumber="1" containsInteger="1" minValue="0" maxValue="0"/>
    </cacheField>
    <cacheField name="Soma de 16 - Amapá_2012" numFmtId="0">
      <sharedItems containsSemiMixedTypes="0" containsString="0" containsNumber="1" containsInteger="1" minValue="0" maxValue="0"/>
    </cacheField>
    <cacheField name="Soma de 17 - Tocantins_2012" numFmtId="0">
      <sharedItems containsSemiMixedTypes="0" containsString="0" containsNumber="1" containsInteger="1" minValue="0" maxValue="0"/>
    </cacheField>
    <cacheField name="Soma de 21 - Maranhão_2012" numFmtId="0">
      <sharedItems containsSemiMixedTypes="0" containsString="0" containsNumber="1" containsInteger="1" minValue="0" maxValue="0"/>
    </cacheField>
    <cacheField name="Soma de 22 - Piauí_2012" numFmtId="0">
      <sharedItems containsSemiMixedTypes="0" containsString="0" containsNumber="1" containsInteger="1" minValue="0" maxValue="0"/>
    </cacheField>
    <cacheField name="Soma de 23 - Ceará_2012" numFmtId="0">
      <sharedItems containsSemiMixedTypes="0" containsString="0" containsNumber="1" containsInteger="1" minValue="0" maxValue="0"/>
    </cacheField>
    <cacheField name="Soma de 24 - Rio Grande do Norte_2012" numFmtId="0">
      <sharedItems containsSemiMixedTypes="0" containsString="0" containsNumber="1" containsInteger="1" minValue="0" maxValue="0"/>
    </cacheField>
    <cacheField name="Soma de 25 - Paraíba_2012" numFmtId="0">
      <sharedItems containsSemiMixedTypes="0" containsString="0" containsNumber="1" containsInteger="1" minValue="0" maxValue="0"/>
    </cacheField>
    <cacheField name="Soma de 26 - Pernambuco_2012" numFmtId="0">
      <sharedItems containsSemiMixedTypes="0" containsString="0" containsNumber="1" containsInteger="1" minValue="0" maxValue="0"/>
    </cacheField>
    <cacheField name="Soma de 27 - Alagoas_2012" numFmtId="0">
      <sharedItems containsSemiMixedTypes="0" containsString="0" containsNumber="1" containsInteger="1" minValue="0" maxValue="0"/>
    </cacheField>
    <cacheField name="Soma de 28 - Sergipe_2012" numFmtId="0">
      <sharedItems containsSemiMixedTypes="0" containsString="0" containsNumber="1" containsInteger="1" minValue="0" maxValue="0"/>
    </cacheField>
    <cacheField name="Soma de 29 - Bahia_2012" numFmtId="0">
      <sharedItems containsSemiMixedTypes="0" containsString="0" containsNumber="1" containsInteger="1" minValue="0" maxValue="0"/>
    </cacheField>
    <cacheField name="Soma de 31 - Minas Gerais_2012" numFmtId="0">
      <sharedItems containsSemiMixedTypes="0" containsString="0" containsNumber="1" containsInteger="1" minValue="0" maxValue="0"/>
    </cacheField>
    <cacheField name="Soma de 32 - Espírito Santo_2012" numFmtId="0">
      <sharedItems containsSemiMixedTypes="0" containsString="0" containsNumber="1" containsInteger="1" minValue="0" maxValue="0"/>
    </cacheField>
    <cacheField name="Soma de 33 - Rio de Janeiro_2012" numFmtId="0">
      <sharedItems containsSemiMixedTypes="0" containsString="0" containsNumber="1" containsInteger="1" minValue="0" maxValue="0"/>
    </cacheField>
    <cacheField name="Soma de 35 - São Paulo_2012" numFmtId="0">
      <sharedItems containsSemiMixedTypes="0" containsString="0" containsNumber="1" containsInteger="1" minValue="0" maxValue="0"/>
    </cacheField>
    <cacheField name="Soma de 41 - Paraná_2012" numFmtId="0">
      <sharedItems containsSemiMixedTypes="0" containsString="0" containsNumber="1" containsInteger="1" minValue="0" maxValue="0"/>
    </cacheField>
    <cacheField name="Soma de 42 - Santa Catarina_2012" numFmtId="0">
      <sharedItems containsSemiMixedTypes="0" containsString="0" containsNumber="1" containsInteger="1" minValue="0" maxValue="0"/>
    </cacheField>
    <cacheField name="Soma de 43 - Rio Grande do Sul_2012" numFmtId="0">
      <sharedItems containsSemiMixedTypes="0" containsString="0" containsNumber="1" containsInteger="1" minValue="0" maxValue="0"/>
    </cacheField>
    <cacheField name="Soma de 50 - Mato Grosso do Sul_2012" numFmtId="0">
      <sharedItems containsSemiMixedTypes="0" containsString="0" containsNumber="1" containsInteger="1" minValue="0" maxValue="0"/>
    </cacheField>
    <cacheField name="Soma de 51 - Mato Grosso_2012" numFmtId="0">
      <sharedItems containsSemiMixedTypes="0" containsString="0" containsNumber="1" containsInteger="1" minValue="0" maxValue="0"/>
    </cacheField>
    <cacheField name="Soma de 52 - Goiás_2012" numFmtId="0">
      <sharedItems containsSemiMixedTypes="0" containsString="0" containsNumber="1" containsInteger="1" minValue="0" maxValue="0"/>
    </cacheField>
    <cacheField name="Soma de 53 - Distrito Federal_2012" numFmtId="0">
      <sharedItems containsSemiMixedTypes="0" containsString="0" containsNumber="1" containsInteger="1" minValue="0" maxValue="0"/>
    </cacheField>
    <cacheField name="Soma de Total_2012" numFmtId="0">
      <sharedItems containsSemiMixedTypes="0" containsString="0" containsNumber="1" containsInteger="1" minValue="0" maxValue="0"/>
    </cacheField>
    <cacheField name="Soma de 11 - Rondônia_2011" numFmtId="0">
      <sharedItems containsSemiMixedTypes="0" containsString="0" containsNumber="1" containsInteger="1" minValue="0" maxValue="0"/>
    </cacheField>
    <cacheField name="Soma de 12 - Acre_2011" numFmtId="0">
      <sharedItems containsSemiMixedTypes="0" containsString="0" containsNumber="1" containsInteger="1" minValue="0" maxValue="0"/>
    </cacheField>
    <cacheField name="Soma de 13 - Amazonas_2011" numFmtId="0">
      <sharedItems containsSemiMixedTypes="0" containsString="0" containsNumber="1" containsInteger="1" minValue="0" maxValue="0"/>
    </cacheField>
    <cacheField name="Soma de 14 - Roraima_2011" numFmtId="0">
      <sharedItems containsSemiMixedTypes="0" containsString="0" containsNumber="1" containsInteger="1" minValue="0" maxValue="0"/>
    </cacheField>
    <cacheField name="Soma de 15 - Pará_2011" numFmtId="0">
      <sharedItems containsSemiMixedTypes="0" containsString="0" containsNumber="1" containsInteger="1" minValue="0" maxValue="0"/>
    </cacheField>
    <cacheField name="Soma de 16 - Amapá_2011" numFmtId="0">
      <sharedItems containsSemiMixedTypes="0" containsString="0" containsNumber="1" containsInteger="1" minValue="0" maxValue="0"/>
    </cacheField>
    <cacheField name="Soma de 17 - Tocantins_2011" numFmtId="0">
      <sharedItems containsSemiMixedTypes="0" containsString="0" containsNumber="1" containsInteger="1" minValue="0" maxValue="0"/>
    </cacheField>
    <cacheField name="Soma de 21 - Maranhão_2011" numFmtId="0">
      <sharedItems containsSemiMixedTypes="0" containsString="0" containsNumber="1" containsInteger="1" minValue="0" maxValue="0"/>
    </cacheField>
    <cacheField name="Soma de 22 - Piauí_2011" numFmtId="0">
      <sharedItems containsSemiMixedTypes="0" containsString="0" containsNumber="1" containsInteger="1" minValue="0" maxValue="0"/>
    </cacheField>
    <cacheField name="Soma de 23 - Ceará_2011" numFmtId="0">
      <sharedItems containsSemiMixedTypes="0" containsString="0" containsNumber="1" containsInteger="1" minValue="0" maxValue="0"/>
    </cacheField>
    <cacheField name="Soma de 24 - Rio Grande do Norte_2011" numFmtId="0">
      <sharedItems containsSemiMixedTypes="0" containsString="0" containsNumber="1" containsInteger="1" minValue="0" maxValue="0"/>
    </cacheField>
    <cacheField name="Soma de 25 - Paraíba_2011" numFmtId="0">
      <sharedItems containsSemiMixedTypes="0" containsString="0" containsNumber="1" containsInteger="1" minValue="0" maxValue="0"/>
    </cacheField>
    <cacheField name="Soma de 26 - Pernambuco_2011" numFmtId="0">
      <sharedItems containsSemiMixedTypes="0" containsString="0" containsNumber="1" containsInteger="1" minValue="0" maxValue="0"/>
    </cacheField>
    <cacheField name="Soma de 27 - Alagoas_2011" numFmtId="0">
      <sharedItems containsSemiMixedTypes="0" containsString="0" containsNumber="1" containsInteger="1" minValue="0" maxValue="0"/>
    </cacheField>
    <cacheField name="Soma de 28 - Sergipe_2011" numFmtId="0">
      <sharedItems containsSemiMixedTypes="0" containsString="0" containsNumber="1" containsInteger="1" minValue="0" maxValue="0"/>
    </cacheField>
    <cacheField name="Soma de 29 - Bahia_2011" numFmtId="0">
      <sharedItems containsSemiMixedTypes="0" containsString="0" containsNumber="1" containsInteger="1" minValue="0" maxValue="0"/>
    </cacheField>
    <cacheField name="Soma de 31 - Minas Gerais_2011" numFmtId="0">
      <sharedItems containsSemiMixedTypes="0" containsString="0" containsNumber="1" containsInteger="1" minValue="0" maxValue="0"/>
    </cacheField>
    <cacheField name="Soma de 32 - Espírito Santo_2011" numFmtId="0">
      <sharedItems containsSemiMixedTypes="0" containsString="0" containsNumber="1" containsInteger="1" minValue="0" maxValue="0"/>
    </cacheField>
    <cacheField name="Soma de 33 - Rio de Janeiro_2011" numFmtId="0">
      <sharedItems containsSemiMixedTypes="0" containsString="0" containsNumber="1" containsInteger="1" minValue="0" maxValue="0"/>
    </cacheField>
    <cacheField name="Soma de 35 - São Paulo_2011" numFmtId="0">
      <sharedItems containsSemiMixedTypes="0" containsString="0" containsNumber="1" containsInteger="1" minValue="0" maxValue="0"/>
    </cacheField>
    <cacheField name="Soma de 41 - Paraná_2011" numFmtId="0">
      <sharedItems containsSemiMixedTypes="0" containsString="0" containsNumber="1" containsInteger="1" minValue="0" maxValue="0"/>
    </cacheField>
    <cacheField name="Soma de 42 - Santa Catarina_2011" numFmtId="0">
      <sharedItems containsSemiMixedTypes="0" containsString="0" containsNumber="1" containsInteger="1" minValue="0" maxValue="0"/>
    </cacheField>
    <cacheField name="Soma de 43 - Rio Grande do Sul_2011" numFmtId="0">
      <sharedItems containsSemiMixedTypes="0" containsString="0" containsNumber="1" containsInteger="1" minValue="0" maxValue="0"/>
    </cacheField>
    <cacheField name="Soma de 50 - Mato Grosso do Sul_2011" numFmtId="0">
      <sharedItems containsSemiMixedTypes="0" containsString="0" containsNumber="1" containsInteger="1" minValue="0" maxValue="0"/>
    </cacheField>
    <cacheField name="Soma de 51 - Mato Grosso_2011" numFmtId="0">
      <sharedItems containsSemiMixedTypes="0" containsString="0" containsNumber="1" containsInteger="1" minValue="0" maxValue="0"/>
    </cacheField>
    <cacheField name="Soma de 52 - Goiás_2011" numFmtId="0">
      <sharedItems containsSemiMixedTypes="0" containsString="0" containsNumber="1" containsInteger="1" minValue="0" maxValue="0"/>
    </cacheField>
    <cacheField name="Soma de 53 - Distrito Federal_2011" numFmtId="0">
      <sharedItems containsSemiMixedTypes="0" containsString="0" containsNumber="1" containsInteger="1" minValue="0" maxValue="0"/>
    </cacheField>
    <cacheField name="Soma de Total_2011" numFmtId="0">
      <sharedItems containsSemiMixedTypes="0" containsString="0" containsNumber="1" containsInteger="1" minValue="0" maxValue="0"/>
    </cacheField>
    <cacheField name="Soma de 11 - Rondônia_2010" numFmtId="0">
      <sharedItems containsSemiMixedTypes="0" containsString="0" containsNumber="1" containsInteger="1" minValue="0" maxValue="0"/>
    </cacheField>
    <cacheField name="Soma de 12 - Acre_2010" numFmtId="0">
      <sharedItems containsSemiMixedTypes="0" containsString="0" containsNumber="1" containsInteger="1" minValue="0" maxValue="0"/>
    </cacheField>
    <cacheField name="Soma de 13 - Amazonas_2010" numFmtId="0">
      <sharedItems containsSemiMixedTypes="0" containsString="0" containsNumber="1" containsInteger="1" minValue="0" maxValue="0"/>
    </cacheField>
    <cacheField name="Soma de 14 - Roraima_2010" numFmtId="0">
      <sharedItems containsSemiMixedTypes="0" containsString="0" containsNumber="1" containsInteger="1" minValue="0" maxValue="0"/>
    </cacheField>
    <cacheField name="Soma de 15 - Pará_2010" numFmtId="0">
      <sharedItems containsSemiMixedTypes="0" containsString="0" containsNumber="1" containsInteger="1" minValue="0" maxValue="0"/>
    </cacheField>
    <cacheField name="Soma de 16 - Amapá_2010" numFmtId="0">
      <sharedItems containsSemiMixedTypes="0" containsString="0" containsNumber="1" containsInteger="1" minValue="0" maxValue="0"/>
    </cacheField>
    <cacheField name="Soma de 17 - Tocantins_2010" numFmtId="0">
      <sharedItems containsSemiMixedTypes="0" containsString="0" containsNumber="1" containsInteger="1" minValue="0" maxValue="0"/>
    </cacheField>
    <cacheField name="Soma de 21 - Maranhão_2010" numFmtId="0">
      <sharedItems containsSemiMixedTypes="0" containsString="0" containsNumber="1" containsInteger="1" minValue="0" maxValue="0"/>
    </cacheField>
    <cacheField name="Soma de 22 - Piauí_2010" numFmtId="0">
      <sharedItems containsSemiMixedTypes="0" containsString="0" containsNumber="1" containsInteger="1" minValue="0" maxValue="0"/>
    </cacheField>
    <cacheField name="Soma de 23 - Ceará_2010" numFmtId="0">
      <sharedItems containsSemiMixedTypes="0" containsString="0" containsNumber="1" containsInteger="1" minValue="0" maxValue="0"/>
    </cacheField>
    <cacheField name="Soma de 24 - Rio Grande do Norte_2010" numFmtId="0">
      <sharedItems containsSemiMixedTypes="0" containsString="0" containsNumber="1" containsInteger="1" minValue="0" maxValue="0"/>
    </cacheField>
    <cacheField name="Soma de 25 - Paraíba_2010" numFmtId="0">
      <sharedItems containsSemiMixedTypes="0" containsString="0" containsNumber="1" containsInteger="1" minValue="0" maxValue="0"/>
    </cacheField>
    <cacheField name="Soma de 26 - Pernambuco_2010" numFmtId="0">
      <sharedItems containsSemiMixedTypes="0" containsString="0" containsNumber="1" containsInteger="1" minValue="0" maxValue="0"/>
    </cacheField>
    <cacheField name="Soma de 27 - Alagoas_2010" numFmtId="0">
      <sharedItems containsSemiMixedTypes="0" containsString="0" containsNumber="1" containsInteger="1" minValue="0" maxValue="0"/>
    </cacheField>
    <cacheField name="Soma de 28 - Sergipe_2010" numFmtId="0">
      <sharedItems containsSemiMixedTypes="0" containsString="0" containsNumber="1" containsInteger="1" minValue="0" maxValue="0"/>
    </cacheField>
    <cacheField name="Soma de 29 - Bahia_2010" numFmtId="0">
      <sharedItems containsSemiMixedTypes="0" containsString="0" containsNumber="1" containsInteger="1" minValue="0" maxValue="0"/>
    </cacheField>
    <cacheField name="Soma de 31 - Minas Gerais_2010" numFmtId="0">
      <sharedItems containsSemiMixedTypes="0" containsString="0" containsNumber="1" containsInteger="1" minValue="0" maxValue="0"/>
    </cacheField>
    <cacheField name="Soma de 32 - Espírito Santo_2010" numFmtId="0">
      <sharedItems containsSemiMixedTypes="0" containsString="0" containsNumber="1" containsInteger="1" minValue="0" maxValue="0"/>
    </cacheField>
    <cacheField name="Soma de 33 - Rio de Janeiro_2010" numFmtId="0">
      <sharedItems containsSemiMixedTypes="0" containsString="0" containsNumber="1" containsInteger="1" minValue="0" maxValue="0"/>
    </cacheField>
    <cacheField name="Soma de 35 - São Paulo_2010" numFmtId="0">
      <sharedItems containsSemiMixedTypes="0" containsString="0" containsNumber="1" containsInteger="1" minValue="0" maxValue="0"/>
    </cacheField>
    <cacheField name="Soma de 41 - Paraná_2010" numFmtId="0">
      <sharedItems containsSemiMixedTypes="0" containsString="0" containsNumber="1" containsInteger="1" minValue="0" maxValue="0"/>
    </cacheField>
    <cacheField name="Soma de 42 - Santa Catarina_2010" numFmtId="0">
      <sharedItems containsSemiMixedTypes="0" containsString="0" containsNumber="1" containsInteger="1" minValue="0" maxValue="0"/>
    </cacheField>
    <cacheField name="Soma de 43 - Rio Grande do Sul_2010" numFmtId="0">
      <sharedItems containsSemiMixedTypes="0" containsString="0" containsNumber="1" containsInteger="1" minValue="0" maxValue="0"/>
    </cacheField>
    <cacheField name="Soma de 50 - Mato Grosso do Sul_2010" numFmtId="0">
      <sharedItems containsSemiMixedTypes="0" containsString="0" containsNumber="1" containsInteger="1" minValue="0" maxValue="0"/>
    </cacheField>
    <cacheField name="Soma de 51 - Mato Grosso_2010" numFmtId="0">
      <sharedItems containsSemiMixedTypes="0" containsString="0" containsNumber="1" containsInteger="1" minValue="0" maxValue="0"/>
    </cacheField>
    <cacheField name="Soma de 52 - Goiás_2010" numFmtId="0">
      <sharedItems containsSemiMixedTypes="0" containsString="0" containsNumber="1" containsInteger="1" minValue="0" maxValue="0"/>
    </cacheField>
    <cacheField name="Soma de 53 - Distrito Federal_2010" numFmtId="0">
      <sharedItems containsSemiMixedTypes="0" containsString="0" containsNumber="1" containsInteger="1" minValue="0" maxValue="0"/>
    </cacheField>
    <cacheField name="Soma de Total_2010" numFmtId="0">
      <sharedItems containsSemiMixedTypes="0" containsString="0" containsNumber="1" containsInteger="1" minValue="0" maxValue="0"/>
    </cacheField>
    <cacheField name="Soma de 11 - Rondônia_2009" numFmtId="0">
      <sharedItems containsSemiMixedTypes="0" containsString="0" containsNumber="1" containsInteger="1" minValue="0" maxValue="0"/>
    </cacheField>
    <cacheField name="Soma de 12 - Acre_2009" numFmtId="0">
      <sharedItems containsSemiMixedTypes="0" containsString="0" containsNumber="1" containsInteger="1" minValue="0" maxValue="0"/>
    </cacheField>
    <cacheField name="Soma de 13 - Amazonas_2009" numFmtId="0">
      <sharedItems containsSemiMixedTypes="0" containsString="0" containsNumber="1" containsInteger="1" minValue="0" maxValue="0"/>
    </cacheField>
    <cacheField name="Soma de 14 - Roraima_2009" numFmtId="0">
      <sharedItems containsSemiMixedTypes="0" containsString="0" containsNumber="1" containsInteger="1" minValue="0" maxValue="0"/>
    </cacheField>
    <cacheField name="Soma de 15 - Pará_2009" numFmtId="0">
      <sharedItems containsSemiMixedTypes="0" containsString="0" containsNumber="1" containsInteger="1" minValue="0" maxValue="0"/>
    </cacheField>
    <cacheField name="Soma de 16 - Amapá_2009" numFmtId="0">
      <sharedItems containsSemiMixedTypes="0" containsString="0" containsNumber="1" containsInteger="1" minValue="0" maxValue="0"/>
    </cacheField>
    <cacheField name="Soma de 17 - Tocantins_2009" numFmtId="0">
      <sharedItems containsSemiMixedTypes="0" containsString="0" containsNumber="1" containsInteger="1" minValue="0" maxValue="0"/>
    </cacheField>
    <cacheField name="Soma de 21 - Maranhão_2009" numFmtId="0">
      <sharedItems containsSemiMixedTypes="0" containsString="0" containsNumber="1" containsInteger="1" minValue="0" maxValue="0"/>
    </cacheField>
    <cacheField name="Soma de 22 - Piauí_2009" numFmtId="0">
      <sharedItems containsSemiMixedTypes="0" containsString="0" containsNumber="1" containsInteger="1" minValue="0" maxValue="0"/>
    </cacheField>
    <cacheField name="Soma de 23 - Ceará_2009" numFmtId="0">
      <sharedItems containsSemiMixedTypes="0" containsString="0" containsNumber="1" containsInteger="1" minValue="0" maxValue="0"/>
    </cacheField>
    <cacheField name="Soma de 24 - Rio Grande do Norte_2009" numFmtId="0">
      <sharedItems containsSemiMixedTypes="0" containsString="0" containsNumber="1" containsInteger="1" minValue="0" maxValue="0"/>
    </cacheField>
    <cacheField name="Soma de 25 - Paraíba_2009" numFmtId="0">
      <sharedItems containsSemiMixedTypes="0" containsString="0" containsNumber="1" containsInteger="1" minValue="0" maxValue="0"/>
    </cacheField>
    <cacheField name="Soma de 26 - Pernambuco_2009" numFmtId="0">
      <sharedItems containsSemiMixedTypes="0" containsString="0" containsNumber="1" containsInteger="1" minValue="0" maxValue="0"/>
    </cacheField>
    <cacheField name="Soma de 27 - Alagoas_2009" numFmtId="0">
      <sharedItems containsSemiMixedTypes="0" containsString="0" containsNumber="1" containsInteger="1" minValue="0" maxValue="0"/>
    </cacheField>
    <cacheField name="Soma de 28 - Sergipe_2009" numFmtId="0">
      <sharedItems containsSemiMixedTypes="0" containsString="0" containsNumber="1" containsInteger="1" minValue="0" maxValue="0"/>
    </cacheField>
    <cacheField name="Soma de 29 - Bahia_2009" numFmtId="0">
      <sharedItems containsSemiMixedTypes="0" containsString="0" containsNumber="1" containsInteger="1" minValue="0" maxValue="0"/>
    </cacheField>
    <cacheField name="Soma de 31 - Minas Gerais_2009" numFmtId="0">
      <sharedItems containsSemiMixedTypes="0" containsString="0" containsNumber="1" containsInteger="1" minValue="0" maxValue="0"/>
    </cacheField>
    <cacheField name="Soma de 32 - Espírito Santo_2009" numFmtId="0">
      <sharedItems containsSemiMixedTypes="0" containsString="0" containsNumber="1" containsInteger="1" minValue="0" maxValue="0"/>
    </cacheField>
    <cacheField name="Soma de 33 - Rio de Janeiro_2009" numFmtId="0">
      <sharedItems containsSemiMixedTypes="0" containsString="0" containsNumber="1" containsInteger="1" minValue="0" maxValue="0"/>
    </cacheField>
    <cacheField name="Soma de 35 - São Paulo_2009" numFmtId="0">
      <sharedItems containsSemiMixedTypes="0" containsString="0" containsNumber="1" containsInteger="1" minValue="0" maxValue="0"/>
    </cacheField>
    <cacheField name="Soma de 41 - Paraná_2009" numFmtId="0">
      <sharedItems containsSemiMixedTypes="0" containsString="0" containsNumber="1" containsInteger="1" minValue="0" maxValue="0"/>
    </cacheField>
    <cacheField name="Soma de 42 - Santa Catarina_2009" numFmtId="0">
      <sharedItems containsSemiMixedTypes="0" containsString="0" containsNumber="1" containsInteger="1" minValue="0" maxValue="0"/>
    </cacheField>
    <cacheField name="Soma de 43 - Rio Grande do Sul_2009" numFmtId="0">
      <sharedItems containsSemiMixedTypes="0" containsString="0" containsNumber="1" containsInteger="1" minValue="0" maxValue="0"/>
    </cacheField>
    <cacheField name="Soma de 50 - Mato Grosso do Sul_2009" numFmtId="0">
      <sharedItems containsSemiMixedTypes="0" containsString="0" containsNumber="1" containsInteger="1" minValue="0" maxValue="0"/>
    </cacheField>
    <cacheField name="Soma de 51 - Mato Grosso_2009" numFmtId="0">
      <sharedItems containsSemiMixedTypes="0" containsString="0" containsNumber="1" containsInteger="1" minValue="0" maxValue="0"/>
    </cacheField>
    <cacheField name="Soma de 52 - Goiás_2009" numFmtId="0">
      <sharedItems containsSemiMixedTypes="0" containsString="0" containsNumber="1" containsInteger="1" minValue="0" maxValue="0"/>
    </cacheField>
    <cacheField name="Soma de 53 - Distrito Federal_2009" numFmtId="0">
      <sharedItems containsSemiMixedTypes="0" containsString="0" containsNumber="1" containsInteger="1" minValue="0" maxValue="0"/>
    </cacheField>
    <cacheField name="Soma de Total_2009" numFmtId="0">
      <sharedItems containsSemiMixedTypes="0" containsString="0" containsNumber="1" containsInteger="1" minValue="0" maxValue="0"/>
    </cacheField>
    <cacheField name="Soma de 11 - Rondônia_2008" numFmtId="0">
      <sharedItems containsSemiMixedTypes="0" containsString="0" containsNumber="1" containsInteger="1" minValue="0" maxValue="0"/>
    </cacheField>
    <cacheField name="Soma de 12 - Acre_2008" numFmtId="0">
      <sharedItems containsSemiMixedTypes="0" containsString="0" containsNumber="1" containsInteger="1" minValue="0" maxValue="0"/>
    </cacheField>
    <cacheField name="Soma de 13 - Amazonas_2008" numFmtId="0">
      <sharedItems containsSemiMixedTypes="0" containsString="0" containsNumber="1" containsInteger="1" minValue="0" maxValue="0"/>
    </cacheField>
    <cacheField name="Soma de 14 - Roraima_2008" numFmtId="0">
      <sharedItems containsSemiMixedTypes="0" containsString="0" containsNumber="1" containsInteger="1" minValue="0" maxValue="0"/>
    </cacheField>
    <cacheField name="Soma de 15 - Pará_2008" numFmtId="0">
      <sharedItems containsSemiMixedTypes="0" containsString="0" containsNumber="1" containsInteger="1" minValue="0" maxValue="0"/>
    </cacheField>
    <cacheField name="Soma de 16 - Amapá_2008" numFmtId="0">
      <sharedItems containsSemiMixedTypes="0" containsString="0" containsNumber="1" containsInteger="1" minValue="0" maxValue="0"/>
    </cacheField>
    <cacheField name="Soma de 17 - Tocantins_2008" numFmtId="0">
      <sharedItems containsSemiMixedTypes="0" containsString="0" containsNumber="1" containsInteger="1" minValue="0" maxValue="0"/>
    </cacheField>
    <cacheField name="Soma de 21 - Maranhão_2008" numFmtId="0">
      <sharedItems containsSemiMixedTypes="0" containsString="0" containsNumber="1" containsInteger="1" minValue="0" maxValue="0"/>
    </cacheField>
    <cacheField name="Soma de 22 - Piauí_2008" numFmtId="0">
      <sharedItems containsSemiMixedTypes="0" containsString="0" containsNumber="1" containsInteger="1" minValue="0" maxValue="0"/>
    </cacheField>
    <cacheField name="Soma de 23 - Ceará_2008" numFmtId="0">
      <sharedItems containsSemiMixedTypes="0" containsString="0" containsNumber="1" containsInteger="1" minValue="0" maxValue="0"/>
    </cacheField>
    <cacheField name="Soma de 24 - Rio Grande do Norte_2008" numFmtId="0">
      <sharedItems containsSemiMixedTypes="0" containsString="0" containsNumber="1" containsInteger="1" minValue="0" maxValue="0"/>
    </cacheField>
    <cacheField name="Soma de 25 - Paraíba_2008" numFmtId="0">
      <sharedItems containsSemiMixedTypes="0" containsString="0" containsNumber="1" containsInteger="1" minValue="0" maxValue="0"/>
    </cacheField>
    <cacheField name="Soma de 26 - Pernambuco_2008" numFmtId="0">
      <sharedItems containsSemiMixedTypes="0" containsString="0" containsNumber="1" containsInteger="1" minValue="0" maxValue="0"/>
    </cacheField>
    <cacheField name="Soma de 27 - Alagoas_2008" numFmtId="0">
      <sharedItems containsSemiMixedTypes="0" containsString="0" containsNumber="1" containsInteger="1" minValue="0" maxValue="0"/>
    </cacheField>
    <cacheField name="Soma de 28 - Sergipe_2008" numFmtId="0">
      <sharedItems containsSemiMixedTypes="0" containsString="0" containsNumber="1" containsInteger="1" minValue="0" maxValue="0"/>
    </cacheField>
    <cacheField name="Soma de 29 - Bahia_2008" numFmtId="0">
      <sharedItems containsSemiMixedTypes="0" containsString="0" containsNumber="1" containsInteger="1" minValue="0" maxValue="0"/>
    </cacheField>
    <cacheField name="Soma de 31 - Minas Gerais_2008" numFmtId="0">
      <sharedItems containsSemiMixedTypes="0" containsString="0" containsNumber="1" containsInteger="1" minValue="0" maxValue="0"/>
    </cacheField>
    <cacheField name="Soma de 32 - Espírito Santo_2008" numFmtId="0">
      <sharedItems containsSemiMixedTypes="0" containsString="0" containsNumber="1" containsInteger="1" minValue="0" maxValue="0"/>
    </cacheField>
    <cacheField name="Soma de 33 - Rio de Janeiro_2008" numFmtId="0">
      <sharedItems containsSemiMixedTypes="0" containsString="0" containsNumber="1" containsInteger="1" minValue="0" maxValue="0"/>
    </cacheField>
    <cacheField name="Soma de 35 - São Paulo_2008" numFmtId="0">
      <sharedItems containsSemiMixedTypes="0" containsString="0" containsNumber="1" containsInteger="1" minValue="0" maxValue="0"/>
    </cacheField>
    <cacheField name="Soma de 41 - Paraná_2008" numFmtId="0">
      <sharedItems containsSemiMixedTypes="0" containsString="0" containsNumber="1" containsInteger="1" minValue="0" maxValue="0"/>
    </cacheField>
    <cacheField name="Soma de 42 - Santa Catarina_2008" numFmtId="0">
      <sharedItems containsSemiMixedTypes="0" containsString="0" containsNumber="1" containsInteger="1" minValue="0" maxValue="0"/>
    </cacheField>
    <cacheField name="Soma de 43 - Rio Grande do Sul_2008" numFmtId="0">
      <sharedItems containsSemiMixedTypes="0" containsString="0" containsNumber="1" containsInteger="1" minValue="0" maxValue="0"/>
    </cacheField>
    <cacheField name="Soma de 50 - Mato Grosso do Sul_2008" numFmtId="0">
      <sharedItems containsSemiMixedTypes="0" containsString="0" containsNumber="1" containsInteger="1" minValue="0" maxValue="0"/>
    </cacheField>
    <cacheField name="Soma de 51 - Mato Grosso_2008" numFmtId="0">
      <sharedItems containsSemiMixedTypes="0" containsString="0" containsNumber="1" containsInteger="1" minValue="0" maxValue="0"/>
    </cacheField>
    <cacheField name="Soma de 52 - Goiás_2008" numFmtId="0">
      <sharedItems containsSemiMixedTypes="0" containsString="0" containsNumber="1" containsInteger="1" minValue="0" maxValue="0"/>
    </cacheField>
    <cacheField name="Soma de 53 - Distrito Federal_2008" numFmtId="0">
      <sharedItems containsSemiMixedTypes="0" containsString="0" containsNumber="1" containsInteger="1" minValue="0" maxValue="0"/>
    </cacheField>
    <cacheField name="Soma de Total_2008" numFmtId="0">
      <sharedItems containsSemiMixedTypes="0" containsString="0" containsNumber="1" containsInteger="1" minValue="0" maxValue="0"/>
    </cacheField>
    <cacheField name="Soma de 11 - Rondônia_2007" numFmtId="0">
      <sharedItems containsSemiMixedTypes="0" containsString="0" containsNumber="1" containsInteger="1" minValue="0" maxValue="0"/>
    </cacheField>
    <cacheField name="Soma de 12 - Acre_2007" numFmtId="0">
      <sharedItems containsSemiMixedTypes="0" containsString="0" containsNumber="1" containsInteger="1" minValue="0" maxValue="0"/>
    </cacheField>
    <cacheField name="Soma de 13 - Amazonas_2007" numFmtId="0">
      <sharedItems containsSemiMixedTypes="0" containsString="0" containsNumber="1" containsInteger="1" minValue="0" maxValue="0"/>
    </cacheField>
    <cacheField name="Soma de 14 - Roraima_2007" numFmtId="0">
      <sharedItems containsSemiMixedTypes="0" containsString="0" containsNumber="1" containsInteger="1" minValue="0" maxValue="0"/>
    </cacheField>
    <cacheField name="Soma de 15 - Pará_2007" numFmtId="0">
      <sharedItems containsSemiMixedTypes="0" containsString="0" containsNumber="1" containsInteger="1" minValue="0" maxValue="0"/>
    </cacheField>
    <cacheField name="Soma de 16 - Amapá_2007" numFmtId="0">
      <sharedItems containsSemiMixedTypes="0" containsString="0" containsNumber="1" containsInteger="1" minValue="0" maxValue="0"/>
    </cacheField>
    <cacheField name="Soma de 17 - Tocantins_2007" numFmtId="0">
      <sharedItems containsSemiMixedTypes="0" containsString="0" containsNumber="1" containsInteger="1" minValue="0" maxValue="0"/>
    </cacheField>
    <cacheField name="Soma de 21 - Maranhão_2007" numFmtId="0">
      <sharedItems containsSemiMixedTypes="0" containsString="0" containsNumber="1" containsInteger="1" minValue="0" maxValue="0"/>
    </cacheField>
    <cacheField name="Soma de 22 - Piauí_2007" numFmtId="0">
      <sharedItems containsSemiMixedTypes="0" containsString="0" containsNumber="1" containsInteger="1" minValue="0" maxValue="0"/>
    </cacheField>
    <cacheField name="Soma de 23 - Ceará_2007" numFmtId="0">
      <sharedItems containsSemiMixedTypes="0" containsString="0" containsNumber="1" containsInteger="1" minValue="0" maxValue="0"/>
    </cacheField>
    <cacheField name="Soma de 24 - Rio Grande do Norte_2007" numFmtId="0">
      <sharedItems containsSemiMixedTypes="0" containsString="0" containsNumber="1" containsInteger="1" minValue="0" maxValue="0"/>
    </cacheField>
    <cacheField name="Soma de 25 - Paraíba_2007" numFmtId="0">
      <sharedItems containsSemiMixedTypes="0" containsString="0" containsNumber="1" containsInteger="1" minValue="0" maxValue="0"/>
    </cacheField>
    <cacheField name="Soma de 26 - Pernambuco_2007" numFmtId="0">
      <sharedItems containsSemiMixedTypes="0" containsString="0" containsNumber="1" containsInteger="1" minValue="0" maxValue="0"/>
    </cacheField>
    <cacheField name="Soma de 27 - Alagoas_2007" numFmtId="0">
      <sharedItems containsSemiMixedTypes="0" containsString="0" containsNumber="1" containsInteger="1" minValue="0" maxValue="0"/>
    </cacheField>
    <cacheField name="Soma de 28 - Sergipe_2007" numFmtId="0">
      <sharedItems containsSemiMixedTypes="0" containsString="0" containsNumber="1" containsInteger="1" minValue="0" maxValue="0"/>
    </cacheField>
    <cacheField name="Soma de 29 - Bahia_2007" numFmtId="0">
      <sharedItems containsSemiMixedTypes="0" containsString="0" containsNumber="1" containsInteger="1" minValue="0" maxValue="0"/>
    </cacheField>
    <cacheField name="Soma de 31 - Minas Gerais_2007" numFmtId="0">
      <sharedItems containsSemiMixedTypes="0" containsString="0" containsNumber="1" containsInteger="1" minValue="0" maxValue="0"/>
    </cacheField>
    <cacheField name="Soma de 32 - Espírito Santo_2007" numFmtId="0">
      <sharedItems containsSemiMixedTypes="0" containsString="0" containsNumber="1" containsInteger="1" minValue="0" maxValue="0"/>
    </cacheField>
    <cacheField name="Soma de 33 - Rio de Janeiro_2007" numFmtId="0">
      <sharedItems containsSemiMixedTypes="0" containsString="0" containsNumber="1" containsInteger="1" minValue="0" maxValue="0"/>
    </cacheField>
    <cacheField name="Soma de 35 - São Paulo_2007" numFmtId="0">
      <sharedItems containsSemiMixedTypes="0" containsString="0" containsNumber="1" containsInteger="1" minValue="0" maxValue="0"/>
    </cacheField>
    <cacheField name="Soma de 41 - Paraná_2007" numFmtId="0">
      <sharedItems containsSemiMixedTypes="0" containsString="0" containsNumber="1" containsInteger="1" minValue="0" maxValue="0"/>
    </cacheField>
    <cacheField name="Soma de 42 - Santa Catarina_2007" numFmtId="0">
      <sharedItems containsSemiMixedTypes="0" containsString="0" containsNumber="1" containsInteger="1" minValue="0" maxValue="0"/>
    </cacheField>
    <cacheField name="Soma de 43 - Rio Grande do Sul_2007" numFmtId="0">
      <sharedItems containsSemiMixedTypes="0" containsString="0" containsNumber="1" containsInteger="1" minValue="0" maxValue="0"/>
    </cacheField>
    <cacheField name="Soma de 50 - Mato Grosso do Sul_2007" numFmtId="0">
      <sharedItems containsSemiMixedTypes="0" containsString="0" containsNumber="1" containsInteger="1" minValue="0" maxValue="0"/>
    </cacheField>
    <cacheField name="Soma de 51 - Mato Grosso_2007" numFmtId="0">
      <sharedItems containsSemiMixedTypes="0" containsString="0" containsNumber="1" containsInteger="1" minValue="0" maxValue="0"/>
    </cacheField>
    <cacheField name="Soma de 52 - Goiás_2007" numFmtId="0">
      <sharedItems containsSemiMixedTypes="0" containsString="0" containsNumber="1" containsInteger="1" minValue="0" maxValue="0"/>
    </cacheField>
    <cacheField name="Soma de 53 - Distrito Federal_2007" numFmtId="0">
      <sharedItems containsSemiMixedTypes="0" containsString="0" containsNumber="1" containsInteger="1" minValue="0" maxValue="0"/>
    </cacheField>
    <cacheField name="Soma de Total_2007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orte" refreshedDate="43298.620424884262" createdVersion="5" refreshedVersion="5" minRefreshableVersion="3" recordCount="46" xr:uid="{00000000-000A-0000-FFFF-FFFF01000000}">
  <cacheSource type="worksheet">
    <worksheetSource ref="A2:IA48" sheet="OUTPUTs"/>
  </cacheSource>
  <cacheFields count="235">
    <cacheField name="Pesquisa IBGE" numFmtId="0">
      <sharedItems/>
    </cacheField>
    <cacheField name="Código CNAE" numFmtId="0">
      <sharedItems containsSemiMixedTypes="0" containsString="0" containsNumber="1" containsInteger="1" minValue="3211" maxValue="93298"/>
    </cacheField>
    <cacheField name="AgregPIA" numFmtId="0">
      <sharedItems containsString="0" containsBlank="1" containsNumber="1" containsInteger="1" minValue="1" maxValue="3"/>
    </cacheField>
    <cacheField name="AgregPAS" numFmtId="0">
      <sharedItems containsString="0" containsBlank="1" containsNumber="1" containsInteger="1" minValue="1" maxValue="9"/>
    </cacheField>
    <cacheField name="AgregPAC" numFmtId="0">
      <sharedItems containsString="0" containsBlank="1" containsNumber="1" containsInteger="1" minValue="1" maxValue="4"/>
    </cacheField>
    <cacheField name="AgregOUT" numFmtId="0">
      <sharedItems containsBlank="1"/>
    </cacheField>
    <cacheField name="Descrição CNAE 2.0" numFmtId="0">
      <sharedItems/>
    </cacheField>
    <cacheField name="Setores" numFmtId="0">
      <sharedItems count="10">
        <s v="Arquitetura e Design"/>
        <s v="Educação e Criação em Artes"/>
        <s v="Publicidade"/>
        <s v="Artes Cênicas e Espetáculos"/>
        <s v="Entretenimento"/>
        <s v="Audiovisual"/>
        <s v="Música"/>
        <s v="Cultura Digital"/>
        <s v="Editorial"/>
        <s v="Patrimônio"/>
      </sharedItems>
    </cacheField>
    <cacheField name="Nome da Categoria" numFmtId="0">
      <sharedItems/>
    </cacheField>
    <cacheField name="CNAES na categoria" numFmtId="0">
      <sharedItems/>
    </cacheField>
    <cacheField name="Atuação" numFmtId="0">
      <sharedItems count="2">
        <s v="Serviços Não-Financeiros"/>
        <s v="Comércio"/>
      </sharedItems>
    </cacheField>
    <cacheField name="Soma de 11 - Rondônia_2014" numFmtId="170">
      <sharedItems containsSemiMixedTypes="0" containsString="0" containsNumber="1" minValue="0" maxValue="1.5295494310128329E-3"/>
    </cacheField>
    <cacheField name="Soma de 12 - Acre_2014" numFmtId="170">
      <sharedItems containsSemiMixedTypes="0" containsString="0" containsNumber="1" minValue="0" maxValue="2.0204254082418576E-3"/>
    </cacheField>
    <cacheField name="Soma de 13 - Amazonas_2014" numFmtId="170">
      <sharedItems containsSemiMixedTypes="0" containsString="0" containsNumber="1" minValue="0" maxValue="1.6392347843823482E-3"/>
    </cacheField>
    <cacheField name="Soma de 14 - Roraima_2014" numFmtId="170">
      <sharedItems containsSemiMixedTypes="0" containsString="0" containsNumber="1" minValue="0" maxValue="1.6064922880601139E-3"/>
    </cacheField>
    <cacheField name="Soma de 15 - Pará_2014" numFmtId="170">
      <sharedItems containsSemiMixedTypes="0" containsString="0" containsNumber="1" minValue="0" maxValue="8.8675263281199419E-4"/>
    </cacheField>
    <cacheField name="Soma de 16 - Amapá_2014" numFmtId="170">
      <sharedItems containsSemiMixedTypes="0" containsString="0" containsNumber="1" minValue="0" maxValue="1.5543210909561517E-3"/>
    </cacheField>
    <cacheField name="Soma de 17 - Tocantins_2014" numFmtId="170">
      <sharedItems containsSemiMixedTypes="0" containsString="0" containsNumber="1" minValue="0" maxValue="9.6164437499322733E-4"/>
    </cacheField>
    <cacheField name="Soma de 21 - Maranhão_2014" numFmtId="170">
      <sharedItems containsSemiMixedTypes="0" containsString="0" containsNumber="1" minValue="0" maxValue="1.1611394857448667E-3"/>
    </cacheField>
    <cacheField name="Soma de 22 - Piauí_2014" numFmtId="170">
      <sharedItems containsSemiMixedTypes="0" containsString="0" containsNumber="1" minValue="0" maxValue="1.59550351844572E-3"/>
    </cacheField>
    <cacheField name="Soma de 23 - Ceará_2014" numFmtId="170">
      <sharedItems containsSemiMixedTypes="0" containsString="0" containsNumber="1" minValue="1.0117678901804967E-7" maxValue="1.129959406482466E-3"/>
    </cacheField>
    <cacheField name="Soma de 24 - Rio Grande do Norte_2014" numFmtId="170">
      <sharedItems containsSemiMixedTypes="0" containsString="0" containsNumber="1" minValue="0" maxValue="1.9302074109965525E-3"/>
    </cacheField>
    <cacheField name="Soma de 25 - Paraíba_2014" numFmtId="170">
      <sharedItems containsSemiMixedTypes="0" containsString="0" containsNumber="1" minValue="0" maxValue="1.5531923650115016E-3"/>
    </cacheField>
    <cacheField name="Soma de 26 - Pernambuco_2014" numFmtId="170">
      <sharedItems containsSemiMixedTypes="0" containsString="0" containsNumber="1" minValue="0" maxValue="1.2601460471098715E-3"/>
    </cacheField>
    <cacheField name="Soma de 27 - Alagoas_2014" numFmtId="170">
      <sharedItems containsSemiMixedTypes="0" containsString="0" containsNumber="1" minValue="0" maxValue="1.3521962778177757E-3"/>
    </cacheField>
    <cacheField name="Soma de 28 - Sergipe_2014" numFmtId="170">
      <sharedItems containsSemiMixedTypes="0" containsString="0" containsNumber="1" minValue="0" maxValue="1.5844581314844262E-3"/>
    </cacheField>
    <cacheField name="Soma de 29 - Bahia_2014" numFmtId="170">
      <sharedItems containsSemiMixedTypes="0" containsString="0" containsNumber="1" minValue="0" maxValue="1.3142324895007637E-3"/>
    </cacheField>
    <cacheField name="Soma de 31 - Minas Gerais_2014" numFmtId="170">
      <sharedItems containsSemiMixedTypes="0" containsString="0" containsNumber="1" minValue="0" maxValue="9.0531707263705045E-4"/>
    </cacheField>
    <cacheField name="Soma de 32 - Espírito Santo_2014" numFmtId="170">
      <sharedItems containsSemiMixedTypes="0" containsString="0" containsNumber="1" minValue="0" maxValue="1.0908335060175666E-3"/>
    </cacheField>
    <cacheField name="Soma de 33 - Rio de Janeiro_2014" numFmtId="170">
      <sharedItems containsSemiMixedTypes="0" containsString="0" containsNumber="1" minValue="8.4066757906253674E-7" maxValue="7.6077675395349632E-3"/>
    </cacheField>
    <cacheField name="Soma de 35 - São Paulo_2014" numFmtId="170">
      <sharedItems containsSemiMixedTypes="0" containsString="0" containsNumber="1" minValue="0" maxValue="2.2316527377398373E-3"/>
    </cacheField>
    <cacheField name="Soma de 41 - Paraná_2014" numFmtId="170">
      <sharedItems containsSemiMixedTypes="0" containsString="0" containsNumber="1" minValue="2.5921224233025548E-7" maxValue="1.3073212770840651E-3"/>
    </cacheField>
    <cacheField name="Soma de 42 - Santa Catarina_2014" numFmtId="170">
      <sharedItems containsSemiMixedTypes="0" containsString="0" containsNumber="1" minValue="0" maxValue="8.5630136697840227E-4"/>
    </cacheField>
    <cacheField name="Soma de 43 - Rio Grande do Sul_2014" numFmtId="170">
      <sharedItems containsSemiMixedTypes="0" containsString="0" containsNumber="1" minValue="0" maxValue="5.4460721868534716E-3"/>
    </cacheField>
    <cacheField name="Soma de 50 - Mato Grosso do Sul_2014" numFmtId="170">
      <sharedItems containsSemiMixedTypes="0" containsString="0" containsNumber="1" minValue="0" maxValue="2.3540630850646556E-4"/>
    </cacheField>
    <cacheField name="Soma de 51 - Mato Grosso_2014" numFmtId="170">
      <sharedItems containsSemiMixedTypes="0" containsString="0" containsNumber="1" minValue="0" maxValue="9.8835186950989111E-4"/>
    </cacheField>
    <cacheField name="Soma de 52 - Goiás_2014" numFmtId="170">
      <sharedItems containsSemiMixedTypes="0" containsString="0" containsNumber="1" minValue="0" maxValue="1.1133263369199889E-3"/>
    </cacheField>
    <cacheField name="Soma de 53 - Distrito Federal_2014" numFmtId="170">
      <sharedItems containsSemiMixedTypes="0" containsString="0" containsNumber="1" minValue="0" maxValue="4.1921271319159447E-3"/>
    </cacheField>
    <cacheField name="Soma de Total_2014" numFmtId="170">
      <sharedItems containsSemiMixedTypes="0" containsString="0" containsNumber="1" minValue="2.4375224933734112E-6" maxValue="2.2557620418290781E-3"/>
    </cacheField>
    <cacheField name="Soma de 11 - Rondônia_2013" numFmtId="170">
      <sharedItems containsSemiMixedTypes="0" containsString="0" containsNumber="1" minValue="0" maxValue="1.3517985579800729E-3"/>
    </cacheField>
    <cacheField name="Soma de 12 - Acre_2013" numFmtId="170">
      <sharedItems containsSemiMixedTypes="0" containsString="0" containsNumber="1" minValue="0" maxValue="2.1042256584625357E-3"/>
    </cacheField>
    <cacheField name="Soma de 13 - Amazonas_2013" numFmtId="170">
      <sharedItems containsSemiMixedTypes="0" containsString="0" containsNumber="1" minValue="0" maxValue="1.5325159317734422E-3"/>
    </cacheField>
    <cacheField name="Soma de 14 - Roraima_2013" numFmtId="170">
      <sharedItems containsSemiMixedTypes="0" containsString="0" containsNumber="1" minValue="0" maxValue="1.7515829979930589E-3"/>
    </cacheField>
    <cacheField name="Soma de 15 - Pará_2013" numFmtId="170">
      <sharedItems containsSemiMixedTypes="0" containsString="0" containsNumber="1" minValue="0" maxValue="8.0513886710928309E-4"/>
    </cacheField>
    <cacheField name="Soma de 16 - Amapá_2013" numFmtId="170">
      <sharedItems containsSemiMixedTypes="0" containsString="0" containsNumber="1" minValue="0" maxValue="1.4728198577309648E-3"/>
    </cacheField>
    <cacheField name="Soma de 17 - Tocantins_2013" numFmtId="170">
      <sharedItems containsSemiMixedTypes="0" containsString="0" containsNumber="1" minValue="0" maxValue="1.0075104564558927E-3"/>
    </cacheField>
    <cacheField name="Soma de 21 - Maranhão_2013" numFmtId="170">
      <sharedItems containsSemiMixedTypes="0" containsString="0" containsNumber="1" minValue="0" maxValue="1.2460884584580883E-3"/>
    </cacheField>
    <cacheField name="Soma de 22 - Piauí_2013" numFmtId="170">
      <sharedItems containsSemiMixedTypes="0" containsString="0" containsNumber="1" minValue="0" maxValue="1.7904074010867061E-3"/>
    </cacheField>
    <cacheField name="Soma de 23 - Ceará_2013" numFmtId="170">
      <sharedItems containsSemiMixedTypes="0" containsString="0" containsNumber="1" minValue="1.1043833930391339E-7" maxValue="1.2062864718645312E-3"/>
    </cacheField>
    <cacheField name="Soma de 24 - Rio Grande do Norte_2013" numFmtId="170">
      <sharedItems containsSemiMixedTypes="0" containsString="0" containsNumber="1" minValue="0" maxValue="1.7948721384862115E-3"/>
    </cacheField>
    <cacheField name="Soma de 25 - Paraíba_2013" numFmtId="170">
      <sharedItems containsSemiMixedTypes="0" containsString="0" containsNumber="1" minValue="0" maxValue="1.5546763143146855E-3"/>
    </cacheField>
    <cacheField name="Soma de 26 - Pernambuco_2013" numFmtId="170">
      <sharedItems containsSemiMixedTypes="0" containsString="0" containsNumber="1" minValue="0" maxValue="1.4903840445364537E-3"/>
    </cacheField>
    <cacheField name="Soma de 27 - Alagoas_2013" numFmtId="170">
      <sharedItems containsSemiMixedTypes="0" containsString="0" containsNumber="1" minValue="0" maxValue="1.376562861922073E-3"/>
    </cacheField>
    <cacheField name="Soma de 28 - Sergipe_2013" numFmtId="170">
      <sharedItems containsSemiMixedTypes="0" containsString="0" containsNumber="1" minValue="0" maxValue="1.3541050460621478E-3"/>
    </cacheField>
    <cacheField name="Soma de 29 - Bahia_2013" numFmtId="170">
      <sharedItems containsSemiMixedTypes="0" containsString="0" containsNumber="1" minValue="0" maxValue="1.2303382347731311E-3"/>
    </cacheField>
    <cacheField name="Soma de 31 - Minas Gerais_2013" numFmtId="170">
      <sharedItems containsSemiMixedTypes="0" containsString="0" containsNumber="1" minValue="1.7053505514336361E-7" maxValue="9.1029376996547046E-4"/>
    </cacheField>
    <cacheField name="Soma de 32 - Espírito Santo_2013" numFmtId="170">
      <sharedItems containsSemiMixedTypes="0" containsString="0" containsNumber="1" minValue="0" maxValue="1.1148473501311836E-3"/>
    </cacheField>
    <cacheField name="Soma de 33 - Rio de Janeiro_2013" numFmtId="170">
      <sharedItems containsSemiMixedTypes="0" containsString="0" containsNumber="1" minValue="7.965202098294E-7" maxValue="7.3251194888505969E-3"/>
    </cacheField>
    <cacheField name="Soma de 35 - São Paulo_2013" numFmtId="170">
      <sharedItems containsSemiMixedTypes="0" containsString="0" containsNumber="1" minValue="1.0207467072236517E-7" maxValue="2.0986720905481434E-3"/>
    </cacheField>
    <cacheField name="Soma de 41 - Paraná_2013" numFmtId="170">
      <sharedItems containsSemiMixedTypes="0" containsString="0" containsNumber="1" minValue="0" maxValue="1.2894468092681461E-3"/>
    </cacheField>
    <cacheField name="Soma de 42 - Santa Catarina_2013" numFmtId="170">
      <sharedItems containsSemiMixedTypes="0" containsString="0" containsNumber="1" minValue="0" maxValue="9.0018139945946237E-4"/>
    </cacheField>
    <cacheField name="Soma de 43 - Rio Grande do Sul_2013" numFmtId="170">
      <sharedItems containsSemiMixedTypes="0" containsString="0" containsNumber="1" minValue="1.361267100556639E-6" maxValue="4.7626021447373657E-3"/>
    </cacheField>
    <cacheField name="Soma de 50 - Mato Grosso do Sul_2013" numFmtId="170">
      <sharedItems containsSemiMixedTypes="0" containsString="0" containsNumber="1" minValue="0" maxValue="2.3010059846627362E-4"/>
    </cacheField>
    <cacheField name="Soma de 51 - Mato Grosso_2013" numFmtId="170">
      <sharedItems containsSemiMixedTypes="0" containsString="0" containsNumber="1" minValue="0" maxValue="1.0180057664311939E-3"/>
    </cacheField>
    <cacheField name="Soma de 52 - Goiás_2013" numFmtId="170">
      <sharedItems containsSemiMixedTypes="0" containsString="0" containsNumber="1" minValue="0" maxValue="1.1239924923758669E-3"/>
    </cacheField>
    <cacheField name="Soma de 53 - Distrito Federal_2013" numFmtId="170">
      <sharedItems containsSemiMixedTypes="0" containsString="0" containsNumber="1" minValue="0" maxValue="4.0481319387750689E-3"/>
    </cacheField>
    <cacheField name="Soma de Total_2013" numFmtId="170">
      <sharedItems containsSemiMixedTypes="0" containsString="0" containsNumber="1" minValue="4.3556476979637397E-6" maxValue="2.1738382680648706E-3"/>
    </cacheField>
    <cacheField name="Soma de 11 - Rondônia_2012" numFmtId="170">
      <sharedItems containsSemiMixedTypes="0" containsString="0" containsNumber="1" minValue="0" maxValue="1.2119914134152482E-3"/>
    </cacheField>
    <cacheField name="Soma de 12 - Acre_2012" numFmtId="170">
      <sharedItems containsSemiMixedTypes="0" containsString="0" containsNumber="1" minValue="0" maxValue="2.0037699181978084E-3"/>
    </cacheField>
    <cacheField name="Soma de 13 - Amazonas_2012" numFmtId="170">
      <sharedItems containsSemiMixedTypes="0" containsString="0" containsNumber="1" minValue="0" maxValue="1.6762688898900263E-3"/>
    </cacheField>
    <cacheField name="Soma de 14 - Roraima_2012" numFmtId="170">
      <sharedItems containsSemiMixedTypes="0" containsString="0" containsNumber="1" minValue="0" maxValue="1.5647003852481669E-3"/>
    </cacheField>
    <cacheField name="Soma de 15 - Pará_2012" numFmtId="170">
      <sharedItems containsSemiMixedTypes="0" containsString="0" containsNumber="1" minValue="0" maxValue="8.9830581145951011E-4"/>
    </cacheField>
    <cacheField name="Soma de 16 - Amapá_2012" numFmtId="170">
      <sharedItems containsSemiMixedTypes="0" containsString="0" containsNumber="1" minValue="0" maxValue="1.3472134456047539E-3"/>
    </cacheField>
    <cacheField name="Soma de 17 - Tocantins_2012" numFmtId="170">
      <sharedItems containsSemiMixedTypes="0" containsString="0" containsNumber="1" minValue="0" maxValue="1.0219060313988982E-3"/>
    </cacheField>
    <cacheField name="Soma de 21 - Maranhão_2012" numFmtId="170">
      <sharedItems containsSemiMixedTypes="0" containsString="0" containsNumber="1" minValue="0" maxValue="1.2784981297476175E-3"/>
    </cacheField>
    <cacheField name="Soma de 22 - Piauí_2012" numFmtId="170">
      <sharedItems containsSemiMixedTypes="0" containsString="0" containsNumber="1" minValue="0" maxValue="1.3082709326773146E-3"/>
    </cacheField>
    <cacheField name="Soma de 23 - Ceará_2012" numFmtId="170">
      <sharedItems containsSemiMixedTypes="0" containsString="0" containsNumber="1" minValue="1.5517137298298709E-7" maxValue="1.4495195865547377E-3"/>
    </cacheField>
    <cacheField name="Soma de 24 - Rio Grande do Norte_2012" numFmtId="170">
      <sharedItems containsSemiMixedTypes="0" containsString="0" containsNumber="1" minValue="0" maxValue="2.4015384431804792E-3"/>
    </cacheField>
    <cacheField name="Soma de 25 - Paraíba_2012" numFmtId="170">
      <sharedItems containsSemiMixedTypes="0" containsString="0" containsNumber="1" minValue="0" maxValue="1.4618790279635882E-3"/>
    </cacheField>
    <cacheField name="Soma de 26 - Pernambuco_2012" numFmtId="170">
      <sharedItems containsSemiMixedTypes="0" containsString="0" containsNumber="1" minValue="0" maxValue="1.5821865622936899E-3"/>
    </cacheField>
    <cacheField name="Soma de 27 - Alagoas_2012" numFmtId="170">
      <sharedItems containsSemiMixedTypes="0" containsString="0" containsNumber="1" minValue="0" maxValue="1.3005500257231132E-3"/>
    </cacheField>
    <cacheField name="Soma de 28 - Sergipe_2012" numFmtId="170">
      <sharedItems containsSemiMixedTypes="0" containsString="0" containsNumber="1" minValue="0" maxValue="1.2404219029403985E-3"/>
    </cacheField>
    <cacheField name="Soma de 29 - Bahia_2012" numFmtId="170">
      <sharedItems containsSemiMixedTypes="0" containsString="0" containsNumber="1" minValue="0" maxValue="1.1985789543652189E-3"/>
    </cacheField>
    <cacheField name="Soma de 31 - Minas Gerais_2012" numFmtId="170">
      <sharedItems containsSemiMixedTypes="0" containsString="0" containsNumber="1" minValue="2.2335746259376463E-6" maxValue="9.2950733899286664E-4"/>
    </cacheField>
    <cacheField name="Soma de 32 - Espírito Santo_2012" numFmtId="170">
      <sharedItems containsSemiMixedTypes="0" containsString="0" containsNumber="1" minValue="0" maxValue="9.8276810438518969E-4"/>
    </cacheField>
    <cacheField name="Soma de 33 - Rio de Janeiro_2012" numFmtId="170">
      <sharedItems containsSemiMixedTypes="0" containsString="0" containsNumber="1" minValue="9.1896326377610468E-7" maxValue="7.5613070259686116E-3"/>
    </cacheField>
    <cacheField name="Soma de 35 - São Paulo_2012" numFmtId="170">
      <sharedItems containsSemiMixedTypes="0" containsString="0" containsNumber="1" minValue="5.2084399984592168E-6" maxValue="2.1197713065264816E-3"/>
    </cacheField>
    <cacheField name="Soma de 41 - Paraná_2012" numFmtId="170">
      <sharedItems containsSemiMixedTypes="0" containsString="0" containsNumber="1" minValue="0" maxValue="1.314455845402915E-3"/>
    </cacheField>
    <cacheField name="Soma de 42 - Santa Catarina_2012" numFmtId="170">
      <sharedItems containsSemiMixedTypes="0" containsString="0" containsNumber="1" minValue="0" maxValue="8.8820117516737759E-4"/>
    </cacheField>
    <cacheField name="Soma de 43 - Rio Grande do Sul_2012" numFmtId="170">
      <sharedItems containsSemiMixedTypes="0" containsString="0" containsNumber="1" minValue="0" maxValue="5.12927263619918E-3"/>
    </cacheField>
    <cacheField name="Soma de 50 - Mato Grosso do Sul_2012" numFmtId="170">
      <sharedItems containsSemiMixedTypes="0" containsString="0" containsNumber="1" minValue="0" maxValue="2.3393705306637425E-4"/>
    </cacheField>
    <cacheField name="Soma de 51 - Mato Grosso_2012" numFmtId="170">
      <sharedItems containsSemiMixedTypes="0" containsString="0" containsNumber="1" minValue="0" maxValue="9.8924920328575562E-4"/>
    </cacheField>
    <cacheField name="Soma de 52 - Goiás_2012" numFmtId="170">
      <sharedItems containsSemiMixedTypes="0" containsString="0" containsNumber="1" minValue="0" maxValue="1.0434079991376707E-3"/>
    </cacheField>
    <cacheField name="Soma de 53 - Distrito Federal_2012" numFmtId="170">
      <sharedItems containsSemiMixedTypes="0" containsString="0" containsNumber="1" minValue="0" maxValue="3.4872408179904175E-3"/>
    </cacheField>
    <cacheField name="Soma de Total_2012" numFmtId="170">
      <sharedItems containsSemiMixedTypes="0" containsString="0" containsNumber="1" minValue="3.5982113714346825E-6" maxValue="2.2125050856563523E-3"/>
    </cacheField>
    <cacheField name="Soma de 11 - Rondônia_2011" numFmtId="170">
      <sharedItems containsSemiMixedTypes="0" containsString="0" containsNumber="1" minValue="0" maxValue="1.2811666512548582E-3"/>
    </cacheField>
    <cacheField name="Soma de 12 - Acre_2011" numFmtId="170">
      <sharedItems containsSemiMixedTypes="0" containsString="0" containsNumber="1" minValue="0" maxValue="1.6255120833481842E-3"/>
    </cacheField>
    <cacheField name="Soma de 13 - Amazonas_2011" numFmtId="170">
      <sharedItems containsSemiMixedTypes="0" containsString="0" containsNumber="1" minValue="0" maxValue="1.5044612831331425E-3"/>
    </cacheField>
    <cacheField name="Soma de 14 - Roraima_2011" numFmtId="170">
      <sharedItems containsSemiMixedTypes="0" containsString="0" containsNumber="1" minValue="0" maxValue="1.5160610783188572E-3"/>
    </cacheField>
    <cacheField name="Soma de 15 - Pará_2011" numFmtId="170">
      <sharedItems containsSemiMixedTypes="0" containsString="0" containsNumber="1" minValue="0" maxValue="8.8976549707992219E-4"/>
    </cacheField>
    <cacheField name="Soma de 16 - Amapá_2011" numFmtId="170">
      <sharedItems containsSemiMixedTypes="0" containsString="0" containsNumber="1" minValue="0" maxValue="1.5031069198244646E-3"/>
    </cacheField>
    <cacheField name="Soma de 17 - Tocantins_2011" numFmtId="170">
      <sharedItems containsSemiMixedTypes="0" containsString="0" containsNumber="1" minValue="0" maxValue="1.098444450421208E-3"/>
    </cacheField>
    <cacheField name="Soma de 21 - Maranhão_2011" numFmtId="170">
      <sharedItems containsSemiMixedTypes="0" containsString="0" containsNumber="1" minValue="0" maxValue="1.187116276137386E-3"/>
    </cacheField>
    <cacheField name="Soma de 22 - Piauí_2011" numFmtId="170">
      <sharedItems containsSemiMixedTypes="0" containsString="0" containsNumber="1" minValue="0" maxValue="1.4007289497811773E-3"/>
    </cacheField>
    <cacheField name="Soma de 23 - Ceará_2011" numFmtId="170">
      <sharedItems containsSemiMixedTypes="0" containsString="0" containsNumber="1" minValue="0" maxValue="1.0610220554416673E-3"/>
    </cacheField>
    <cacheField name="Soma de 24 - Rio Grande do Norte_2011" numFmtId="170">
      <sharedItems containsSemiMixedTypes="0" containsString="0" containsNumber="1" minValue="0" maxValue="1.7822899480731636E-3"/>
    </cacheField>
    <cacheField name="Soma de 25 - Paraíba_2011" numFmtId="170">
      <sharedItems containsSemiMixedTypes="0" containsString="0" containsNumber="1" minValue="0" maxValue="1.5434713032405831E-3"/>
    </cacheField>
    <cacheField name="Soma de 26 - Pernambuco_2011" numFmtId="170">
      <sharedItems containsSemiMixedTypes="0" containsString="0" containsNumber="1" minValue="0" maxValue="1.6080940571975735E-3"/>
    </cacheField>
    <cacheField name="Soma de 27 - Alagoas_2011" numFmtId="170">
      <sharedItems containsSemiMixedTypes="0" containsString="0" containsNumber="1" minValue="0" maxValue="1.2871728830563787E-3"/>
    </cacheField>
    <cacheField name="Soma de 28 - Sergipe_2011" numFmtId="170">
      <sharedItems containsSemiMixedTypes="0" containsString="0" containsNumber="1" minValue="0" maxValue="1.3122690288442076E-3"/>
    </cacheField>
    <cacheField name="Soma de 29 - Bahia_2011" numFmtId="170">
      <sharedItems containsSemiMixedTypes="0" containsString="0" containsNumber="1" minValue="0" maxValue="1.2089358734072629E-3"/>
    </cacheField>
    <cacheField name="Soma de 31 - Minas Gerais_2011" numFmtId="170">
      <sharedItems containsSemiMixedTypes="0" containsString="0" containsNumber="1" minValue="6.775888087414174E-7" maxValue="9.1648027536310158E-4"/>
    </cacheField>
    <cacheField name="Soma de 32 - Espírito Santo_2011" numFmtId="170">
      <sharedItems containsSemiMixedTypes="0" containsString="0" containsNumber="1" minValue="0" maxValue="1.0503307809220997E-3"/>
    </cacheField>
    <cacheField name="Soma de 33 - Rio de Janeiro_2011" numFmtId="170">
      <sharedItems containsSemiMixedTypes="0" containsString="0" containsNumber="1" minValue="1.0313872818979156E-6" maxValue="7.4015571142049662E-3"/>
    </cacheField>
    <cacheField name="Soma de 35 - São Paulo_2011" numFmtId="170">
      <sharedItems containsSemiMixedTypes="0" containsString="0" containsNumber="1" minValue="3.2227667907112954E-6" maxValue="2.1783150047917765E-3"/>
    </cacheField>
    <cacheField name="Soma de 41 - Paraná_2011" numFmtId="170">
      <sharedItems containsSemiMixedTypes="0" containsString="0" containsNumber="1" minValue="0" maxValue="1.2035069210706427E-3"/>
    </cacheField>
    <cacheField name="Soma de 42 - Santa Catarina_2011" numFmtId="170">
      <sharedItems containsSemiMixedTypes="0" containsString="0" containsNumber="1" minValue="0" maxValue="8.3277367860604915E-4"/>
    </cacheField>
    <cacheField name="Soma de 43 - Rio Grande do Sul_2011" numFmtId="170">
      <sharedItems containsSemiMixedTypes="0" containsString="0" containsNumber="1" minValue="0" maxValue="6.315759244762899E-3"/>
    </cacheField>
    <cacheField name="Soma de 50 - Mato Grosso do Sul_2011" numFmtId="170">
      <sharedItems containsSemiMixedTypes="0" containsString="0" containsNumber="1" minValue="0" maxValue="2.382022750256316E-4"/>
    </cacheField>
    <cacheField name="Soma de 51 - Mato Grosso_2011" numFmtId="170">
      <sharedItems containsSemiMixedTypes="0" containsString="0" containsNumber="1" minValue="0" maxValue="1.0061792757289157E-3"/>
    </cacheField>
    <cacheField name="Soma de 52 - Goiás_2011" numFmtId="170">
      <sharedItems containsSemiMixedTypes="0" containsString="0" containsNumber="1" minValue="0" maxValue="1.2222696895265481E-3"/>
    </cacheField>
    <cacheField name="Soma de 53 - Distrito Federal_2011" numFmtId="170">
      <sharedItems containsSemiMixedTypes="0" containsString="0" containsNumber="1" minValue="0" maxValue="3.2430923236117025E-3"/>
    </cacheField>
    <cacheField name="Soma de Total_2011" numFmtId="170">
      <sharedItems containsSemiMixedTypes="0" containsString="0" containsNumber="1" minValue="2.494886594389588E-6" maxValue="2.2038611879078517E-3"/>
    </cacheField>
    <cacheField name="Soma de 11 - Rondônia_2010" numFmtId="170">
      <sharedItems containsSemiMixedTypes="0" containsString="0" containsNumber="1" minValue="0" maxValue="1.3594961514835082E-3"/>
    </cacheField>
    <cacheField name="Soma de 12 - Acre_2010" numFmtId="170">
      <sharedItems containsSemiMixedTypes="0" containsString="0" containsNumber="1" minValue="0" maxValue="2.2163091924287102E-3"/>
    </cacheField>
    <cacheField name="Soma de 13 - Amazonas_2010" numFmtId="170">
      <sharedItems containsSemiMixedTypes="0" containsString="0" containsNumber="1" minValue="0" maxValue="1.4488738914727422E-3"/>
    </cacheField>
    <cacheField name="Soma de 14 - Roraima_2010" numFmtId="170">
      <sharedItems containsSemiMixedTypes="0" containsString="0" containsNumber="1" minValue="0" maxValue="1.8044540293988983E-3"/>
    </cacheField>
    <cacheField name="Soma de 15 - Pará_2010" numFmtId="170">
      <sharedItems containsSemiMixedTypes="0" containsString="0" containsNumber="1" minValue="0" maxValue="1.2027463079292873E-3"/>
    </cacheField>
    <cacheField name="Soma de 16 - Amapá_2010" numFmtId="170">
      <sharedItems containsSemiMixedTypes="0" containsString="0" containsNumber="1" minValue="0" maxValue="1.8751157442346616E-3"/>
    </cacheField>
    <cacheField name="Soma de 17 - Tocantins_2010" numFmtId="170">
      <sharedItems containsSemiMixedTypes="0" containsString="0" containsNumber="1" minValue="0" maxValue="8.3508450666121097E-4"/>
    </cacheField>
    <cacheField name="Soma de 21 - Maranhão_2010" numFmtId="170">
      <sharedItems containsSemiMixedTypes="0" containsString="0" containsNumber="1" minValue="0" maxValue="1.3483930318308689E-3"/>
    </cacheField>
    <cacheField name="Soma de 22 - Piauí_2010" numFmtId="170">
      <sharedItems containsSemiMixedTypes="0" containsString="0" containsNumber="1" minValue="0" maxValue="1.7145511693308865E-3"/>
    </cacheField>
    <cacheField name="Soma de 23 - Ceará_2010" numFmtId="170">
      <sharedItems containsSemiMixedTypes="0" containsString="0" containsNumber="1" minValue="0" maxValue="1.3289943371535792E-3"/>
    </cacheField>
    <cacheField name="Soma de 24 - Rio Grande do Norte_2010" numFmtId="170">
      <sharedItems containsSemiMixedTypes="0" containsString="0" containsNumber="1" minValue="0" maxValue="1.206544250588245E-3"/>
    </cacheField>
    <cacheField name="Soma de 25 - Paraíba_2010" numFmtId="170">
      <sharedItems containsSemiMixedTypes="0" containsString="0" containsNumber="1" minValue="0" maxValue="1.8352849654893961E-3"/>
    </cacheField>
    <cacheField name="Soma de 26 - Pernambuco_2010" numFmtId="170">
      <sharedItems containsSemiMixedTypes="0" containsString="0" containsNumber="1" minValue="0" maxValue="1.8439471849045382E-3"/>
    </cacheField>
    <cacheField name="Soma de 27 - Alagoas_2010" numFmtId="170">
      <sharedItems containsSemiMixedTypes="0" containsString="0" containsNumber="1" minValue="0" maxValue="1.7010041982221083E-3"/>
    </cacheField>
    <cacheField name="Soma de 28 - Sergipe_2010" numFmtId="170">
      <sharedItems containsSemiMixedTypes="0" containsString="0" containsNumber="1" minValue="0" maxValue="1.5175516159431713E-3"/>
    </cacheField>
    <cacheField name="Soma de 29 - Bahia_2010" numFmtId="170">
      <sharedItems containsSemiMixedTypes="0" containsString="0" containsNumber="1" minValue="0" maxValue="1.3290513585451219E-3"/>
    </cacheField>
    <cacheField name="Soma de 31 - Minas Gerais_2010" numFmtId="170">
      <sharedItems containsSemiMixedTypes="0" containsString="0" containsNumber="1" minValue="2.3805429932309811E-6" maxValue="1.1820189649503492E-3"/>
    </cacheField>
    <cacheField name="Soma de 32 - Espírito Santo_2010" numFmtId="170">
      <sharedItems containsSemiMixedTypes="0" containsString="0" containsNumber="1" minValue="0" maxValue="1.4580865029267039E-3"/>
    </cacheField>
    <cacheField name="Soma de 33 - Rio de Janeiro_2010" numFmtId="170">
      <sharedItems containsSemiMixedTypes="0" containsString="0" containsNumber="1" minValue="1.7258682425250385E-6" maxValue="8.5673757927846299E-3"/>
    </cacheField>
    <cacheField name="Soma de 35 - São Paulo_2010" numFmtId="170">
      <sharedItems containsSemiMixedTypes="0" containsString="0" containsNumber="1" minValue="2.7507679873094991E-6" maxValue="2.7431018421659914E-3"/>
    </cacheField>
    <cacheField name="Soma de 41 - Paraná_2010" numFmtId="170">
      <sharedItems containsSemiMixedTypes="0" containsString="0" containsNumber="1" minValue="0" maxValue="1.3008105376262238E-3"/>
    </cacheField>
    <cacheField name="Soma de 42 - Santa Catarina_2010" numFmtId="170">
      <sharedItems containsSemiMixedTypes="0" containsString="0" containsNumber="1" minValue="0" maxValue="1.2010713346247955E-3"/>
    </cacheField>
    <cacheField name="Soma de 43 - Rio Grande do Sul_2010" numFmtId="170">
      <sharedItems containsSemiMixedTypes="0" containsString="0" containsNumber="1" minValue="2.7970531756946858E-7" maxValue="1.6974835369335758E-3"/>
    </cacheField>
    <cacheField name="Soma de 50 - Mato Grosso do Sul_2010" numFmtId="170">
      <sharedItems containsSemiMixedTypes="0" containsString="0" containsNumber="1" minValue="0" maxValue="1.2808262593301243E-3"/>
    </cacheField>
    <cacheField name="Soma de 51 - Mato Grosso_2010" numFmtId="170">
      <sharedItems containsSemiMixedTypes="0" containsString="0" containsNumber="1" minValue="0" maxValue="1.2883054352634288E-3"/>
    </cacheField>
    <cacheField name="Soma de 52 - Goiás_2010" numFmtId="170">
      <sharedItems containsSemiMixedTypes="0" containsString="0" containsNumber="1" minValue="0" maxValue="1.4206405128606621E-3"/>
    </cacheField>
    <cacheField name="Soma de 53 - Distrito Federal_2010" numFmtId="170">
      <sharedItems containsSemiMixedTypes="0" containsString="0" containsNumber="1" minValue="0" maxValue="3.5810665194222595E-3"/>
    </cacheField>
    <cacheField name="Soma de Total_2010" numFmtId="170">
      <sharedItems containsSemiMixedTypes="0" containsString="0" containsNumber="1" minValue="5.5781228594000893E-6" maxValue="2.6237835840034053E-3"/>
    </cacheField>
    <cacheField name="Soma de 11 - Rondônia_2009" numFmtId="170">
      <sharedItems containsSemiMixedTypes="0" containsString="0" containsNumber="1" minValue="0" maxValue="1.5669781945251149E-3"/>
    </cacheField>
    <cacheField name="Soma de 12 - Acre_2009" numFmtId="170">
      <sharedItems containsSemiMixedTypes="0" containsString="0" containsNumber="1" minValue="0" maxValue="1.3719968240656316E-3"/>
    </cacheField>
    <cacheField name="Soma de 13 - Amazonas_2009" numFmtId="170">
      <sharedItems containsSemiMixedTypes="0" containsString="0" containsNumber="1" minValue="0" maxValue="1.2466492413640781E-3"/>
    </cacheField>
    <cacheField name="Soma de 14 - Roraima_2009" numFmtId="170">
      <sharedItems containsSemiMixedTypes="0" containsString="0" containsNumber="1" minValue="0" maxValue="1.3210010969491835E-3"/>
    </cacheField>
    <cacheField name="Soma de 15 - Pará_2009" numFmtId="170">
      <sharedItems containsSemiMixedTypes="0" containsString="0" containsNumber="1" minValue="0" maxValue="9.1075025787593848E-4"/>
    </cacheField>
    <cacheField name="Soma de 16 - Amapá_2009" numFmtId="170">
      <sharedItems containsSemiMixedTypes="0" containsString="0" containsNumber="1" minValue="0" maxValue="1.4407742811992569E-3"/>
    </cacheField>
    <cacheField name="Soma de 17 - Tocantins_2009" numFmtId="170">
      <sharedItems containsSemiMixedTypes="0" containsString="0" containsNumber="1" minValue="0" maxValue="8.8276169299509092E-4"/>
    </cacheField>
    <cacheField name="Soma de 21 - Maranhão_2009" numFmtId="170">
      <sharedItems containsSemiMixedTypes="0" containsString="0" containsNumber="1" minValue="0" maxValue="1.0558063684583548E-3"/>
    </cacheField>
    <cacheField name="Soma de 22 - Piauí_2009" numFmtId="170">
      <sharedItems containsSemiMixedTypes="0" containsString="0" containsNumber="1" minValue="0" maxValue="1.3648666616687668E-3"/>
    </cacheField>
    <cacheField name="Soma de 23 - Ceará_2009" numFmtId="170">
      <sharedItems containsSemiMixedTypes="0" containsString="0" containsNumber="1" minValue="0" maxValue="1.1014072298366048E-3"/>
    </cacheField>
    <cacheField name="Soma de 24 - Rio Grande do Norte_2009" numFmtId="170">
      <sharedItems containsSemiMixedTypes="0" containsString="0" containsNumber="1" minValue="0" maxValue="7.6846532921871649E-4"/>
    </cacheField>
    <cacheField name="Soma de 25 - Paraíba_2009" numFmtId="170">
      <sharedItems containsSemiMixedTypes="0" containsString="0" containsNumber="1" minValue="0" maxValue="1.2692981573822512E-3"/>
    </cacheField>
    <cacheField name="Soma de 26 - Pernambuco_2009" numFmtId="170">
      <sharedItems containsSemiMixedTypes="0" containsString="0" containsNumber="1" minValue="0" maxValue="2.151036358381236E-3"/>
    </cacheField>
    <cacheField name="Soma de 27 - Alagoas_2009" numFmtId="170">
      <sharedItems containsSemiMixedTypes="0" containsString="0" containsNumber="1" minValue="0" maxValue="1.1763232646316861E-3"/>
    </cacheField>
    <cacheField name="Soma de 28 - Sergipe_2009" numFmtId="170">
      <sharedItems containsSemiMixedTypes="0" containsString="0" containsNumber="1" minValue="0" maxValue="1.3513717624231124E-3"/>
    </cacheField>
    <cacheField name="Soma de 29 - Bahia_2009" numFmtId="170">
      <sharedItems containsSemiMixedTypes="0" containsString="0" containsNumber="1" minValue="0" maxValue="1.0729952265589851E-3"/>
    </cacheField>
    <cacheField name="Soma de 31 - Minas Gerais_2009" numFmtId="170">
      <sharedItems containsSemiMixedTypes="0" containsString="0" containsNumber="1" minValue="1.4828959612241599E-6" maxValue="1.0516783625011345E-3"/>
    </cacheField>
    <cacheField name="Soma de 32 - Espírito Santo_2009" numFmtId="170">
      <sharedItems containsSemiMixedTypes="0" containsString="0" containsNumber="1" minValue="0" maxValue="1.3225698564937655E-3"/>
    </cacheField>
    <cacheField name="Soma de 33 - Rio de Janeiro_2009" numFmtId="170">
      <sharedItems containsSemiMixedTypes="0" containsString="0" containsNumber="1" minValue="6.7436994521375785E-7" maxValue="6.7756580146138782E-3"/>
    </cacheField>
    <cacheField name="Soma de 35 - São Paulo_2009" numFmtId="170">
      <sharedItems containsSemiMixedTypes="0" containsString="0" containsNumber="1" minValue="2.178957912748554E-6" maxValue="2.21784386779981E-3"/>
    </cacheField>
    <cacheField name="Soma de 41 - Paraná_2009" numFmtId="170">
      <sharedItems containsSemiMixedTypes="0" containsString="0" containsNumber="1" minValue="0" maxValue="1.026896114006173E-3"/>
    </cacheField>
    <cacheField name="Soma de 42 - Santa Catarina_2009" numFmtId="170">
      <sharedItems containsSemiMixedTypes="0" containsString="0" containsNumber="1" minValue="0" maxValue="8.4640489713446842E-4"/>
    </cacheField>
    <cacheField name="Soma de 43 - Rio Grande do Sul_2009" numFmtId="170">
      <sharedItems containsSemiMixedTypes="0" containsString="0" containsNumber="1" minValue="2.0112874998473809E-6" maxValue="7.0768659163377512E-3"/>
    </cacheField>
    <cacheField name="Soma de 50 - Mato Grosso do Sul_2009" numFmtId="170">
      <sharedItems containsSemiMixedTypes="0" containsString="0" containsNumber="1" minValue="0" maxValue="2.1506034787032032E-4"/>
    </cacheField>
    <cacheField name="Soma de 51 - Mato Grosso_2009" numFmtId="170">
      <sharedItems containsSemiMixedTypes="0" containsString="0" containsNumber="1" minValue="0" maxValue="9.3497099121619769E-4"/>
    </cacheField>
    <cacheField name="Soma de 52 - Goiás_2009" numFmtId="170">
      <sharedItems containsSemiMixedTypes="0" containsString="0" containsNumber="1" minValue="0" maxValue="1.0157639577026401E-3"/>
    </cacheField>
    <cacheField name="Soma de 53 - Distrito Federal_2009" numFmtId="170">
      <sharedItems containsSemiMixedTypes="0" containsString="0" containsNumber="1" minValue="0" maxValue="2.9615364911819348E-3"/>
    </cacheField>
    <cacheField name="Soma de Total_2009" numFmtId="170">
      <sharedItems containsSemiMixedTypes="0" containsString="0" containsNumber="1" minValue="3.3513443947324208E-6" maxValue="2.1126428766591017E-3"/>
    </cacheField>
    <cacheField name="Soma de 11 - Rondônia_2008" numFmtId="170">
      <sharedItems containsSemiMixedTypes="0" containsString="0" containsNumber="1" minValue="0" maxValue="1.3629674030767259E-3"/>
    </cacheField>
    <cacheField name="Soma de 12 - Acre_2008" numFmtId="170">
      <sharedItems containsSemiMixedTypes="0" containsString="0" containsNumber="1" minValue="0" maxValue="1.5755677587888726E-3"/>
    </cacheField>
    <cacheField name="Soma de 13 - Amazonas_2008" numFmtId="170">
      <sharedItems containsSemiMixedTypes="0" containsString="0" containsNumber="1" minValue="0" maxValue="1.1477191641225577E-3"/>
    </cacheField>
    <cacheField name="Soma de 14 - Roraima_2008" numFmtId="170">
      <sharedItems containsSemiMixedTypes="0" containsString="0" containsNumber="1" minValue="0" maxValue="1.2798512493716115E-3"/>
    </cacheField>
    <cacheField name="Soma de 15 - Pará_2008" numFmtId="170">
      <sharedItems containsSemiMixedTypes="0" containsString="0" containsNumber="1" minValue="0" maxValue="8.43172486037834E-4"/>
    </cacheField>
    <cacheField name="Soma de 16 - Amapá_2008" numFmtId="170">
      <sharedItems containsSemiMixedTypes="0" containsString="0" containsNumber="1" minValue="0" maxValue="1.5421860804549123E-3"/>
    </cacheField>
    <cacheField name="Soma de 17 - Tocantins_2008" numFmtId="170">
      <sharedItems containsSemiMixedTypes="0" containsString="0" containsNumber="1" minValue="0" maxValue="1.3816665649055138E-3"/>
    </cacheField>
    <cacheField name="Soma de 21 - Maranhão_2008" numFmtId="170">
      <sharedItems containsSemiMixedTypes="0" containsString="0" containsNumber="1" minValue="0" maxValue="1.1368623253016361E-3"/>
    </cacheField>
    <cacheField name="Soma de 22 - Piauí_2008" numFmtId="170">
      <sharedItems containsSemiMixedTypes="0" containsString="0" containsNumber="1" minValue="0" maxValue="1.5607979951026548E-3"/>
    </cacheField>
    <cacheField name="Soma de 23 - Ceará_2008" numFmtId="170">
      <sharedItems containsSemiMixedTypes="0" containsString="0" containsNumber="1" minValue="0" maxValue="1.029971540101127E-3"/>
    </cacheField>
    <cacheField name="Soma de 24 - Rio Grande do Norte_2008" numFmtId="170">
      <sharedItems containsSemiMixedTypes="0" containsString="0" containsNumber="1" minValue="0" maxValue="8.4794860017202911E-4"/>
    </cacheField>
    <cacheField name="Soma de 25 - Paraíba_2008" numFmtId="170">
      <sharedItems containsSemiMixedTypes="0" containsString="0" containsNumber="1" minValue="0" maxValue="9.340644633800653E-4"/>
    </cacheField>
    <cacheField name="Soma de 26 - Pernambuco_2008" numFmtId="170">
      <sharedItems containsSemiMixedTypes="0" containsString="0" containsNumber="1" minValue="0" maxValue="2.4898268143593327E-3"/>
    </cacheField>
    <cacheField name="Soma de 27 - Alagoas_2008" numFmtId="170">
      <sharedItems containsSemiMixedTypes="0" containsString="0" containsNumber="1" minValue="0" maxValue="1.2607913260540453E-3"/>
    </cacheField>
    <cacheField name="Soma de 28 - Sergipe_2008" numFmtId="170">
      <sharedItems containsSemiMixedTypes="0" containsString="0" containsNumber="1" minValue="0" maxValue="1.3863869190695599E-3"/>
    </cacheField>
    <cacheField name="Soma de 29 - Bahia_2008" numFmtId="170">
      <sharedItems containsSemiMixedTypes="0" containsString="0" containsNumber="1" minValue="6.2799308109172483E-7" maxValue="1.0823066267962765E-3"/>
    </cacheField>
    <cacheField name="Soma de 31 - Minas Gerais_2008" numFmtId="170">
      <sharedItems containsSemiMixedTypes="0" containsString="0" containsNumber="1" minValue="5.5305376027712962E-7" maxValue="1.048277554584409E-3"/>
    </cacheField>
    <cacheField name="Soma de 32 - Espírito Santo_2008" numFmtId="170">
      <sharedItems containsSemiMixedTypes="0" containsString="0" containsNumber="1" minValue="0" maxValue="1.1890955820831482E-3"/>
    </cacheField>
    <cacheField name="Soma de 33 - Rio de Janeiro_2008" numFmtId="170">
      <sharedItems containsSemiMixedTypes="0" containsString="0" containsNumber="1" minValue="1.3003214262408717E-6" maxValue="6.519782951686484E-3"/>
    </cacheField>
    <cacheField name="Soma de 35 - São Paulo_2008" numFmtId="170">
      <sharedItems containsSemiMixedTypes="0" containsString="0" containsNumber="1" minValue="3.7206109612281732E-6" maxValue="2.2390248095037505E-3"/>
    </cacheField>
    <cacheField name="Soma de 41 - Paraná_2008" numFmtId="170">
      <sharedItems containsSemiMixedTypes="0" containsString="0" containsNumber="1" minValue="0" maxValue="1.0069160682676605E-3"/>
    </cacheField>
    <cacheField name="Soma de 42 - Santa Catarina_2008" numFmtId="170">
      <sharedItems containsSemiMixedTypes="0" containsString="0" containsNumber="1" minValue="0" maxValue="7.9779261936691168E-4"/>
    </cacheField>
    <cacheField name="Soma de 43 - Rio Grande do Sul_2008" numFmtId="170">
      <sharedItems containsSemiMixedTypes="0" containsString="0" containsNumber="1" minValue="8.0527554292634217E-7" maxValue="7.0063391417885387E-3"/>
    </cacheField>
    <cacheField name="Soma de 50 - Mato Grosso do Sul_2008" numFmtId="170">
      <sharedItems containsSemiMixedTypes="0" containsString="0" containsNumber="1" minValue="0" maxValue="2.1372585873065498E-4"/>
    </cacheField>
    <cacheField name="Soma de 51 - Mato Grosso_2008" numFmtId="170">
      <sharedItems containsSemiMixedTypes="0" containsString="0" containsNumber="1" minValue="0" maxValue="9.6871129284507569E-4"/>
    </cacheField>
    <cacheField name="Soma de 52 - Goiás_2008" numFmtId="170">
      <sharedItems containsSemiMixedTypes="0" containsString="0" containsNumber="1" minValue="0" maxValue="1.2835367619082618E-3"/>
    </cacheField>
    <cacheField name="Soma de 53 - Distrito Federal_2008" numFmtId="170">
      <sharedItems containsSemiMixedTypes="0" containsString="0" containsNumber="1" minValue="0" maxValue="1.2918490547962965E-3"/>
    </cacheField>
    <cacheField name="Soma de Total_2008" numFmtId="170">
      <sharedItems containsSemiMixedTypes="0" containsString="0" containsNumber="1" minValue="2.4927024303635499E-6" maxValue="2.0904211487834195E-3"/>
    </cacheField>
    <cacheField name="Soma de 11 - Rondônia_2007" numFmtId="170">
      <sharedItems containsSemiMixedTypes="0" containsString="0" containsNumber="1" minValue="0" maxValue="1.2649763433065125E-3"/>
    </cacheField>
    <cacheField name="Soma de 12 - Acre_2007" numFmtId="170">
      <sharedItems containsSemiMixedTypes="0" containsString="0" containsNumber="1" minValue="0" maxValue="1.9418529668500681E-3"/>
    </cacheField>
    <cacheField name="Soma de 13 - Amazonas_2007" numFmtId="170">
      <sharedItems containsSemiMixedTypes="0" containsString="0" containsNumber="1" minValue="0" maxValue="1.1732099349353404E-3"/>
    </cacheField>
    <cacheField name="Soma de 14 - Roraima_2007" numFmtId="170">
      <sharedItems containsSemiMixedTypes="0" containsString="0" containsNumber="1" minValue="0" maxValue="1.2760391874265926E-3"/>
    </cacheField>
    <cacheField name="Soma de 15 - Pará_2007" numFmtId="170">
      <sharedItems containsSemiMixedTypes="0" containsString="0" containsNumber="1" minValue="0" maxValue="7.6236965684188497E-4"/>
    </cacheField>
    <cacheField name="Soma de 16 - Amapá_2007" numFmtId="170">
      <sharedItems containsSemiMixedTypes="0" containsString="0" containsNumber="1" minValue="0" maxValue="1.4904909541634476E-3"/>
    </cacheField>
    <cacheField name="Soma de 17 - Tocantins_2007" numFmtId="170">
      <sharedItems containsSemiMixedTypes="0" containsString="0" containsNumber="1" minValue="0" maxValue="1.1205661341162688E-3"/>
    </cacheField>
    <cacheField name="Soma de 21 - Maranhão_2007" numFmtId="170">
      <sharedItems containsSemiMixedTypes="0" containsString="0" containsNumber="1" minValue="0" maxValue="8.20399024365578E-4"/>
    </cacheField>
    <cacheField name="Soma de 22 - Piauí_2007" numFmtId="170">
      <sharedItems containsSemiMixedTypes="0" containsString="0" containsNumber="1" minValue="0" maxValue="1.5905192173557992E-3"/>
    </cacheField>
    <cacheField name="Soma de 23 - Ceará_2007" numFmtId="170">
      <sharedItems containsSemiMixedTypes="0" containsString="0" containsNumber="1" minValue="0" maxValue="1.0431078018095135E-3"/>
    </cacheField>
    <cacheField name="Soma de 24 - Rio Grande do Norte_2007" numFmtId="170">
      <sharedItems containsSemiMixedTypes="0" containsString="0" containsNumber="1" minValue="0" maxValue="8.2385631295830704E-4"/>
    </cacheField>
    <cacheField name="Soma de 25 - Paraíba_2007" numFmtId="170">
      <sharedItems containsSemiMixedTypes="0" containsString="0" containsNumber="1" minValue="0" maxValue="1.3417365879723024E-3"/>
    </cacheField>
    <cacheField name="Soma de 26 - Pernambuco_2007" numFmtId="170">
      <sharedItems containsSemiMixedTypes="0" containsString="0" containsNumber="1" minValue="0" maxValue="2.4808434847645635E-3"/>
    </cacheField>
    <cacheField name="Soma de 27 - Alagoas_2007" numFmtId="170">
      <sharedItems containsSemiMixedTypes="0" containsString="0" containsNumber="1" minValue="0" maxValue="1.0297803158664486E-3"/>
    </cacheField>
    <cacheField name="Soma de 28 - Sergipe_2007" numFmtId="170">
      <sharedItems containsSemiMixedTypes="0" containsString="0" containsNumber="1" minValue="0" maxValue="1.4928906993925961E-3"/>
    </cacheField>
    <cacheField name="Soma de 29 - Bahia_2007" numFmtId="170">
      <sharedItems containsSemiMixedTypes="0" containsString="0" containsNumber="1" minValue="2.0012975936341811E-7" maxValue="1.1060725474466425E-3"/>
    </cacheField>
    <cacheField name="Soma de 31 - Minas Gerais_2007" numFmtId="170">
      <sharedItems containsSemiMixedTypes="0" containsString="0" containsNumber="1" minValue="5.1407740980050509E-7" maxValue="1.0565673869657891E-3"/>
    </cacheField>
    <cacheField name="Soma de 32 - Espírito Santo_2007" numFmtId="170">
      <sharedItems containsSemiMixedTypes="0" containsString="0" containsNumber="1" minValue="0" maxValue="1.1490619381120477E-3"/>
    </cacheField>
    <cacheField name="Soma de 33 - Rio de Janeiro_2007" numFmtId="170">
      <sharedItems containsSemiMixedTypes="0" containsString="0" containsNumber="1" minValue="1.3903097138959953E-6" maxValue="7.460878958499245E-3"/>
    </cacheField>
    <cacheField name="Soma de 35 - São Paulo_2007" numFmtId="170">
      <sharedItems containsSemiMixedTypes="0" containsString="0" containsNumber="1" minValue="3.7211158849847879E-6" maxValue="2.0650913272036403E-3"/>
    </cacheField>
    <cacheField name="Soma de 41 - Paraná_2007" numFmtId="170">
      <sharedItems containsSemiMixedTypes="0" containsString="0" containsNumber="1" minValue="0" maxValue="1.9247892080508661E-3"/>
    </cacheField>
    <cacheField name="Soma de 42 - Santa Catarina_2007" numFmtId="170">
      <sharedItems containsSemiMixedTypes="0" containsString="0" containsNumber="1" minValue="0" maxValue="8.1034629733782047E-4"/>
    </cacheField>
    <cacheField name="Soma de 43 - Rio Grande do Sul_2007" numFmtId="170">
      <sharedItems containsSemiMixedTypes="0" containsString="0" containsNumber="1" minValue="0" maxValue="8.4442736770647345E-3"/>
    </cacheField>
    <cacheField name="Soma de 50 - Mato Grosso do Sul_2007" numFmtId="170">
      <sharedItems containsSemiMixedTypes="0" containsString="0" containsNumber="1" minValue="0" maxValue="2.2096499142807772E-4"/>
    </cacheField>
    <cacheField name="Soma de 51 - Mato Grosso_2007" numFmtId="170">
      <sharedItems containsSemiMixedTypes="0" containsString="0" containsNumber="1" minValue="0" maxValue="9.6441722557648508E-4"/>
    </cacheField>
    <cacheField name="Soma de 52 - Goiás_2007" numFmtId="170">
      <sharedItems containsSemiMixedTypes="0" containsString="0" containsNumber="1" minValue="0" maxValue="1.0585283338361716E-3"/>
    </cacheField>
    <cacheField name="Soma de 53 - Distrito Federal_2007" numFmtId="170">
      <sharedItems containsSemiMixedTypes="0" containsString="0" containsNumber="1" minValue="0" maxValue="1.978422011311987E-3"/>
    </cacheField>
    <cacheField name="Soma de Total_2007" numFmtId="170">
      <sharedItems containsSemiMixedTypes="0" containsString="0" containsNumber="1" minValue="2.5421333625046325E-6" maxValue="2.1102157448015415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s v="PIA"/>
    <s v="32.11-6"/>
    <s v="Fabricação de artigos de joalheria, bijuteria e semelhantes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A"/>
    <s v="32.12-4"/>
    <s v="Fabricação de artigos de joalheria, bijuteria e semelhantes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A"/>
    <s v="32.20-5"/>
    <s v="Fabricação de instrumentos musicais"/>
    <x v="2"/>
    <x v="0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C"/>
    <s v="46.47-8"/>
    <s v="Artigos de escritório e de papelaria; papel, papelão e seus artefatos; livros, jornais e outras publicações"/>
    <x v="3"/>
    <x v="0"/>
    <x v="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C"/>
    <s v="47.56-3"/>
    <s v="Eletrodomésticos, equipamentos de áudio e vídeo, instrumentos musicais e acessórios"/>
    <x v="4"/>
    <x v="0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C"/>
    <s v="47.61-0"/>
    <s v="Artigos culturais, recreativos e esportivos"/>
    <x v="5"/>
    <x v="0"/>
    <x v="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C"/>
    <s v="47.62-8"/>
    <s v="Outros produtos novos"/>
    <x v="6"/>
    <x v="0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C"/>
    <s v="47.83-1"/>
    <s v="Outros produtos novos"/>
    <x v="7"/>
    <x v="0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58.11-5"/>
    <s v="Edição e edição integrada à impressão"/>
    <x v="8"/>
    <x v="0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58.12-3"/>
    <s v="Edição e edição integrada à impressão"/>
    <x v="9"/>
    <x v="0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58.13-1"/>
    <s v="Edição e edição integrada à impressão"/>
    <x v="10"/>
    <x v="0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58.21-2"/>
    <s v="Edição e edição integrada à impressão"/>
    <x v="11"/>
    <x v="0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58.22-1"/>
    <s v="Edição e edição integrada à impressão"/>
    <x v="12"/>
    <x v="0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58.23-9"/>
    <s v="Edição e edição integrada à impressão"/>
    <x v="13"/>
    <x v="0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59.11-1"/>
    <s v="Serviços audiovisuais"/>
    <x v="14"/>
    <x v="0"/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59.12-0"/>
    <s v="Serviços audiovisuais"/>
    <x v="15"/>
    <x v="0"/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59.13-8"/>
    <s v="Serviços audiovisuais"/>
    <x v="16"/>
    <x v="0"/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59.14-6"/>
    <s v="Serviços audiovisuais"/>
    <x v="17"/>
    <x v="0"/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59.20-1"/>
    <s v="Serviços audiovisuais"/>
    <x v="18"/>
    <x v="0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60.10-1"/>
    <s v="Serviços audiovisuais"/>
    <x v="19"/>
    <x v="0"/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60.21-7"/>
    <s v="Serviços audiovisuais"/>
    <x v="20"/>
    <x v="0"/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60.22-5"/>
    <s v="Serviços audiovisuais"/>
    <x v="21"/>
    <x v="0"/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61.41-8"/>
    <s v="Telecomunicações"/>
    <x v="22"/>
    <x v="0"/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61.42-6"/>
    <s v="Telecomunicações"/>
    <x v="23"/>
    <x v="0"/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61.43-4"/>
    <s v="Telecomunicações"/>
    <x v="24"/>
    <x v="0"/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71.11-1"/>
    <s v="Serviços técnico profissionais"/>
    <x v="25"/>
    <x v="0"/>
    <x v="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74.10-2"/>
    <s v="Serviços técnico profissionais"/>
    <x v="2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74.20-0"/>
    <s v="Serviços técnico profissionais"/>
    <x v="27"/>
    <x v="0"/>
    <x v="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77.22-5"/>
    <s v="intangíveis não financeiros"/>
    <x v="28"/>
    <x v="0"/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85.92-9"/>
    <s v="Atividades de ensino continuado"/>
    <x v="29"/>
    <x v="0"/>
    <x v="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85.93-7"/>
    <s v="Atividades de ensino continuado"/>
    <x v="30"/>
    <x v="0"/>
    <x v="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90.01-9"/>
    <s v="Atividades culturais, recreativas e esportivas"/>
    <x v="31"/>
    <x v="0"/>
    <x v="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90.02-7"/>
    <s v="Atividades culturais, recreativas e esportivas"/>
    <x v="32"/>
    <x v="0"/>
    <x v="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90.03-5"/>
    <s v="Atividades culturais, recreativas e esportivas"/>
    <x v="33"/>
    <x v="0"/>
    <x v="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ull"/>
    <s v="91.01-5"/>
    <s v="null"/>
    <x v="34"/>
    <x v="0"/>
    <x v="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ull"/>
    <s v="91.02-3"/>
    <s v="null"/>
    <x v="35"/>
    <x v="0"/>
    <x v="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ull"/>
    <s v="91.03-1"/>
    <s v="null"/>
    <x v="36"/>
    <x v="0"/>
    <x v="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93.21-2"/>
    <s v="Atividades culturais, recreativas e esportivas"/>
    <x v="37"/>
    <x v="0"/>
    <x v="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"/>
    <s v="93.29-8"/>
    <s v="Atividades culturais, recreativas e esportivas"/>
    <x v="38"/>
    <x v="0"/>
    <x v="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ull"/>
    <s v="94.93-6"/>
    <s v="null"/>
    <x v="39"/>
    <x v="0"/>
    <x v="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s v="PAS"/>
    <n v="7111"/>
    <m/>
    <n v="1"/>
    <m/>
    <m/>
    <s v="Serviços arquitetura"/>
    <x v="0"/>
    <s v="Serviços técnico profissionais"/>
    <s v="69.11-7, 69.20-6, 70.20-4, 71.11-1, 71.12-0, 71.19-7, 71.20-1, 73.11-4, 73.12-2, 73.19-0, 73.20-3, 74.10-2, 74.20-0 , 74.90-0"/>
    <x v="0"/>
    <n v="2.8320358329958946E-5"/>
    <n v="8.5641245199838924E-5"/>
    <n v="1.0679770774341502E-4"/>
    <n v="1.0689112921516517E-5"/>
    <n v="8.815888373025364E-5"/>
    <n v="6.3921178449370352E-5"/>
    <n v="1.256331446543659E-4"/>
    <n v="1.4656869291792049E-4"/>
    <n v="1.5535126444079966E-4"/>
    <n v="1.4172259393398988E-4"/>
    <n v="1.519684537999615E-4"/>
    <n v="3.2399683652974075E-5"/>
    <n v="1.7635932245801164E-4"/>
    <n v="1.1744002432016162E-4"/>
    <n v="1.0461335736730537E-4"/>
    <n v="1.5563826151236308E-4"/>
    <n v="1.073969409283464E-4"/>
    <n v="7.5407023165537988E-5"/>
    <n v="2.3588819286705315E-4"/>
    <n v="2.4504142924490144E-4"/>
    <n v="8.1450738516003452E-5"/>
    <n v="1.3981028153021451E-4"/>
    <n v="6.0329252217038068E-4"/>
    <n v="2.3672300004609415E-5"/>
    <n v="5.3932558944869269E-5"/>
    <n v="9.5148813226619283E-5"/>
    <n v="6.5821675744565696E-5"/>
    <n v="1.6851052224598493E-4"/>
    <n v="1.076186874817201E-5"/>
    <n v="6.2256236347240493E-5"/>
    <n v="1.1628071687928921E-4"/>
    <n v="6.8477777170039915E-6"/>
    <n v="5.3953508340042223E-5"/>
    <n v="5.2976876456521707E-5"/>
    <n v="2.7377105083672235E-5"/>
    <n v="1.032046768511937E-4"/>
    <n v="1.8991730812307353E-4"/>
    <n v="1.343978408103613E-4"/>
    <n v="1.6440326087098506E-4"/>
    <n v="1.1426219837572095E-5"/>
    <n v="1.2759880286507253E-4"/>
    <n v="7.2650002121227975E-5"/>
    <n v="1.4814423583434084E-4"/>
    <n v="1.7486929797455545E-4"/>
    <n v="1.0962691585131812E-4"/>
    <n v="7.9545086725598543E-5"/>
    <n v="2.4676127424425699E-4"/>
    <n v="2.1933927299937019E-4"/>
    <n v="8.8374441128363484E-5"/>
    <n v="1.0021353219848455E-4"/>
    <n v="5.5752765043805177E-4"/>
    <n v="1.8284092237644067E-5"/>
    <n v="3.8145987736569315E-5"/>
    <n v="8.2915492558451195E-5"/>
    <n v="7.8724745084998731E-5"/>
    <n v="1.5689122112245746E-4"/>
    <n v="5.8496215368454279E-6"/>
    <n v="1.8421106696195236E-4"/>
    <n v="1.3469387789240834E-4"/>
    <n v="1.0656980294438236E-5"/>
    <n v="4.1585858789023709E-5"/>
    <n v="9.2411245959748628E-5"/>
    <n v="6.2897869143258928E-5"/>
    <n v="3.6507700210232171E-5"/>
    <n v="1.4271132121024564E-4"/>
    <n v="1.0743203266776586E-4"/>
    <n v="1.7082710434991981E-4"/>
    <n v="1.5568083523284122E-5"/>
    <n v="1.5821865622936899E-3"/>
    <n v="4.8960094668017917E-5"/>
    <n v="1.2024948708107418E-4"/>
    <n v="1.5678835099186E-4"/>
    <n v="1.3655387806727799E-4"/>
    <n v="7.1447334898512089E-5"/>
    <n v="2.6091681993778453E-4"/>
    <n v="2.7097182800960197E-4"/>
    <n v="8.2057220834812951E-5"/>
    <n v="1.0628120933994242E-4"/>
    <n v="4.8261288350222298E-4"/>
    <n v="1.273642664731135E-5"/>
    <n v="5.2759479412661466E-5"/>
    <n v="6.2536161502001184E-5"/>
    <n v="7.3643761856458751E-5"/>
    <n v="2.1273974699917937E-4"/>
    <n v="1.3524020915744788E-5"/>
    <n v="1.9968984886439993E-4"/>
    <n v="1.0234891322721399E-4"/>
    <n v="0"/>
    <n v="3.6597658918323416E-5"/>
    <n v="4.1806662950524846E-5"/>
    <n v="6.1688303955954952E-5"/>
    <n v="3.9011379690430426E-5"/>
    <n v="8.001851502826982E-5"/>
    <n v="9.3086486376236903E-5"/>
    <n v="1.769556029591266E-4"/>
    <n v="1.4245915721249057E-5"/>
    <n v="1.6080940571975735E-3"/>
    <n v="7.7003996182410686E-5"/>
    <n v="9.695989046757521E-5"/>
    <n v="1.706362814582318E-4"/>
    <n v="1.3819486738419118E-4"/>
    <n v="7.2598224547082492E-5"/>
    <n v="2.3690123300182392E-4"/>
    <n v="1.9557352989210401E-4"/>
    <n v="6.6752120215335571E-5"/>
    <n v="1.1053283490312453E-4"/>
    <n v="5.7773334381694256E-4"/>
    <n v="1.057552205190372E-5"/>
    <n v="4.7102780851907857E-5"/>
    <n v="6.0299975997574013E-5"/>
    <n v="5.2246936357768131E-5"/>
    <n v="1.8297392148887155E-4"/>
    <n v="1.5221803909521075E-5"/>
    <n v="1.3645389810820491E-4"/>
    <n v="3.1334529418287758E-4"/>
    <n v="6.494622359549211E-6"/>
    <n v="6.4605823661271588E-5"/>
    <n v="2.826501132976575E-6"/>
    <n v="8.4171489699686662E-5"/>
    <n v="2.797474391622369E-5"/>
    <n v="7.2830292975553396E-5"/>
    <n v="2.5587613911147179E-4"/>
    <n v="2.4307964429541638E-4"/>
    <n v="2.0940149663994633E-5"/>
    <n v="1.8439471849045382E-3"/>
    <n v="4.7306790271496162E-5"/>
    <n v="7.1828281203421298E-5"/>
    <n v="2.5899644138754077E-4"/>
    <n v="5.9167546814093005E-4"/>
    <n v="9.1203453454475345E-5"/>
    <n v="2.5612831446094307E-4"/>
    <n v="3.2303248582823762E-4"/>
    <n v="7.6389538962932772E-5"/>
    <n v="1.1638973058782204E-4"/>
    <n v="3.9505152867819258E-4"/>
    <n v="1.1011455469806067E-5"/>
    <n v="3.5110211358869582E-5"/>
    <n v="5.8680269493976526E-5"/>
    <n v="1.1975792384294439E-4"/>
    <n v="2.8652599823186591E-4"/>
    <n v="2.1330388877420948E-5"/>
    <n v="3.3708857146360878E-4"/>
    <n v="1.3695484199105089E-4"/>
    <n v="2.7863859919158234E-5"/>
    <n v="6.1467876224431418E-5"/>
    <n v="0"/>
    <n v="2.4047333484108823E-4"/>
    <n v="4.7838354572766105E-5"/>
    <n v="7.9983261432961132E-5"/>
    <n v="8.9905446539924192E-5"/>
    <n v="7.6789543082553496E-5"/>
    <n v="1.6742717032107202E-5"/>
    <n v="2.151036358381236E-3"/>
    <n v="2.8084711182010713E-5"/>
    <n v="3.4941040739909855E-5"/>
    <n v="1.4320089419005754E-4"/>
    <n v="1.3676200575592296E-4"/>
    <n v="1.4352736166089712E-4"/>
    <n v="2.9533025466359442E-4"/>
    <n v="1.4910735901926112E-4"/>
    <n v="8.3670250525491875E-5"/>
    <n v="1.3587951758265701E-4"/>
    <n v="4.2286884777393798E-4"/>
    <n v="8.8982175859698565E-6"/>
    <n v="2.4786093965135365E-5"/>
    <n v="4.6734945388457429E-5"/>
    <n v="5.1671574794210676E-5"/>
    <n v="1.8595936133540127E-4"/>
    <n v="2.2072251078549165E-5"/>
    <n v="4.1634764484485293E-4"/>
    <n v="1.4303052440755491E-4"/>
    <n v="2.3783231513875585E-5"/>
    <n v="4.0219077178187712E-5"/>
    <n v="3.3239856501432656E-5"/>
    <n v="3.1112410123865138E-4"/>
    <n v="3.6595983535561565E-5"/>
    <n v="8.70571139519827E-5"/>
    <n v="1.970251061122997E-4"/>
    <n v="9.1723779410008961E-5"/>
    <n v="1.8711459318591253E-5"/>
    <n v="2.4898268143593327E-3"/>
    <n v="5.4214632727276876E-5"/>
    <n v="7.0260269690804202E-5"/>
    <n v="1.7493490663968001E-4"/>
    <n v="5.7339817408295815E-4"/>
    <n v="1.189155867448646E-4"/>
    <n v="9.3020253102260738E-4"/>
    <n v="2.7499859418050085E-4"/>
    <n v="7.1553797014158025E-5"/>
    <n v="9.75228747804561E-5"/>
    <n v="3.819886367427206E-4"/>
    <n v="8.4261997195519998E-6"/>
    <n v="3.1139197219517994E-5"/>
    <n v="4.4101501113200303E-5"/>
    <n v="9.9093847838184826E-5"/>
    <n v="3.5283120104225355E-4"/>
    <n v="8.5077955198604118E-5"/>
    <n v="1.4331427168561819E-4"/>
    <n v="2.2594147004565768E-5"/>
    <n v="3.5998922277832016E-5"/>
    <n v="2.9591868234988826E-5"/>
    <n v="5.5804607926243264E-5"/>
    <n v="6.6494805078555236E-4"/>
    <n v="2.2804608505776912E-5"/>
    <n v="6.0348226658462899E-5"/>
    <n v="1.8183557547829624E-4"/>
    <n v="6.5881877373653779E-5"/>
    <n v="3.740244815858547E-5"/>
    <n v="2.4808434847645635E-3"/>
    <n v="2.1827477528379292E-5"/>
    <n v="4.2968911787025804E-5"/>
    <n v="1.5877458587284588E-4"/>
    <n v="3.5186064721056244E-4"/>
    <n v="9.8307526155705437E-5"/>
    <n v="6.4665813053367311E-4"/>
    <n v="2.0909185429437733E-4"/>
    <n v="7.1054249538223541E-5"/>
    <n v="7.1967435389391245E-5"/>
    <n v="4.5277675138625926E-4"/>
    <n v="6.277691157859841E-6"/>
    <n v="1.8359866085360786E-5"/>
    <n v="3.6528275372795171E-5"/>
    <n v="1.0436790520627704E-4"/>
    <n v="2.7244047770678292E-4"/>
  </r>
  <r>
    <s v="PAS"/>
    <n v="7420"/>
    <m/>
    <n v="1"/>
    <m/>
    <m/>
    <s v="Atividades fotográficas e similares"/>
    <x v="1"/>
    <s v="Serviços técnico profissionais"/>
    <s v="69.11-7, 69.20-6, 70.20-4, 71.11-1, 71.12-0, 71.19-7, 71.20-1, 73.11-4, 73.12-2, 73.19-0, 73.20-3, 74.10-2, 74.20-0 , 74.90-0"/>
    <x v="0"/>
    <n v="1.1623555334653305E-4"/>
    <n v="4.8047762721629015E-5"/>
    <n v="9.7857779756867817E-6"/>
    <n v="1.8468618813873312E-4"/>
    <n v="9.2183548281674058E-5"/>
    <n v="4.5464622438300985E-5"/>
    <n v="1.368976573151467E-4"/>
    <n v="4.7738579104260513E-5"/>
    <n v="7.704551602114467E-5"/>
    <n v="1.0766980717174443E-4"/>
    <n v="1.0024904333346337E-4"/>
    <n v="6.6684348475325284E-5"/>
    <n v="7.5953999256106892E-5"/>
    <n v="1.5002225040109638E-4"/>
    <n v="1.4977241307873338E-4"/>
    <n v="1.0664198503663362E-4"/>
    <n v="1.5916391240129615E-4"/>
    <n v="1.3994069211582168E-4"/>
    <n v="1.3453896935470248E-4"/>
    <n v="2.6502560919515044E-4"/>
    <n v="2.356559057517175E-4"/>
    <n v="3.1211356161544847E-4"/>
    <n v="1.1416114006138414E-3"/>
    <n v="1.8982526143397678E-5"/>
    <n v="1.0814227384552004E-4"/>
    <n v="1.1789967955844169E-4"/>
    <n v="1.3052202180973863E-4"/>
    <n v="1.891830165877733E-4"/>
    <n v="1.0535150994482125E-4"/>
    <n v="6.2434777606528544E-5"/>
    <n v="1.1421631046122359E-5"/>
    <n v="9.8670314769990294E-5"/>
    <n v="9.2280847034703381E-5"/>
    <n v="2.2963176032690466E-5"/>
    <n v="1.3160035235951716E-4"/>
    <n v="3.6349755010817586E-5"/>
    <n v="1.0929580977047366E-4"/>
    <n v="1.1254298396331486E-4"/>
    <n v="9.5250139574368757E-5"/>
    <n v="6.9472103261301177E-5"/>
    <n v="1.4322205707765139E-4"/>
    <n v="1.5502941021985472E-4"/>
    <n v="1.1698947958873205E-4"/>
    <n v="9.9144457793806523E-5"/>
    <n v="1.6395799316234802E-4"/>
    <n v="1.4555255732243949E-4"/>
    <n v="1.2655229711537049E-4"/>
    <n v="2.5277064888632665E-4"/>
    <n v="2.0232376345277471E-4"/>
    <n v="2.9687741749212873E-4"/>
    <n v="1.098115845841977E-3"/>
    <n v="1.7245655532678567E-5"/>
    <n v="9.0024466189428346E-5"/>
    <n v="1.2599057871809854E-4"/>
    <n v="1.3723926923498258E-4"/>
    <n v="1.8220062664984864E-4"/>
    <n v="1.0932820768371003E-4"/>
    <n v="5.7998283503041216E-5"/>
    <n v="1.3841645241834928E-5"/>
    <n v="1.4855489024953028E-4"/>
    <n v="8.5189979959752004E-5"/>
    <n v="3.7955936054695085E-5"/>
    <n v="1.1697588778851894E-4"/>
    <n v="3.9028272244583539E-5"/>
    <n v="9.3503500617787909E-5"/>
    <n v="1.5253914964990134E-4"/>
    <n v="1.0368412193265162E-4"/>
    <n v="5.1391804505610659E-5"/>
    <n v="5.7967891008541358E-5"/>
    <n v="1.5533912277092854E-4"/>
    <n v="1.2987204888729846E-4"/>
    <n v="9.0273361397584704E-5"/>
    <n v="1.6448036904199027E-4"/>
    <n v="1.2061327418754439E-4"/>
    <n v="1.2291956250702233E-4"/>
    <n v="2.8066051878730425E-4"/>
    <n v="2.3217801283745737E-4"/>
    <n v="2.9810387866128818E-4"/>
    <n v="1.0922334395883557E-3"/>
    <n v="1.7408362406129229E-5"/>
    <n v="1.0817508837823102E-4"/>
    <n v="1.246378758467422E-4"/>
    <n v="1.2407626817400225E-4"/>
    <n v="1.8952498468609882E-4"/>
    <n v="1.39505889573938E-4"/>
    <n v="6.6079170083055213E-5"/>
    <n v="1.6369781310439393E-5"/>
    <n v="1.3303467950939613E-4"/>
    <n v="8.0220370235807237E-5"/>
    <n v="1.1124895291605368E-5"/>
    <n v="7.0413915411655716E-5"/>
    <n v="2.7829620249990099E-5"/>
    <n v="1.2405853850399527E-4"/>
    <n v="8.2414478398646775E-5"/>
    <n v="8.7845848103317443E-5"/>
    <n v="6.583574449819383E-5"/>
    <n v="6.1230580804798971E-5"/>
    <n v="9.2506651942756424E-5"/>
    <n v="1.2118315023202586E-4"/>
    <n v="9.2310325126074991E-5"/>
    <n v="1.5555114777400855E-4"/>
    <n v="1.1630361390245089E-4"/>
    <n v="1.2104686854955543E-4"/>
    <n v="2.7785968534083105E-4"/>
    <n v="2.3091962530067881E-4"/>
    <n v="2.7840992013305159E-4"/>
    <n v="1.1734138800964082E-3"/>
    <n v="1.4707339230526604E-5"/>
    <n v="9.0085265667517569E-5"/>
    <n v="1.0891289004753951E-4"/>
    <n v="1.5339067803932176E-4"/>
    <n v="1.8690685977176434E-4"/>
    <n v="1.370150131943135E-4"/>
    <n v="7.3659051003696662E-5"/>
    <n v="3.3554487031808374E-5"/>
    <n v="1.7566001873105253E-4"/>
    <n v="7.8197400866257476E-5"/>
    <n v="1.6046357738871524E-5"/>
    <n v="1.0853982175741614E-4"/>
    <n v="3.6345051060734571E-5"/>
    <n v="5.9715607592032784E-5"/>
    <n v="1.1297413192637607E-4"/>
    <n v="1.3396979262294696E-4"/>
    <n v="7.8281802222725591E-5"/>
    <n v="9.3086250816930331E-5"/>
    <n v="1.385662873256111E-4"/>
    <n v="1.3005071555978042E-4"/>
    <n v="1.5271866407337665E-4"/>
    <n v="1.8049734972737085E-4"/>
    <n v="1.5025379679249362E-4"/>
    <n v="1.5977502702692569E-4"/>
    <n v="3.9016190552254207E-4"/>
    <n v="3.2082425588034707E-4"/>
    <n v="3.6380535453968166E-4"/>
    <n v="2.7458252786441022E-4"/>
    <n v="8.0982106238354734E-5"/>
    <n v="1.143881689998269E-4"/>
    <n v="1.1302407356440735E-4"/>
    <n v="1.7881845946147559E-4"/>
    <n v="2.4993875971167373E-4"/>
    <n v="1.4461607514543629E-4"/>
    <n v="8.8122833729303187E-5"/>
    <n v="3.2663959242976041E-5"/>
    <n v="1.445708443785613E-4"/>
    <n v="7.2792821812655013E-5"/>
    <n v="2.6853237924429058E-5"/>
    <n v="9.918576387062869E-5"/>
    <n v="3.21213057511353E-5"/>
    <n v="5.9307702620940196E-5"/>
    <n v="1.3296214860795326E-4"/>
    <n v="1.059520246423043E-4"/>
    <n v="6.974084504981225E-5"/>
    <n v="6.9493525443354239E-5"/>
    <n v="8.2997900302689392E-5"/>
    <n v="1.1850363538763881E-4"/>
    <n v="1.2464347213658966E-4"/>
    <n v="1.7977298713781544E-4"/>
    <n v="1.4347610752440159E-4"/>
    <n v="1.3199342468966962E-4"/>
    <n v="2.9118824238147812E-4"/>
    <n v="2.6713598713967555E-4"/>
    <n v="3.4740963160383073E-4"/>
    <n v="1.2620975554638483E-3"/>
    <n v="1.0101477976829346E-5"/>
    <n v="1.0601820588535007E-4"/>
    <n v="1.0214331778290017E-4"/>
    <n v="8.6249223878187955E-5"/>
    <n v="2.0183481961531745E-4"/>
    <n v="1.5756717328760511E-4"/>
    <n v="6.7509931442232378E-5"/>
    <n v="2.9641777833924467E-5"/>
    <n v="1.4710291950156877E-4"/>
    <n v="8.8753398261795025E-5"/>
    <n v="5.3140827434273892E-5"/>
    <n v="1.0463211099848479E-4"/>
    <n v="3.1560038818764049E-5"/>
    <n v="4.5470507028733231E-5"/>
    <n v="1.9215815738127595E-4"/>
    <n v="1.3526268651519016E-4"/>
    <n v="6.858142406925321E-5"/>
    <n v="6.6656475338770617E-5"/>
    <n v="8.9424280642348461E-5"/>
    <n v="9.4444067831447347E-5"/>
    <n v="1.5401562700094321E-4"/>
    <n v="1.7200835614172592E-4"/>
    <n v="1.2646711666955887E-4"/>
    <n v="1.3115620814850955E-4"/>
    <n v="2.9460200983420413E-4"/>
    <n v="2.3624766917894661E-4"/>
    <n v="3.0582532134454176E-4"/>
    <n v="1.3259472138380422E-3"/>
    <n v="2.6196726700543201E-5"/>
    <n v="1.0067244388400633E-4"/>
    <n v="1.0452797925031573E-4"/>
    <n v="9.7953372924347682E-5"/>
    <n v="2.0299142207044364E-4"/>
    <n v="1.8404897343412169E-4"/>
    <n v="8.0229626149108034E-5"/>
    <n v="2.2060007608969872E-4"/>
    <n v="2.9484905466170363E-4"/>
    <n v="7.0389320247879586E-5"/>
    <n v="3.838148836004105E-5"/>
    <n v="1.0935402615861292E-4"/>
    <n v="3.2362009393521516E-5"/>
    <n v="7.8905467024756681E-5"/>
    <n v="1.0589662906957222E-4"/>
    <n v="1.1748373571007127E-4"/>
    <n v="4.5062284094944682E-5"/>
    <n v="5.8931388528827894E-5"/>
    <n v="6.9582324223657754E-5"/>
    <n v="6.3732799769845164E-5"/>
    <n v="1.4853219954440115E-4"/>
    <n v="1.9244454648306716E-4"/>
    <n v="1.1207177588202974E-4"/>
    <n v="1.4857785265722388E-4"/>
    <n v="2.4894506287767901E-4"/>
    <n v="2.3550037474311342E-4"/>
    <n v="3.0241545764277567E-4"/>
    <n v="1.3510488898983873E-3"/>
    <n v="1.8844810528362453E-5"/>
    <n v="1.132457205909404E-4"/>
    <n v="1.1307950886296149E-4"/>
    <n v="7.2720438854837543E-5"/>
    <n v="1.9126991331237491E-4"/>
  </r>
  <r>
    <s v="PAS"/>
    <n v="74102"/>
    <m/>
    <n v="1"/>
    <m/>
    <m/>
    <s v="Desenho e decoração"/>
    <x v="0"/>
    <s v="Serviços técnico-profissionais"/>
    <s v="69.11-7, 69.20-6, 70.20-4, 71.11-1, 71.12-0, 71.19-7, 71.20-1, 73.11-4, 73.12-2, 73.19-0, 73.20-3, 74.10-2, 74.20-0 , 74.90-0"/>
    <x v="0"/>
    <n v="1.6763194513788969E-5"/>
    <n v="3.6786995677006741E-5"/>
    <n v="1.6045000283680292E-6"/>
    <n v="9.4524960542095348E-6"/>
    <n v="2.9466415764169924E-5"/>
    <n v="1.383982252467684E-5"/>
    <n v="1.5457880474597685E-5"/>
    <n v="2.9571918662356583E-5"/>
    <n v="6.765484623694105E-6"/>
    <n v="4.963979853202071E-5"/>
    <n v="1.0253225955803049E-5"/>
    <n v="6.6332073101499375E-6"/>
    <n v="5.3624983659179446E-5"/>
    <n v="1.3848392262541217E-5"/>
    <n v="2.3148127129748682E-6"/>
    <n v="3.0358659179962699E-5"/>
    <n v="2.0490188404348758E-5"/>
    <n v="2.2605426939663027E-5"/>
    <n v="4.500021713456251E-5"/>
    <n v="1.1247952365469586E-4"/>
    <n v="7.5450894732895728E-5"/>
    <n v="5.2772264748785234E-5"/>
    <n v="2.0763311594019615E-4"/>
    <n v="2.1955187196316115E-6"/>
    <n v="3.3814750881678109E-5"/>
    <n v="5.0766980193172608E-5"/>
    <n v="4.9814355601212153E-5"/>
    <n v="6.2572205670961026E-5"/>
    <n v="1.5523363740805095E-5"/>
    <n v="5.0462323535775298E-5"/>
    <n v="3.8018790796775679E-6"/>
    <n v="0"/>
    <n v="1.9321119032911342E-5"/>
    <n v="2.0771256972761873E-6"/>
    <n v="1.2866730001980257E-5"/>
    <n v="2.7661594509122848E-5"/>
    <n v="5.9148697325353678E-6"/>
    <n v="5.8141858121735248E-5"/>
    <n v="2.1920338643288128E-5"/>
    <n v="8.5828241022770287E-6"/>
    <n v="1.1240626056686428E-5"/>
    <n v="4.8682532122409467E-6"/>
    <n v="1.7097528527959012E-6"/>
    <n v="3.8599544490498391E-5"/>
    <n v="2.1576552101627977E-5"/>
    <n v="2.1634124568681565E-5"/>
    <n v="4.9795597240939613E-5"/>
    <n v="8.4636193070129282E-5"/>
    <n v="7.2091957732175126E-5"/>
    <n v="8.1423892975562631E-5"/>
    <n v="1.0861020818475335E-4"/>
    <n v="1.562034305849572E-6"/>
    <n v="2.307466044781141E-5"/>
    <n v="3.6594437894854053E-5"/>
    <n v="2.258881518215532E-5"/>
    <n v="5.1456270733346992E-5"/>
    <n v="6.4137964053297955E-6"/>
    <n v="6.1018315540700222E-5"/>
    <n v="3.4868428692225619E-6"/>
    <n v="0"/>
    <n v="1.4495218596556772E-5"/>
    <n v="5.2249930829343231E-6"/>
    <n v="1.1936099189431551E-5"/>
    <n v="2.5177767554170924E-5"/>
    <n v="4.8480934518629303E-6"/>
    <n v="1.2154956061848888E-5"/>
    <n v="9.2408329954556597E-6"/>
    <n v="8.8351544229334834E-6"/>
    <n v="1.5770975949022816E-5"/>
    <n v="3.4692794640238143E-6"/>
    <n v="1.6762853814060684E-6"/>
    <n v="3.1697928552432669E-5"/>
    <n v="1.815946234200608E-5"/>
    <n v="1.4245436853317584E-5"/>
    <n v="2.6122400908191751E-5"/>
    <n v="7.5845616979926218E-5"/>
    <n v="4.1570468693856943E-5"/>
    <n v="1.1543245575572964E-4"/>
    <n v="1.1860334833678586E-4"/>
    <n v="2.5125507748747053E-6"/>
    <n v="2.8031699837153567E-5"/>
    <n v="3.6124254471566806E-5"/>
    <n v="1.2555290696477055E-5"/>
    <n v="4.3329731752907757E-5"/>
    <n v="8.4581694731747894E-7"/>
    <n v="2.4120930710554123E-5"/>
    <n v="2.4981398575452803E-6"/>
    <n v="0"/>
    <n v="1.4349677545670965E-5"/>
    <n v="4.5030695497918772E-6"/>
    <n v="8.3056535165273122E-6"/>
    <n v="2.0251590495670254E-5"/>
    <n v="5.2236850797931551E-6"/>
    <n v="7.5658269697838396E-6"/>
    <n v="1.5268012914618546E-5"/>
    <n v="1.2986932285643776E-5"/>
    <n v="6.3938063027580605E-6"/>
    <n v="6.7534342899956167E-7"/>
    <n v="3.0317902207328534E-6"/>
    <n v="4.6586905554087449E-5"/>
    <n v="2.5627303729699422E-5"/>
    <n v="1.6763743193555161E-5"/>
    <n v="2.2469346274203519E-5"/>
    <n v="6.1578294031311952E-5"/>
    <n v="4.1223880114499138E-5"/>
    <n v="8.0201739557621496E-5"/>
    <n v="1.1947329577444542E-4"/>
    <n v="1.8289971825276117E-6"/>
    <n v="2.7057348310337419E-5"/>
    <n v="3.7160054625505477E-5"/>
    <n v="3.2427258733691705E-5"/>
    <n v="3.853029154640144E-5"/>
    <n v="1.0609044434583732E-6"/>
    <n v="2.7551543985278079E-5"/>
    <n v="2.3290320055471708E-5"/>
    <n v="0"/>
    <n v="1.5340519756627402E-5"/>
    <n v="8.2091747825648764E-6"/>
    <n v="1.8567492924663044E-6"/>
    <n v="6.8579556810927087E-5"/>
    <n v="4.9171655295328463E-6"/>
    <n v="6.5317882041766477E-6"/>
    <n v="1.1607120153563222E-5"/>
    <n v="2.0058638258652432E-5"/>
    <n v="8.057208843431297E-6"/>
    <n v="1.2754279731479268E-5"/>
    <n v="2.6270149737885381E-6"/>
    <n v="4.1103915022790688E-5"/>
    <n v="2.4186524668619879E-5"/>
    <n v="2.1923831404565931E-5"/>
    <n v="3.9836085409864907E-5"/>
    <n v="6.0771056647461452E-5"/>
    <n v="5.6580838389321993E-5"/>
    <n v="1.0215219931294283E-4"/>
    <n v="2.719464120431891E-5"/>
    <n v="1.2173784781726886E-5"/>
    <n v="2.621342667019835E-5"/>
    <n v="2.6817727730883141E-5"/>
    <n v="3.0442419758337146E-5"/>
    <n v="4.291678097417691E-5"/>
    <n v="0"/>
    <n v="1.8342551126305977E-5"/>
    <n v="2.1769337086475734E-6"/>
    <n v="0"/>
    <n v="1.0344578910510514E-5"/>
    <n v="1.2934146155042382E-5"/>
    <n v="8.0413393524438438E-7"/>
    <n v="4.9482492793312577E-5"/>
    <n v="0"/>
    <n v="5.9769797482399893E-6"/>
    <n v="9.5366519905029565E-6"/>
    <n v="9.7392223873361779E-6"/>
    <n v="8.1311351934016656E-6"/>
    <n v="8.8576126380438086E-7"/>
    <n v="6.9530171974817133E-6"/>
    <n v="2.7150921287642369E-5"/>
    <n v="2.4914523381026604E-5"/>
    <n v="2.1387490509879134E-5"/>
    <n v="4.8058187266360662E-5"/>
    <n v="6.778288421152882E-5"/>
    <n v="2.3193762749869433E-5"/>
    <n v="2.0667442293075202E-5"/>
    <n v="1.5096481352709222E-4"/>
    <n v="7.569243752300655E-7"/>
    <n v="1.8651998026519634E-5"/>
    <n v="1.3978227867908957E-5"/>
    <n v="1.5615617364028404E-5"/>
    <n v="3.9006951919828003E-5"/>
    <n v="3.1660039913649751E-6"/>
    <n v="0"/>
    <n v="9.0780594006578325E-6"/>
    <n v="0"/>
    <n v="1.200274801994176E-5"/>
    <n v="6.0337197963849779E-6"/>
    <n v="9.7482137882822311E-7"/>
    <n v="3.4655352827387897E-5"/>
    <n v="0"/>
    <n v="6.5014792067031641E-6"/>
    <n v="9.9057233682204843E-6"/>
    <n v="1.2146382737264687E-5"/>
    <n v="4.2855174387502965E-6"/>
    <n v="3.6873834582839085E-6"/>
    <n v="2.3951284051956267E-6"/>
    <n v="4.1390921625900395E-5"/>
    <n v="1.9774366991491549E-5"/>
    <n v="1.4708586253344028E-5"/>
    <n v="2.2448671775750352E-5"/>
    <n v="5.600576570827971E-5"/>
    <n v="1.2773812612652626E-5"/>
    <n v="1.1623816679086215E-5"/>
    <n v="1.6637464249669328E-4"/>
    <n v="8.610234990149459E-7"/>
    <n v="1.9741593216189657E-5"/>
    <n v="1.0550335234811701E-5"/>
    <n v="2.4552452340052098E-5"/>
    <n v="3.1204270832311291E-5"/>
    <n v="1.1086134969551127E-5"/>
    <n v="0"/>
    <n v="0"/>
    <n v="0"/>
    <n v="1.7028654300110566E-5"/>
    <n v="0"/>
    <n v="5.2901864176040988E-6"/>
    <n v="5.5012572140573357E-5"/>
    <n v="1.0052370703061126E-4"/>
    <n v="5.6937762138241516E-6"/>
    <n v="3.0551250330982768E-6"/>
    <n v="8.7489275550251835E-6"/>
    <n v="4.4797858841519661E-6"/>
    <n v="0"/>
    <n v="9.4098293517880637E-6"/>
    <n v="2.3289330741685938E-5"/>
    <n v="1.429850650548723E-5"/>
    <n v="1.1374048326699867E-5"/>
    <n v="2.5202688854106108E-5"/>
    <n v="2.3616521947965465E-5"/>
    <n v="9.0624307927020469E-6"/>
    <n v="2.3064356305406151E-5"/>
    <n v="1.1500295420677174E-4"/>
    <n v="5.7750856837169344E-7"/>
    <n v="1.7677230425160154E-5"/>
    <n v="7.5435591916429877E-6"/>
    <n v="1.4316309240066137E-5"/>
    <n v="1.9157002186209001E-5"/>
  </r>
  <r>
    <s v="PAS"/>
    <n v="7311"/>
    <m/>
    <n v="1"/>
    <m/>
    <m/>
    <s v="Agências de Publicidade"/>
    <x v="2"/>
    <s v="Serviços técnico-profissionais"/>
    <s v="69.11-7, 69.20-6, 70.20-4, 71.11-1, 71.12-0, 71.19-7, 71.20-1, 73.11-4, 73.12-2, 73.19-0, 73.20-3, 74.10-2, 74.20-0 , 74.90-0"/>
    <x v="0"/>
    <n v="1.629226594412043E-4"/>
    <n v="1.13433504590741E-4"/>
    <n v="2.5739453048095645E-4"/>
    <n v="1.7612397152920215E-4"/>
    <n v="2.8751610163720541E-4"/>
    <n v="2.0485460683565459E-4"/>
    <n v="1.0719659572140276E-4"/>
    <n v="2.3623863330163498E-4"/>
    <n v="2.1876957962183309E-4"/>
    <n v="2.9177420627240152E-4"/>
    <n v="3.1024026672790987E-4"/>
    <n v="2.0020891500108605E-4"/>
    <n v="5.7713608925780374E-4"/>
    <n v="2.1958394842265782E-4"/>
    <n v="3.9852320035853078E-4"/>
    <n v="5.2761787817282447E-4"/>
    <n v="2.8913584323437511E-4"/>
    <n v="3.9465613729766197E-4"/>
    <n v="7.2969694994428464E-4"/>
    <n v="2.0278250842690067E-3"/>
    <n v="3.6270610644992501E-4"/>
    <n v="4.5771943970097023E-4"/>
    <n v="2.0242577268295269E-3"/>
    <n v="6.5019006793001012E-5"/>
    <n v="1.99768201752912E-4"/>
    <n v="1.9410798100746873E-4"/>
    <n v="1.0092903815058383E-3"/>
    <n v="9.5596679904732618E-4"/>
    <n v="1.2056321278915787E-4"/>
    <n v="1.1967826106825023E-4"/>
    <n v="3.2009862385864096E-4"/>
    <n v="1.2242338099349335E-4"/>
    <n v="2.5924090650019467E-4"/>
    <n v="3.6512787769248616E-4"/>
    <n v="1.0701878146394906E-4"/>
    <n v="3.0158044170109423E-4"/>
    <n v="2.9057285033854931E-4"/>
    <n v="3.2084921421015022E-4"/>
    <n v="3.2488869013710123E-4"/>
    <n v="2.1485497501270463E-4"/>
    <n v="5.6814021931236749E-4"/>
    <n v="1.9485232540107528E-4"/>
    <n v="3.5097632872446786E-4"/>
    <n v="4.199510248336377E-4"/>
    <n v="2.786893915907391E-4"/>
    <n v="3.5602689707413769E-4"/>
    <n v="6.9874700414860908E-4"/>
    <n v="1.9402134923430644E-3"/>
    <n v="3.6140833645779735E-4"/>
    <n v="4.3762502911069869E-4"/>
    <n v="1.9712841860652572E-3"/>
    <n v="5.4495364732316681E-5"/>
    <n v="1.9482749942803296E-4"/>
    <n v="2.297370509426006E-4"/>
    <n v="9.5242909229213473E-4"/>
    <n v="9.1562858480679894E-4"/>
    <n v="1.3218663339665732E-4"/>
    <n v="1.7851317080509201E-4"/>
    <n v="3.9627336899142112E-4"/>
    <n v="2.7446209028866565E-4"/>
    <n v="2.7554752147833204E-4"/>
    <n v="3.4763788581208046E-4"/>
    <n v="2.3270935403365978E-4"/>
    <n v="3.493925933950671E-4"/>
    <n v="2.8267590560989998E-4"/>
    <n v="4.4285127413566411E-4"/>
    <n v="4.4274787769212016E-4"/>
    <n v="1.9935758017909332E-4"/>
    <n v="6.2201001121951315E-4"/>
    <n v="2.3435283435468141E-4"/>
    <n v="3.6380916738048825E-4"/>
    <n v="4.6307799047045316E-4"/>
    <n v="2.9509578376920822E-4"/>
    <n v="3.0059560971819685E-4"/>
    <n v="7.1371290025857008E-4"/>
    <n v="1.9857951213287268E-3"/>
    <n v="3.7684386284643322E-4"/>
    <n v="4.0865933970937626E-4"/>
    <n v="2.1021047576055205E-3"/>
    <n v="5.629064689966819E-5"/>
    <n v="2.3095482037024931E-4"/>
    <n v="2.3447514737942672E-4"/>
    <n v="1.0258655003836153E-3"/>
    <n v="9.4974368313038816E-4"/>
    <n v="1.3512930845868248E-4"/>
    <n v="1.7745122058008563E-4"/>
    <n v="4.2840225795813931E-4"/>
    <n v="2.4271012146026419E-4"/>
    <n v="2.6238214915821407E-4"/>
    <n v="3.552631447456293E-4"/>
    <n v="3.4287999895305931E-4"/>
    <n v="3.9766650272152253E-4"/>
    <n v="2.1053338174210857E-4"/>
    <n v="3.7385496609991769E-4"/>
    <n v="3.5176757030138441E-4"/>
    <n v="1.8199293823542191E-4"/>
    <n v="5.8235012085222019E-4"/>
    <n v="1.8594677585204972E-4"/>
    <n v="2.6849841770049435E-4"/>
    <n v="4.4261483685475181E-4"/>
    <n v="3.1227793336296116E-4"/>
    <n v="2.8189999480944219E-4"/>
    <n v="7.0881997741449653E-4"/>
    <n v="1.8858125581156242E-3"/>
    <n v="3.680040795583637E-4"/>
    <n v="3.7458760243716267E-4"/>
    <n v="2.3468919625382594E-3"/>
    <n v="5.8505116670743701E-5"/>
    <n v="2.2671202570833008E-4"/>
    <n v="3.1430624675158914E-4"/>
    <n v="8.6702710656354968E-4"/>
    <n v="9.1983406004881934E-4"/>
    <n v="9.4419841243388269E-5"/>
    <n v="3.5870824063749995E-4"/>
    <n v="5.5628749130291375E-4"/>
    <n v="2.9431418887953034E-4"/>
    <n v="3.7782086485087414E-4"/>
    <n v="4.3957235067031223E-4"/>
    <n v="3.7727267029515695E-4"/>
    <n v="3.3207757602092216E-4"/>
    <n v="3.2172747397180609E-4"/>
    <n v="5.0469005898508984E-4"/>
    <n v="5.153807178177503E-4"/>
    <n v="2.7313859170159503E-4"/>
    <n v="7.9462505542979636E-4"/>
    <n v="1.4872280705840676E-4"/>
    <n v="3.0334727406780213E-4"/>
    <n v="6.4272269509255619E-4"/>
    <n v="3.8464249489360774E-4"/>
    <n v="4.9645134057543653E-4"/>
    <n v="8.0524828701152484E-4"/>
    <n v="2.3226913851836736E-3"/>
    <n v="4.9324718735566108E-4"/>
    <n v="4.9868619913202958E-4"/>
    <n v="6.097249705901359E-4"/>
    <n v="4.1147743877388983E-4"/>
    <n v="3.258365917105738E-4"/>
    <n v="3.1176609912202666E-4"/>
    <n v="1.0236236125408208E-3"/>
    <n v="1.1482548543199896E-3"/>
    <n v="1.1522581306028027E-4"/>
    <n v="2.4711906432744232E-4"/>
    <n v="3.6266550050059629E-4"/>
    <n v="2.4117338194008046E-4"/>
    <n v="4.0787208547612953E-4"/>
    <n v="5.569649823173547E-4"/>
    <n v="4.4506467980014598E-4"/>
    <n v="1.5803608465010603E-4"/>
    <n v="2.9776043047631681E-4"/>
    <n v="4.4199473131258153E-4"/>
    <n v="4.2913085938359365E-4"/>
    <n v="1.9340007087849999E-4"/>
    <n v="7.5238937401579534E-4"/>
    <n v="1.0408942374513266E-4"/>
    <n v="3.1018138881107522E-4"/>
    <n v="5.0589156127536588E-4"/>
    <n v="3.6125648267519507E-4"/>
    <n v="3.8744013555164837E-4"/>
    <n v="6.8027783253592276E-4"/>
    <n v="1.9429784711367201E-3"/>
    <n v="4.7279551709413593E-4"/>
    <n v="4.2302107129956764E-4"/>
    <n v="3.2492927980184928E-3"/>
    <n v="6.6587195603469272E-5"/>
    <n v="2.9015739411168413E-4"/>
    <n v="2.5725584804241864E-4"/>
    <n v="9.2077353652363721E-4"/>
    <n v="9.8693348590104591E-4"/>
    <n v="1.5280104334853311E-4"/>
    <n v="1.6877096827361713E-4"/>
    <n v="3.2628476051949784E-4"/>
    <n v="1.7147369464638921E-4"/>
    <n v="4.3332714172390849E-4"/>
    <n v="6.2954719754666733E-4"/>
    <n v="3.542084176124461E-4"/>
    <n v="1.4363424730580077E-4"/>
    <n v="3.0300232986855589E-4"/>
    <n v="4.1364107367541448E-4"/>
    <n v="4.2955833425455928E-4"/>
    <n v="2.4742911057297582E-4"/>
    <n v="7.1370387052819835E-4"/>
    <n v="1.1720428941786296E-4"/>
    <n v="3.1924306577044387E-4"/>
    <n v="5.7892507691521486E-4"/>
    <n v="3.6653848846005194E-4"/>
    <n v="3.6981836588818163E-4"/>
    <n v="7.4898830775992585E-4"/>
    <n v="2.2390248095037505E-3"/>
    <n v="6.2361030298704152E-4"/>
    <n v="4.2270998611241233E-4"/>
    <n v="3.9930541053244065E-3"/>
    <n v="5.7637306625945768E-5"/>
    <n v="2.3409938010840716E-4"/>
    <n v="2.5236122489316181E-4"/>
    <n v="8.6445551327111081E-4"/>
    <n v="1.1050881792749013E-3"/>
    <n v="1.510710774236789E-4"/>
    <n v="1.0979304837186101E-4"/>
    <n v="2.6269861022110537E-4"/>
    <n v="5.3479934832260294E-4"/>
    <n v="4.6814478428764371E-4"/>
    <n v="6.0529947189311845E-4"/>
    <n v="3.6871310490467463E-4"/>
    <n v="1.7554420714494326E-4"/>
    <n v="2.4061945795090156E-4"/>
    <n v="3.372900993628577E-4"/>
    <n v="3.9087487390944333E-4"/>
    <n v="2.5824672226435391E-4"/>
    <n v="5.9479245340236721E-4"/>
    <n v="9.045368784526158E-5"/>
    <n v="2.2203011430369798E-4"/>
    <n v="4.5351834883688524E-4"/>
    <n v="3.0263678129907666E-4"/>
    <n v="2.7393490232667462E-4"/>
    <n v="7.6438858681878515E-4"/>
    <n v="1.8536254394932654E-3"/>
    <n v="1.9247892080508661E-3"/>
    <n v="3.895844073336848E-4"/>
    <n v="2.669269609497421E-3"/>
    <n v="5.6522946850643571E-5"/>
    <n v="2.4683883252418288E-4"/>
    <n v="2.5166729096088387E-4"/>
    <n v="9.1247068420374788E-4"/>
    <n v="1.0347047435998473E-3"/>
  </r>
  <r>
    <s v="PAS"/>
    <n v="7312"/>
    <m/>
    <n v="1"/>
    <m/>
    <m/>
    <s v="Agenciamento de Espaços para Publicidade, Exceto em Veículos de Comunicação"/>
    <x v="2"/>
    <s v="Serviços técnico-profissionais"/>
    <s v="69.11-7, 69.20-6, 70.20-4, 71.11-1, 71.12-0, 71.19-7, 71.20-1, 73.11-4, 73.12-2, 73.19-0, 73.20-3, 74.10-2, 74.20-0 , 74.90-0"/>
    <x v="0"/>
    <n v="4.6150066119045504E-5"/>
    <n v="5.5190519793279913E-6"/>
    <n v="4.2509651805643899E-5"/>
    <n v="1.9109728429766025E-4"/>
    <n v="1.6975870768024478E-5"/>
    <n v="1.0117192748605024E-5"/>
    <n v="2.0477634621230204E-5"/>
    <n v="3.227368593591652E-5"/>
    <n v="4.8607565296354558E-5"/>
    <n v="1.1354109413982558E-4"/>
    <n v="6.3365546433762781E-5"/>
    <n v="2.8564161767985017E-5"/>
    <n v="4.0644088216708595E-5"/>
    <n v="2.2593918381631887E-5"/>
    <n v="1.8966900308177925E-4"/>
    <n v="1.0317489694604226E-4"/>
    <n v="5.0799641845835967E-5"/>
    <n v="7.8444723589780822E-5"/>
    <n v="8.1587832490529071E-5"/>
    <n v="1.3138266541222517E-4"/>
    <n v="1.8778965924853377E-4"/>
    <n v="1.1780531715215931E-4"/>
    <n v="4.2565335603460453E-4"/>
    <n v="1.9403501017874951E-5"/>
    <n v="8.5688503979972064E-5"/>
    <n v="1.1592802101807161E-4"/>
    <n v="1.3971080814921614E-4"/>
    <n v="1.0314887822772203E-4"/>
    <n v="4.9895131657062635E-5"/>
    <n v="0"/>
    <n v="2.2122133016714789E-5"/>
    <n v="9.7971607108246367E-5"/>
    <n v="1.9604372025269227E-5"/>
    <n v="5.8293705520085435E-6"/>
    <n v="2.4606202238550913E-5"/>
    <n v="2.0769960862807022E-5"/>
    <n v="4.7946397826023587E-5"/>
    <n v="1.1456019100787953E-4"/>
    <n v="6.0856861304125049E-5"/>
    <n v="2.7908364072938241E-5"/>
    <n v="5.1678315696611135E-5"/>
    <n v="2.159639263593518E-5"/>
    <n v="1.1302104082498524E-4"/>
    <n v="1.0316863583701917E-4"/>
    <n v="4.992138688682802E-5"/>
    <n v="7.2767954682944179E-5"/>
    <n v="7.9600546494060492E-5"/>
    <n v="1.3331340518377664E-4"/>
    <n v="1.3507264017661983E-4"/>
    <n v="1.0729851160828639E-4"/>
    <n v="4.3930039195178521E-4"/>
    <n v="2.514469585633632E-5"/>
    <n v="6.7097005488389973E-5"/>
    <n v="1.0685890120336685E-4"/>
    <n v="1.1347114775376323E-4"/>
    <n v="9.7692928727583444E-5"/>
    <n v="4.075819070673282E-5"/>
    <n v="1.1972057028423491E-5"/>
    <n v="1.9198114140826356E-5"/>
    <n v="0"/>
    <n v="2.151662972372951E-5"/>
    <n v="1.2793529796460682E-5"/>
    <n v="1.9166847653693587E-5"/>
    <n v="2.3523232604406664E-5"/>
    <n v="4.2798984409790438E-5"/>
    <n v="1.5716766076491131E-4"/>
    <n v="8.7698191431982285E-5"/>
    <n v="1.7420011372995532E-5"/>
    <n v="4.5987730671889447E-5"/>
    <n v="5.7022145773005341E-6"/>
    <n v="1.3869978972417814E-4"/>
    <n v="9.4445828751351177E-5"/>
    <n v="5.351598573197792E-5"/>
    <n v="6.4682107702971231E-5"/>
    <n v="6.3915093201882681E-5"/>
    <n v="1.0808298667775306E-4"/>
    <n v="1.1572022634409043E-4"/>
    <n v="1.1172317502589838E-4"/>
    <n v="4.0757073137879293E-4"/>
    <n v="1.9385726699705892E-5"/>
    <n v="4.8657748020583522E-5"/>
    <n v="8.6603225567871345E-5"/>
    <n v="1.0669805115588907E-4"/>
    <n v="8.4740658281421606E-5"/>
    <n v="3.2504406958629541E-5"/>
    <n v="7.7748784912640412E-6"/>
    <n v="1.5557384806533209E-5"/>
    <n v="0"/>
    <n v="1.6923393090150539E-5"/>
    <n v="6.6045157772160239E-6"/>
    <n v="1.1528375144803258E-5"/>
    <n v="2.0892292812900401E-5"/>
    <n v="3.5363151474804603E-5"/>
    <n v="1.4119952450959521E-4"/>
    <n v="6.4210089171334904E-5"/>
    <n v="1.7975340814879092E-5"/>
    <n v="3.6132945027233326E-5"/>
    <n v="8.4460413866125938E-6"/>
    <n v="1.3588319565380915E-4"/>
    <n v="1.3879436645574222E-4"/>
    <n v="6.3333339479835788E-5"/>
    <n v="5.1206425197671347E-5"/>
    <n v="7.9780240529226485E-5"/>
    <n v="1.0834753198506689E-4"/>
    <n v="1.0678129002321488E-4"/>
    <n v="1.0806105450384631E-4"/>
    <n v="4.0817244651795076E-4"/>
    <n v="1.7093572374103247E-5"/>
    <n v="2.8025881422807511E-5"/>
    <n v="6.9269271505439039E-5"/>
    <n v="9.6647711994914413E-5"/>
    <n v="8.6652438895506604E-5"/>
    <n v="1.9773561378956313E-5"/>
    <n v="0"/>
    <n v="3.2515734910974859E-5"/>
    <n v="1.3879304029534465E-5"/>
    <n v="1.6338455781492072E-5"/>
    <n v="9.085400100007455E-6"/>
    <n v="2.0001870760426688E-5"/>
    <n v="3.5539039458544322E-5"/>
    <n v="5.2606889661413296E-5"/>
    <n v="1.1253224397178635E-4"/>
    <n v="3.3670687635295107E-5"/>
    <n v="1.9816544926092993E-5"/>
    <n v="4.0274893366140885E-5"/>
    <n v="8.6008560838329961E-6"/>
    <n v="1.3462965112800304E-4"/>
    <n v="9.7562913771159838E-5"/>
    <n v="7.1941023966563551E-5"/>
    <n v="7.6943877578923415E-5"/>
    <n v="1.2148345604537397E-4"/>
    <n v="1.715501275303862E-4"/>
    <n v="1.1524137764896068E-4"/>
    <n v="1.2807344643328913E-4"/>
    <n v="1.140485025963659E-4"/>
    <n v="5.5137700205411899E-5"/>
    <n v="2.524551287798079E-5"/>
    <n v="1.0660960240006044E-4"/>
    <n v="9.2089179761241515E-5"/>
    <n v="1.1611988446999547E-4"/>
    <n v="1.060182231621183E-5"/>
    <n v="2.3792234343581644E-5"/>
    <n v="2.3614385577145622E-5"/>
    <n v="0"/>
    <n v="1.675413320544037E-5"/>
    <n v="5.3187424379706507E-6"/>
    <n v="2.463590734757493E-5"/>
    <n v="5.5897311473352397E-5"/>
    <n v="1.0140897883238273E-4"/>
    <n v="9.9841344782338173E-5"/>
    <n v="1.3340393734957987E-5"/>
    <n v="1.0670603148254936E-5"/>
    <n v="4.2887141696224691E-5"/>
    <n v="9.1642725113777525E-6"/>
    <n v="1.3596096434462644E-4"/>
    <n v="6.3686116777423628E-5"/>
    <n v="7.5188125836286092E-5"/>
    <n v="4.6877155705653244E-5"/>
    <n v="1.0788802025353265E-4"/>
    <n v="1.5530687530131409E-4"/>
    <n v="7.9729860346778678E-5"/>
    <n v="9.0658132416798634E-5"/>
    <n v="5.0268369884121816E-4"/>
    <n v="1.0714701473149997E-5"/>
    <n v="2.8837177654842431E-5"/>
    <n v="8.2633719186922086E-5"/>
    <n v="7.1544247937495368E-5"/>
    <n v="1.0192192380262603E-4"/>
    <n v="8.6170369504107596E-6"/>
    <n v="7.6464268465280305E-6"/>
    <n v="2.6615514070575315E-5"/>
    <n v="8.1575980876909044E-6"/>
    <n v="1.6085120203604099E-5"/>
    <n v="8.3642932789293943E-6"/>
    <n v="6.6493893766511527E-5"/>
    <n v="6.3026400755691926E-5"/>
    <n v="1.3567100614971843E-5"/>
    <n v="5.2307125577515867E-5"/>
    <n v="2.0712507461417093E-5"/>
    <n v="5.9184087511518307E-6"/>
    <n v="4.8731333953414257E-5"/>
    <n v="7.2770357893810912E-6"/>
    <n v="7.4839675215797885E-5"/>
    <n v="5.6364756413747791E-5"/>
    <n v="6.2298333177077526E-5"/>
    <n v="3.7494590213575893E-5"/>
    <n v="1.4171250322095018E-4"/>
    <n v="1.812148853907498E-4"/>
    <n v="6.5688440066893935E-5"/>
    <n v="9.3595870935337346E-5"/>
    <n v="5.643045282041594E-4"/>
    <n v="9.2071594829858539E-6"/>
    <n v="2.3510102557040951E-5"/>
    <n v="7.9965587392097443E-5"/>
    <n v="6.5575823383457534E-5"/>
    <n v="1.1102581982512813E-4"/>
    <n v="0"/>
    <n v="3.8919117085922375E-6"/>
    <n v="2.614038362521747E-5"/>
    <n v="4.4331737274668933E-6"/>
    <n v="1.7981389039782583E-5"/>
    <n v="0"/>
    <n v="1.0895773063871432E-5"/>
    <n v="3.1760378998713775E-5"/>
    <n v="8.9872797064764037E-6"/>
    <n v="1.7809866157419475E-5"/>
    <n v="7.1671002999799052E-6"/>
    <n v="2.4400857774438712E-6"/>
    <n v="4.1119460083767007E-5"/>
    <n v="1.0181028336106698E-5"/>
    <n v="9.3449066432998743E-5"/>
    <n v="3.4073149263356975E-5"/>
    <n v="5.8149578485796939E-5"/>
    <n v="3.4817343085341992E-5"/>
    <n v="1.2240918000442402E-4"/>
    <n v="1.3674487900443871E-4"/>
    <n v="5.3666540538798438E-5"/>
    <n v="6.5202922799214379E-5"/>
    <n v="6.5297204216617055E-4"/>
    <n v="1.3990158932561307E-5"/>
    <n v="1.9073237745694122E-5"/>
    <n v="6.5308844110940317E-5"/>
    <n v="5.9415338173970712E-5"/>
    <n v="9.0023779711839881E-5"/>
  </r>
  <r>
    <s v="PAS"/>
    <n v="7319"/>
    <m/>
    <n v="1"/>
    <m/>
    <m/>
    <s v="Atividades de Publicidade Não Especificadas Anteriormente"/>
    <x v="2"/>
    <s v="Serviços técnico-profissionais"/>
    <s v="69.11-7, 69.20-6, 70.20-4, 71.11-1, 71.12-0, 71.19-7, 71.20-1, 73.11-4, 73.12-2, 73.19-0, 73.20-3, 74.10-2, 74.20-0 , 74.90-0"/>
    <x v="0"/>
    <n v="1.9661277484503656E-4"/>
    <n v="2.4820525852630191E-5"/>
    <n v="1.5275990905635808E-4"/>
    <n v="8.6705349301329551E-5"/>
    <n v="1.6846951474789527E-4"/>
    <n v="7.4860968783924459E-5"/>
    <n v="6.1065090566845431E-5"/>
    <n v="7.7181197749628404E-5"/>
    <n v="2.1569704937169257E-4"/>
    <n v="3.8629383718507296E-4"/>
    <n v="4.8728576798222367E-4"/>
    <n v="3.8156063603843413E-4"/>
    <n v="5.5483849229246384E-4"/>
    <n v="2.1162970721014883E-4"/>
    <n v="2.6395860023226397E-4"/>
    <n v="3.5477210658414082E-4"/>
    <n v="3.6769314496140653E-4"/>
    <n v="1.4058838150223538E-4"/>
    <n v="3.8758227720509664E-4"/>
    <n v="1.268289704586742E-3"/>
    <n v="4.493894359174089E-4"/>
    <n v="3.5612333555082147E-4"/>
    <n v="2.3423099795042788E-3"/>
    <n v="1.0405003807961019E-4"/>
    <n v="1.6430258914436587E-4"/>
    <n v="3.0526808921170988E-4"/>
    <n v="2.263837108947507E-4"/>
    <n v="6.4711220731633167E-4"/>
    <n v="7.9512252199655318E-5"/>
    <n v="3.6204445924429646E-5"/>
    <n v="1.1306030708714908E-4"/>
    <n v="4.9890703965038626E-6"/>
    <n v="9.1540016628831349E-5"/>
    <n v="3.4079076572847208E-5"/>
    <n v="8.0354358573234076E-5"/>
    <n v="6.8987136091692408E-5"/>
    <n v="8.9957478311246267E-4"/>
    <n v="3.030498294130189E-4"/>
    <n v="3.1397620854037355E-4"/>
    <n v="3.5611192518266626E-4"/>
    <n v="4.9568270003820579E-4"/>
    <n v="1.5363507958802175E-4"/>
    <n v="2.9146259473193881E-4"/>
    <n v="2.1906701781791978E-4"/>
    <n v="3.1764972164093541E-4"/>
    <n v="1.1415521145954301E-4"/>
    <n v="3.8641757598126335E-4"/>
    <n v="1.1512902668922716E-3"/>
    <n v="3.6815377668570704E-4"/>
    <n v="3.0936767348773363E-4"/>
    <n v="2.2639339066163368E-3"/>
    <n v="7.4103859831006164E-5"/>
    <n v="1.4411843582861359E-4"/>
    <n v="2.2917680829911838E-4"/>
    <n v="1.8273252918465523E-4"/>
    <n v="5.7978383061231488E-4"/>
    <n v="4.4164576368881346E-5"/>
    <n v="3.0627027493741635E-5"/>
    <n v="8.3887586482307805E-5"/>
    <n v="0"/>
    <n v="8.1408400797810201E-5"/>
    <n v="7.7301102617171065E-5"/>
    <n v="3.41941437687313E-5"/>
    <n v="7.7536344743771952E-5"/>
    <n v="5.4505329785181785E-4"/>
    <n v="2.8299758676395866E-4"/>
    <n v="3.5219361765989122E-4"/>
    <n v="2.4385758140547652E-4"/>
    <n v="3.7506927475505129E-4"/>
    <n v="1.8263399190461305E-4"/>
    <n v="1.9771338121191538E-4"/>
    <n v="2.6275929842529202E-4"/>
    <n v="2.6496617759044381E-4"/>
    <n v="9.0666563946275504E-5"/>
    <n v="3.2805222741675633E-4"/>
    <n v="1.112490933760192E-3"/>
    <n v="5.5222673402792358E-4"/>
    <n v="2.7680277681378423E-4"/>
    <n v="2.0168809603182273E-3"/>
    <n v="5.7685557103970493E-5"/>
    <n v="1.1396038336067368E-4"/>
    <n v="2.1773692052225142E-4"/>
    <n v="1.1932932706417758E-4"/>
    <n v="5.5158456758389594E-4"/>
    <n v="3.6838866389902158E-5"/>
    <n v="2.127289281852593E-5"/>
    <n v="7.3632271268652197E-5"/>
    <n v="0"/>
    <n v="7.3355258250892071E-5"/>
    <n v="1.3845538369667597E-4"/>
    <n v="3.1906463342149746E-5"/>
    <n v="1.1035854947069174E-4"/>
    <n v="1.4859369755414929E-4"/>
    <n v="2.3328238794154404E-4"/>
    <n v="2.628188583708147E-4"/>
    <n v="1.8792271680174752E-4"/>
    <n v="3.7174862550369385E-4"/>
    <n v="1.3671175952575888E-4"/>
    <n v="1.8027919547936513E-4"/>
    <n v="1.8184837225874398E-4"/>
    <n v="2.2352393793668421E-4"/>
    <n v="6.8784057892036323E-5"/>
    <n v="3.3586303688635675E-4"/>
    <n v="8.6019161388227374E-4"/>
    <n v="5.2424476287523086E-4"/>
    <n v="2.2324200993991905E-4"/>
    <n v="1.9584073633753018E-3"/>
    <n v="4.263645060929739E-5"/>
    <n v="8.3978943873070199E-5"/>
    <n v="2.1102243410515991E-4"/>
    <n v="1.6323062787511596E-3"/>
    <n v="5.0864980379627185E-4"/>
    <n v="4.8210309307527535E-5"/>
    <n v="8.4692125641405952E-5"/>
    <n v="4.5235735046904829E-5"/>
    <n v="9.9468345544996994E-6"/>
    <n v="1.2421099190335855E-4"/>
    <n v="2.5845228964394412E-5"/>
    <n v="4.692707594147861E-5"/>
    <n v="2.0128178985285387E-4"/>
    <n v="7.5833772754245904E-5"/>
    <n v="2.5184898796974404E-4"/>
    <n v="2.9262221270888168E-4"/>
    <n v="1.3874687597501616E-4"/>
    <n v="3.6388876040427685E-4"/>
    <n v="1.7647915738582928E-4"/>
    <n v="1.1546818452162447E-4"/>
    <n v="1.4682902815905597E-4"/>
    <n v="2.3419329876570898E-4"/>
    <n v="4.3130962014418283E-5"/>
    <n v="3.7725873809839723E-4"/>
    <n v="9.7035022420117795E-4"/>
    <n v="5.7532815907116092E-4"/>
    <n v="3.0264946107755959E-4"/>
    <n v="4.9592250764898544E-4"/>
    <n v="2.6204700081295442E-4"/>
    <n v="8.8770267486705724E-5"/>
    <n v="2.0612112034559444E-4"/>
    <n v="1.8255664205545029E-4"/>
    <n v="5.1512223999201131E-4"/>
    <n v="2.793565240320712E-5"/>
    <n v="3.6886229920596395E-5"/>
    <n v="2.8790068257524555E-5"/>
    <n v="1.5150826748993668E-4"/>
    <n v="1.2664895102272746E-4"/>
    <n v="7.51908240523525E-6"/>
    <n v="2.9445953790311685E-5"/>
    <n v="1.2542534126107132E-4"/>
    <n v="4.1061459967838434E-5"/>
    <n v="1.595598138420729E-4"/>
    <n v="2.9230929673093663E-4"/>
    <n v="2.1595193194542985E-4"/>
    <n v="3.382052850125787E-4"/>
    <n v="1.2314045159745059E-4"/>
    <n v="1.8009332461532896E-5"/>
    <n v="1.258009288844524E-4"/>
    <n v="2.3575324848335393E-4"/>
    <n v="3.304557514347376E-5"/>
    <n v="3.7165607983549216E-4"/>
    <n v="8.1673445116830774E-4"/>
    <n v="3.4562998949151761E-4"/>
    <n v="1.9847525249791875E-4"/>
    <n v="1.9836633830460889E-3"/>
    <n v="2.1281456229201446E-5"/>
    <n v="7.3097347598047115E-5"/>
    <n v="1.5586539833978503E-4"/>
    <n v="1.4688268823848306E-4"/>
    <n v="4.3215680406149377E-4"/>
    <n v="5.5353642931874003E-5"/>
    <n v="0"/>
    <n v="2.8326869294772121E-5"/>
    <n v="3.6784005414660699E-4"/>
    <n v="1.0878630137440815E-4"/>
    <n v="5.1673289844306201E-5"/>
    <n v="1.4938018274813581E-5"/>
    <n v="2.7536734043744288E-4"/>
    <n v="5.0804599350179306E-5"/>
    <n v="1.3825407348196854E-4"/>
    <n v="2.5042749835756226E-4"/>
    <n v="7.6928182017166495E-5"/>
    <n v="3.4198198162258182E-4"/>
    <n v="1.1281083490486498E-4"/>
    <n v="5.5900786135600089E-5"/>
    <n v="1.8470405168212632E-4"/>
    <n v="1.6784393018191374E-4"/>
    <n v="3.3054833094138182E-5"/>
    <n v="3.17404392108728E-4"/>
    <n v="8.4481342431740351E-4"/>
    <n v="2.5049149935275515E-4"/>
    <n v="1.958473779066795E-4"/>
    <n v="1.885699291790083E-3"/>
    <n v="2.4627872736086297E-5"/>
    <n v="1.243381277673868E-4"/>
    <n v="9.7571330194089307E-5"/>
    <n v="1.4177067884217818E-4"/>
    <n v="4.2236942439339339E-4"/>
    <n v="6.2050704204325865E-5"/>
    <n v="0"/>
    <n v="2.9736408942588171E-5"/>
    <n v="4.8009387369633055E-5"/>
    <n v="7.8641385899854736E-5"/>
    <n v="2.9287371965618343E-5"/>
    <n v="2.6634523265899353E-5"/>
    <n v="1.1524766234961698E-4"/>
    <n v="4.5536748816769888E-5"/>
    <n v="9.6638725408270093E-5"/>
    <n v="1.6742683461947811E-4"/>
    <n v="6.1254815318352105E-5"/>
    <n v="2.7659834863332438E-4"/>
    <n v="7.1907014475301642E-5"/>
    <n v="7.2089725471595795E-5"/>
    <n v="1.6260861420227572E-4"/>
    <n v="1.6285152947205825E-4"/>
    <n v="2.6726973407597078E-5"/>
    <n v="3.6350122318618298E-4"/>
    <n v="6.9590392208299958E-4"/>
    <n v="1.2046534284725072E-4"/>
    <n v="1.3858644814001593E-4"/>
    <n v="4.4891830995834255E-4"/>
    <n v="1.9974753678242224E-5"/>
    <n v="9.8413058589462161E-5"/>
    <n v="5.7594035653421307E-5"/>
    <n v="3.1116027501107283E-4"/>
    <n v="3.5188153605338464E-4"/>
  </r>
  <r>
    <s v="PAS"/>
    <n v="9001"/>
    <m/>
    <n v="2"/>
    <m/>
    <m/>
    <s v="Artes cênicas, espetáculos, etc."/>
    <x v="3"/>
    <s v="Atividades culturais, recreativas e esportivas"/>
    <s v="90.01-9, 90.02-7, 90.03-5, 92.00-3, 93.11-5, 93.13-1, 93.19-1,_x000a_93.21-2, 93.29-8"/>
    <x v="0"/>
    <n v="3.7223490073142074E-5"/>
    <n v="1.1343188660679667E-5"/>
    <n v="5.8945702139353467E-5"/>
    <n v="5.5390039385617416E-6"/>
    <n v="3.9641381405670239E-5"/>
    <n v="2.7269852093994294E-5"/>
    <n v="1.80142671098263E-5"/>
    <n v="2.5797622194384611E-5"/>
    <n v="3.948789149169009E-5"/>
    <n v="6.8596042455283801E-5"/>
    <n v="1.4729966320021988E-4"/>
    <n v="1.4832052452603487E-4"/>
    <n v="1.0058424441027689E-4"/>
    <n v="2.7337998780183968E-5"/>
    <n v="5.3031242950508738E-5"/>
    <n v="2.023469232947701E-4"/>
    <n v="8.0677462081706286E-5"/>
    <n v="2.8638495540820986E-5"/>
    <n v="1.5627467659170714E-4"/>
    <n v="6.8951943180972991E-5"/>
    <n v="1.1400242033932004E-4"/>
    <n v="5.0659011049426379E-5"/>
    <n v="2.4862416781961381E-4"/>
    <n v="1.2146389293833374E-5"/>
    <n v="2.751231642748168E-5"/>
    <n v="8.9191457348495115E-5"/>
    <n v="3.163563412688611E-5"/>
    <n v="8.3470362875409299E-5"/>
    <n v="2.7967901130593398E-5"/>
    <n v="7.3202398938888302E-6"/>
    <n v="4.9677423102490806E-5"/>
    <n v="3.3198728102169141E-6"/>
    <n v="3.1931029205972896E-5"/>
    <n v="2.8551040161503499E-5"/>
    <n v="1.0681677474726749E-5"/>
    <n v="1.7409357083666359E-5"/>
    <n v="3.1611622219289675E-5"/>
    <n v="6.3070752053808677E-5"/>
    <n v="1.2038340345069258E-4"/>
    <n v="1.3046966695416036E-4"/>
    <n v="8.4124394763869132E-5"/>
    <n v="2.7086403958964862E-5"/>
    <n v="8.5213943578419513E-5"/>
    <n v="2.0002582098064566E-4"/>
    <n v="8.6970971583724677E-5"/>
    <n v="2.0394549109776334E-5"/>
    <n v="1.4396005493859184E-4"/>
    <n v="7.7755164689140096E-5"/>
    <n v="1.2575092425818989E-4"/>
    <n v="5.2233391723750516E-5"/>
    <n v="2.3583155972145455E-4"/>
    <n v="2.6109709188268268E-5"/>
    <n v="1.8841689536930187E-5"/>
    <n v="7.4540829869355161E-5"/>
    <n v="2.8936391536069292E-5"/>
    <n v="8.4888641368353044E-5"/>
    <n v="3.0181524436662247E-5"/>
    <n v="8.2953879988467366E-6"/>
    <n v="4.8132473957982561E-5"/>
    <n v="6.0539017953844103E-6"/>
    <n v="2.8800788742463543E-5"/>
    <n v="2.9846845763717641E-5"/>
    <n v="9.9460223512735057E-6"/>
    <n v="2.1100687477665468E-5"/>
    <n v="2.813873762579035E-5"/>
    <n v="6.3372640096708292E-5"/>
    <n v="1.0214153660265567E-4"/>
    <n v="1.039128001740133E-4"/>
    <n v="6.8474798901917828E-5"/>
    <n v="2.3308950759395645E-5"/>
    <n v="7.8460476233259795E-5"/>
    <n v="1.8098662312088947E-4"/>
    <n v="1.0340175009135636E-4"/>
    <n v="1.5512911272046026E-5"/>
    <n v="1.1905695373272481E-4"/>
    <n v="5.9884938709059639E-5"/>
    <n v="1.2031117731876256E-4"/>
    <n v="4.7872691479371482E-5"/>
    <n v="1.9429081579176369E-4"/>
    <n v="2.2778316873940239E-5"/>
    <n v="1.2397534457726011E-5"/>
    <n v="5.1778281298864564E-5"/>
    <n v="3.316960866368798E-5"/>
    <n v="7.3509395174620719E-5"/>
    <n v="1.808471719497479E-5"/>
    <n v="1.1297876846741666E-5"/>
    <n v="4.3864859731809438E-5"/>
    <n v="9.7319336402788822E-6"/>
    <n v="3.0816409468020591E-5"/>
    <n v="2.2782617559467641E-5"/>
    <n v="1.598656305774233E-5"/>
    <n v="1.0182936028453157E-5"/>
    <n v="1.3016729408259451E-5"/>
    <n v="4.3525961915873859E-5"/>
    <n v="1.0091314919077852E-4"/>
    <n v="9.9666488304021733E-5"/>
    <n v="6.4188949707300218E-5"/>
    <n v="2.1078944937572573E-5"/>
    <n v="7.0590915498700232E-5"/>
    <n v="1.0893782839578767E-4"/>
    <n v="7.0042999851016385E-5"/>
    <n v="1.3484455559266732E-5"/>
    <n v="1.3521987071279023E-4"/>
    <n v="5.9131764830982855E-5"/>
    <n v="1.2153513421517425E-4"/>
    <n v="4.8548863385112688E-5"/>
    <n v="3.0751418153432853E-4"/>
    <n v="1.8818626301140051E-5"/>
    <n v="9.7473544435342695E-6"/>
    <n v="4.444174818100553E-5"/>
    <n v="3.2837982241270061E-5"/>
    <n v="6.9555404529720886E-5"/>
    <n v="1.6168192133880503E-5"/>
    <n v="1.4543739813905622E-5"/>
    <n v="5.054788233306781E-5"/>
    <n v="3.1078252531303936E-5"/>
    <n v="2.7052951110999544E-5"/>
    <n v="2.5871892855899072E-5"/>
    <n v="2.5820928842294515E-5"/>
    <n v="1.3472485694692944E-5"/>
    <n v="1.552846450561395E-5"/>
    <n v="5.438212671745195E-5"/>
    <n v="1.3546598105948726E-4"/>
    <n v="1.5035911404050095E-4"/>
    <n v="8.187983028800612E-5"/>
    <n v="2.2682039892498831E-5"/>
    <n v="9.2445888215474708E-5"/>
    <n v="1.4902075155379436E-4"/>
    <n v="8.0404371023789855E-5"/>
    <n v="2.7997484373893625E-5"/>
    <n v="1.8005129366048601E-4"/>
    <n v="6.9920845687943727E-5"/>
    <n v="1.4041981604643195E-4"/>
    <n v="6.4822103251145085E-5"/>
    <n v="7.935816624864878E-5"/>
    <n v="1.230719630044176E-4"/>
    <n v="1.031903744021508E-5"/>
    <n v="4.6737673969724922E-5"/>
    <n v="4.288284480796838E-5"/>
    <n v="8.6583655055890886E-5"/>
    <n v="1.0185350771521421E-5"/>
    <n v="1.0617527583857847E-5"/>
    <n v="3.6349516292829446E-5"/>
    <n v="2.7946240406931246E-5"/>
    <n v="2.3003809058782934E-5"/>
    <n v="6.8097244042787901E-6"/>
    <n v="2.4049707822137823E-5"/>
    <n v="1.7688316235161579E-5"/>
    <n v="1.0533355743595928E-5"/>
    <n v="3.3560091598331829E-5"/>
    <n v="1.1333604244188657E-4"/>
    <n v="1.1776459375591337E-4"/>
    <n v="5.0711769129835981E-5"/>
    <n v="1.6862046828235292E-5"/>
    <n v="7.1010594386335086E-5"/>
    <n v="1.0844531162226885E-4"/>
    <n v="5.7534500868603071E-5"/>
    <n v="2.3986568108110929E-5"/>
    <n v="1.205769500664245E-4"/>
    <n v="6.2857330703175671E-5"/>
    <n v="1.1050235123583845E-4"/>
    <n v="4.3213847163358183E-5"/>
    <n v="2.8840092639213376E-4"/>
    <n v="2.1476831208043224E-5"/>
    <n v="1.090177155557773E-5"/>
    <n v="3.4472846334093151E-5"/>
    <n v="3.1400504954249988E-5"/>
    <n v="6.6701952250477551E-5"/>
    <n v="4.9122145582452201E-6"/>
    <n v="5.4253940251371639E-5"/>
    <n v="4.7999315474466014E-5"/>
    <n v="4.2415764237115492E-5"/>
    <n v="2.5602597770184548E-5"/>
    <n v="1.6652710044738538E-6"/>
    <n v="2.3287194137121122E-5"/>
    <n v="1.237263081810823E-5"/>
    <n v="1.4318059001798689E-5"/>
    <n v="2.7058323609753426E-5"/>
    <n v="1.0589606964019383E-4"/>
    <n v="1.0981523295289004E-4"/>
    <n v="3.963702471716681E-5"/>
    <n v="8.7841069103732808E-6"/>
    <n v="8.519794853205549E-5"/>
    <n v="9.5963785940719884E-5"/>
    <n v="9.4636671320934924E-5"/>
    <n v="1.9737743879475526E-5"/>
    <n v="1.1237822735192516E-4"/>
    <n v="7.1107046439523595E-5"/>
    <n v="1.0993530650628845E-4"/>
    <n v="4.4184048375112851E-5"/>
    <n v="2.9402147149791184E-4"/>
    <n v="2.4075298906033238E-5"/>
    <n v="9.3977517850810009E-6"/>
    <n v="3.5205338318859248E-5"/>
    <n v="2.0098044399311769E-5"/>
    <n v="7.0955911043265189E-5"/>
    <n v="1.5988596416139715E-5"/>
    <n v="8.5025922725558782E-5"/>
    <n v="4.0926450320325416E-5"/>
    <n v="3.7470530692815314E-5"/>
    <n v="3.0952036989243446E-5"/>
    <n v="4.3812687852787937E-6"/>
    <n v="2.3915684516643228E-5"/>
    <n v="1.0599246936533046E-5"/>
    <n v="1.0356162697519013E-5"/>
    <n v="2.8302347061600041E-5"/>
    <n v="1.1808162913377548E-4"/>
    <n v="2.5620047989354256E-5"/>
    <n v="3.8426571153216974E-5"/>
    <n v="1.195160758400145E-5"/>
    <n v="8.6535729592805967E-5"/>
    <n v="9.2864501917953404E-5"/>
    <n v="5.989455548363105E-5"/>
    <n v="2.0322690837875095E-5"/>
    <n v="1.295167823798482E-4"/>
    <n v="5.5155551397968791E-5"/>
    <n v="1.1608164135373518E-4"/>
    <n v="3.9956210354188327E-5"/>
    <n v="2.8086375449058824E-4"/>
    <n v="3.0590329751374769E-5"/>
    <n v="1.933177870396914E-5"/>
    <n v="4.678725914821974E-5"/>
    <n v="1.3435944508146241E-5"/>
    <n v="6.4654384588736015E-5"/>
  </r>
  <r>
    <s v="PAS"/>
    <n v="9003"/>
    <m/>
    <n v="2"/>
    <m/>
    <m/>
    <s v="Gestão espaço para espetáculos"/>
    <x v="3"/>
    <s v="Atividades culturais, recreativas e esportivas"/>
    <s v="90.01-9, 90.02-7, 90.03-5, 92.00-3, 93.11-5, 93.13-1, 93.19-1, 93.21-2, 93.29-8"/>
    <x v="0"/>
    <n v="0"/>
    <n v="0"/>
    <n v="3.3516824960834886E-4"/>
    <n v="0"/>
    <n v="3.6188199821120945E-6"/>
    <n v="0"/>
    <n v="1.5217878196372734E-6"/>
    <n v="1.8496102909819468E-6"/>
    <n v="6.390231069275558E-5"/>
    <n v="1.9295688101074871E-6"/>
    <n v="2.2354381635374334E-5"/>
    <n v="1.2665515155443074E-5"/>
    <n v="3.9878381306220011E-6"/>
    <n v="2.5568553122592477E-6"/>
    <n v="0"/>
    <n v="3.1792836835846649E-6"/>
    <n v="3.9571698064542359E-5"/>
    <n v="1.7665091758885934E-7"/>
    <n v="1.3565265292223412E-5"/>
    <n v="1.6712581817830661E-5"/>
    <n v="2.5755249288093196E-6"/>
    <n v="6.2923691971503327E-7"/>
    <n v="8.9320826809619815E-6"/>
    <n v="7.1597182539848082E-6"/>
    <n v="4.3503345952769289E-6"/>
    <n v="1.2483962640887368E-6"/>
    <n v="4.4703837528742328E-6"/>
    <n v="1.7670911373933778E-5"/>
    <n v="0"/>
    <n v="0"/>
    <n v="2.9552601108766822E-4"/>
    <n v="0"/>
    <n v="1.7007617994800442E-6"/>
    <n v="0"/>
    <n v="7.9394952567705653E-7"/>
    <n v="3.287632710324475E-6"/>
    <n v="0"/>
    <n v="1.7300696970616784E-6"/>
    <n v="1.7191096934643813E-5"/>
    <n v="1.831963686398562E-6"/>
    <n v="2.9848739736460472E-6"/>
    <n v="0"/>
    <n v="0"/>
    <n v="2.6704847007515711E-6"/>
    <n v="2.9307752057379293E-6"/>
    <n v="5.0429055777828726E-7"/>
    <n v="1.3205869744279806E-5"/>
    <n v="6.6420971417436721E-6"/>
    <n v="3.0403258521191306E-6"/>
    <n v="4.9932435348900002E-7"/>
    <n v="8.3305738808945519E-6"/>
    <n v="2.067840450626777E-7"/>
    <n v="1.0399992133251376E-6"/>
    <n v="1.8138566268290323E-6"/>
    <n v="6.3519877286912838E-6"/>
    <n v="9.6684050872677827E-6"/>
    <n v="0"/>
    <n v="0"/>
    <n v="3.0068337791396807E-4"/>
    <n v="0"/>
    <n v="1.9209828410512432E-6"/>
    <n v="0"/>
    <n v="7.420606301314832E-7"/>
    <n v="2.0642737797966977E-6"/>
    <n v="0"/>
    <n v="2.1600651620005462E-6"/>
    <n v="1.0337386247642437E-5"/>
    <n v="5.092359304914812E-6"/>
    <n v="5.9914165074010479E-7"/>
    <n v="0"/>
    <n v="0"/>
    <n v="2.0326644560746446E-6"/>
    <n v="3.3753771229188301E-6"/>
    <n v="0"/>
    <n v="7.4320795506233867E-6"/>
    <n v="5.2084399984592168E-6"/>
    <n v="1.8662950894001965E-6"/>
    <n v="2.8042898942951946E-7"/>
    <n v="1.8404455294568786E-6"/>
    <n v="2.1880813526048306E-7"/>
    <n v="2.9138662295828967E-6"/>
    <n v="1.0228555742999087E-6"/>
    <n v="1.7743235852329472E-6"/>
    <n v="8.0203663930383755E-6"/>
    <n v="1.626100151959783E-6"/>
    <n v="8.0268477477979197E-7"/>
    <n v="7.246677720178071E-6"/>
    <n v="0"/>
    <n v="7.6898594481093739E-7"/>
    <n v="0"/>
    <n v="1.0876873832243251E-6"/>
    <n v="5.7928871776159257E-7"/>
    <n v="0"/>
    <n v="1.4831141959891304E-7"/>
    <n v="3.3118514431998156E-6"/>
    <n v="5.6804417654167365E-6"/>
    <n v="6.50321878539029E-7"/>
    <n v="0"/>
    <n v="0"/>
    <n v="3.0849255641641972E-6"/>
    <n v="6.775888087414174E-7"/>
    <n v="0"/>
    <n v="5.7006736837933639E-6"/>
    <n v="3.2227667907112954E-6"/>
    <n v="1.9220570896397816E-6"/>
    <n v="1.053144285118926E-7"/>
    <n v="7.3457194700928826E-6"/>
    <n v="2.0513025707505272E-7"/>
    <n v="5.7849242567494592E-7"/>
    <n v="1.1909901079587682E-6"/>
    <n v="1.9523076032267262E-6"/>
    <n v="2.494886594389588E-6"/>
    <n v="0"/>
    <n v="0"/>
    <n v="3.1341499947065283E-7"/>
    <n v="0"/>
    <n v="0"/>
    <n v="0"/>
    <n v="1.6695126940206606E-6"/>
    <n v="1.7742344376864252E-7"/>
    <n v="0"/>
    <n v="0"/>
    <n v="9.6170819987352923E-7"/>
    <n v="6.7551908044325681E-6"/>
    <n v="4.9276827674811494E-7"/>
    <n v="0"/>
    <n v="0"/>
    <n v="1.1837540465119223E-6"/>
    <n v="4.2504204236526778E-5"/>
    <n v="0"/>
    <n v="7.2908573535726109E-6"/>
    <n v="2.7507679873094991E-6"/>
    <n v="2.3393006880817918E-6"/>
    <n v="0"/>
    <n v="2.7970531756946858E-7"/>
    <n v="2.691703505157889E-6"/>
    <n v="1.5816943140296906E-6"/>
    <n v="2.0660151200752898E-6"/>
    <n v="3.9921580459237113E-6"/>
    <n v="6.1554975707531546E-6"/>
    <n v="0"/>
    <n v="0"/>
    <n v="0"/>
    <n v="1.0381425909401792E-6"/>
    <n v="0"/>
    <n v="0"/>
    <n v="1.2764982390021185E-6"/>
    <n v="0"/>
    <n v="0"/>
    <n v="5.2574308057584709E-7"/>
    <n v="2.7175111801768029E-7"/>
    <n v="2.3331871677366372E-7"/>
    <n v="3.3915168496240946E-7"/>
    <n v="0"/>
    <n v="0"/>
    <n v="5.5471685819059543E-8"/>
    <n v="3.1906095278877089E-5"/>
    <n v="0"/>
    <n v="3.9232371877439426E-6"/>
    <n v="2.178957912748554E-6"/>
    <n v="1.0824622586277173E-5"/>
    <n v="2.7913958273939196E-7"/>
    <n v="2.0738917933554311E-6"/>
    <n v="2.0239074830662557E-7"/>
    <n v="3.8532711339037141E-6"/>
    <n v="1.576681463875379E-6"/>
    <n v="1.3892879036212038E-6"/>
    <n v="4.8253165320540623E-6"/>
    <n v="0"/>
    <n v="0"/>
    <n v="2.224777220990571E-7"/>
    <n v="1.1920288074921905E-6"/>
    <n v="0"/>
    <n v="0"/>
    <n v="0"/>
    <n v="0"/>
    <n v="0"/>
    <n v="0"/>
    <n v="2.8984982762623245E-7"/>
    <n v="2.2029520307333702E-6"/>
    <n v="0"/>
    <n v="0"/>
    <n v="0"/>
    <n v="1.413500583728597E-6"/>
    <n v="5.5305376027712962E-7"/>
    <n v="0"/>
    <n v="2.1164269592588938E-6"/>
    <n v="3.7206109612281732E-6"/>
    <n v="1.156259764092319E-5"/>
    <n v="0"/>
    <n v="7.4384305363559228E-6"/>
    <n v="1.429718732241127E-7"/>
    <n v="2.2298701831070569E-6"/>
    <n v="1.2164766879764068E-6"/>
    <n v="7.8873766903238037E-8"/>
    <n v="2.4927024303635499E-6"/>
    <n v="0"/>
    <n v="0"/>
    <n v="0"/>
    <n v="1.6882106859995117E-6"/>
    <n v="0"/>
    <n v="0"/>
    <n v="0"/>
    <n v="3.5599537172099349E-7"/>
    <n v="0"/>
    <n v="0"/>
    <n v="2.3750416328107024E-6"/>
    <n v="0"/>
    <n v="0"/>
    <n v="0"/>
    <n v="0"/>
    <n v="2.1425075718691061E-6"/>
    <n v="4.0956840350858438E-5"/>
    <n v="0"/>
    <n v="1.9041487312527129E-6"/>
    <n v="5.6351056609768893E-6"/>
    <n v="1.27004675360191E-5"/>
    <n v="2.6644673182192032E-8"/>
    <n v="6.4881593393501321E-6"/>
    <n v="3.2982735596561822E-7"/>
    <n v="8.1914756028659536E-7"/>
    <n v="1.3500112171792226E-5"/>
    <n v="2.4839054644331278E-7"/>
    <n v="7.1382261860840939E-6"/>
  </r>
  <r>
    <s v="PAS"/>
    <n v="9002"/>
    <m/>
    <n v="2"/>
    <m/>
    <m/>
    <s v="Criação artística"/>
    <x v="1"/>
    <s v="Atividades culturais, recreativas e esportivas"/>
    <s v="90.01-9, 90.02-7, 90.03-5, 92.00-3, 93.11-5, 93.13-1, 93.19-1,_x000a_93.21-2, 93.29-8"/>
    <x v="0"/>
    <n v="0"/>
    <n v="0"/>
    <n v="2.3809790774249644E-6"/>
    <n v="0"/>
    <n v="5.7461684679361184E-7"/>
    <n v="0"/>
    <n v="0"/>
    <n v="0"/>
    <n v="0"/>
    <n v="1.2412095564337516E-6"/>
    <n v="0"/>
    <n v="2.0177909852920703E-7"/>
    <n v="1.4789028465134859E-6"/>
    <n v="0"/>
    <n v="0"/>
    <n v="4.8592460097011844E-6"/>
    <n v="3.8623876622285905E-6"/>
    <n v="2.1416460726048118E-7"/>
    <n v="2.578056567320353E-6"/>
    <n v="2.0266692997634131E-6"/>
    <n v="1.6092723467035935E-6"/>
    <n v="5.2417919037321426E-7"/>
    <n v="4.2296571981717743E-6"/>
    <n v="3.8094401257426379E-7"/>
    <n v="0"/>
    <n v="1.7316090532043018E-6"/>
    <n v="1.7025294861611287E-5"/>
    <n v="2.4375224933734112E-6"/>
    <n v="0"/>
    <n v="0"/>
    <n v="1.9989176920246989E-6"/>
    <n v="0"/>
    <n v="1.0112378032560932E-6"/>
    <n v="0"/>
    <n v="0"/>
    <n v="0"/>
    <n v="0"/>
    <n v="1.4645342195157618E-6"/>
    <n v="0"/>
    <n v="4.0738344300516688E-7"/>
    <n v="1.7133739145470249E-6"/>
    <n v="0"/>
    <n v="3.1706432944664756E-7"/>
    <n v="2.2555639927457345E-6"/>
    <n v="2.7471918845069432E-6"/>
    <n v="2.6589256612145092E-7"/>
    <n v="1.0733270176367903E-6"/>
    <n v="9.9344042096690506E-6"/>
    <n v="7.9076086826482553E-7"/>
    <n v="3.2816885354273099E-7"/>
    <n v="7.3604510958780185E-6"/>
    <n v="0"/>
    <n v="2.1371472817623762E-7"/>
    <n v="1.2411801920952146E-6"/>
    <n v="1.0824337043691257E-5"/>
    <n v="4.3556476979637397E-6"/>
    <n v="0"/>
    <n v="3.2703002345118769E-6"/>
    <n v="2.2606597132924848E-6"/>
    <n v="0"/>
    <n v="0"/>
    <n v="0"/>
    <n v="0"/>
    <n v="0"/>
    <n v="9.1426067480478193E-7"/>
    <n v="3.3474153395008112E-7"/>
    <n v="0"/>
    <n v="3.612543560991404E-7"/>
    <n v="2.8613082504213393E-6"/>
    <n v="1.8594787544474373E-6"/>
    <n v="0"/>
    <n v="2.6941538262117074E-6"/>
    <n v="2.6252114856861487E-6"/>
    <n v="7.8982938946918566E-8"/>
    <n v="9.1896326377610468E-7"/>
    <n v="7.319794237619264E-6"/>
    <n v="5.3308942531803281E-7"/>
    <n v="2.4715012080255096E-7"/>
    <n v="3.9667949561360993E-6"/>
    <n v="1.7293350807866513E-7"/>
    <n v="8.6547273167520491E-6"/>
    <n v="5.0945773901030888E-7"/>
    <n v="1.0793374552468657E-5"/>
    <n v="3.5982113714346825E-6"/>
    <n v="0"/>
    <n v="0"/>
    <n v="2.0940172480178653E-6"/>
    <n v="0"/>
    <n v="3.2022535163995285E-7"/>
    <n v="0"/>
    <n v="0"/>
    <n v="0"/>
    <n v="0"/>
    <n v="5.8031945375171021E-7"/>
    <n v="0"/>
    <n v="4.3083480272672108E-7"/>
    <n v="1.4777983056094933E-6"/>
    <n v="3.8351464605882977E-6"/>
    <n v="0"/>
    <n v="7.9395073462291878E-7"/>
    <n v="2.1396659667087294E-6"/>
    <n v="3.1287867723500077E-7"/>
    <n v="1.2008056571543992E-6"/>
    <n v="7.0753651006856529E-6"/>
    <n v="4.2513677456057133E-7"/>
    <n v="1.0993770149440948E-7"/>
    <n v="3.7975962625088221E-6"/>
    <n v="1.6601783382703543E-7"/>
    <n v="7.9137119315777607E-6"/>
    <n v="4.5076406885060333E-7"/>
    <n v="1.5458750979852835E-5"/>
    <n v="3.5891450539892747E-6"/>
    <n v="0"/>
    <n v="0"/>
    <n v="2.9893249010118931E-6"/>
    <n v="0"/>
    <n v="0"/>
    <n v="0"/>
    <n v="0"/>
    <n v="0"/>
    <n v="0"/>
    <n v="4.6603970711248926E-7"/>
    <n v="2.3241281496943621E-7"/>
    <n v="0"/>
    <n v="4.3716106668654239E-6"/>
    <n v="3.0281955771122904E-7"/>
    <n v="0"/>
    <n v="1.1137662420142113E-6"/>
    <n v="2.3805429932309811E-6"/>
    <n v="4.1376442948760838E-7"/>
    <n v="1.7586342023898242E-6"/>
    <n v="1.2805008896001728E-5"/>
    <n v="4.2366928907658512E-7"/>
    <n v="1.4232899164535493E-6"/>
    <n v="4.8146369502894384E-7"/>
    <n v="1.7381638550820981E-7"/>
    <n v="1.1797910181502157E-5"/>
    <n v="4.232484216708146E-7"/>
    <n v="1.0063204815519369E-5"/>
    <n v="5.5781228594000893E-6"/>
    <n v="1.4958121373521643E-6"/>
    <n v="0"/>
    <n v="2.0895603391394298E-6"/>
    <n v="0"/>
    <n v="0"/>
    <n v="0"/>
    <n v="0"/>
    <n v="0"/>
    <n v="0"/>
    <n v="3.0668346366924407E-7"/>
    <n v="5.5537088426203637E-7"/>
    <n v="0"/>
    <n v="5.4635392876599845E-6"/>
    <n v="2.4349616846144073E-7"/>
    <n v="0"/>
    <n v="1.2622716273110403E-6"/>
    <n v="1.4828959612241599E-6"/>
    <n v="9.3273922435473508E-6"/>
    <n v="6.7436994521375785E-7"/>
    <n v="6.6690825146012986E-6"/>
    <n v="2.8286660606965122E-7"/>
    <n v="1.0410225203325401E-6"/>
    <n v="2.0112874998473809E-6"/>
    <n v="0"/>
    <n v="1.138456804138579E-6"/>
    <n v="4.5387126931937734E-7"/>
    <n v="9.307441611668023E-6"/>
    <n v="3.3513443947324208E-6"/>
    <n v="0"/>
    <n v="0"/>
    <n v="0"/>
    <n v="0"/>
    <n v="0"/>
    <n v="0"/>
    <n v="0"/>
    <n v="0"/>
    <n v="6.8541400113925328E-7"/>
    <n v="0"/>
    <n v="1.9215284099822114E-7"/>
    <n v="0"/>
    <n v="1.9173965907501321E-6"/>
    <n v="9.4737859798173998E-7"/>
    <n v="0"/>
    <n v="1.6489520409985285E-6"/>
    <n v="1.800557889356491E-6"/>
    <n v="1.3259969221570987E-6"/>
    <n v="1.3003214262408717E-6"/>
    <n v="5.9642806113265192E-6"/>
    <n v="3.0210479891907238E-7"/>
    <n v="1.5124143744339985E-6"/>
    <n v="8.0527554292634217E-7"/>
    <n v="0"/>
    <n v="0"/>
    <n v="5.677638033207813E-7"/>
    <n v="9.6929923702049145E-6"/>
    <n v="2.9150578952907171E-6"/>
    <n v="0"/>
    <n v="0"/>
    <n v="1.61727122085922E-6"/>
    <n v="0"/>
    <n v="0"/>
    <n v="0"/>
    <n v="0"/>
    <n v="0"/>
    <n v="4.8332622715488164E-6"/>
    <n v="0"/>
    <n v="2.0784137098464682E-7"/>
    <n v="0"/>
    <n v="6.8816771447125087E-6"/>
    <n v="1.3379644230721218E-6"/>
    <n v="0"/>
    <n v="2.0012975936341811E-7"/>
    <n v="5.1407740980050509E-7"/>
    <n v="9.5334951832390751E-7"/>
    <n v="1.9732134407325811E-6"/>
    <n v="5.5450720589706732E-6"/>
    <n v="4.4460104191460507E-7"/>
    <n v="1.3332605892217539E-6"/>
    <n v="1.3088291316683602E-6"/>
    <n v="0"/>
    <n v="1.4384358195226161E-7"/>
    <n v="2.297988877145896E-7"/>
    <n v="1.4363358189604769E-7"/>
    <n v="2.5421333625046325E-6"/>
  </r>
  <r>
    <s v="PAS"/>
    <n v="93212"/>
    <m/>
    <n v="2"/>
    <m/>
    <m/>
    <s v="Parques de Diversão e Parques Temáticas"/>
    <x v="4"/>
    <s v="Atividades culturais, recreativas e esportivas"/>
    <s v="90.01-9, 90.02-7, 90.03-5, 92.00-3, 93.11-5, 93.13-1, 93.19-1,_x000a_93.21-2, 93.29-8"/>
    <x v="0"/>
    <n v="3.0680591463403892E-6"/>
    <n v="2.5714212217042125E-6"/>
    <n v="1.2824348944441189E-5"/>
    <n v="4.7783689953016858E-5"/>
    <n v="1.6199766387271352E-5"/>
    <n v="3.0658530665304509E-5"/>
    <n v="1.5639874085767124E-6"/>
    <n v="2.8936961053666751E-5"/>
    <n v="1.6324666875782049E-5"/>
    <n v="3.6955213998938834E-4"/>
    <n v="5.531220951797939E-5"/>
    <n v="3.7492844637112482E-5"/>
    <n v="8.0754310312834666E-5"/>
    <n v="1.5330823381398714E-4"/>
    <n v="8.0465704225631161E-5"/>
    <n v="1.928707206358775E-5"/>
    <n v="1.2416752087373454E-5"/>
    <n v="2.5033668934723215E-5"/>
    <n v="3.0891095521687707E-5"/>
    <n v="3.6376578876467017E-5"/>
    <n v="1.9895644974838235E-5"/>
    <n v="1.171255182595547E-4"/>
    <n v="2.657604161930165E-4"/>
    <n v="4.3500192844873996E-6"/>
    <n v="4.3419081936553971E-6"/>
    <n v="7.4166769680127149E-5"/>
    <n v="2.1157300287184137E-5"/>
    <n v="4.4544176730216893E-5"/>
    <n v="3.7535404405696444E-6"/>
    <n v="0"/>
    <n v="1.1998119707611088E-5"/>
    <n v="2.4969030912858693E-5"/>
    <n v="1.34310750323192E-5"/>
    <n v="2.4396090848857928E-5"/>
    <n v="1.2295678494998663E-6"/>
    <n v="3.5129840068696608E-5"/>
    <n v="1.5963870445541196E-5"/>
    <n v="3.2987080333735455E-4"/>
    <n v="5.4502237971374263E-5"/>
    <n v="2.8243374359183685E-5"/>
    <n v="6.8785394409973824E-5"/>
    <n v="9.3736912670281904E-5"/>
    <n v="7.3143757099855899E-5"/>
    <n v="1.7161462587603114E-5"/>
    <n v="1.2400360753226118E-5"/>
    <n v="1.3426637193089171E-5"/>
    <n v="3.1348211364283666E-5"/>
    <n v="3.1772643248354518E-5"/>
    <n v="1.8315647855263925E-5"/>
    <n v="1.5142131587958963E-4"/>
    <n v="2.4514942638145034E-4"/>
    <n v="2.8935795122121067E-6"/>
    <n v="7.889759283487836E-6"/>
    <n v="3.5133681313503089E-5"/>
    <n v="2.2590630314473781E-5"/>
    <n v="4.0119399185010737E-5"/>
    <n v="2.419972533258345E-6"/>
    <n v="0"/>
    <n v="9.560230406770628E-6"/>
    <n v="2.0681881771558972E-5"/>
    <n v="1.1569515863318449E-5"/>
    <n v="6.1945553727379777E-6"/>
    <n v="1.1130909451972249E-6"/>
    <n v="2.1032902309141339E-5"/>
    <n v="1.9719650580188031E-5"/>
    <n v="3.4056651583352622E-4"/>
    <n v="6.7584084388922698E-5"/>
    <n v="2.5392321852423504E-5"/>
    <n v="6.0126178030441328E-5"/>
    <n v="6.652775217755655E-5"/>
    <n v="6.3231291921045894E-5"/>
    <n v="1.6534931079580024E-5"/>
    <n v="1.1073513205963732E-5"/>
    <n v="1.2097873778267644E-5"/>
    <n v="2.1838738121989209E-5"/>
    <n v="3.1852370072225759E-5"/>
    <n v="1.6326302984147322E-5"/>
    <n v="1.2723711908510453E-4"/>
    <n v="1.3994244573744329E-4"/>
    <n v="1.8418196237330463E-6"/>
    <n v="4.0812213929835328E-6"/>
    <n v="3.4867448534019689E-5"/>
    <n v="1.6539180427845257E-5"/>
    <n v="3.4229221546796493E-5"/>
    <n v="2.6744773029453642E-6"/>
    <n v="1.2322697746156116E-6"/>
    <n v="5.7453576158969911E-6"/>
    <n v="4.0342536291632862E-5"/>
    <n v="5.3608567564559011E-6"/>
    <n v="4.7092130283880707E-6"/>
    <n v="0"/>
    <n v="1.3895673488802364E-5"/>
    <n v="1.7235537270328443E-5"/>
    <n v="2.2700765085366891E-4"/>
    <n v="2.2233642637052204E-5"/>
    <n v="2.4635028777822387E-5"/>
    <n v="4.8864219887531419E-5"/>
    <n v="2.6816475166192548E-5"/>
    <n v="4.6112117025067637E-5"/>
    <n v="1.1367348927765914E-5"/>
    <n v="7.9410586117038547E-6"/>
    <n v="1.088016701882758E-5"/>
    <n v="2.3830728175240436E-5"/>
    <n v="3.2085151321312579E-5"/>
    <n v="3.2711772169050542E-5"/>
    <n v="1.2034275805687826E-4"/>
    <n v="1.0949355291342585E-4"/>
    <n v="1.0707583008048489E-6"/>
    <n v="1.3967637134049689E-6"/>
    <n v="1.8794904670814583E-5"/>
    <n v="1.194919993423619E-5"/>
    <n v="3.1243800190291753E-5"/>
    <n v="2.8045297884257764E-6"/>
    <n v="4.2547825730959973E-6"/>
    <n v="1.4168705346701564E-5"/>
    <n v="1.8955184164050133E-5"/>
    <n v="8.0706701273196603E-6"/>
    <n v="6.1807011343319972E-6"/>
    <n v="2.1605065566701051E-6"/>
    <n v="2.9116126423020182E-5"/>
    <n v="2.6305953000676705E-5"/>
    <n v="2.6954864281790843E-4"/>
    <n v="2.9647264339829417E-5"/>
    <n v="3.183026587280056E-5"/>
    <n v="6.9828427602789761E-5"/>
    <n v="4.1839948899291076E-5"/>
    <n v="6.3991458390476311E-5"/>
    <n v="1.5584723177955899E-5"/>
    <n v="1.1267110703196526E-5"/>
    <n v="1.6230012668429797E-5"/>
    <n v="3.2898265121774417E-5"/>
    <n v="3.9284111857033881E-5"/>
    <n v="4.2505345350147419E-5"/>
    <n v="1.398020848090231E-4"/>
    <n v="2.4136314547337942E-5"/>
    <n v="2.8990562285763614E-6"/>
    <n v="2.3047727071920589E-6"/>
    <n v="3.0701355603847248E-5"/>
    <n v="1.4814029857216359E-5"/>
    <n v="3.9349184119351031E-5"/>
    <n v="6.2098865574993072E-6"/>
    <n v="1.7169379033402938E-6"/>
    <n v="7.1747557559174129E-6"/>
    <n v="2.4521374510949374E-5"/>
    <n v="7.0135534330728338E-6"/>
    <n v="3.560389396716079E-6"/>
    <n v="0"/>
    <n v="1.2430158925501275E-5"/>
    <n v="1.9915802016575573E-5"/>
    <n v="1.8127379086498296E-4"/>
    <n v="1.8918134156842584E-5"/>
    <n v="2.2848143752535644E-5"/>
    <n v="5.9648014835690275E-5"/>
    <n v="2.082225803913685E-5"/>
    <n v="4.616395575124249E-5"/>
    <n v="8.0530994872512625E-6"/>
    <n v="1.0329405218206634E-5"/>
    <n v="9.1281983547948996E-6"/>
    <n v="2.7703654806059163E-5"/>
    <n v="3.0334907831122527E-5"/>
    <n v="3.328209853275161E-5"/>
    <n v="1.0850288588763691E-4"/>
    <n v="1.0249913189172898E-4"/>
    <n v="3.9034272001942274E-7"/>
    <n v="3.6707490165754904E-7"/>
    <n v="2.575992000322944E-5"/>
    <n v="1.2778956310566081E-5"/>
    <n v="3.0044690935875434E-5"/>
    <n v="3.0957141954221297E-6"/>
    <n v="2.8386450573889424E-6"/>
    <n v="4.588714257153685E-6"/>
    <n v="1.8990770440096035E-5"/>
    <n v="4.6787574759624674E-6"/>
    <n v="7.1491720615540149E-6"/>
    <n v="6.2609481635090998E-6"/>
    <n v="5.7925563561915064E-6"/>
    <n v="2.0956813856833384E-5"/>
    <n v="1.8200133570891872E-4"/>
    <n v="4.4499875424091286E-5"/>
    <n v="2.0754435549143323E-5"/>
    <n v="5.6010312704350255E-5"/>
    <n v="2.2423645588542788E-5"/>
    <n v="4.8675804713303165E-5"/>
    <n v="1.0971044809297612E-5"/>
    <n v="1.2191540154171289E-5"/>
    <n v="7.3351068784229685E-6"/>
    <n v="2.8597594162385509E-5"/>
    <n v="3.0486918448372331E-5"/>
    <n v="3.6532999427206388E-5"/>
    <n v="1.1344061596978418E-4"/>
    <n v="6.5591686820197642E-5"/>
    <n v="6.9084889232863565E-8"/>
    <n v="1.1286006780772347E-7"/>
    <n v="2.6261911394374946E-5"/>
    <n v="1.4454425423180825E-5"/>
    <n v="3.0310081786223633E-5"/>
    <n v="0"/>
    <n v="0"/>
    <n v="8.6604029651501567E-6"/>
    <n v="2.2295367301302674E-5"/>
    <n v="6.3866943003339557E-6"/>
    <n v="0"/>
    <n v="2.11836815915928E-6"/>
    <n v="6.7004558876897502E-6"/>
    <n v="2.2404699186573623E-5"/>
    <n v="1.2636092583868483E-4"/>
    <n v="4.1683669913903675E-5"/>
    <n v="2.1200507117925605E-5"/>
    <n v="5.4133186483517835E-5"/>
    <n v="2.0064518676089884E-5"/>
    <n v="3.6595707544733839E-5"/>
    <n v="1.0946455315320347E-5"/>
    <n v="1.189376750110279E-5"/>
    <n v="7.7570504407654734E-6"/>
    <n v="3.5998791249908533E-5"/>
    <n v="3.5092355205896342E-5"/>
    <n v="3.4352874079705838E-5"/>
    <n v="1.2269576411056205E-4"/>
    <n v="7.5806571621839529E-5"/>
    <n v="6.5115542013168628E-8"/>
    <n v="0"/>
    <n v="2.2519645946522422E-5"/>
    <n v="1.5421680318992507E-5"/>
    <n v="3.1814219930253978E-5"/>
  </r>
  <r>
    <s v="PAS"/>
    <n v="93298"/>
    <m/>
    <n v="2"/>
    <m/>
    <m/>
    <s v="Atividades de Lazer não especificadas anteriormente"/>
    <x v="4"/>
    <s v="Atividades culturais, recreativas e esportivas"/>
    <s v="90.01-9, 90.02-7, 90.03-5, 92.00-3, 93.11-5, 93.13-1, 93.19-1,_x000a_93.21-2, 93.29-8"/>
    <x v="0"/>
    <n v="4.5322571591019671E-5"/>
    <n v="1.3144815757110505E-4"/>
    <n v="4.3321507988314432E-5"/>
    <n v="2.8577559598757363E-4"/>
    <n v="2.0461001358337922E-4"/>
    <n v="5.4854925236819621E-5"/>
    <n v="6.8776479943888729E-5"/>
    <n v="1.1282205182061464E-5"/>
    <n v="3.7405544709332807E-5"/>
    <n v="6.2981458823761278E-5"/>
    <n v="1.0077935568534225E-4"/>
    <n v="5.642325242637168E-5"/>
    <n v="8.450619665791255E-5"/>
    <n v="4.8352229102747353E-5"/>
    <n v="3.0304655738170394E-5"/>
    <n v="8.190795509005869E-5"/>
    <n v="1.1593898167949448E-4"/>
    <n v="1.699877721385682E-4"/>
    <n v="1.3466793205804746E-4"/>
    <n v="1.094696212209883E-4"/>
    <n v="1.2912767690460806E-4"/>
    <n v="1.3899684960208485E-4"/>
    <n v="4.1560946975116006E-4"/>
    <n v="2.7084195783897219E-5"/>
    <n v="6.6856800346506962E-5"/>
    <n v="8.1389537029039134E-5"/>
    <n v="7.548184159163402E-5"/>
    <n v="1.0779465283916647E-4"/>
    <n v="4.5921473663887988E-5"/>
    <n v="1.3129823371732627E-4"/>
    <n v="3.1946113515308504E-5"/>
    <n v="2.1732468818651802E-4"/>
    <n v="4.1020944748990584E-5"/>
    <n v="6.2333049232346621E-5"/>
    <n v="6.0821855939128297E-5"/>
    <n v="1.5819085536881217E-5"/>
    <n v="3.408363843244453E-5"/>
    <n v="5.786050640685464E-5"/>
    <n v="9.4390890486580181E-5"/>
    <n v="5.0387470505215969E-5"/>
    <n v="7.3694142465546158E-5"/>
    <n v="3.5599456042141824E-5"/>
    <n v="1.5957648064587044E-5"/>
    <n v="7.5294770808929029E-5"/>
    <n v="1.1328566533623582E-4"/>
    <n v="1.4534937406781694E-4"/>
    <n v="1.2952137797778764E-4"/>
    <n v="1.1399820347866622E-4"/>
    <n v="1.2373154699272382E-4"/>
    <n v="1.3990688463562539E-4"/>
    <n v="4.2533042601211732E-4"/>
    <n v="2.7036763253383564E-5"/>
    <n v="5.6464529119355196E-5"/>
    <n v="1.0100914142456346E-4"/>
    <n v="9.3035982692899133E-5"/>
    <n v="1.0385883694647744E-4"/>
    <n v="4.3086382419290781E-5"/>
    <n v="1.2750398015525996E-4"/>
    <n v="2.9951719872827112E-5"/>
    <n v="1.8924942394091542E-4"/>
    <n v="3.5781130324955284E-5"/>
    <n v="3.0416246124168102E-5"/>
    <n v="5.277216664215109E-5"/>
    <n v="1.5641421517770363E-5"/>
    <n v="2.2084212183597892E-5"/>
    <n v="6.3974654063165222E-5"/>
    <n v="9.5225034234331689E-5"/>
    <n v="3.8589262917859141E-5"/>
    <n v="6.2233452277600529E-5"/>
    <n v="3.6588808910133208E-5"/>
    <n v="2.0785815332763251E-5"/>
    <n v="6.9098450509427962E-5"/>
    <n v="9.7019727560201295E-5"/>
    <n v="1.1440056240652423E-4"/>
    <n v="1.0161375008753384E-4"/>
    <n v="8.7613578242674788E-5"/>
    <n v="1.1639500091383486E-4"/>
    <n v="1.2883031355884057E-4"/>
    <n v="4.0200548957548148E-4"/>
    <n v="2.2525049889660703E-5"/>
    <n v="5.1721275807281841E-5"/>
    <n v="8.4721009250803944E-5"/>
    <n v="6.5590261839652107E-5"/>
    <n v="8.58369773075495E-5"/>
    <n v="2.985798432395589E-5"/>
    <n v="1.2865630945838472E-4"/>
    <n v="3.7146942753083715E-5"/>
    <n v="1.648556492928274E-4"/>
    <n v="4.520065531203354E-5"/>
    <n v="4.1922389444698762E-5"/>
    <n v="5.0732254206980527E-5"/>
    <n v="2.4491585029289542E-5"/>
    <n v="1.962865763084529E-5"/>
    <n v="5.4601690010271611E-5"/>
    <n v="6.655333801368239E-5"/>
    <n v="4.70129304682402E-5"/>
    <n v="7.1209606456881515E-5"/>
    <n v="3.4872214185357758E-5"/>
    <n v="3.2266408756451984E-5"/>
    <n v="1.0419110525792188E-4"/>
    <n v="1.0616416028467385E-4"/>
    <n v="9.9581923835940765E-5"/>
    <n v="1.2049125103726336E-4"/>
    <n v="9.7843848959368386E-5"/>
    <n v="1.2300428419950975E-4"/>
    <n v="1.4181334365868489E-4"/>
    <n v="4.1497693904244239E-4"/>
    <n v="1.9984974841293525E-5"/>
    <n v="6.3385810880001522E-5"/>
    <n v="9.5986836786748277E-5"/>
    <n v="7.3802998309922395E-5"/>
    <n v="9.5353763003978433E-5"/>
    <n v="4.1341289819479535E-5"/>
    <n v="1.2584355662212222E-4"/>
    <n v="6.2217415997640229E-5"/>
    <n v="1.6631027222880419E-4"/>
    <n v="5.211471696925651E-5"/>
    <n v="5.9329595233774983E-5"/>
    <n v="7.6665564753502019E-5"/>
    <n v="2.9988597510524252E-5"/>
    <n v="4.2314310857675106E-5"/>
    <n v="6.9923338637211928E-5"/>
    <n v="1.3014626098541601E-4"/>
    <n v="6.0901750460604723E-5"/>
    <n v="1.0457342315013711E-4"/>
    <n v="3.8686973851487606E-5"/>
    <n v="7.5196573533983994E-5"/>
    <n v="1.3996643315662696E-4"/>
    <n v="1.5476991516397826E-4"/>
    <n v="1.2004377619003503E-4"/>
    <n v="1.4347701763792094E-4"/>
    <n v="1.3500678808630914E-4"/>
    <n v="1.5715490319366635E-4"/>
    <n v="1.8718617066948377E-4"/>
    <n v="1.1423320806982264E-4"/>
    <n v="1.4876653037590199E-4"/>
    <n v="8.2692507910924718E-5"/>
    <n v="1.166449503490914E-4"/>
    <n v="8.1773641079316305E-5"/>
    <n v="1.2718972460173345E-4"/>
    <n v="5.292761123464021E-5"/>
    <n v="1.0664008327113899E-4"/>
    <n v="4.3048421829986318E-5"/>
    <n v="1.2343236335690393E-4"/>
    <n v="4.0008470743166636E-5"/>
    <n v="3.8713863084283791E-5"/>
    <n v="7.221473362589576E-5"/>
    <n v="3.7325990527823364E-5"/>
    <n v="3.1420913296327834E-5"/>
    <n v="6.6746971562884439E-5"/>
    <n v="7.674339973785189E-5"/>
    <n v="3.9726784153536008E-5"/>
    <n v="8.0014670306027423E-5"/>
    <n v="3.7114434813066511E-5"/>
    <n v="4.5764776882873026E-5"/>
    <n v="1.034906353941287E-4"/>
    <n v="1.3404871819983378E-4"/>
    <n v="7.9484345953866886E-5"/>
    <n v="1.3240200064332775E-4"/>
    <n v="1.1145620905935237E-4"/>
    <n v="1.2992326752935834E-4"/>
    <n v="1.6827647545503222E-4"/>
    <n v="5.0099009775134552E-4"/>
    <n v="2.6767005608748837E-5"/>
    <n v="6.2828940245124423E-5"/>
    <n v="7.5203583021794869E-5"/>
    <n v="6.4546358985239093E-5"/>
    <n v="1.0607892493528214E-4"/>
    <n v="5.6687088527874763E-5"/>
    <n v="1.1586032397071948E-4"/>
    <n v="5.8791623563372853E-5"/>
    <n v="1.1439386500843093E-4"/>
    <n v="5.9088113415363473E-5"/>
    <n v="7.544089636387742E-5"/>
    <n v="1.0018588279479827E-4"/>
    <n v="2.220292742986686E-5"/>
    <n v="1.9977646279206866E-5"/>
    <n v="7.5701404345838427E-5"/>
    <n v="8.7322437123638503E-5"/>
    <n v="3.7064043407308634E-5"/>
    <n v="9.0246890158235279E-5"/>
    <n v="4.1710142766006989E-5"/>
    <n v="4.3410205816657756E-5"/>
    <n v="1.0715017496737811E-4"/>
    <n v="1.2235713374873607E-4"/>
    <n v="5.5953778908429865E-5"/>
    <n v="1.2962461813811587E-4"/>
    <n v="1.1659640815350407E-4"/>
    <n v="1.3197161875170868E-4"/>
    <n v="1.4726152460718537E-4"/>
    <n v="5.8065897848442506E-4"/>
    <n v="2.5139414124522632E-5"/>
    <n v="7.6711844737623917E-5"/>
    <n v="7.9117664381255463E-5"/>
    <n v="8.0230871966973055E-5"/>
    <n v="1.0837272132035659E-4"/>
    <n v="6.4109924788268105E-5"/>
    <n v="1.3786242151428787E-4"/>
    <n v="5.8982457484492772E-5"/>
    <n v="1.3674212037529938E-4"/>
    <n v="7.3970470241170518E-5"/>
    <n v="9.0920544717929715E-5"/>
    <n v="5.8071306510485856E-5"/>
    <n v="3.3571127069677772E-5"/>
    <n v="1.3181077058684059E-4"/>
    <n v="8.9788051366429314E-5"/>
    <n v="9.6482338178309007E-5"/>
    <n v="8.8349102959512922E-5"/>
    <n v="1.2795284941162486E-4"/>
    <n v="4.8268910710354608E-5"/>
    <n v="3.4212082622863429E-4"/>
    <n v="1.2367307483034004E-4"/>
    <n v="1.4951083730092892E-4"/>
    <n v="6.1596381942692315E-5"/>
    <n v="1.4038266761387226E-4"/>
    <n v="1.2570267146959997E-4"/>
    <n v="1.4875199183806017E-4"/>
    <n v="1.5576378939045879E-4"/>
    <n v="7.6349363793130887E-4"/>
    <n v="2.4409475968358317E-5"/>
    <n v="7.7133819324584884E-5"/>
    <n v="1.0998433995291817E-4"/>
    <n v="9.1521057542264607E-5"/>
    <n v="1.2510956245907653E-4"/>
  </r>
  <r>
    <s v="PAS"/>
    <n v="5911"/>
    <m/>
    <n v="3"/>
    <m/>
    <m/>
    <s v="Produção cine, vídeos, programa TV"/>
    <x v="5"/>
    <s v="Serviços audiovisuais"/>
    <s v="60.10-1, 60.21-7, 60.22-5, 59.11-1, 59.12-0, 59.13-8, 59.14-6, 59.20-1"/>
    <x v="0"/>
    <n v="1.406009477794654E-4"/>
    <n v="1.0982227861052931E-4"/>
    <n v="8.4724521471768704E-5"/>
    <n v="1.0205338510546348E-4"/>
    <n v="4.204673237928942E-5"/>
    <n v="1.674449049019147E-4"/>
    <n v="1.6373849705514479E-4"/>
    <n v="1.1163416389671569E-4"/>
    <n v="1.4404402474481112E-4"/>
    <n v="1.0964558392447843E-4"/>
    <n v="1.991546316191913E-4"/>
    <n v="2.7964874850921659E-4"/>
    <n v="8.9124104926752178E-5"/>
    <n v="6.3537758831840678E-5"/>
    <n v="7.4690129451625951E-5"/>
    <n v="7.6855261790553355E-5"/>
    <n v="8.588123238437288E-5"/>
    <n v="4.8621193700215888E-5"/>
    <n v="3.1118502503634047E-4"/>
    <n v="3.4364699933817078E-4"/>
    <n v="1.1845405430961701E-4"/>
    <n v="1.5490336780487471E-4"/>
    <n v="5.3018414723013797E-4"/>
    <n v="3.773453116283808E-5"/>
    <n v="1.0825360725754919E-4"/>
    <n v="9.7399007829162754E-5"/>
    <n v="1.4222108436896897E-4"/>
    <n v="2.0825642117114053E-4"/>
    <n v="3.0408490630195897E-4"/>
    <n v="1.1935883029912858E-4"/>
    <n v="2.5435742418883348E-5"/>
    <n v="1.5058724625301756E-4"/>
    <n v="3.9559308577188465E-5"/>
    <n v="1.5273281095394835E-4"/>
    <n v="1.2495174865136924E-4"/>
    <n v="1.089327679016921E-4"/>
    <n v="1.3834230340893099E-4"/>
    <n v="1.0675200037436937E-4"/>
    <n v="2.1834286254419696E-4"/>
    <n v="2.2930879544188411E-4"/>
    <n v="1.0198184400376705E-4"/>
    <n v="2.9478356290813165E-5"/>
    <n v="5.2330557343170586E-5"/>
    <n v="7.3555862427069303E-5"/>
    <n v="8.1884857424735193E-5"/>
    <n v="5.6538917775407687E-5"/>
    <n v="3.2053022068476709E-4"/>
    <n v="3.1921234798060053E-4"/>
    <n v="1.0378041094020946E-4"/>
    <n v="1.4657154407152608E-4"/>
    <n v="5.0023231421682344E-4"/>
    <n v="3.4082951195384736E-5"/>
    <n v="1.7207290170364944E-4"/>
    <n v="1.4676462698599065E-4"/>
    <n v="1.2769681213700191E-4"/>
    <n v="2.0053024560235961E-4"/>
    <n v="2.7133721953682169E-4"/>
    <n v="6.2129548980121956E-5"/>
    <n v="1.9921755697407728E-5"/>
    <n v="1.3507013701423366E-4"/>
    <n v="4.1874079708043957E-5"/>
    <n v="1.3329930067972848E-4"/>
    <n v="1.2604783597678127E-4"/>
    <n v="6.3289286951471397E-5"/>
    <n v="1.0071874108353363E-4"/>
    <n v="1.3288007486115299E-4"/>
    <n v="1.7538982320902154E-4"/>
    <n v="9.7615516941046006E-5"/>
    <n v="9.7663988896848933E-5"/>
    <n v="4.357160767006129E-5"/>
    <n v="5.7631196420665382E-5"/>
    <n v="6.427506953060449E-5"/>
    <n v="6.8792427852460778E-5"/>
    <n v="4.5592125841204414E-5"/>
    <n v="3.0808761369562196E-4"/>
    <n v="2.8344512129652128E-4"/>
    <n v="8.8562024809576699E-5"/>
    <n v="1.2241490203305242E-4"/>
    <n v="4.75989244447355E-4"/>
    <n v="3.8394759376681699E-5"/>
    <n v="7.8674707808025352E-5"/>
    <n v="1.1946932751219815E-4"/>
    <n v="1.3104285520816979E-4"/>
    <n v="1.7948309357002231E-4"/>
    <n v="1.7383932696798634E-4"/>
    <n v="6.193477399414229E-5"/>
    <n v="1.7261937125072275E-5"/>
    <n v="1.0788959469949906E-4"/>
    <n v="3.9069134854995411E-5"/>
    <n v="1.0516071645352956E-4"/>
    <n v="1.2619292178484581E-4"/>
    <n v="4.2684165341653448E-5"/>
    <n v="4.5524952188436659E-5"/>
    <n v="7.6698265435674813E-5"/>
    <n v="1.5905932464772729E-4"/>
    <n v="8.0013866179224464E-5"/>
    <n v="7.4619901714705221E-5"/>
    <n v="4.2181521793031819E-5"/>
    <n v="4.4521970079935966E-5"/>
    <n v="4.9448240582314858E-5"/>
    <n v="6.7688299225573769E-5"/>
    <n v="4.4485297837000673E-5"/>
    <n v="2.7883140275197663E-4"/>
    <n v="2.5718399317720272E-4"/>
    <n v="8.765129186774947E-5"/>
    <n v="1.143614212571084E-4"/>
    <n v="1.3869457051376309E-3"/>
    <n v="4.4359680894133956E-5"/>
    <n v="9.456787249780708E-5"/>
    <n v="9.444822145764343E-5"/>
    <n v="1.0453813981264391E-4"/>
    <n v="1.7422367058820599E-4"/>
    <n v="1.9264429319910771E-4"/>
    <n v="2.6091793907535444E-5"/>
    <n v="1.2421890732423809E-5"/>
    <n v="7.4593563468707141E-5"/>
    <n v="6.8789840993404279E-5"/>
    <n v="1.4268628034833731E-4"/>
    <n v="1.6788567797592404E-4"/>
    <n v="6.6098377006526478E-5"/>
    <n v="4.6463092698612267E-5"/>
    <n v="3.9116989920854784E-5"/>
    <n v="1.6149117386218909E-4"/>
    <n v="1.0097412516395434E-4"/>
    <n v="5.6578922650652697E-5"/>
    <n v="5.9252121891820843E-5"/>
    <n v="2.6085092639648843E-5"/>
    <n v="4.3522607167550871E-5"/>
    <n v="6.2639916311893842E-5"/>
    <n v="4.6343811469846423E-5"/>
    <n v="2.7522341724506332E-4"/>
    <n v="2.6248511503142489E-4"/>
    <n v="8.6363258320848056E-5"/>
    <n v="1.1770642950784986E-4"/>
    <n v="2.8841348060252019E-4"/>
    <n v="2.5287976110077151E-4"/>
    <n v="9.8949634528744385E-5"/>
    <n v="6.6745844338799058E-5"/>
    <n v="1.2327110274798866E-4"/>
    <n v="1.7673941790306873E-4"/>
    <n v="1.1214530046028837E-4"/>
    <n v="1.187294684831088E-5"/>
    <n v="1.5869584329031704E-5"/>
    <n v="6.5970647709675113E-5"/>
    <n v="6.6435259218048011E-5"/>
    <n v="3.3068121134431422E-4"/>
    <n v="8.9539411211980114E-5"/>
    <n v="4.1814834743951624E-5"/>
    <n v="3.232553407100024E-5"/>
    <n v="2.7052128634908844E-5"/>
    <n v="1.1992564175021561E-4"/>
    <n v="4.0383730611565485E-5"/>
    <n v="4.0419170433568985E-5"/>
    <n v="3.8294032495742042E-5"/>
    <n v="1.5078552006490949E-5"/>
    <n v="3.3061797896333674E-5"/>
    <n v="3.9407584604734587E-5"/>
    <n v="3.6890570786383159E-5"/>
    <n v="1.9771614847682376E-4"/>
    <n v="1.9326708003616547E-4"/>
    <n v="6.2244606167756705E-5"/>
    <n v="8.6732512297668543E-5"/>
    <n v="1.0943976839530736E-3"/>
    <n v="4.0099575670373726E-5"/>
    <n v="3.3393486398442773E-5"/>
    <n v="4.5977233798379606E-5"/>
    <n v="9.5081045363483647E-5"/>
    <n v="1.2939183969776612E-4"/>
    <n v="1.6156228235786579E-4"/>
    <n v="6.0070789244495346E-5"/>
    <n v="5.234698358206008E-6"/>
    <n v="1.3948581582149951E-5"/>
    <n v="4.8616395752737076E-5"/>
    <n v="1.2475064974188865E-4"/>
    <n v="1.2082840881069764E-3"/>
    <n v="3.6708051792075255E-5"/>
    <n v="3.3972194160211678E-5"/>
    <n v="1.3924082238497639E-5"/>
    <n v="1.0113936757718814E-4"/>
    <n v="3.340069298630232E-5"/>
    <n v="4.6789377930038503E-5"/>
    <n v="1.7527753221402669E-5"/>
    <n v="7.4047070725845364E-6"/>
    <n v="3.1045596383937188E-5"/>
    <n v="2.2629265652116701E-5"/>
    <n v="2.1423261846120925E-5"/>
    <n v="1.4209642479823636E-4"/>
    <n v="1.8373509654261193E-4"/>
    <n v="3.2496009254153394E-5"/>
    <n v="5.3821964961258785E-5"/>
    <n v="1.0063435490184091E-3"/>
    <n v="9.3060695944324444E-6"/>
    <n v="4.9185766340070209E-5"/>
    <n v="3.5247269887797234E-5"/>
    <n v="4.7345200440287843E-5"/>
    <n v="1.1276599886674273E-4"/>
    <n v="3.041445560587016E-5"/>
    <n v="6.6769172846773404E-5"/>
    <n v="4.257057006101353E-6"/>
    <n v="9.4589434434586085E-6"/>
    <n v="3.2649513965194818E-5"/>
    <n v="0"/>
    <n v="5.7117567216053954E-5"/>
    <n v="3.8683879158227035E-5"/>
    <n v="1.3618155516303273E-5"/>
    <n v="7.4278942925781818E-6"/>
    <n v="6.3685145566711026E-5"/>
    <n v="1.9769001772989307E-5"/>
    <n v="3.7604963554924449E-5"/>
    <n v="7.0726606130026239E-7"/>
    <n v="4.8173818506849242E-6"/>
    <n v="2.1414950082393016E-5"/>
    <n v="2.6337166800407971E-5"/>
    <n v="6.9701053808578606E-6"/>
    <n v="1.1513529798397585E-4"/>
    <n v="1.3423512125467499E-4"/>
    <n v="1.964975923092619E-5"/>
    <n v="3.0686401313060363E-5"/>
    <n v="9.2642476504900897E-4"/>
    <n v="7.649687647318218E-6"/>
    <n v="1.4181505524837659E-5"/>
    <n v="2.8137075389460694E-5"/>
    <n v="3.8640358222606461E-5"/>
    <n v="8.2102675709412761E-5"/>
  </r>
  <r>
    <s v="PAS"/>
    <n v="5912"/>
    <m/>
    <n v="3"/>
    <m/>
    <m/>
    <s v="Pós Produção cine, vídeos, programa TV"/>
    <x v="5"/>
    <s v="Serviços audiovisuais"/>
    <s v="60.10-1, 60.21-7, 60.22-5, 59.11-1, 59.12-0, 59.13-8, 59.14-6, 59.20-1"/>
    <x v="0"/>
    <n v="1.4100189364047349E-6"/>
    <n v="0"/>
    <n v="2.8368205613680633E-5"/>
    <n v="0"/>
    <n v="1.2238750806920626E-6"/>
    <n v="0"/>
    <n v="0"/>
    <n v="1.3137483310499648E-5"/>
    <n v="7.5690819650023071E-6"/>
    <n v="5.6162245225099735E-6"/>
    <n v="1.3324107184664762E-4"/>
    <n v="7.8712315095562592E-7"/>
    <n v="9.1677803811386657E-6"/>
    <n v="0"/>
    <n v="1.3579000966804377E-5"/>
    <n v="3.6051120961891224E-6"/>
    <n v="1.1900446231007009E-5"/>
    <n v="1.02172553691211E-6"/>
    <n v="2.9279287757159242E-5"/>
    <n v="5.9079908820102041E-5"/>
    <n v="1.4062086971054138E-5"/>
    <n v="8.5401153764707399E-6"/>
    <n v="1.3206222704315986E-4"/>
    <n v="7.9514023989875953E-7"/>
    <n v="6.7842925771997686E-6"/>
    <n v="2.5863526411429126E-6"/>
    <n v="1.2300227108988082E-5"/>
    <n v="2.9688737007952017E-5"/>
    <n v="4.9530611780882478E-7"/>
    <n v="0"/>
    <n v="2.5484073928841102E-5"/>
    <n v="0"/>
    <n v="7.1898500082673451E-6"/>
    <n v="0"/>
    <n v="0"/>
    <n v="1.3290521677520458E-5"/>
    <n v="1.0257047667494064E-5"/>
    <n v="6.4427294007916786E-6"/>
    <n v="1.0694952464050672E-4"/>
    <n v="0"/>
    <n v="4.6502624164155351E-6"/>
    <n v="8.2069565579778788E-7"/>
    <n v="0"/>
    <n v="1.5898126368884364E-6"/>
    <n v="1.1558047119300764E-5"/>
    <n v="4.790651403276557E-7"/>
    <n v="2.7258481258800517E-5"/>
    <n v="6.6620891357112478E-5"/>
    <n v="2.3524357279177774E-5"/>
    <n v="9.0535316734103907E-6"/>
    <n v="2.0327853671891507E-4"/>
    <n v="5.7144792027274516E-7"/>
    <n v="5.8135497629548122E-6"/>
    <n v="3.0856875673254473E-6"/>
    <n v="1.248807732933103E-5"/>
    <n v="3.2967008491554158E-5"/>
    <n v="0"/>
    <n v="0"/>
    <n v="3.4744353927954379E-5"/>
    <n v="0"/>
    <n v="6.8551123020872221E-6"/>
    <n v="0"/>
    <n v="0"/>
    <n v="1.9650482024372419E-5"/>
    <n v="5.3194337088789637E-6"/>
    <n v="9.2769664598444087E-6"/>
    <n v="1.2018063388752715E-4"/>
    <n v="0"/>
    <n v="7.8591701941980314E-6"/>
    <n v="0"/>
    <n v="0"/>
    <n v="2.795502527049242E-6"/>
    <n v="1.9570537703759028E-5"/>
    <n v="2.6865671098351367E-7"/>
    <n v="2.5223028858479028E-5"/>
    <n v="8.3320996075160553E-5"/>
    <n v="5.1059418500688938E-5"/>
    <n v="4.4448421562294547E-6"/>
    <n v="2.4208426926611323E-4"/>
    <n v="1.8536817102335645E-6"/>
    <n v="1.0373485833058691E-5"/>
    <n v="3.1004732346002273E-6"/>
    <n v="1.3605567131908553E-5"/>
    <n v="4.1333074506345055E-5"/>
    <n v="0"/>
    <n v="0"/>
    <n v="2.09706584864659E-5"/>
    <n v="0"/>
    <n v="8.5433778158685712E-6"/>
    <n v="0"/>
    <n v="0"/>
    <n v="7.368154314995612E-6"/>
    <n v="2.8603405606780216E-6"/>
    <n v="9.2748809191177772E-6"/>
    <n v="7.072519547147383E-5"/>
    <n v="0"/>
    <n v="5.4576805625706282E-6"/>
    <n v="7.2787321869196895E-7"/>
    <n v="0"/>
    <n v="5.7845490182216744E-6"/>
    <n v="1.3884048738079778E-5"/>
    <n v="0"/>
    <n v="1.7604104660961239E-5"/>
    <n v="5.5019409235725436E-5"/>
    <n v="6.8603228367049656E-5"/>
    <n v="6.1270006874989266E-6"/>
    <n v="2.5318699908761313E-5"/>
    <n v="7.6199183527964475E-7"/>
    <n v="5.762055618597813E-6"/>
    <n v="6.3639441563996088E-6"/>
    <n v="1.1665755084099106E-5"/>
    <n v="2.8564378619914422E-5"/>
    <n v="0"/>
    <n v="0"/>
    <n v="1.8835507462159321E-5"/>
    <n v="0"/>
    <n v="1.30369791245656E-5"/>
    <n v="0"/>
    <n v="0"/>
    <n v="9.7370042652600186E-6"/>
    <n v="3.6660774964978555E-6"/>
    <n v="1.0918115572258696E-5"/>
    <n v="1.2126160217921675E-5"/>
    <n v="0"/>
    <n v="6.3445652528468813E-6"/>
    <n v="9.5788749476029288E-7"/>
    <n v="1.3799532714403423E-6"/>
    <n v="6.4960047113001266E-6"/>
    <n v="1.5460614508243167E-5"/>
    <n v="0"/>
    <n v="3.2984966988813608E-5"/>
    <n v="1.100156750946045E-4"/>
    <n v="8.0085324793961098E-5"/>
    <n v="8.6142331264700894E-6"/>
    <n v="6.5295879148935682E-6"/>
    <n v="2.2968242639193356E-5"/>
    <n v="5.5372586926390677E-6"/>
    <n v="3.4427253188711554E-6"/>
    <n v="1.4014353108954093E-5"/>
    <n v="4.971133810131295E-5"/>
    <n v="0"/>
    <n v="0"/>
    <n v="4.7139811286972236E-6"/>
    <n v="0"/>
    <n v="2.1358421714620079E-6"/>
    <n v="0"/>
    <n v="0"/>
    <n v="9.5063593815004602E-6"/>
    <n v="1.9982543535367393E-6"/>
    <n v="6.7200300648700966E-6"/>
    <n v="3.5368548530685089E-6"/>
    <n v="0"/>
    <n v="6.3978288484242081E-6"/>
    <n v="0"/>
    <n v="9.2914324972476607E-7"/>
    <n v="8.8694177686160719E-6"/>
    <n v="7.4447314537653219E-6"/>
    <n v="0"/>
    <n v="3.8117012152492345E-5"/>
    <n v="9.5996377337204391E-5"/>
    <n v="4.222242037581218E-5"/>
    <n v="7.9450178170019574E-6"/>
    <n v="2.2848869516041033E-5"/>
    <n v="3.2664663688010526E-6"/>
    <n v="1.5251002988036956E-6"/>
    <n v="2.6609833402412724E-6"/>
    <n v="1.2815081872976299E-5"/>
    <n v="4.2363413650712154E-5"/>
    <n v="0"/>
    <n v="0"/>
    <n v="3.9802988753498171E-7"/>
    <n v="0"/>
    <n v="5.0117405141183509E-6"/>
    <n v="0"/>
    <n v="0"/>
    <n v="9.5867783405050722E-6"/>
    <n v="2.1077861583715103E-6"/>
    <n v="8.4920110932345761E-6"/>
    <n v="1.2909560348109201E-6"/>
    <n v="0"/>
    <n v="1.1528551412070186E-5"/>
    <n v="0"/>
    <n v="1.0860237039790654E-6"/>
    <n v="6.559715248252993E-6"/>
    <n v="7.9303972159547019E-6"/>
    <n v="3.4452019368208808E-7"/>
    <n v="5.1329637523499259E-5"/>
    <n v="6.8562476521868214E-5"/>
    <n v="3.6178855636674812E-5"/>
    <n v="3.7438795064236658E-6"/>
    <n v="1.8175468231029393E-5"/>
    <n v="4.6183366629813992E-6"/>
    <n v="3.8771812921089575E-6"/>
    <n v="2.3835283265251996E-6"/>
    <n v="5.289110221660006E-6"/>
    <n v="3.3994009516092883E-5"/>
    <n v="0"/>
    <n v="0"/>
    <n v="1.641703786648876E-6"/>
    <n v="0"/>
    <n v="7.92452469127241E-6"/>
    <n v="0"/>
    <n v="0"/>
    <n v="9.6192880308131257E-6"/>
    <n v="2.0463286353964495E-6"/>
    <n v="4.0425039360089774E-6"/>
    <n v="6.6023585098325381E-7"/>
    <n v="0"/>
    <n v="1.0366763078170063E-5"/>
    <n v="0"/>
    <n v="1.5428614439614589E-6"/>
    <n v="9.1214937932500345E-6"/>
    <n v="6.3293963277550086E-6"/>
    <n v="0"/>
    <n v="5.8356964287724351E-5"/>
    <n v="7.1714362631635859E-5"/>
    <n v="1.2661741686945496E-5"/>
    <n v="4.5457888565680855E-6"/>
    <n v="2.1506868896476369E-5"/>
    <n v="4.6582078366426606E-6"/>
    <n v="2.3262111813933825E-6"/>
    <n v="5.0933085111584842E-6"/>
    <n v="1.2103416426797068E-5"/>
    <n v="3.5212937610190139E-5"/>
  </r>
  <r>
    <s v="PAS"/>
    <n v="5913"/>
    <m/>
    <n v="3"/>
    <m/>
    <m/>
    <s v="Distribuição cine, vídeos, programas TV"/>
    <x v="5"/>
    <s v="Serviços audiovisuais"/>
    <s v="60.10-1, 60.21-7, 60.22-5, 59.11-1, 59.12-0, 59.13-8, 59.14-6, 59.20-1"/>
    <x v="0"/>
    <n v="5.2746748583624504E-5"/>
    <n v="1.1011108238349239E-5"/>
    <n v="0"/>
    <n v="0"/>
    <n v="1.0329258680342758E-5"/>
    <n v="0"/>
    <n v="0"/>
    <n v="2.6547843562332009E-5"/>
    <n v="1.7951862602094565E-6"/>
    <n v="2.5868923898243331E-5"/>
    <n v="0"/>
    <n v="2.6254119852314069E-6"/>
    <n v="6.0875093287285412E-6"/>
    <n v="3.1873106463649072E-5"/>
    <n v="7.0903419191655677E-6"/>
    <n v="4.5977421422739667E-6"/>
    <n v="1.2736103867778248E-6"/>
    <n v="1.1235575154243505E-6"/>
    <n v="3.4227411250069863E-5"/>
    <n v="1.239439736280611E-4"/>
    <n v="7.4507240555871757E-7"/>
    <n v="2.0318774936696646E-6"/>
    <n v="6.7961252651872524E-6"/>
    <n v="6.982567362225592E-7"/>
    <n v="9.8392653104259328E-7"/>
    <n v="1.9660305300874311E-6"/>
    <n v="1.0036238986088048E-6"/>
    <n v="4.6466593958680212E-5"/>
    <n v="6.1520191524029201E-5"/>
    <n v="1.8319373204716997E-5"/>
    <n v="6.6382454718392831E-6"/>
    <n v="0"/>
    <n v="8.2433149366357087E-6"/>
    <n v="0"/>
    <n v="0"/>
    <n v="3.7612045920533508E-5"/>
    <n v="6.6865319093050308E-6"/>
    <n v="2.8298531829660479E-5"/>
    <n v="0"/>
    <n v="2.5980144292421554E-6"/>
    <n v="5.8960201424589059E-6"/>
    <n v="3.1439227729095091E-5"/>
    <n v="4.3316412136544114E-6"/>
    <n v="4.4895841683324989E-6"/>
    <n v="1.7547194665428431E-6"/>
    <n v="2.4985089626319278E-7"/>
    <n v="3.1837349962281587E-5"/>
    <n v="1.1230245711671951E-4"/>
    <n v="1.0366605252346692E-6"/>
    <n v="2.3376322729237183E-6"/>
    <n v="6.853331196881094E-6"/>
    <n v="6.9586945726577685E-7"/>
    <n v="9.2041222514526117E-7"/>
    <n v="3.203724295727224E-6"/>
    <n v="3.5225440606706196E-6"/>
    <n v="4.2944772521545304E-5"/>
    <n v="5.7357354721309095E-5"/>
    <n v="1.0975905290793238E-5"/>
    <n v="2.2411144018170485E-6"/>
    <n v="0"/>
    <n v="5.3074139252660156E-6"/>
    <n v="0"/>
    <n v="0"/>
    <n v="2.7832358055141059E-5"/>
    <n v="3.0697039785264121E-5"/>
    <n v="5.2269880374756051E-5"/>
    <n v="0"/>
    <n v="2.2955084939716413E-6"/>
    <n v="5.0752460006079131E-6"/>
    <n v="1.3231779351452693E-5"/>
    <n v="5.8379872471312874E-6"/>
    <n v="5.4038967294734833E-6"/>
    <n v="2.2335746259376463E-6"/>
    <n v="5.0419136170878603E-7"/>
    <n v="4.0740549191509584E-5"/>
    <n v="1.1661756021112288E-4"/>
    <n v="2.0809723502133925E-6"/>
    <n v="5.1775328878723613E-6"/>
    <n v="1.3860203516755658E-5"/>
    <n v="5.8086908667741789E-7"/>
    <n v="3.4044817918614481E-6"/>
    <n v="3.2580174676953225E-6"/>
    <n v="3.6215388713199947E-6"/>
    <n v="4.6089766072704816E-5"/>
    <n v="5.7107332639919733E-5"/>
    <n v="1.3903626431534064E-5"/>
    <n v="1.7363963110038172E-6"/>
    <n v="0"/>
    <n v="4.9648059420990343E-6"/>
    <n v="0"/>
    <n v="0"/>
    <n v="3.207643001311913E-5"/>
    <n v="3.563707268578327E-6"/>
    <n v="3.4185043514545495E-5"/>
    <n v="5.6210958675027121E-7"/>
    <n v="1.4412624398297517E-6"/>
    <n v="2.386528439573088E-6"/>
    <n v="1.424138042032056E-5"/>
    <n v="4.3575083515151135E-6"/>
    <n v="5.9855398461340138E-6"/>
    <n v="3.3236946090998744E-6"/>
    <n v="4.8872105940979425E-7"/>
    <n v="5.4050554466414723E-5"/>
    <n v="8.9182275956166149E-5"/>
    <n v="2.8587004553392781E-6"/>
    <n v="4.0967685835653469E-5"/>
    <n v="1.3563613612280243E-5"/>
    <n v="7.9275863142533137E-7"/>
    <n v="5.430647057496297E-6"/>
    <n v="2.3879452120733083E-6"/>
    <n v="3.0675484614427909E-6"/>
    <n v="4.0271612788679603E-5"/>
    <n v="4.845719484185756E-5"/>
    <n v="6.7294250254126922E-6"/>
    <n v="0"/>
    <n v="0"/>
    <n v="2.8844592278189882E-6"/>
    <n v="0"/>
    <n v="0"/>
    <n v="4.744421680048316E-5"/>
    <n v="4.8710773507765124E-6"/>
    <n v="3.9248363066094375E-5"/>
    <n v="2.9012648140439781E-6"/>
    <n v="0"/>
    <n v="1.056244605903037E-5"/>
    <n v="2.0165729271309605E-5"/>
    <n v="5.2689124909540342E-6"/>
    <n v="1.5513343678220528E-5"/>
    <n v="6.7939730976495546E-6"/>
    <n v="7.4193003652029247E-7"/>
    <n v="6.9972307374303541E-5"/>
    <n v="1.176806826072968E-4"/>
    <n v="6.839909699478694E-6"/>
    <n v="5.3399058605003285E-5"/>
    <n v="6.0407164232891766E-6"/>
    <n v="5.1780198132274936E-6"/>
    <n v="1.1000552334555886E-5"/>
    <n v="5.656880599447017E-6"/>
    <n v="7.0714696473599582E-6"/>
    <n v="5.4380672005343168E-5"/>
    <n v="3.1956439729256016E-5"/>
    <n v="2.0443374377306941E-5"/>
    <n v="0"/>
    <n v="0"/>
    <n v="6.8772619102224896E-6"/>
    <n v="0"/>
    <n v="0"/>
    <n v="1.7192702525109715E-5"/>
    <n v="4.1377461488030248E-6"/>
    <n v="2.8948815011627757E-5"/>
    <n v="3.254553843517746E-6"/>
    <n v="1.8010969320655444E-6"/>
    <n v="6.7173721208034894E-6"/>
    <n v="2.2515514804284766E-6"/>
    <n v="2.7510192009267381E-6"/>
    <n v="1.3516027482268655E-5"/>
    <n v="5.7702310999448056E-6"/>
    <n v="2.2038229724381844E-6"/>
    <n v="5.176052394178932E-5"/>
    <n v="1.1492583767282187E-4"/>
    <n v="5.4055654558491744E-6"/>
    <n v="4.7601032882895768E-5"/>
    <n v="2.7662814837542774E-5"/>
    <n v="6.5705452892995635E-7"/>
    <n v="5.9909681231097369E-6"/>
    <n v="6.1375100537819114E-6"/>
    <n v="8.1909727635317448E-6"/>
    <n v="5.0572207992314964E-5"/>
    <n v="7.8095798876664152E-6"/>
    <n v="1.6136804562669759E-5"/>
    <n v="0"/>
    <n v="0"/>
    <n v="1.2753644596147041E-6"/>
    <n v="0"/>
    <n v="0"/>
    <n v="1.8739938335128573E-5"/>
    <n v="5.579477402166805E-6"/>
    <n v="4.317908802647111E-5"/>
    <n v="2.3924899339331289E-6"/>
    <n v="6.1577424371709719E-7"/>
    <n v="9.5414746685020704E-6"/>
    <n v="1.006388748536419E-5"/>
    <n v="8.0132901670770669E-7"/>
    <n v="1.9875251956905316E-5"/>
    <n v="6.4297937531321756E-6"/>
    <n v="1.3795822739820969E-5"/>
    <n v="6.2285910237817863E-5"/>
    <n v="1.3669979879583389E-4"/>
    <n v="9.2148009126449836E-6"/>
    <n v="5.4082142484260943E-5"/>
    <n v="3.2028055467613655E-5"/>
    <n v="1.3849051310347886E-6"/>
    <n v="8.209693993527378E-6"/>
    <n v="6.8317742689741012E-6"/>
    <n v="1.219656791789576E-6"/>
    <n v="6.0070556157664104E-5"/>
    <n v="8.7349573849372138E-6"/>
    <n v="2.932192909414673E-5"/>
    <n v="3.5300884531569098E-7"/>
    <n v="0"/>
    <n v="2.0665725706969498E-6"/>
    <n v="0"/>
    <n v="5.1053259976147124E-6"/>
    <n v="2.2804301493130765E-5"/>
    <n v="4.2680222497707214E-6"/>
    <n v="4.5986211451329492E-5"/>
    <n v="1.1382892156498802E-6"/>
    <n v="1.368986308881701E-6"/>
    <n v="7.8494633832222782E-6"/>
    <n v="1.3913393794694191E-5"/>
    <n v="2.3142921659421885E-6"/>
    <n v="1.9128106020028037E-5"/>
    <n v="7.0851280099391651E-6"/>
    <n v="1.0765136051071264E-5"/>
    <n v="5.9017722863348417E-5"/>
    <n v="1.3890239162732719E-4"/>
    <n v="1.1365599475100203E-5"/>
    <n v="5.6136905776686368E-5"/>
    <n v="4.6105214967514662E-5"/>
    <n v="4.1488140740758137E-6"/>
    <n v="1.0384459040336214E-5"/>
    <n v="1.6371611814992175E-5"/>
    <n v="2.5387361725249202E-6"/>
    <n v="6.2320750770490061E-5"/>
  </r>
  <r>
    <s v="PAS"/>
    <n v="5914"/>
    <m/>
    <n v="3"/>
    <m/>
    <m/>
    <s v="Exibições cinematográficas"/>
    <x v="5"/>
    <s v="Serviços audiovisuais"/>
    <s v="60.10-1, 60.21-7, 60.22-5, 59.11-1, 59.12-0, 59.13-8, 59.14-6, 59.20-1"/>
    <x v="0"/>
    <n v="1.3019433473772271E-4"/>
    <n v="1.2458522877718191E-4"/>
    <n v="1.5683804670738147E-4"/>
    <n v="1.0482263340402982E-4"/>
    <n v="9.9975560354226972E-5"/>
    <n v="1.5796464594219044E-4"/>
    <n v="9.4617610261203122E-5"/>
    <n v="8.3307286195546246E-5"/>
    <n v="5.4408851654683379E-5"/>
    <n v="1.4774474310220482E-4"/>
    <n v="1.3962298134398741E-4"/>
    <n v="9.2123460195158563E-5"/>
    <n v="1.4185330844877653E-4"/>
    <n v="1.5379475343395684E-4"/>
    <n v="1.1335327236058708E-4"/>
    <n v="1.0501069545857433E-4"/>
    <n v="1.0441308374218572E-4"/>
    <n v="1.0133114908855434E-4"/>
    <n v="2.2418428880119598E-4"/>
    <n v="1.7346095399296607E-4"/>
    <n v="1.0040984494843858E-4"/>
    <n v="1.1953870249292155E-4"/>
    <n v="4.607339602645917E-4"/>
    <n v="1.6182659830663156E-5"/>
    <n v="9.9902670550690772E-5"/>
    <n v="1.3457731937352541E-4"/>
    <n v="1.1187060256729333E-4"/>
    <n v="1.4425147902456868E-4"/>
    <n v="1.1675715526649993E-4"/>
    <n v="1.3964855346452912E-4"/>
    <n v="1.4105597494679545E-4"/>
    <n v="1.0083447169934575E-4"/>
    <n v="9.4983146575985611E-5"/>
    <n v="7.8625127856895671E-5"/>
    <n v="1.4501724389946667E-4"/>
    <n v="9.4852962675511334E-5"/>
    <n v="6.1741989540519529E-5"/>
    <n v="8.8648570590743866E-5"/>
    <n v="1.5125947051257589E-4"/>
    <n v="9.677719299066262E-5"/>
    <n v="1.3765202950991403E-4"/>
    <n v="1.8290458075604924E-4"/>
    <n v="1.0424259390037809E-4"/>
    <n v="1.1286538475478623E-4"/>
    <n v="9.8774594968519249E-5"/>
    <n v="8.6355220881921961E-5"/>
    <n v="2.1970996940844542E-4"/>
    <n v="1.8063476435148257E-4"/>
    <n v="1.0389265309643642E-4"/>
    <n v="1.1589237842164468E-4"/>
    <n v="4.5986792693678165E-4"/>
    <n v="1.8194947665556029E-5"/>
    <n v="1.0421799417257241E-4"/>
    <n v="1.0339654077506005E-4"/>
    <n v="1.1472589523192955E-4"/>
    <n v="1.4364646351735141E-4"/>
    <n v="9.4541646147909038E-5"/>
    <n v="1.2952108656481064E-4"/>
    <n v="1.1518988366046647E-4"/>
    <n v="8.3736958108055661E-5"/>
    <n v="1.0268595985269967E-4"/>
    <n v="6.7152808350623753E-5"/>
    <n v="1.1517197928413387E-4"/>
    <n v="8.0555453692364958E-5"/>
    <n v="6.0219251161405178E-5"/>
    <n v="1.0231409003760106E-4"/>
    <n v="1.0403875507383935E-4"/>
    <n v="1.0416474032389389E-4"/>
    <n v="1.4119485961230644E-4"/>
    <n v="8.8414806815068393E-5"/>
    <n v="8.9973580321483766E-5"/>
    <n v="1.028882548330711E-4"/>
    <n v="9.7579933621930791E-5"/>
    <n v="6.4010129557784808E-5"/>
    <n v="2.2272602102394861E-4"/>
    <n v="1.7610723227359592E-4"/>
    <n v="1.0773593202981548E-4"/>
    <n v="1.2903230044971888E-4"/>
    <n v="4.1137152440644893E-4"/>
    <n v="1.7125635808796664E-5"/>
    <n v="9.4774141943365574E-5"/>
    <n v="8.4460866055784286E-5"/>
    <n v="1.3560941668574702E-4"/>
    <n v="1.3999591039625224E-4"/>
    <n v="9.4924674487217761E-5"/>
    <n v="1.8419602719952494E-4"/>
    <n v="1.0228500389075739E-4"/>
    <n v="7.7188174471458013E-5"/>
    <n v="7.920804763616814E-5"/>
    <n v="8.9385355314409147E-5"/>
    <n v="1.0704346246087892E-4"/>
    <n v="6.0601699131008821E-5"/>
    <n v="4.7159404568995438E-5"/>
    <n v="9.0135599907138821E-5"/>
    <n v="7.8968372695138755E-5"/>
    <n v="8.3408808278101891E-5"/>
    <n v="1.0289852780282567E-4"/>
    <n v="8.393405247307203E-5"/>
    <n v="7.6354716064953827E-5"/>
    <n v="8.433349785829194E-5"/>
    <n v="9.1165831920230253E-5"/>
    <n v="5.5123845680747849E-5"/>
    <n v="1.9915213671287325E-4"/>
    <n v="1.5340987822997845E-4"/>
    <n v="8.7322106574467081E-5"/>
    <n v="1.1106884680493362E-4"/>
    <n v="3.931106393449927E-4"/>
    <n v="1.8534369099981254E-5"/>
    <n v="6.5208415826782949E-5"/>
    <n v="7.5678087013362027E-5"/>
    <n v="1.1047375668098264E-4"/>
    <n v="1.2241371097940161E-4"/>
    <n v="9.2053425174465345E-5"/>
    <n v="5.6807685098346746E-5"/>
    <n v="1.2677955395995892E-4"/>
    <n v="6.2115055490751355E-5"/>
    <n v="7.9703241788858933E-5"/>
    <n v="9.0804966211621962E-5"/>
    <n v="2.4209235700183466E-5"/>
    <n v="8.6771009707874004E-5"/>
    <n v="6.2548637034900455E-5"/>
    <n v="1.0986006043086006E-4"/>
    <n v="1.04007005720562E-4"/>
    <n v="9.0695826225034934E-5"/>
    <n v="1.1068353700341406E-4"/>
    <n v="8.4269513759867767E-5"/>
    <n v="1.3419429893297684E-4"/>
    <n v="1.0482165809062898E-4"/>
    <n v="1.2185008103408555E-4"/>
    <n v="7.2739256858491449E-5"/>
    <n v="2.2429425104324494E-4"/>
    <n v="1.6812057600385606E-4"/>
    <n v="1.0702815433874909E-4"/>
    <n v="1.2090556819811614E-4"/>
    <n v="8.7934307538934899E-5"/>
    <n v="7.2790226445306068E-5"/>
    <n v="9.0147181243887292E-5"/>
    <n v="7.2219946990210012E-5"/>
    <n v="1.4142482608394227E-4"/>
    <n v="1.3917495826573301E-4"/>
    <n v="7.2156050235879819E-5"/>
    <n v="3.5196699753839088E-5"/>
    <n v="1.0477001036517771E-4"/>
    <n v="5.0168217850862673E-5"/>
    <n v="4.220485248185961E-5"/>
    <n v="5.9577952436798336E-5"/>
    <n v="3.1146639585940175E-5"/>
    <n v="3.4859967531514948E-5"/>
    <n v="4.611114064652493E-5"/>
    <n v="8.3485918885211672E-5"/>
    <n v="6.394527208463691E-5"/>
    <n v="5.6123523156433428E-5"/>
    <n v="9.132156226044117E-5"/>
    <n v="3.5913036980378978E-5"/>
    <n v="8.7019034669034883E-5"/>
    <n v="6.875943951793665E-5"/>
    <n v="9.6853798457474742E-5"/>
    <n v="6.5712942151915197E-5"/>
    <n v="1.7420974150270211E-4"/>
    <n v="1.1758653367499907E-4"/>
    <n v="7.2133739151001279E-5"/>
    <n v="8.9926678518329216E-5"/>
    <n v="3.2595422581320255E-4"/>
    <n v="1.2190311664772356E-5"/>
    <n v="6.4619058751181721E-5"/>
    <n v="6.0361200264965385E-5"/>
    <n v="1.0197678711585093E-4"/>
    <n v="1.013672511638272E-4"/>
    <n v="6.6851933497577375E-5"/>
    <n v="2.5801023908668718E-5"/>
    <n v="6.420614311224745E-5"/>
    <n v="4.7303072080219497E-5"/>
    <n v="3.8614939879267378E-5"/>
    <n v="5.2558276705803697E-5"/>
    <n v="3.1009627374672315E-5"/>
    <n v="2.5423119877546143E-5"/>
    <n v="4.7997196419186351E-5"/>
    <n v="5.7726748310800121E-5"/>
    <n v="6.3362615602358675E-5"/>
    <n v="4.7786232812818746E-5"/>
    <n v="8.7881874990395346E-5"/>
    <n v="3.0909009951431015E-5"/>
    <n v="7.1764818922810409E-5"/>
    <n v="5.134843799657189E-5"/>
    <n v="5.9436736210873418E-5"/>
    <n v="9.4414018490613101E-5"/>
    <n v="1.4722379652922849E-4"/>
    <n v="1.0179483887818375E-4"/>
    <n v="5.8088944429280261E-5"/>
    <n v="8.8461228200600986E-5"/>
    <n v="3.1723860686854697E-4"/>
    <n v="9.3417964973583326E-6"/>
    <n v="5.4085458612512524E-5"/>
    <n v="5.5385963876865868E-5"/>
    <n v="8.8806850222922234E-5"/>
    <n v="8.6096164367166345E-5"/>
    <n v="2.3276432864018198E-5"/>
    <n v="2.3229298313207996E-5"/>
    <n v="7.0762400847111754E-5"/>
    <n v="4.2817777287962876E-5"/>
    <n v="2.5683488031375713E-5"/>
    <n v="5.6425156643068521E-5"/>
    <n v="3.5159150077686281E-5"/>
    <n v="2.5789994937092484E-5"/>
    <n v="6.4301569307054291E-5"/>
    <n v="6.1976625368885207E-5"/>
    <n v="4.9793112655090439E-5"/>
    <n v="6.1078567236160007E-5"/>
    <n v="8.1761220942364155E-5"/>
    <n v="3.111682179617073E-5"/>
    <n v="7.6238650879784841E-5"/>
    <n v="4.3178489590891285E-5"/>
    <n v="6.5268390581719893E-5"/>
    <n v="5.9383217951743808E-5"/>
    <n v="1.509449788908645E-4"/>
    <n v="9.5248386030518051E-5"/>
    <n v="5.3989382420313347E-5"/>
    <n v="9.1580398464937397E-5"/>
    <n v="3.2001131461492958E-4"/>
    <n v="9.7810536684081389E-6"/>
    <n v="7.6265703896713475E-5"/>
    <n v="6.2465355426519588E-5"/>
    <n v="8.877704774694215E-5"/>
    <n v="8.3716622096830277E-5"/>
  </r>
  <r>
    <s v="PAS"/>
    <n v="6010"/>
    <m/>
    <n v="3"/>
    <m/>
    <m/>
    <s v="Atividades de rádio"/>
    <x v="5"/>
    <s v="Serviços audiovisuais"/>
    <s v="60.10-1, 60.21-7, 60.22-5, 59.11-1, 59.12-0, 59.13-8, 59.14-6, 59.20-1"/>
    <x v="0"/>
    <n v="1.2772668818091856E-3"/>
    <n v="9.85034323865862E-5"/>
    <n v="3.2195185568453897E-4"/>
    <n v="1.5967936623019158E-3"/>
    <n v="4.1537128678598173E-4"/>
    <n v="3.6264788208871334E-4"/>
    <n v="7.089943239223693E-4"/>
    <n v="5.1337521590537479E-4"/>
    <n v="2.238333918237698E-4"/>
    <n v="4.2077251147274196E-4"/>
    <n v="6.0929827495251657E-4"/>
    <n v="1.1723066953262399E-3"/>
    <n v="8.7345493483360979E-4"/>
    <n v="5.9447101433774655E-4"/>
    <n v="6.9144607866189933E-4"/>
    <n v="4.9227415515584966E-4"/>
    <n v="5.7654724085383303E-4"/>
    <n v="5.2902716512159896E-4"/>
    <n v="4.4994060775193078E-4"/>
    <n v="3.8573061881053768E-4"/>
    <n v="7.2434684479400835E-4"/>
    <n v="8.5630136697840227E-4"/>
    <n v="4.4788646466471724E-3"/>
    <n v="9.6688992617952318E-5"/>
    <n v="4.7049315242802717E-4"/>
    <n v="5.7585442065008876E-4"/>
    <n v="4.1921271319159447E-3"/>
    <n v="6.676651041164595E-4"/>
    <n v="1.2358762770858234E-3"/>
    <n v="1.0203740062951283E-4"/>
    <n v="3.1491187310915092E-4"/>
    <n v="1.266677762881623E-3"/>
    <n v="3.8247332624461182E-4"/>
    <n v="2.4256222844568843E-4"/>
    <n v="5.5703367641659273E-4"/>
    <n v="5.4238205909291741E-4"/>
    <n v="2.4439510357788537E-4"/>
    <n v="4.9714690429260918E-4"/>
    <n v="5.4995918300377396E-4"/>
    <n v="1.0854628035845818E-3"/>
    <n v="8.6332735722198463E-4"/>
    <n v="4.0332615060923935E-4"/>
    <n v="6.9232953460354003E-4"/>
    <n v="4.654806443898498E-4"/>
    <n v="5.4596209308513085E-4"/>
    <n v="5.1973541595204951E-4"/>
    <n v="4.4670187371239657E-4"/>
    <n v="3.8467285107717067E-4"/>
    <n v="6.892312445248613E-4"/>
    <n v="9.0018139945946237E-4"/>
    <n v="4.5898667141019206E-3"/>
    <n v="1.4947062778807892E-4"/>
    <n v="4.1414648573099042E-4"/>
    <n v="5.7558008735972179E-4"/>
    <n v="4.0481319387750689E-3"/>
    <n v="6.5047107088144558E-4"/>
    <n v="1.1524991776753603E-3"/>
    <n v="1.2977818587986111E-4"/>
    <n v="3.5898669905333436E-4"/>
    <n v="1.3270547888362752E-3"/>
    <n v="4.2369173874039239E-4"/>
    <n v="4.138193475003911E-4"/>
    <n v="7.8019423289746683E-4"/>
    <n v="5.5738302831969799E-4"/>
    <n v="5.358557615227496E-4"/>
    <n v="5.6950678338988671E-4"/>
    <n v="8.2749936692955628E-4"/>
    <n v="1.0786512633152222E-3"/>
    <n v="8.3898960273121807E-4"/>
    <n v="5.922337977690772E-4"/>
    <n v="6.1732445292133752E-4"/>
    <n v="5.1240278812516736E-4"/>
    <n v="5.8454707968977294E-4"/>
    <n v="4.8253335069729461E-4"/>
    <n v="4.4884543894696148E-4"/>
    <n v="4.3963944354611062E-4"/>
    <n v="7.0344139713347971E-4"/>
    <n v="8.8820117516737759E-4"/>
    <n v="4.6452336147392954E-3"/>
    <n v="1.5525670566760716E-4"/>
    <n v="4.1231804209868706E-4"/>
    <n v="5.5290265444215409E-4"/>
    <n v="3.4872408179904175E-3"/>
    <n v="6.6388083004228365E-4"/>
    <n v="1.1427679851550973E-3"/>
    <n v="1.1259773678355462E-4"/>
    <n v="3.1361714858863773E-4"/>
    <n v="1.1242755912072499E-3"/>
    <n v="4.1743276419424849E-4"/>
    <n v="4.0991746255184084E-4"/>
    <n v="2.4352681376097591E-4"/>
    <n v="5.4662891880546949E-4"/>
    <n v="1.9437137058323409E-4"/>
    <n v="4.4969112694427421E-4"/>
    <n v="6.125503925349091E-4"/>
    <n v="9.051619290698416E-4"/>
    <n v="9.0182522069739263E-4"/>
    <n v="5.9206861015827098E-4"/>
    <n v="6.6644100211276757E-4"/>
    <n v="5.2252898317031889E-4"/>
    <n v="6.0430833408634443E-4"/>
    <n v="5.0708330700172523E-4"/>
    <n v="4.5475453002043545E-4"/>
    <n v="3.7662338061085216E-4"/>
    <n v="7.6923184728819262E-4"/>
    <n v="8.3277367860604915E-4"/>
    <n v="5.0163048147730356E-3"/>
    <n v="1.4973391593201007E-4"/>
    <n v="4.2826060074089146E-4"/>
    <n v="6.1537434001652602E-4"/>
    <n v="3.2430923236117025E-3"/>
    <n v="6.4069196662290919E-4"/>
    <n v="9.3060212894724382E-4"/>
    <n v="1.6886165275649409E-4"/>
    <n v="3.5187800377078991E-4"/>
    <n v="8.8741015374818556E-4"/>
    <n v="5.1513087084151742E-4"/>
    <n v="4.4619778627385241E-4"/>
    <n v="2.4020422617583711E-4"/>
    <n v="5.7208713677503226E-4"/>
    <n v="2.448525331559037E-4"/>
    <n v="6.0048589261471163E-4"/>
    <n v="7.407302854565797E-4"/>
    <n v="1.0873245414821855E-3"/>
    <n v="9.4691133083929361E-4"/>
    <n v="6.4229624610425405E-4"/>
    <n v="6.9907089447984966E-4"/>
    <n v="6.0864697853739121E-4"/>
    <n v="7.3792458862588549E-4"/>
    <n v="6.285149134349794E-4"/>
    <n v="5.4741203480970768E-4"/>
    <n v="4.8002788588479765E-4"/>
    <n v="9.2605959944301488E-4"/>
    <n v="1.0246621404576019E-3"/>
    <n v="1.239549781437009E-3"/>
    <n v="8.9831096119123916E-4"/>
    <n v="3.9581376330068797E-4"/>
    <n v="7.2069320568153561E-4"/>
    <n v="3.5810665194222595E-3"/>
    <n v="7.6542120236104856E-4"/>
    <n v="6.4103790665274399E-4"/>
    <n v="6.7151419350728169E-5"/>
    <n v="2.8187816484927166E-4"/>
    <n v="6.6250766116711596E-4"/>
    <n v="4.8355938560710912E-4"/>
    <n v="4.7633974648315642E-4"/>
    <n v="2.5987998253052701E-4"/>
    <n v="4.8561321574666351E-4"/>
    <n v="2.4195211862092266E-4"/>
    <n v="4.542664237081257E-4"/>
    <n v="6.0458031517315934E-4"/>
    <n v="7.9583953327973787E-4"/>
    <n v="7.4718026297868707E-4"/>
    <n v="5.4582274004101226E-4"/>
    <n v="6.1726663994102692E-4"/>
    <n v="4.6561792897907778E-4"/>
    <n v="6.1648029301958535E-4"/>
    <n v="5.6852054197030467E-4"/>
    <n v="4.4265534430553609E-4"/>
    <n v="3.5524629014213176E-4"/>
    <n v="7.1503338839426077E-4"/>
    <n v="8.042381104128518E-4"/>
    <n v="5.3269337396340171E-3"/>
    <n v="1.5467085003483842E-4"/>
    <n v="2.8254661474935375E-4"/>
    <n v="5.9926232311220727E-4"/>
    <n v="2.9615364911819348E-3"/>
    <n v="6.0962879840526201E-4"/>
    <n v="4.7823998509513728E-4"/>
    <n v="7.9634688600136835E-5"/>
    <n v="3.6437929650684438E-4"/>
    <n v="4.6739729748778667E-4"/>
    <n v="4.2331187625915676E-4"/>
    <n v="4.753696405946026E-4"/>
    <n v="2.7882834806354615E-4"/>
    <n v="4.6399981924066683E-4"/>
    <n v="2.2459963561322565E-4"/>
    <n v="4.235613327641515E-4"/>
    <n v="5.6197090992381063E-4"/>
    <n v="7.4650964434902121E-4"/>
    <n v="7.8120896235194968E-4"/>
    <n v="4.975795968868886E-4"/>
    <n v="5.0914095216109427E-4"/>
    <n v="5.0590470975272822E-4"/>
    <n v="5.7812059751996883E-4"/>
    <n v="5.9690009146264392E-4"/>
    <n v="4.5238812900206415E-4"/>
    <n v="3.8006649344243684E-4"/>
    <n v="7.1102393799277088E-4"/>
    <n v="7.3814858143194393E-4"/>
    <n v="5.7557459264470211E-3"/>
    <n v="1.3042303696806048E-4"/>
    <n v="2.5996522863486166E-4"/>
    <n v="4.9504081027368135E-4"/>
    <n v="3.1000733776101978E-4"/>
    <n v="5.1352359716433111E-4"/>
    <n v="6.1393238128657022E-4"/>
    <n v="9.0478555341356041E-5"/>
    <n v="1.9620990379007601E-4"/>
    <n v="2.8579374906305595E-4"/>
    <n v="4.4276020573922665E-4"/>
    <n v="4.4607544411424981E-4"/>
    <n v="2.6357168920728335E-4"/>
    <n v="4.4971807416003564E-4"/>
    <n v="2.0960447281009713E-4"/>
    <n v="4.5114860213794986E-4"/>
    <n v="5.3112541075133433E-4"/>
    <n v="7.5925669322278433E-4"/>
    <n v="6.5248598052884135E-4"/>
    <n v="4.7555592817929721E-4"/>
    <n v="4.8214850500933796E-4"/>
    <n v="4.2639286750847851E-4"/>
    <n v="5.6563572453973885E-4"/>
    <n v="5.1260205938643926E-4"/>
    <n v="4.4684361765814484E-4"/>
    <n v="3.6088291910047528E-4"/>
    <n v="6.4198032306085325E-4"/>
    <n v="7.1753650525788215E-4"/>
    <n v="5.6188623239022953E-3"/>
    <n v="1.1831260539282856E-4"/>
    <n v="2.5946457726861149E-4"/>
    <n v="5.6190807689232721E-4"/>
    <n v="1.978422011311987E-3"/>
    <n v="5.4316974583973299E-4"/>
  </r>
  <r>
    <s v="PAS"/>
    <n v="6021"/>
    <m/>
    <n v="3"/>
    <m/>
    <m/>
    <s v="TV aberta"/>
    <x v="5"/>
    <s v="Serviços audiovisuais"/>
    <s v="60.10-1, 60.21-7, 60.22-5, 59.11-1, 59.12-0, 59.13-8, 59.14-6, 59.20-1"/>
    <x v="0"/>
    <n v="1.5295494310128329E-3"/>
    <n v="2.0204254082418576E-3"/>
    <n v="1.6392347843823482E-3"/>
    <n v="1.6064922880601139E-3"/>
    <n v="8.8675263281199419E-4"/>
    <n v="1.5543210909561517E-3"/>
    <n v="9.6164437499322733E-4"/>
    <n v="1.1611394857448667E-3"/>
    <n v="1.59550351844572E-3"/>
    <n v="1.129959406482466E-3"/>
    <n v="8.6547777217385331E-4"/>
    <n v="1.5531923650115016E-3"/>
    <n v="1.1369542818896522E-3"/>
    <n v="1.3521962778177757E-3"/>
    <n v="1.5844581314844262E-3"/>
    <n v="1.3142324895007637E-3"/>
    <n v="9.0531707263705045E-4"/>
    <n v="1.0908335060175666E-3"/>
    <n v="7.6077675395349632E-3"/>
    <n v="2.2316527377398373E-3"/>
    <n v="1.3073212770840651E-3"/>
    <n v="8.3912567686681588E-4"/>
    <n v="5.4460721868534716E-3"/>
    <n v="2.3540630850646556E-4"/>
    <n v="9.8835186950989111E-4"/>
    <n v="1.1133263369199889E-3"/>
    <n v="1.6166968521581196E-3"/>
    <n v="2.2557620418290781E-3"/>
    <n v="1.3517985579800729E-3"/>
    <n v="2.1042256584625357E-3"/>
    <n v="1.5325159317734422E-3"/>
    <n v="1.7515829979930589E-3"/>
    <n v="8.0513886710928309E-4"/>
    <n v="1.4728198577309648E-3"/>
    <n v="1.0075104564558927E-3"/>
    <n v="1.2460884584580883E-3"/>
    <n v="1.7904074010867061E-3"/>
    <n v="1.2062864718645312E-3"/>
    <n v="8.6500735008772898E-4"/>
    <n v="1.5546763143146855E-3"/>
    <n v="9.1604921116997381E-4"/>
    <n v="1.376562861922073E-3"/>
    <n v="1.3541050460621478E-3"/>
    <n v="1.2303382347731311E-3"/>
    <n v="9.1029376996547046E-4"/>
    <n v="1.1148473501311836E-3"/>
    <n v="7.3251194888505969E-3"/>
    <n v="2.0986720905481434E-3"/>
    <n v="1.2894468092681461E-3"/>
    <n v="8.6919045481742758E-4"/>
    <n v="4.7626021447373657E-3"/>
    <n v="2.3010059846627362E-4"/>
    <n v="1.0180057664311939E-3"/>
    <n v="1.1239924923758669E-3"/>
    <n v="1.7705887696891727E-3"/>
    <n v="2.1738382680648706E-3"/>
    <n v="1.2119914134152482E-3"/>
    <n v="2.0037699181978084E-3"/>
    <n v="1.6762688898900263E-3"/>
    <n v="1.5647003852481669E-3"/>
    <n v="8.9830581145951011E-4"/>
    <n v="1.3472134456047539E-3"/>
    <n v="1.0219060313988982E-3"/>
    <n v="1.2784981297476175E-3"/>
    <n v="1.3082709326773146E-3"/>
    <n v="1.4495195865547377E-3"/>
    <n v="9.4746103138708816E-4"/>
    <n v="1.4618790279635882E-3"/>
    <n v="9.8019247582617442E-4"/>
    <n v="1.3005500257231132E-3"/>
    <n v="1.2404219029403985E-3"/>
    <n v="1.1985789543652189E-3"/>
    <n v="9.2950733899286664E-4"/>
    <n v="9.5065033570786921E-4"/>
    <n v="7.5613070259686116E-3"/>
    <n v="2.1197713065264816E-3"/>
    <n v="1.314455845402915E-3"/>
    <n v="8.3250616376873859E-4"/>
    <n v="4.7917228793459233E-3"/>
    <n v="2.3393705306637425E-4"/>
    <n v="9.8924920328575562E-4"/>
    <n v="1.0434079991376707E-3"/>
    <n v="1.6696614249903819E-3"/>
    <n v="2.2125050856563523E-3"/>
    <n v="1.2811666512548582E-3"/>
    <n v="1.6255120833481842E-3"/>
    <n v="1.5044612831331425E-3"/>
    <n v="1.5160610783188572E-3"/>
    <n v="8.8976549707992219E-4"/>
    <n v="1.5031069198244646E-3"/>
    <n v="1.098444450421208E-3"/>
    <n v="1.187116276137386E-3"/>
    <n v="1.4007289497811773E-3"/>
    <n v="1.0610220554416673E-3"/>
    <n v="8.620597093549232E-4"/>
    <n v="1.5434713032405831E-3"/>
    <n v="1.0661962894585649E-3"/>
    <n v="1.2871728830563787E-3"/>
    <n v="1.3122690288442076E-3"/>
    <n v="1.2089358734072629E-3"/>
    <n v="9.1648027536310158E-4"/>
    <n v="1.0146564960247641E-3"/>
    <n v="7.4015571142049662E-3"/>
    <n v="2.1783150047917765E-3"/>
    <n v="1.2035069210706427E-3"/>
    <n v="7.9741818819515655E-4"/>
    <n v="5.5690360552247071E-3"/>
    <n v="2.382022750256316E-4"/>
    <n v="1.0061792757289157E-3"/>
    <n v="1.2222696895265481E-3"/>
    <n v="1.5287969999884092E-3"/>
    <n v="2.2038611879078517E-3"/>
    <n v="1.3594961514835082E-3"/>
    <n v="2.2163091924287102E-3"/>
    <n v="1.4488738914727422E-3"/>
    <n v="1.8044540293988983E-3"/>
    <n v="1.2027463079292873E-3"/>
    <n v="1.8751157442346616E-3"/>
    <n v="7.7520814600499617E-4"/>
    <n v="1.3483930318308689E-3"/>
    <n v="1.7145511693308865E-3"/>
    <n v="1.3289943371535792E-3"/>
    <n v="8.8823256033591599E-4"/>
    <n v="1.8352849654893961E-3"/>
    <n v="1.2232183525596918E-3"/>
    <n v="1.7010041982221083E-3"/>
    <n v="1.5175516159431713E-3"/>
    <n v="1.3290513585451219E-3"/>
    <n v="1.1063596850857378E-3"/>
    <n v="1.308409587028199E-3"/>
    <n v="8.5673757927846299E-3"/>
    <n v="2.7431018421659914E-3"/>
    <n v="1.3008105376262238E-3"/>
    <n v="9.0307930587708895E-4"/>
    <n v="1.3555832057378214E-3"/>
    <n v="1.2808262593301243E-3"/>
    <n v="1.2883054352634288E-3"/>
    <n v="1.4206405128606621E-3"/>
    <n v="1.7359402126896264E-3"/>
    <n v="2.6237835840034053E-3"/>
    <n v="1.5669781945251149E-3"/>
    <n v="1.3719968240656316E-3"/>
    <n v="1.2466492413640781E-3"/>
    <n v="1.3210010969491835E-3"/>
    <n v="9.1075025787593848E-4"/>
    <n v="1.4407742811992569E-3"/>
    <n v="4.2012763989114404E-4"/>
    <n v="1.0558063684583548E-3"/>
    <n v="1.3648666616687668E-3"/>
    <n v="1.1014072298366048E-3"/>
    <n v="7.6846532921871649E-4"/>
    <n v="1.2692981573822512E-3"/>
    <n v="1.0935269914214027E-3"/>
    <n v="1.1763232646316861E-3"/>
    <n v="1.3513717624231124E-3"/>
    <n v="1.0729952265589851E-3"/>
    <n v="9.5775220402034475E-4"/>
    <n v="1.0457045212131774E-3"/>
    <n v="6.7756580146138782E-3"/>
    <n v="2.21784386779981E-3"/>
    <n v="9.9593728673596929E-4"/>
    <n v="7.5471153985502096E-4"/>
    <n v="5.3626828301907951E-3"/>
    <n v="2.1506034787032032E-4"/>
    <n v="9.3497099121619769E-4"/>
    <n v="1.0157639577026401E-3"/>
    <n v="1.3275119740956283E-3"/>
    <n v="2.1126428766591017E-3"/>
    <n v="1.3629674030767259E-3"/>
    <n v="1.5755677587888726E-3"/>
    <n v="1.1477191641225577E-3"/>
    <n v="1.2798512493716115E-3"/>
    <n v="8.43172486037834E-4"/>
    <n v="1.5421860804549123E-3"/>
    <n v="1.0273119093342745E-3"/>
    <n v="1.1368623253016361E-3"/>
    <n v="1.5607979951026548E-3"/>
    <n v="1.029971540101127E-3"/>
    <n v="7.5076071807541234E-4"/>
    <n v="9.340644633800653E-4"/>
    <n v="1.3002505210969E-3"/>
    <n v="1.2607913260540453E-3"/>
    <n v="1.3863869190695599E-3"/>
    <n v="1.0823066267962765E-3"/>
    <n v="8.8998085540412521E-4"/>
    <n v="1.1164098895713162E-3"/>
    <n v="6.519782951686484E-3"/>
    <n v="2.1798556046610774E-3"/>
    <n v="8.743478876589415E-4"/>
    <n v="7.4354133250068434E-4"/>
    <n v="5.9672478560578003E-3"/>
    <n v="2.1372585873065498E-4"/>
    <n v="9.6871129284507569E-4"/>
    <n v="1.2835367619082618E-3"/>
    <n v="1.2918490547962965E-3"/>
    <n v="2.0904211487834195E-3"/>
    <n v="1.2649763433065125E-3"/>
    <n v="1.9418529668500681E-3"/>
    <n v="1.1732099349353404E-3"/>
    <n v="1.2760391874265926E-3"/>
    <n v="7.6236965684188497E-4"/>
    <n v="1.4904909541634476E-3"/>
    <n v="8.071534916304048E-4"/>
    <n v="8.20399024365578E-4"/>
    <n v="1.5905192173557992E-3"/>
    <n v="1.0431078018095135E-3"/>
    <n v="7.4800361285026588E-4"/>
    <n v="1.3417365879723024E-3"/>
    <n v="1.0477600746090553E-3"/>
    <n v="1.0297803158664486E-3"/>
    <n v="1.4928906993925961E-3"/>
    <n v="1.1060725474466425E-3"/>
    <n v="8.793107847549957E-4"/>
    <n v="4.5620311497063612E-4"/>
    <n v="7.460878958499245E-3"/>
    <n v="2.0650913272036403E-3"/>
    <n v="7.5440518676597051E-4"/>
    <n v="7.5964999003539204E-4"/>
    <n v="5.3873799811710865E-3"/>
    <n v="2.2096499142807772E-4"/>
    <n v="9.6441722557648508E-4"/>
    <n v="1.0585283338361716E-3"/>
    <n v="1.2062044619095126E-3"/>
    <n v="2.1102157448015415E-3"/>
  </r>
  <r>
    <s v="PAS"/>
    <n v="6022"/>
    <m/>
    <n v="3"/>
    <m/>
    <m/>
    <s v="TV por assinatura"/>
    <x v="5"/>
    <s v="Serviços audiovisuais"/>
    <s v="60.10-1, 60.21-7, 60.22-5, 59.11-1, 59.12-0, 59.13-8, 59.14-6, 59.20-1"/>
    <x v="0"/>
    <n v="0"/>
    <n v="0"/>
    <n v="6.549581622351846E-6"/>
    <n v="0"/>
    <n v="0"/>
    <n v="0"/>
    <n v="0"/>
    <n v="1.1594872123547345E-4"/>
    <n v="7.5390381742228111E-6"/>
    <n v="9.21369619693951E-7"/>
    <n v="8.5597581460543384E-5"/>
    <n v="1.4251071785722914E-6"/>
    <n v="2.2639448157581613E-5"/>
    <n v="0"/>
    <n v="1.2660399009623035E-4"/>
    <n v="4.9114412615303855E-6"/>
    <n v="8.2729420074342133E-6"/>
    <n v="2.3189219015828329E-6"/>
    <n v="8.3195549273590568E-4"/>
    <n v="1.0031712580710885E-4"/>
    <n v="5.2168083508111334E-5"/>
    <n v="2.8409459189856083E-5"/>
    <n v="9.116904933523469E-5"/>
    <n v="6.2796538731691373E-6"/>
    <n v="1.3875880877316913E-4"/>
    <n v="6.8632532778221978E-6"/>
    <n v="2.2673519969961017E-5"/>
    <n v="1.4316992412469564E-4"/>
    <n v="0"/>
    <n v="0"/>
    <n v="4.9860810936968569E-6"/>
    <n v="0"/>
    <n v="0"/>
    <n v="0"/>
    <n v="0"/>
    <n v="1.3564697688032284E-4"/>
    <n v="7.8687834708069822E-6"/>
    <n v="3.705349091197774E-4"/>
    <n v="1.6662953360714647E-5"/>
    <n v="2.208498636048747E-6"/>
    <n v="2.3886142564840671E-5"/>
    <n v="0"/>
    <n v="1.2136070556164064E-4"/>
    <n v="5.1433294135160627E-6"/>
    <n v="5.1692343574978932E-6"/>
    <n v="2.7458945159808565E-6"/>
    <n v="7.8154876268790856E-4"/>
    <n v="1.0033298337156536E-4"/>
    <n v="5.2204155895358543E-5"/>
    <n v="3.4944625817350256E-5"/>
    <n v="9.5082606014827088E-5"/>
    <n v="5.9433169239569422E-6"/>
    <n v="7.152654821245703E-5"/>
    <n v="8.0186996350262153E-6"/>
    <n v="1.8757039115924668E-5"/>
    <n v="1.4445929974815091E-4"/>
    <n v="0"/>
    <n v="0"/>
    <n v="4.7444081573828764E-6"/>
    <n v="0"/>
    <n v="4.3692480624422182E-7"/>
    <n v="0"/>
    <n v="0"/>
    <n v="1.3233539887699017E-4"/>
    <n v="6.8955622152127513E-6"/>
    <n v="4.9300840821968957E-4"/>
    <n v="0"/>
    <n v="0"/>
    <n v="5.3701532501317319E-5"/>
    <n v="0"/>
    <n v="2.1948821477820783E-4"/>
    <n v="1.7013980403002656E-5"/>
    <n v="7.8450300501521371E-6"/>
    <n v="4.6347588512489311E-6"/>
    <n v="6.8301231480040025E-4"/>
    <n v="9.118719998968343E-5"/>
    <n v="6.1575155974797062E-5"/>
    <n v="3.5437706966172574E-5"/>
    <n v="8.9467180912117659E-5"/>
    <n v="2.1084123097984058E-7"/>
    <n v="9.2503870241994045E-5"/>
    <n v="3.7863333167626877E-6"/>
    <n v="2.8514776936234139E-4"/>
    <n v="1.4305400734735947E-4"/>
    <n v="0"/>
    <n v="0"/>
    <n v="3.4243767524064951E-6"/>
    <n v="0"/>
    <n v="0"/>
    <n v="0"/>
    <n v="0"/>
    <n v="1.7270562210383079E-4"/>
    <n v="0"/>
    <n v="4.1356579131542114E-4"/>
    <n v="0"/>
    <n v="0"/>
    <n v="6.5203412077166192E-5"/>
    <n v="0"/>
    <n v="2.7053698085587302E-4"/>
    <n v="1.5515814332079666E-5"/>
    <n v="9.1255549269116155E-6"/>
    <n v="4.0463630192135985E-6"/>
    <n v="7.1253766514022346E-4"/>
    <n v="6.9312059440350106E-5"/>
    <n v="7.0874677926517927E-5"/>
    <n v="5.5330285826725732E-5"/>
    <n v="1.2437627003921616E-4"/>
    <n v="1.9460540905195032E-7"/>
    <n v="8.6316492639489618E-5"/>
    <n v="5.9839729595892305E-6"/>
    <n v="3.1946671788564066E-4"/>
    <n v="1.425490496889389E-4"/>
    <n v="0"/>
    <n v="0"/>
    <n v="2.751527139272123E-6"/>
    <n v="0"/>
    <n v="0"/>
    <n v="0"/>
    <n v="0"/>
    <n v="1.1542881388741003E-4"/>
    <n v="0"/>
    <n v="6.4756492248226472E-4"/>
    <n v="7.2836112318476587E-5"/>
    <n v="0"/>
    <n v="1.2014953330627996E-4"/>
    <n v="0"/>
    <n v="1.4785624162118801E-4"/>
    <n v="2.0063760712492937E-5"/>
    <n v="1.2763570510048926E-5"/>
    <n v="4.6565637798152229E-5"/>
    <n v="8.2899098952489577E-4"/>
    <n v="1.988305026465387E-4"/>
    <n v="3.5650237858940876E-5"/>
    <n v="8.3438573195172109E-5"/>
    <n v="2.628414578170314E-5"/>
    <n v="3.3851722285101661E-6"/>
    <n v="1.0609595495538456E-4"/>
    <n v="6.079874993106734E-6"/>
    <n v="3.1532283890975448E-4"/>
    <n v="2.0497026307334109E-4"/>
    <n v="0"/>
    <n v="0"/>
    <n v="2.3265671744936297E-6"/>
    <n v="0"/>
    <n v="2.1827625434858855E-6"/>
    <n v="0"/>
    <n v="0"/>
    <n v="6.6646685038705278E-7"/>
    <n v="0"/>
    <n v="3.935153539179777E-4"/>
    <n v="4.6093564900053657E-6"/>
    <n v="0"/>
    <n v="5.187593692569168E-5"/>
    <n v="0"/>
    <n v="2.3315817320618032E-4"/>
    <n v="2.0744564906991082E-5"/>
    <n v="1.0684079826435385E-5"/>
    <n v="6.0717872859821803E-5"/>
    <n v="6.6447921012360953E-4"/>
    <n v="1.4281848847306114E-4"/>
    <n v="2.0012040905415046E-5"/>
    <n v="7.9870194281818721E-5"/>
    <n v="9.0988249150909882E-5"/>
    <n v="5.459378218936185E-7"/>
    <n v="4.2466431745627351E-5"/>
    <n v="6.2762653177254369E-6"/>
    <n v="3.5846799990403447E-6"/>
    <n v="1.4660332067348815E-4"/>
    <n v="0"/>
    <n v="0"/>
    <n v="8.0963839883743293E-6"/>
    <n v="3.4197394469215928E-6"/>
    <n v="0"/>
    <n v="0"/>
    <n v="0"/>
    <n v="7.3365384174471869E-7"/>
    <n v="0"/>
    <n v="3.9715607415491676E-4"/>
    <n v="1.2428497154851899E-4"/>
    <n v="2.2050687225751703E-4"/>
    <n v="1.1269139654923163E-4"/>
    <n v="2.3272822027256988E-4"/>
    <n v="2.5511462425235957E-4"/>
    <n v="4.2402107424635212E-5"/>
    <n v="3.136001545668652E-5"/>
    <n v="3.6201158076840037E-5"/>
    <n v="6.1555202360359738E-4"/>
    <n v="1.3411625822012626E-4"/>
    <n v="2.327443552384296E-5"/>
    <n v="7.1770279280335944E-5"/>
    <n v="5.0993811258578135E-5"/>
    <n v="7.6739327850303188E-6"/>
    <n v="6.3949877758801008E-5"/>
    <n v="3.8450877964039585E-6"/>
    <n v="6.2761462035226497E-6"/>
    <n v="1.4863006524120582E-4"/>
    <n v="1.665021202407387E-6"/>
    <n v="0"/>
    <n v="2.0842475838688423E-5"/>
    <n v="0"/>
    <n v="0"/>
    <n v="0"/>
    <n v="0"/>
    <n v="1.51761581488633E-4"/>
    <n v="0"/>
    <n v="3.2723339979750626E-4"/>
    <n v="1.068503092840483E-4"/>
    <n v="1.5777115186082583E-4"/>
    <n v="1.5705180401235489E-4"/>
    <n v="2.2016198593337652E-4"/>
    <n v="6.9150325179487043E-4"/>
    <n v="4.2125671379395276E-5"/>
    <n v="3.5462233324661607E-5"/>
    <n v="3.7133793765937343E-5"/>
    <n v="5.4886249452025873E-4"/>
    <n v="1.2004469219886139E-4"/>
    <n v="3.5135369710868428E-5"/>
    <n v="7.1155832550158106E-5"/>
    <n v="5.6550621642827938E-5"/>
    <n v="3.9140568546846343E-5"/>
    <n v="6.0176508547114062E-5"/>
    <n v="3.7374522041938143E-6"/>
    <n v="7.5431169209246858E-6"/>
    <n v="1.417226619435614E-4"/>
  </r>
  <r>
    <s v="PAS"/>
    <n v="5920"/>
    <m/>
    <n v="3"/>
    <m/>
    <m/>
    <s v="Gravação de som e edição música"/>
    <x v="6"/>
    <s v="Serviços audiovisuais"/>
    <s v="60.10-1, 60.21-7, 60.22-5, 59.11-1, 59.12-0, 59.13-8, 59.14-6, 59.20-1"/>
    <x v="0"/>
    <n v="5.4244937201970155E-5"/>
    <n v="5.0297969943002194E-5"/>
    <n v="1.0669699636010724E-5"/>
    <n v="1.0044374434025434E-4"/>
    <n v="3.668020566838416E-5"/>
    <n v="0"/>
    <n v="1.2125187392633855E-6"/>
    <n v="1.3227451021280731E-5"/>
    <n v="8.297829921074987E-6"/>
    <n v="7.8754865047124764E-5"/>
    <n v="8.0016117298747346E-6"/>
    <n v="8.7513429039156348E-6"/>
    <n v="3.2706363138245455E-5"/>
    <n v="1.745463190314919E-5"/>
    <n v="0"/>
    <n v="3.2440289540357518E-5"/>
    <n v="1.3852296955820721E-5"/>
    <n v="1.3120938041494158E-5"/>
    <n v="1.9420439805861481E-4"/>
    <n v="4.526171792136858E-5"/>
    <n v="5.3803064202446819E-5"/>
    <n v="1.2501411134397E-5"/>
    <n v="1.9992324223617065E-4"/>
    <n v="4.6949090332237122E-6"/>
    <n v="9.1887551304953982E-5"/>
    <n v="3.2436619850121926E-5"/>
    <n v="1.1319582944638429E-5"/>
    <n v="5.4270271273518176E-5"/>
    <n v="6.7382142483335717E-5"/>
    <n v="5.3727027542241304E-5"/>
    <n v="8.2096106803267952E-5"/>
    <n v="9.1286065992825184E-5"/>
    <n v="2.3679192865668079E-5"/>
    <n v="0"/>
    <n v="0"/>
    <n v="1.8426371016904566E-5"/>
    <n v="7.7370062139100363E-6"/>
    <n v="9.3118651265104154E-5"/>
    <n v="4.0164793246732688E-6"/>
    <n v="1.5830042976656697E-5"/>
    <n v="3.6948489848786336E-5"/>
    <n v="2.4829509520102009E-5"/>
    <n v="0"/>
    <n v="3.1900018542483056E-5"/>
    <n v="1.3853453178847099E-5"/>
    <n v="3.627452498652616E-5"/>
    <n v="1.6948670913439828E-4"/>
    <n v="4.9889767088609303E-5"/>
    <n v="5.4008669092186396E-5"/>
    <n v="1.3271294721960059E-5"/>
    <n v="1.8728989942460878E-4"/>
    <n v="4.4531158301877192E-6"/>
    <n v="1.1171271645922466E-4"/>
    <n v="2.3153882298026543E-5"/>
    <n v="1.7583683250956573E-5"/>
    <n v="5.5031792104432022E-5"/>
    <n v="3.0033114073025916E-5"/>
    <n v="5.6558328564471111E-5"/>
    <n v="1.0478072519051264E-5"/>
    <n v="8.5571210046723976E-5"/>
    <n v="1.0260299329536003E-5"/>
    <n v="0"/>
    <n v="2.9563901622844721E-6"/>
    <n v="4.250972019639442E-5"/>
    <n v="4.8436819621399022E-6"/>
    <n v="1.1619878441506531E-4"/>
    <n v="7.7147592326048482E-6"/>
    <n v="2.3582331623566111E-5"/>
    <n v="3.3896712433308408E-5"/>
    <n v="1.7506967215230933E-5"/>
    <n v="0"/>
    <n v="3.0324213738718791E-5"/>
    <n v="1.4553613125573567E-5"/>
    <n v="2.7445248269206848E-5"/>
    <n v="1.8357661100808518E-4"/>
    <n v="5.3098742726527144E-5"/>
    <n v="6.238784712548491E-5"/>
    <n v="2.4800840339896223E-5"/>
    <n v="1.9369082801722144E-4"/>
    <n v="4.8248593278573427E-6"/>
    <n v="1.0796792519196996E-4"/>
    <n v="2.3870390376580545E-5"/>
    <n v="2.1382475898695922E-5"/>
    <n v="5.7574587200767653E-5"/>
    <n v="3.7132700226492264E-5"/>
    <n v="4.9629190605996314E-5"/>
    <n v="1.0271086031613567E-5"/>
    <n v="9.6294491251404894E-5"/>
    <n v="8.605561407111891E-6"/>
    <n v="0"/>
    <n v="1.2560180970828058E-6"/>
    <n v="2.2700346191265751E-5"/>
    <n v="2.6647617189222594E-6"/>
    <n v="7.1406397261263247E-5"/>
    <n v="3.6098780800476139E-6"/>
    <n v="3.0861906434689556E-5"/>
    <n v="2.7513838402499582E-5"/>
    <n v="1.6053277226931129E-5"/>
    <n v="0"/>
    <n v="2.4926293716617961E-5"/>
    <n v="1.2858440573194373E-5"/>
    <n v="2.9193586917117046E-5"/>
    <n v="1.9271929908557087E-4"/>
    <n v="4.7178076280561269E-5"/>
    <n v="5.9505622066948029E-5"/>
    <n v="5.1777799666263927E-5"/>
    <n v="1.9310066079851522E-4"/>
    <n v="3.2143310389633933E-6"/>
    <n v="1.0800418288647226E-4"/>
    <n v="1.8089975196468428E-5"/>
    <n v="2.2968199730027921E-5"/>
    <n v="5.581698880073262E-5"/>
    <n v="6.3208556369427209E-5"/>
    <n v="6.9879055638139318E-5"/>
    <n v="1.2763155974408326E-4"/>
    <n v="7.0888551854527939E-5"/>
    <n v="7.3955315786500569E-6"/>
    <n v="1.2743801280112452E-5"/>
    <n v="1.5843151057016322E-6"/>
    <n v="3.8918745017134637E-5"/>
    <n v="1.6659827824284885E-5"/>
    <n v="1.2844663050079808E-4"/>
    <n v="8.281280148824558E-6"/>
    <n v="2.3475952441663184E-5"/>
    <n v="6.1683334465865389E-5"/>
    <n v="2.0012842914302204E-5"/>
    <n v="0"/>
    <n v="3.2091068391011131E-5"/>
    <n v="2.3160066745581601E-5"/>
    <n v="4.6199666769513411E-5"/>
    <n v="2.6066371638713213E-4"/>
    <n v="6.5852125381312855E-5"/>
    <n v="9.0729485333882937E-5"/>
    <n v="5.7298433940544799E-5"/>
    <n v="4.7431785348171281E-5"/>
    <n v="1.6155216982006466E-5"/>
    <n v="1.1019070158026703E-4"/>
    <n v="8.6818799818317121E-5"/>
    <n v="2.0570325693260902E-5"/>
    <n v="7.9996247963009593E-5"/>
    <n v="1.0321441718089366E-4"/>
    <n v="6.117442841930663E-5"/>
    <n v="1.2262227952298505E-4"/>
    <n v="5.4488524910653528E-5"/>
    <n v="2.1784331849990015E-6"/>
    <n v="0"/>
    <n v="5.1715766895452309E-5"/>
    <n v="2.6944540689522277E-5"/>
    <n v="1.359636982818812E-5"/>
    <n v="6.3048541780204125E-5"/>
    <n v="4.4655506225010936E-6"/>
    <n v="1.885725247912121E-5"/>
    <n v="4.7588532353708227E-5"/>
    <n v="2.6466140294351586E-5"/>
    <n v="6.1494449204691591E-6"/>
    <n v="2.7899255359557151E-5"/>
    <n v="2.7531396485815365E-5"/>
    <n v="3.6157711228062521E-5"/>
    <n v="2.2139535868445845E-4"/>
    <n v="5.1759493689371288E-5"/>
    <n v="7.2958884371712284E-5"/>
    <n v="5.9072169477877776E-5"/>
    <n v="1.866777497303614E-4"/>
    <n v="5.0904707515756005E-6"/>
    <n v="6.4497322421137873E-5"/>
    <n v="5.8509666061249515E-5"/>
    <n v="1.5855762147408382E-5"/>
    <n v="6.6373384917899959E-5"/>
    <n v="8.1525352548375275E-5"/>
    <n v="5.9000728517643588E-5"/>
    <n v="1.5336191903422499E-4"/>
    <n v="3.4615179505270762E-5"/>
    <n v="3.463938308018055E-6"/>
    <n v="0"/>
    <n v="5.6956588144841587E-5"/>
    <n v="3.6377176539032146E-5"/>
    <n v="1.6350116929423864E-5"/>
    <n v="6.3837455222056399E-5"/>
    <n v="3.8519515930946828E-6"/>
    <n v="4.4090222260625126E-5"/>
    <n v="1.1735734720882091E-4"/>
    <n v="1.8013458374832592E-5"/>
    <n v="6.2778131112010857E-6"/>
    <n v="2.2903805968122859E-5"/>
    <n v="1.9730195412785528E-5"/>
    <n v="4.646415175973715E-5"/>
    <n v="2.4852219028011034E-4"/>
    <n v="6.1047502443679652E-5"/>
    <n v="6.0577338234935576E-5"/>
    <n v="8.3583143514481497E-5"/>
    <n v="1.8458172204571232E-4"/>
    <n v="5.1950511777024841E-6"/>
    <n v="9.0466787716524235E-5"/>
    <n v="5.1465351209597045E-5"/>
    <n v="1.4147749658236116E-5"/>
    <n v="7.5390590978136973E-5"/>
    <n v="7.557021485081674E-5"/>
    <n v="5.2657882665158562E-5"/>
    <n v="1.191908932559068E-4"/>
    <n v="4.3335159496775485E-5"/>
    <n v="4.3970843375132893E-6"/>
    <n v="1.4024999525360472E-5"/>
    <n v="6.5264499125186186E-5"/>
    <n v="2.2007432980655583E-5"/>
    <n v="2.7270802440262507E-5"/>
    <n v="5.910379670433762E-5"/>
    <n v="4.5391320152258199E-6"/>
    <n v="1.9325776311781903E-5"/>
    <n v="1.0564414295219748E-4"/>
    <n v="1.7331368709514011E-5"/>
    <n v="6.7306518460478902E-6"/>
    <n v="3.0745222031029018E-5"/>
    <n v="1.8620565135282434E-5"/>
    <n v="4.1595497508189326E-5"/>
    <n v="2.4518661007832482E-4"/>
    <n v="7.1043431111603966E-5"/>
    <n v="9.3352282291623301E-5"/>
    <n v="8.3372496142495496E-5"/>
    <n v="1.9271033029992431E-4"/>
    <n v="4.3018105126762856E-6"/>
    <n v="8.8727996204207335E-5"/>
    <n v="5.3460376946277929E-5"/>
    <n v="1.8701905931288821E-5"/>
    <n v="7.9084622735631525E-5"/>
  </r>
  <r>
    <s v="PAS"/>
    <n v="6141"/>
    <m/>
    <n v="4"/>
    <m/>
    <m/>
    <s v="Operadoras de televisão por assinatura por cabo"/>
    <x v="5"/>
    <s v="Telecomunicações"/>
    <s v=" 61.10-8, 61.20-5, 61.30-2, 61.41-8, 61.42-6, 61.43-4, 61.90-6"/>
    <x v="0"/>
    <n v="1.0295661652877283E-4"/>
    <n v="2.9799497233236376E-4"/>
    <n v="9.220842164805442E-4"/>
    <n v="0"/>
    <n v="2.7804455647224228E-4"/>
    <n v="0"/>
    <n v="1.4600703843154264E-4"/>
    <n v="1.4796728349691248E-4"/>
    <n v="1.5447511806870913E-4"/>
    <n v="8.5740428178155629E-4"/>
    <n v="1.9302074109965525E-3"/>
    <n v="6.4753831874609215E-4"/>
    <n v="3.6539450416010462E-4"/>
    <n v="7.6905465741989849E-4"/>
    <n v="3.3177255133514386E-4"/>
    <n v="2.2448355143934827E-4"/>
    <n v="5.6599123844565337E-4"/>
    <n v="5.8487860072271565E-4"/>
    <n v="1.6551709576671198E-4"/>
    <n v="1.1926226311605552E-3"/>
    <n v="4.9819707561426856E-4"/>
    <n v="8.2576338157572531E-4"/>
    <n v="4.4793116056685896E-3"/>
    <n v="8.623274501296771E-5"/>
    <n v="1.5037854398016032E-4"/>
    <n v="3.1612128961524508E-4"/>
    <n v="0"/>
    <n v="7.0274885665970628E-4"/>
    <n v="2.2022995299498648E-5"/>
    <n v="3.7674776244272465E-4"/>
    <n v="7.8593725032072629E-4"/>
    <n v="0"/>
    <n v="2.8783751258907361E-4"/>
    <n v="0"/>
    <n v="7.8677101862690841E-5"/>
    <n v="1.212590948764981E-4"/>
    <n v="1.5755265012103314E-4"/>
    <n v="1.3734500958595039E-4"/>
    <n v="1.7948721384862115E-3"/>
    <n v="4.7354341428541152E-4"/>
    <n v="4.0086540866395953E-4"/>
    <n v="7.5524614374947803E-4"/>
    <n v="8.4702210645136713E-5"/>
    <n v="2.2230765906789597E-4"/>
    <n v="5.8200165354677211E-4"/>
    <n v="6.3239657906965618E-4"/>
    <n v="1.6117961593207098E-4"/>
    <n v="1.246872525909029E-3"/>
    <n v="5.3896068848266346E-4"/>
    <n v="8.6234203412395376E-4"/>
    <n v="4.5757505871523328E-3"/>
    <n v="9.6659021073243029E-5"/>
    <n v="1.7032945677622133E-4"/>
    <n v="3.9069902219566842E-4"/>
    <n v="0"/>
    <n v="7.0687463832284371E-4"/>
    <n v="1.9000858191528347E-5"/>
    <n v="0"/>
    <n v="9.1331699125020991E-4"/>
    <n v="0"/>
    <n v="2.7660114001016711E-4"/>
    <n v="0"/>
    <n v="0"/>
    <n v="1.1594059212022428E-4"/>
    <n v="1.3310794342946396E-4"/>
    <n v="6.790034154853194E-5"/>
    <n v="2.4015384431804792E-3"/>
    <n v="6.565337881287007E-4"/>
    <n v="3.7091541363848564E-4"/>
    <n v="6.4450853416753845E-4"/>
    <n v="8.3253687678775927E-5"/>
    <n v="2.3463613235195444E-4"/>
    <n v="4.710661089514926E-4"/>
    <n v="6.2213898420324554E-4"/>
    <n v="9.2526080819798479E-4"/>
    <n v="1.5054869846999829E-3"/>
    <n v="5.8145520360077885E-4"/>
    <n v="8.4295133124560244E-4"/>
    <n v="4.3583489298840046E-3"/>
    <n v="1.0729440358810776E-4"/>
    <n v="1.7599508798973545E-4"/>
    <n v="3.1472885424888291E-4"/>
    <n v="0"/>
    <n v="8.7115157567262298E-4"/>
    <n v="9.4695773590673887E-6"/>
    <n v="0"/>
    <n v="7.2791981110439713E-4"/>
    <n v="0"/>
    <n v="1.8063283188584207E-4"/>
    <n v="0"/>
    <n v="0"/>
    <n v="0"/>
    <n v="0"/>
    <n v="0"/>
    <n v="1.7822899480731636E-3"/>
    <n v="5.4091589562923483E-4"/>
    <n v="3.9444553755202692E-4"/>
    <n v="7.5830372727712697E-4"/>
    <n v="3.6806868320392415E-5"/>
    <n v="3.9612589306490181E-4"/>
    <n v="5.5968833599874871E-4"/>
    <n v="6.3163965522890621E-4"/>
    <n v="8.5819280100669481E-4"/>
    <n v="1.6034719070906909E-3"/>
    <n v="6.9124876118439058E-4"/>
    <n v="8.2204561886159628E-4"/>
    <n v="4.8714721890149104E-3"/>
    <n v="1.1797569850912469E-4"/>
    <n v="6.2075544179272571E-5"/>
    <n v="4.7515059880276359E-4"/>
    <n v="1.2449275071736607E-6"/>
    <n v="9.1734203350669376E-4"/>
    <n v="2.0818675939890248E-5"/>
    <n v="0"/>
    <n v="9.296172987222211E-4"/>
    <n v="0"/>
    <n v="2.4410273952938047E-4"/>
    <n v="0"/>
    <n v="0"/>
    <n v="0"/>
    <n v="0"/>
    <n v="0"/>
    <n v="2.059505440320017E-4"/>
    <n v="8.7823036155685132E-4"/>
    <n v="2.2871534281211747E-4"/>
    <n v="1.0683016064991055E-3"/>
    <n v="1.4916561288400685E-5"/>
    <n v="6.70542853331634E-5"/>
    <n v="7.5146285942604188E-4"/>
    <n v="8.0105466292036557E-4"/>
    <n v="1.1483199667647566E-3"/>
    <n v="2.1874768565034192E-3"/>
    <n v="8.844817085765554E-4"/>
    <n v="1.2010713346247955E-3"/>
    <n v="1.4790391064494503E-3"/>
    <n v="7.3541689222852914E-4"/>
    <n v="1.070958311938238E-4"/>
    <n v="6.555050018598813E-4"/>
    <n v="9.8271234724712806E-6"/>
    <n v="1.2120912276846519E-3"/>
    <n v="1.7862899942859958E-5"/>
    <n v="0"/>
    <n v="6.9226560791629799E-4"/>
    <n v="0"/>
    <n v="2.1739940133176262E-4"/>
    <n v="0"/>
    <n v="0"/>
    <n v="0"/>
    <n v="0"/>
    <n v="1.4340478990964239E-6"/>
    <n v="3.6773361034788359E-4"/>
    <n v="5.8039557641846498E-4"/>
    <n v="1.483026947544797E-4"/>
    <n v="9.47124524250564E-4"/>
    <n v="0"/>
    <n v="5.8203442414512651E-6"/>
    <n v="6.6072690062049728E-4"/>
    <n v="1.0176044637122401E-3"/>
    <n v="8.5260018735880308E-4"/>
    <n v="2.1992685384181962E-3"/>
    <n v="7.0565071349165112E-4"/>
    <n v="8.4640489713446842E-4"/>
    <n v="5.7204921284204312E-3"/>
    <n v="1.1549061720250965E-4"/>
    <n v="8.534171185265913E-5"/>
    <n v="4.5818519847144322E-4"/>
    <n v="6.8869614083612752E-4"/>
    <n v="1.1451279718541962E-3"/>
    <n v="9.5293198576563894E-6"/>
    <n v="0"/>
    <n v="5.9450952921167124E-4"/>
    <n v="0"/>
    <n v="1.8929474840218802E-4"/>
    <n v="0"/>
    <n v="0"/>
    <n v="3.1642212551847378E-4"/>
    <n v="0"/>
    <n v="1.2294293348634156E-6"/>
    <n v="0"/>
    <n v="1.1338752071318556E-5"/>
    <n v="1.623364714100914E-4"/>
    <n v="0"/>
    <n v="3.7090759472212232E-4"/>
    <n v="3.6069777783433668E-6"/>
    <n v="5.0791253133857189E-4"/>
    <n v="8.1574977557626234E-4"/>
    <n v="8.4866408089898635E-4"/>
    <n v="1.1562090264724671E-3"/>
    <n v="7.5708118273308783E-4"/>
    <n v="7.9779261936691168E-4"/>
    <n v="5.8938731236443352E-3"/>
    <n v="1.1729585993432828E-4"/>
    <n v="6.3302146684897909E-5"/>
    <n v="4.1614026337230889E-4"/>
    <n v="6.6532231054982119E-4"/>
    <n v="7.6638005234350886E-4"/>
    <n v="2.0611185144701328E-5"/>
    <n v="0"/>
    <n v="4.5230588174754674E-4"/>
    <n v="0"/>
    <n v="1.8588015381645681E-4"/>
    <n v="0"/>
    <n v="0"/>
    <n v="0"/>
    <n v="0"/>
    <n v="0"/>
    <n v="0"/>
    <n v="5.801934757497543E-6"/>
    <n v="1.8185052711755688E-4"/>
    <n v="0"/>
    <n v="4.1895719231270875E-4"/>
    <n v="2.0469641613053287E-6"/>
    <n v="5.8932346222717949E-4"/>
    <n v="7.3427495932991448E-4"/>
    <n v="7.3495975001303419E-4"/>
    <n v="1.6711553192512139E-3"/>
    <n v="5.6542433396823699E-4"/>
    <n v="6.3070590632816168E-4"/>
    <n v="5.4665592955902417E-3"/>
    <n v="1.1089448855146376E-4"/>
    <n v="6.254919328087446E-5"/>
    <n v="3.4552657952129453E-4"/>
    <n v="5.0610265900958608E-4"/>
    <n v="9.0171948749285104E-4"/>
  </r>
  <r>
    <s v="PAS"/>
    <n v="6142"/>
    <m/>
    <n v="4"/>
    <m/>
    <m/>
    <s v="Operadoras de televisão por assinatura por micro-ondas"/>
    <x v="5"/>
    <s v="Telecomunicações"/>
    <s v=" 61.10-8, 61.20-5, 61.30-2, 61.41-8, 61.42-6, 61.43-4, 61.90-6"/>
    <x v="0"/>
    <n v="0"/>
    <n v="0"/>
    <n v="0"/>
    <n v="0"/>
    <n v="0"/>
    <n v="0"/>
    <n v="0"/>
    <n v="0"/>
    <n v="0"/>
    <n v="5.7596971019021727E-6"/>
    <n v="0"/>
    <n v="0"/>
    <n v="0"/>
    <n v="0"/>
    <n v="1.5541553533228096E-5"/>
    <n v="0"/>
    <n v="7.5941261844731373E-6"/>
    <n v="4.2168066487302141E-5"/>
    <n v="2.9554706279956518E-6"/>
    <n v="0"/>
    <n v="2.5921224233025548E-7"/>
    <n v="1.3867086355900869E-5"/>
    <n v="3.2751609346113312E-4"/>
    <n v="0"/>
    <n v="0"/>
    <n v="0"/>
    <n v="3.1634260824186842E-6"/>
    <n v="7.3683673646149394E-6"/>
    <n v="0"/>
    <n v="0"/>
    <n v="8.4441461331225069E-6"/>
    <n v="0"/>
    <n v="0"/>
    <n v="0"/>
    <n v="0"/>
    <n v="1.1226024624593452E-5"/>
    <n v="1.9687494063359509E-5"/>
    <n v="2.638925373334969E-5"/>
    <n v="5.1405723279559908E-5"/>
    <n v="5.6423702260086539E-6"/>
    <n v="3.2331688604994693E-4"/>
    <n v="2.4130708057772951E-5"/>
    <n v="3.0849536934031412E-5"/>
    <n v="0"/>
    <n v="9.9426561508123665E-6"/>
    <n v="4.6665388039627741E-5"/>
    <n v="1.2407172684876298E-5"/>
    <n v="1.0207467072236517E-7"/>
    <n v="0"/>
    <n v="1.7354067991023463E-5"/>
    <n v="4.6145909558247455E-4"/>
    <n v="1.3531948961412118E-6"/>
    <n v="1.7250523387421549E-6"/>
    <n v="0"/>
    <n v="4.1702434873273407E-5"/>
    <n v="2.201606553031618E-5"/>
    <n v="0"/>
    <n v="0"/>
    <n v="2.3720620991621952E-5"/>
    <n v="0"/>
    <n v="0"/>
    <n v="0"/>
    <n v="0"/>
    <n v="2.503860234781063E-5"/>
    <n v="5.9242089710636929E-5"/>
    <n v="1.0655168044208021E-4"/>
    <n v="8.235740148799099E-4"/>
    <n v="6.0671421682353121E-5"/>
    <n v="3.0892873295696149E-4"/>
    <n v="4.9410507288908738E-5"/>
    <n v="7.5206503103707252E-5"/>
    <n v="0"/>
    <n v="1.5558089834519881E-5"/>
    <n v="4.3335066687171015E-5"/>
    <n v="5.72434437940237E-5"/>
    <n v="1.3683081050301237E-5"/>
    <n v="0"/>
    <n v="2.4615127160354377E-5"/>
    <n v="5.0622278074976201E-4"/>
    <n v="2.5601933691797743E-6"/>
    <n v="1.1342464875298533E-5"/>
    <n v="0"/>
    <n v="7.9186417318139921E-5"/>
    <n v="4.3253478035990249E-5"/>
    <n v="0"/>
    <n v="0"/>
    <n v="3.0117551800364875E-5"/>
    <n v="0"/>
    <n v="0"/>
    <n v="0"/>
    <n v="0"/>
    <n v="4.3001298747356338E-5"/>
    <n v="7.5531521427739371E-5"/>
    <n v="1.0732814777121649E-4"/>
    <n v="9.8857668426971827E-4"/>
    <n v="9.9329368880749416E-5"/>
    <n v="2.2891490820856891E-4"/>
    <n v="7.1606099073070269E-5"/>
    <n v="1.1357772943723367E-4"/>
    <n v="0"/>
    <n v="1.4877528076132423E-5"/>
    <n v="4.1331989818581266E-5"/>
    <n v="6.6754150986623599E-5"/>
    <n v="1.9427286405036252E-5"/>
    <n v="0"/>
    <n v="2.6422527246399855E-5"/>
    <n v="1.7896441915024474E-5"/>
    <n v="7.3718106047194853E-6"/>
    <n v="2.0045590365812692E-5"/>
    <n v="0"/>
    <n v="6.1393801144959441E-5"/>
    <n v="4.15523488584921E-5"/>
    <n v="0"/>
    <n v="0"/>
    <n v="5.0795436620753384E-5"/>
    <n v="0"/>
    <n v="0"/>
    <n v="0"/>
    <n v="0"/>
    <n v="7.041715504199293E-5"/>
    <n v="1.0591700105396887E-4"/>
    <n v="2.0386918730561283E-4"/>
    <n v="1.206544250588245E-3"/>
    <n v="1.0811489346732893E-4"/>
    <n v="0"/>
    <n v="1.3834115752993945E-4"/>
    <n v="1.7111625854409915E-4"/>
    <n v="0"/>
    <n v="2.1110730997259858E-5"/>
    <n v="6.5234735806037484E-5"/>
    <n v="1.156190890497326E-4"/>
    <n v="3.1350232511018004E-5"/>
    <n v="0"/>
    <n v="4.5755091770118758E-5"/>
    <n v="1.704535126521469E-5"/>
    <n v="5.5066790514800434E-5"/>
    <n v="5.629939972587314E-5"/>
    <n v="0"/>
    <n v="2.5252110225350275E-5"/>
    <n v="5.3166201514479974E-5"/>
    <n v="0"/>
    <n v="0"/>
    <n v="6.199586308228017E-5"/>
    <n v="0"/>
    <n v="0"/>
    <n v="0"/>
    <n v="0"/>
    <n v="7.7122420016965975E-5"/>
    <n v="1.4112115919099499E-4"/>
    <n v="2.7555859800295018E-4"/>
    <n v="5.3470286592561915E-4"/>
    <n v="1.65689441489917E-4"/>
    <n v="2.1178340142682429E-4"/>
    <n v="1.9430436046283099E-4"/>
    <n v="2.8367430670332044E-4"/>
    <n v="0"/>
    <n v="1.5718312263493333E-5"/>
    <n v="3.9530827823337219E-5"/>
    <n v="1.4057261789060372E-4"/>
    <n v="3.2566539598401571E-5"/>
    <n v="0"/>
    <n v="3.3314009718850975E-5"/>
    <n v="4.940025754613786E-5"/>
    <n v="1.3144263180868703E-5"/>
    <n v="1.5291345781800596E-4"/>
    <n v="0"/>
    <n v="4.4561142438090717E-5"/>
    <n v="5.9507477868950809E-5"/>
    <n v="0"/>
    <n v="0"/>
    <n v="7.783644946344787E-5"/>
    <n v="0"/>
    <n v="0"/>
    <n v="0"/>
    <n v="0"/>
    <n v="8.9110556503913893E-5"/>
    <n v="1.3830818988373294E-4"/>
    <n v="2.6064301782690257E-4"/>
    <n v="2.9242812446509607E-4"/>
    <n v="1.8513903485833566E-4"/>
    <n v="0"/>
    <n v="2.459866812970257E-4"/>
    <n v="0"/>
    <n v="1.0610789822323834E-6"/>
    <n v="3.7550691616849762E-6"/>
    <n v="3.8670061791939682E-5"/>
    <n v="1.2753071605117245E-4"/>
    <n v="2.9956704839269682E-5"/>
    <n v="0"/>
    <n v="3.4837224342610263E-5"/>
    <n v="8.6888284801110279E-5"/>
    <n v="0"/>
    <n v="0"/>
    <n v="0"/>
    <n v="1.5522150437339067E-4"/>
    <n v="4.886313833341455E-5"/>
    <n v="0"/>
    <n v="0"/>
    <n v="1.049972739649377E-4"/>
    <n v="0"/>
    <n v="0"/>
    <n v="0"/>
    <n v="0"/>
    <n v="1.1167538569421123E-4"/>
    <n v="0"/>
    <n v="3.5093000837525687E-4"/>
    <n v="3.6347374737234208E-4"/>
    <n v="2.1458536893876563E-4"/>
    <n v="0"/>
    <n v="3.017784997177329E-4"/>
    <n v="0"/>
    <n v="6.0516309277333197E-7"/>
    <n v="3.4469908384334236E-6"/>
    <n v="9.1255153560885788E-6"/>
    <n v="1.7342480420209455E-4"/>
    <n v="3.7145197181544019E-5"/>
    <n v="0"/>
    <n v="4.2456158487538057E-5"/>
    <n v="0"/>
    <n v="0"/>
    <n v="0"/>
    <n v="0"/>
    <n v="2.401203338990933E-4"/>
    <n v="6.0833245449399411E-5"/>
  </r>
  <r>
    <s v="PAS"/>
    <n v="6143"/>
    <m/>
    <n v="4"/>
    <m/>
    <m/>
    <s v="Operadoras de televisão por assinatura por satélite"/>
    <x v="5"/>
    <s v="Telecomunicações"/>
    <s v=" 61.10-8, 61.20-5, 61.30-2, 61.41-8, 61.42-6, 61.43-4, 61.90-6"/>
    <x v="0"/>
    <n v="5.8632863930320245E-5"/>
    <n v="0"/>
    <n v="0"/>
    <n v="0"/>
    <n v="0"/>
    <n v="0"/>
    <n v="2.9021712853139687E-6"/>
    <n v="2.4752012309118337E-5"/>
    <n v="7.2912638620492249E-6"/>
    <n v="8.5008140440667732E-5"/>
    <n v="9.597759311467736E-6"/>
    <n v="1.1669215262175604E-5"/>
    <n v="5.4017888922098244E-5"/>
    <n v="0"/>
    <n v="0"/>
    <n v="8.3368418444653932E-5"/>
    <n v="0"/>
    <n v="0"/>
    <n v="6.7869782788802959E-5"/>
    <n v="5.7252561458481625E-4"/>
    <n v="4.1496270125529079E-5"/>
    <n v="0"/>
    <n v="0"/>
    <n v="0"/>
    <n v="0"/>
    <n v="3.0829851298917053E-5"/>
    <n v="2.4293489796489324E-6"/>
    <n v="2.0290377483258299E-4"/>
    <n v="2.4922173972096059E-6"/>
    <n v="0"/>
    <n v="0"/>
    <n v="3.2118449284899215E-5"/>
    <n v="0"/>
    <n v="0"/>
    <n v="0"/>
    <n v="0"/>
    <n v="6.961839983604828E-6"/>
    <n v="4.684047803351361E-5"/>
    <n v="1.0646220627696023E-5"/>
    <n v="1.2413214497219038E-5"/>
    <n v="9.4678692438859483E-5"/>
    <n v="0"/>
    <n v="0"/>
    <n v="5.3942317961901633E-5"/>
    <n v="1.7053505514336361E-7"/>
    <n v="0"/>
    <n v="8.8699459113096823E-5"/>
    <n v="6.690114750934925E-4"/>
    <n v="2.2357559993096232E-5"/>
    <n v="0"/>
    <n v="1.361267100556639E-6"/>
    <n v="0"/>
    <n v="0"/>
    <n v="4.040854029819593E-5"/>
    <n v="0"/>
    <n v="2.3411547749491878E-4"/>
    <n v="2.3735291295738933E-5"/>
    <n v="0"/>
    <n v="0"/>
    <n v="0"/>
    <n v="0"/>
    <n v="1.5156399225735463E-5"/>
    <n v="0"/>
    <n v="0"/>
    <n v="0"/>
    <n v="1.8456287790745407E-6"/>
    <n v="2.5160733692378536E-5"/>
    <n v="1.2045991802315389E-5"/>
    <n v="0"/>
    <n v="0"/>
    <n v="0"/>
    <n v="1.1534458544702659E-4"/>
    <n v="5.6991831980995528E-5"/>
    <n v="0"/>
    <n v="1.1755375661122519E-4"/>
    <n v="7.9417011906037546E-4"/>
    <n v="2.483651906736842E-5"/>
    <n v="0"/>
    <n v="0"/>
    <n v="2.6007815890493826E-6"/>
    <n v="0"/>
    <n v="0"/>
    <n v="4.6341576757092629E-5"/>
    <n v="2.8452856492545384E-4"/>
    <n v="0"/>
    <n v="0"/>
    <n v="2.8241702358456537E-5"/>
    <n v="0"/>
    <n v="0"/>
    <n v="3.9016228586153411E-5"/>
    <n v="0"/>
    <n v="0"/>
    <n v="0"/>
    <n v="7.1482741277374219E-7"/>
    <n v="1.1336265074431725E-5"/>
    <n v="6.252971949488004E-5"/>
    <n v="0"/>
    <n v="0"/>
    <n v="0"/>
    <n v="1.3373857235674129E-4"/>
    <n v="6.6074932830401754E-5"/>
    <n v="0"/>
    <n v="1.1714757925422694E-4"/>
    <n v="6.6105068430202156E-4"/>
    <n v="4.206444025494829E-5"/>
    <n v="0"/>
    <n v="0"/>
    <n v="1.1131662255015246E-6"/>
    <n v="0"/>
    <n v="1.0197704692998042E-6"/>
    <n v="5.2220937808830428E-5"/>
    <n v="2.4746985929125572E-4"/>
    <n v="0"/>
    <n v="0"/>
    <n v="9.9151224841721382E-6"/>
    <n v="0"/>
    <n v="0"/>
    <n v="0"/>
    <n v="0"/>
    <n v="0"/>
    <n v="0"/>
    <n v="0"/>
    <n v="0"/>
    <n v="5.728748475982255E-5"/>
    <n v="0"/>
    <n v="0"/>
    <n v="0"/>
    <n v="1.8947985463857225E-4"/>
    <n v="8.5802102127538173E-5"/>
    <n v="0"/>
    <n v="1.1678932360230725E-4"/>
    <n v="3.9875756077996643E-4"/>
    <n v="0"/>
    <n v="0"/>
    <n v="6.7348442742026451E-5"/>
    <n v="1.8413559782195365E-4"/>
    <n v="0"/>
    <n v="5.6203087677883094E-6"/>
    <n v="1.4207168973514303E-5"/>
    <n v="1.6941463075795777E-4"/>
    <n v="0"/>
    <n v="0"/>
    <n v="0"/>
    <n v="0"/>
    <n v="5.9175684082065639E-6"/>
    <n v="0"/>
    <n v="0"/>
    <n v="0"/>
    <n v="0"/>
    <n v="0"/>
    <n v="0"/>
    <n v="0"/>
    <n v="0"/>
    <n v="0"/>
    <n v="0"/>
    <n v="1.6055075794707435E-4"/>
    <n v="6.0651849996517777E-5"/>
    <n v="0"/>
    <n v="1.9239367439153633E-4"/>
    <n v="2.6092174908965283E-4"/>
    <n v="0"/>
    <n v="0"/>
    <n v="1.8786169195251045E-4"/>
    <n v="2.9138648384404592E-5"/>
    <n v="2.0237094752228185E-5"/>
    <n v="1.2943694687999347E-5"/>
    <n v="6.2933621404314373E-5"/>
    <n v="1.2986671030433325E-4"/>
    <n v="0"/>
    <n v="0"/>
    <n v="0"/>
    <n v="0"/>
    <n v="7.457360475877407E-5"/>
    <n v="0"/>
    <n v="0"/>
    <n v="0"/>
    <n v="0"/>
    <n v="0"/>
    <n v="0"/>
    <n v="0"/>
    <n v="0"/>
    <n v="0"/>
    <n v="0"/>
    <n v="8.1693871481934935E-5"/>
    <n v="5.4679605027998889E-5"/>
    <n v="0"/>
    <n v="4.3505487578388882E-5"/>
    <n v="2.4517397547422809E-4"/>
    <n v="0"/>
    <n v="0"/>
    <n v="2.0058059085630359E-4"/>
    <n v="1.5300803713037405E-6"/>
    <n v="0"/>
    <n v="0"/>
    <n v="0"/>
    <n v="9.9469075872851492E-5"/>
    <n v="0"/>
    <n v="0"/>
    <n v="0"/>
    <n v="0"/>
    <n v="8.6988802643483214E-5"/>
    <n v="0"/>
    <n v="0"/>
    <n v="0"/>
    <n v="0"/>
    <n v="0"/>
    <n v="0"/>
    <n v="0"/>
    <n v="0"/>
    <n v="0"/>
    <n v="0"/>
    <n v="8.8783603416436752E-5"/>
    <n v="5.3611864508837847E-5"/>
    <n v="0"/>
    <n v="4.9729390995419009E-5"/>
    <n v="2.0922055664138479E-4"/>
    <n v="0"/>
    <n v="0"/>
    <n v="3.2506312980946331E-4"/>
    <n v="1.3659928200641135E-6"/>
    <n v="0"/>
    <n v="0"/>
    <n v="0"/>
    <n v="9.1523065886425531E-5"/>
  </r>
  <r>
    <s v="PAS"/>
    <n v="7722"/>
    <m/>
    <n v="5"/>
    <m/>
    <m/>
    <s v="Aluguel de fitas vídeo, DVD, etc."/>
    <x v="5"/>
    <s v="Aluguéis não imobiliários e gestão de ativos intangíveis não financeiros"/>
    <s v="77.11-0, 77.19-5, 77.21-7, 77.22-5, 77.23-3, 77.29-2, 77.31-4, 77.32-2, 77.33-1, 77.39-0, 77.40-3"/>
    <x v="0"/>
    <n v="3.1817315729167925E-5"/>
    <n v="4.2373379464965203E-5"/>
    <n v="3.9533852701551521E-6"/>
    <n v="9.9627194191186772E-5"/>
    <n v="3.1059550165494442E-5"/>
    <n v="4.8413859536447658E-5"/>
    <n v="1.9985391417678674E-5"/>
    <n v="3.0201504043875866E-5"/>
    <n v="2.3373658855604888E-5"/>
    <n v="8.1008449164184681E-5"/>
    <n v="2.813533951301093E-5"/>
    <n v="2.8389432114490124E-5"/>
    <n v="3.008818454971367E-5"/>
    <n v="2.0746806344414607E-5"/>
    <n v="1.0951262202736913E-5"/>
    <n v="1.7842572967518547E-5"/>
    <n v="6.2022628232728368E-5"/>
    <n v="3.2236730736690593E-5"/>
    <n v="1.5556229218041128E-4"/>
    <n v="7.6090362990895098E-5"/>
    <n v="6.3245432605843219E-5"/>
    <n v="1.1423880925258295E-4"/>
    <n v="3.3264271638454269E-4"/>
    <n v="5.3760563461085777E-6"/>
    <n v="2.9695871118090178E-5"/>
    <n v="5.0766325490293194E-5"/>
    <n v="3.5112191511346466E-5"/>
    <n v="7.1392483979119636E-5"/>
    <n v="6.0782761000344902E-5"/>
    <n v="4.181397072231972E-5"/>
    <n v="7.4734925004590792E-6"/>
    <n v="1.4275192371313006E-4"/>
    <n v="3.3357210239143483E-5"/>
    <n v="5.3171094416573311E-5"/>
    <n v="5.6770892979591137E-5"/>
    <n v="5.16570900711773E-5"/>
    <n v="4.0397756968765054E-5"/>
    <n v="1.0546067606016836E-4"/>
    <n v="3.3002466755628953E-5"/>
    <n v="3.770054584371257E-5"/>
    <n v="3.8611857953140274E-5"/>
    <n v="3.3233918656691162E-5"/>
    <n v="1.7546933818425097E-5"/>
    <n v="2.4876178654702753E-5"/>
    <n v="7.712259167253544E-5"/>
    <n v="4.0407204838122743E-5"/>
    <n v="1.7227053346751027E-4"/>
    <n v="8.8010977905242019E-5"/>
    <n v="7.2162605248161693E-5"/>
    <n v="1.5460970532782723E-4"/>
    <n v="3.8840556459846187E-4"/>
    <n v="5.7735498550465792E-6"/>
    <n v="4.5395778024309971E-5"/>
    <n v="6.4052391264891528E-5"/>
    <n v="4.1342054545425541E-5"/>
    <n v="8.4602070021469418E-5"/>
    <n v="4.4882450726011535E-5"/>
    <n v="4.7396784749745809E-5"/>
    <n v="6.0406408005680771E-6"/>
    <n v="1.5650638662343045E-4"/>
    <n v="6.8593720335358973E-5"/>
    <n v="1.0463007773877936E-4"/>
    <n v="3.372400892160568E-5"/>
    <n v="7.0408026907358239E-5"/>
    <n v="3.7742483112201223E-5"/>
    <n v="1.5865429070532493E-4"/>
    <n v="4.6213961185075156E-5"/>
    <n v="2.5428684343783587E-5"/>
    <n v="5.5153568461362576E-5"/>
    <n v="1.084656030510676E-4"/>
    <n v="2.2906174542595313E-5"/>
    <n v="3.871008643739055E-5"/>
    <n v="9.3396303842995846E-5"/>
    <n v="4.9442397151169026E-5"/>
    <n v="1.6390353358709686E-4"/>
    <n v="9.9620921328657123E-5"/>
    <n v="9.2721815038560902E-5"/>
    <n v="1.686970711265181E-4"/>
    <n v="4.396070125833648E-4"/>
    <n v="8.4881795396278114E-6"/>
    <n v="4.4973640751325727E-5"/>
    <n v="6.7735425362992172E-5"/>
    <n v="5.1455298368605418E-5"/>
    <n v="9.5291478837525965E-5"/>
    <n v="6.021138680694138E-5"/>
    <n v="4.9007176306802037E-5"/>
    <n v="6.6745500649779128E-6"/>
    <n v="1.9207725750149579E-4"/>
    <n v="6.4866814430958029E-5"/>
    <n v="1.1608992059218104E-4"/>
    <n v="4.0334530617530875E-5"/>
    <n v="6.5373822303460254E-5"/>
    <n v="6.8401919493844249E-5"/>
    <n v="1.5353328022618573E-4"/>
    <n v="4.1709866317409523E-5"/>
    <n v="2.4774449861651098E-5"/>
    <n v="7.1604512817975124E-5"/>
    <n v="3.2906295259985813E-5"/>
    <n v="4.2287587079076674E-5"/>
    <n v="5.452724553628806E-5"/>
    <n v="1.0175506555984605E-4"/>
    <n v="6.4820488122086688E-5"/>
    <n v="1.6834743553408436E-4"/>
    <n v="1.1106911014674816E-4"/>
    <n v="1.0510716324593413E-4"/>
    <n v="1.9751123927283404E-4"/>
    <n v="6.0667968572429164E-4"/>
    <n v="1.0912070656326406E-5"/>
    <n v="4.8602068486632062E-5"/>
    <n v="7.5685710169653693E-5"/>
    <n v="6.1489612720652258E-5"/>
    <n v="1.0655090995536857E-4"/>
    <n v="5.4487507257818095E-5"/>
    <n v="5.8269438981236826E-5"/>
    <n v="6.7980867620047995E-6"/>
    <n v="3.3770324009162384E-4"/>
    <n v="8.7386252862843464E-5"/>
    <n v="1.1096513978214408E-4"/>
    <n v="8.8690787071795454E-5"/>
    <n v="6.3634854071750843E-5"/>
    <n v="1.1393575734323188E-4"/>
    <n v="2.2898556369593251E-4"/>
    <n v="6.8447156452232616E-5"/>
    <n v="4.9459422009754584E-5"/>
    <n v="1.0002828883785387E-4"/>
    <n v="3.0586754079308797E-5"/>
    <n v="4.5296506258180073E-5"/>
    <n v="6.8975274878544212E-5"/>
    <n v="1.5658253517276827E-4"/>
    <n v="1.0394794024260629E-4"/>
    <n v="2.1243599093965105E-4"/>
    <n v="1.2748114739056013E-4"/>
    <n v="1.3617290484132548E-4"/>
    <n v="2.7925317021052285E-4"/>
    <n v="1.584177737130445E-4"/>
    <n v="6.8017883415169735E-5"/>
    <n v="5.462080739490203E-5"/>
    <n v="1.0442722756017213E-4"/>
    <n v="6.9821653733928706E-5"/>
    <n v="1.3595444921792504E-4"/>
    <n v="8.0791583938358977E-5"/>
    <n v="4.4635038633199486E-5"/>
    <n v="4.6261314421985708E-6"/>
    <n v="2.2964847572163347E-4"/>
    <n v="8.8666919003783928E-5"/>
    <n v="6.5373905697346262E-5"/>
    <n v="6.5795969653137897E-5"/>
    <n v="3.6189650020958563E-5"/>
    <n v="8.6765750408265949E-5"/>
    <n v="2.3289286557663273E-4"/>
    <n v="7.9339194415370149E-5"/>
    <n v="3.8991837659126416E-5"/>
    <n v="9.2996075541011396E-5"/>
    <n v="1.1504298820513857E-5"/>
    <n v="6.0006811367551448E-5"/>
    <n v="6.5430767788315973E-5"/>
    <n v="1.4902700339128932E-4"/>
    <n v="1.1289677054625293E-4"/>
    <n v="1.7978540455871377E-4"/>
    <n v="1.1709862523213917E-4"/>
    <n v="1.2851739628619605E-4"/>
    <n v="2.7098641173495675E-4"/>
    <n v="7.938983757907926E-4"/>
    <n v="1.2382762811954781E-5"/>
    <n v="5.2784904183151496E-5"/>
    <n v="9.3349540777896642E-5"/>
    <n v="7.7722435750708559E-5"/>
    <n v="1.2573396554346462E-4"/>
    <n v="6.4445826260149043E-5"/>
    <n v="5.6575916894667172E-5"/>
    <n v="4.7416130841225835E-6"/>
    <n v="1.8355709101633389E-4"/>
    <n v="8.9384922340831718E-5"/>
    <n v="6.8147132811034533E-5"/>
    <n v="6.8488391058362137E-5"/>
    <n v="6.4897490641268254E-5"/>
    <n v="9.8026871193653526E-5"/>
    <n v="1.8318650589526064E-4"/>
    <n v="9.2198795362529256E-5"/>
    <n v="4.0469225762873004E-5"/>
    <n v="7.5068612805616601E-5"/>
    <n v="2.325151088601524E-5"/>
    <n v="5.440796943072263E-5"/>
    <n v="8.325710165915022E-5"/>
    <n v="1.3045346295990844E-4"/>
    <n v="1.2216433624544145E-4"/>
    <n v="6.9713137780517845E-5"/>
    <n v="8.1341454725234605E-5"/>
    <n v="1.3214194522906506E-4"/>
    <n v="2.4589446398094955E-4"/>
    <n v="8.0705425760090055E-4"/>
    <n v="1.3981709749915505E-5"/>
    <n v="5.648155891481435E-5"/>
    <n v="9.773968530545417E-5"/>
    <n v="5.1640503392987356E-5"/>
    <n v="9.7905102503301574E-5"/>
    <n v="8.9842961376474344E-5"/>
    <n v="1.438978921386874E-4"/>
    <n v="3.533928976579548E-5"/>
    <n v="2.6397707818238058E-4"/>
    <n v="1.1721275366723465E-4"/>
    <n v="1.2555638384033289E-4"/>
    <n v="9.9195574944709925E-5"/>
    <n v="9.7924096212031444E-5"/>
    <n v="1.3579589439877585E-4"/>
    <n v="2.0579183037806566E-4"/>
    <n v="1.021678473649842E-4"/>
    <n v="6.7349441481422785E-5"/>
    <n v="9.4723891131306924E-5"/>
    <n v="3.0113149783311284E-5"/>
    <n v="7.873950434438309E-5"/>
    <n v="9.640018576485803E-5"/>
    <n v="1.4431820009407469E-4"/>
    <n v="1.9162568472617039E-4"/>
    <n v="1.0543025912114834E-4"/>
    <n v="1.3251873893272407E-4"/>
    <n v="1.4304064468961098E-4"/>
    <n v="2.6175402808705428E-4"/>
    <n v="8.190901255967258E-4"/>
    <n v="1.6602627974143448E-5"/>
    <n v="9.7928653064338611E-5"/>
    <n v="1.1920070183221116E-4"/>
    <n v="9.9416574264070946E-5"/>
    <n v="1.3042562817182959E-4"/>
  </r>
  <r>
    <s v="PAS"/>
    <n v="6319"/>
    <m/>
    <n v="6"/>
    <m/>
    <m/>
    <s v="Portais, Provedores de Conteúdo e Outros Serviços de Informação na Internet"/>
    <x v="7"/>
    <s v="Tecnologia da Informação"/>
    <s v="62.01-5, 62.02-3, 62.03-1, 62.04-0, 62.09-1, 63.11-9, 63.19-4"/>
    <x v="0"/>
    <n v="1.844445539837599E-5"/>
    <n v="1.8976732364972039E-6"/>
    <n v="1.500844606323449E-5"/>
    <n v="0"/>
    <n v="2.0372616933520458E-5"/>
    <n v="1.7434636464100986E-5"/>
    <n v="2.7722767669988368E-5"/>
    <n v="1.1761822592556716E-5"/>
    <n v="1.1010737318429612E-4"/>
    <n v="5.1479463443331155E-5"/>
    <n v="1.0103953081549699E-4"/>
    <n v="1.6052180224049463E-4"/>
    <n v="4.3665107238861491E-5"/>
    <n v="7.1910227644932562E-5"/>
    <n v="1.6418307104888928E-4"/>
    <n v="4.7145704899657833E-5"/>
    <n v="6.0654363275914246E-5"/>
    <n v="3.0829394923132302E-5"/>
    <n v="1.7959239110077539E-4"/>
    <n v="8.9052630160169326E-4"/>
    <n v="1.3325141884551792E-4"/>
    <n v="1.1136251462196365E-4"/>
    <n v="8.8575446089858123E-4"/>
    <n v="6.9798512131254886E-6"/>
    <n v="4.1543456116061307E-5"/>
    <n v="6.8381649193329609E-5"/>
    <n v="4.8256001964688171E-5"/>
    <n v="3.5280145438390011E-4"/>
    <n v="1.6088574052117445E-5"/>
    <n v="0"/>
    <n v="1.7946511920752954E-5"/>
    <n v="6.035641280529837E-6"/>
    <n v="2.0153875592145001E-5"/>
    <n v="0"/>
    <n v="9.0563459549220187E-6"/>
    <n v="8.1721480126940751E-6"/>
    <n v="1.1749927722016808E-4"/>
    <n v="3.2368795615058474E-5"/>
    <n v="8.0481740980693379E-5"/>
    <n v="8.3190214499465913E-5"/>
    <n v="1.1067996027202352E-4"/>
    <n v="1.0991182432851945E-4"/>
    <n v="1.6281576801670177E-4"/>
    <n v="4.057948592376108E-5"/>
    <n v="5.0941421069792497E-5"/>
    <n v="4.2356367891973503E-5"/>
    <n v="1.8557292746434196E-4"/>
    <n v="6.7722574796440335E-4"/>
    <n v="1.8749720336117237E-4"/>
    <n v="1.0779286303957545E-4"/>
    <n v="2.6787499478003014E-4"/>
    <n v="8.44641478708586E-6"/>
    <n v="4.587325753214606E-5"/>
    <n v="5.2263105548713613E-5"/>
    <n v="2.2698334651639237E-5"/>
    <n v="2.7857434949215095E-4"/>
    <n v="1.6038405930430177E-5"/>
    <n v="2.0275518235933267E-5"/>
    <n v="1.9567579228681851E-5"/>
    <n v="1.3369365965246172E-5"/>
    <n v="2.1831657237608712E-5"/>
    <n v="0"/>
    <n v="0"/>
    <n v="3.4101160277896024E-6"/>
    <n v="8.77898933076268E-5"/>
    <n v="2.2362356049449984E-5"/>
    <n v="7.6208418667240632E-5"/>
    <n v="8.7729979339858436E-5"/>
    <n v="4.100229275945816E-5"/>
    <n v="4.8537025950134355E-5"/>
    <n v="2.1193649266937979E-4"/>
    <n v="3.618716660139331E-5"/>
    <n v="4.6060704540934893E-5"/>
    <n v="1.9058802399206858E-5"/>
    <n v="1.8663647833814577E-4"/>
    <n v="5.0202861429455398E-4"/>
    <n v="1.5831608425079358E-4"/>
    <n v="8.50168140147445E-5"/>
    <n v="1.7484430105656947E-4"/>
    <n v="1.2057047790196052E-5"/>
    <n v="1.7728966801570364E-4"/>
    <n v="4.1683977487292931E-5"/>
    <n v="1.5727260026738233E-5"/>
    <n v="2.1747652338248961E-4"/>
    <n v="9.1734099109603133E-6"/>
    <n v="1.6492093904869399E-5"/>
    <n v="3.4738402463485318E-6"/>
    <n v="2.5328876587439614E-5"/>
    <n v="2.4857222064251928E-5"/>
    <n v="0"/>
    <n v="0"/>
    <n v="4.0190207154620089E-6"/>
    <n v="8.0923006096057454E-5"/>
    <n v="1.6983413104318904E-5"/>
    <n v="3.2098248722698114E-5"/>
    <n v="8.7040051648495424E-5"/>
    <n v="3.1646042918793453E-5"/>
    <n v="5.5503769802641662E-5"/>
    <n v="1.5704738171685789E-4"/>
    <n v="3.0261185943661348E-5"/>
    <n v="5.75946240769232E-5"/>
    <n v="1.2855839133615754E-5"/>
    <n v="1.4064219623593412E-4"/>
    <n v="5.0187143013533575E-4"/>
    <n v="1.1830880060711055E-4"/>
    <n v="7.1691522843268316E-5"/>
    <n v="2.2229065467191272E-4"/>
    <n v="5.6133425740736594E-6"/>
    <n v="7.9773624982239908E-5"/>
    <n v="2.3361841752696119E-5"/>
    <n v="8.5269319689046841E-6"/>
    <n v="2.0802097184107249E-4"/>
    <n v="6.2527293085672117E-6"/>
    <n v="0"/>
    <n v="0"/>
    <n v="2.9079432622535622E-5"/>
    <n v="3.1263960722219513E-5"/>
    <n v="0"/>
    <n v="2.0350482790573954E-5"/>
    <n v="1.0192027808891945E-6"/>
    <n v="4.7777915140549834E-5"/>
    <n v="1.6116740408368018E-5"/>
    <n v="2.3640839177200921E-5"/>
    <n v="9.2598348799877378E-5"/>
    <n v="3.2007475972706602E-5"/>
    <n v="5.5924455783495786E-5"/>
    <n v="1.7058547497604537E-4"/>
    <n v="2.6408117635383244E-5"/>
    <n v="4.942423406272426E-5"/>
    <n v="4.7137625685589107E-6"/>
    <n v="9.9416442986722511E-5"/>
    <n v="4.822074307789035E-4"/>
    <n v="1.4859966619872432E-4"/>
    <n v="5.4308643890994629E-5"/>
    <n v="4.1715956369047984E-5"/>
    <n v="2.454120166313456E-5"/>
    <n v="7.4405252375965778E-5"/>
    <n v="1.3419751589544936E-5"/>
    <n v="7.0280937789848721E-6"/>
    <n v="1.9798510779491424E-4"/>
    <n v="2.5809133394646462E-6"/>
    <n v="0"/>
    <n v="1.405879172993699E-6"/>
    <n v="1.3255880805128342E-5"/>
    <n v="2.2647115914829918E-5"/>
    <n v="0"/>
    <n v="3.9536495426995163E-6"/>
    <n v="3.110062699786047E-6"/>
    <n v="1.3444322638975715E-5"/>
    <n v="5.4582490053002684E-6"/>
    <n v="1.5967348270069438E-5"/>
    <n v="3.0529595315888117E-5"/>
    <n v="1.4956044844770884E-5"/>
    <n v="1.9658917143641178E-5"/>
    <n v="1.3847704231434346E-4"/>
    <n v="9.6193054850455702E-6"/>
    <n v="2.8113239826544817E-5"/>
    <n v="5.3707746073510835E-6"/>
    <n v="3.931844728061211E-5"/>
    <n v="2.8516851322202562E-4"/>
    <n v="8.6282378048445913E-5"/>
    <n v="2.3595709948388625E-5"/>
    <n v="1.1241124276627997E-4"/>
    <n v="6.8630057600491255E-7"/>
    <n v="6.3360663887088143E-5"/>
    <n v="1.0293845368100498E-5"/>
    <n v="2.9648467210655294E-6"/>
    <n v="1.1531217391888229E-4"/>
    <n v="4.5509699052547516E-6"/>
    <n v="0"/>
    <n v="5.3422533712476665E-6"/>
    <n v="1.6049768769646136E-5"/>
    <n v="1.7811520833605305E-5"/>
    <n v="0"/>
    <n v="1.4461903123561725E-5"/>
    <n v="0"/>
    <n v="8.672118822000622E-6"/>
    <n v="4.1437097856140566E-5"/>
    <n v="6.0416304944042225E-6"/>
    <n v="9.0236628391892992E-6"/>
    <n v="1.1011021176806778E-5"/>
    <n v="2.1101185974250312E-5"/>
    <n v="1.3214386705379813E-4"/>
    <n v="7.4564887879172085E-6"/>
    <n v="1.867095510808289E-5"/>
    <n v="4.9045887612690073E-6"/>
    <n v="2.3859811073003034E-5"/>
    <n v="6.5134707511463401E-5"/>
    <n v="5.4580613614115258E-5"/>
    <n v="2.7070301331641598E-5"/>
    <n v="8.2751596327580029E-5"/>
    <n v="5.944481448002488E-7"/>
    <n v="5.3424608867305724E-5"/>
    <n v="2.2658232864701391E-5"/>
    <n v="3.4617380539606744E-6"/>
    <n v="3.6534275426603216E-5"/>
    <n v="0"/>
    <n v="0"/>
    <n v="1.9334903997475818E-6"/>
    <n v="3.3187861205205347E-5"/>
    <n v="2.5218021376148713E-5"/>
    <n v="0"/>
    <n v="0"/>
    <n v="1.7822164185187138E-6"/>
    <n v="1.3704330891393487E-6"/>
    <n v="5.331605501451363E-6"/>
    <n v="1.035996952347654E-5"/>
    <n v="5.7850660439934897E-6"/>
    <n v="1.3785117886395782E-5"/>
    <n v="3.7892674576910542E-6"/>
    <n v="1.4774224301047803E-4"/>
    <n v="3.9509603732953198E-6"/>
    <n v="2.0098217204393888E-5"/>
    <n v="0"/>
    <n v="1.8593080693531795E-5"/>
    <n v="3.7211158849847879E-6"/>
    <n v="2.2088528182551884E-5"/>
    <n v="1.1742559039042054E-5"/>
    <n v="2.480723734746871E-5"/>
    <n v="8.2101070081402072E-6"/>
    <n v="4.0274531318189695E-5"/>
    <n v="1.2080558927141974E-5"/>
    <n v="9.3218190535434714E-6"/>
    <n v="1.1370031038820294E-5"/>
  </r>
  <r>
    <s v="PAS"/>
    <n v="5811"/>
    <m/>
    <n v="7"/>
    <m/>
    <m/>
    <s v="Edição de livros"/>
    <x v="8"/>
    <s v="Edição e edição integrada à impressão"/>
    <s v="58.11-5, 58.12-3, 58.13-1, 58.19-1, 58.21-2, 58.22-1, 58.23-9, 58.29-8"/>
    <x v="0"/>
    <n v="1.0186816290646873E-5"/>
    <n v="0"/>
    <n v="4.9688209297194941E-6"/>
    <n v="0"/>
    <n v="9.18655074043559E-6"/>
    <n v="0"/>
    <n v="4.9737343872852958E-6"/>
    <n v="1.7378516495562298E-5"/>
    <n v="2.1734590450294681E-5"/>
    <n v="4.949268821470388E-5"/>
    <n v="7.9567780410114291E-6"/>
    <n v="8.7438431690759215E-6"/>
    <n v="1.1261929402454542E-4"/>
    <n v="3.5809877775489137E-5"/>
    <n v="2.5548155932621395E-5"/>
    <n v="1.469522646943104E-5"/>
    <n v="8.4918267229149388E-5"/>
    <n v="1.5763754298610926E-5"/>
    <n v="2.2841393468477008E-4"/>
    <n v="5.6919940453036054E-4"/>
    <n v="6.3898932112511366E-4"/>
    <n v="4.9956244101250525E-5"/>
    <n v="4.0613399720622242E-4"/>
    <n v="3.6231451126932298E-6"/>
    <n v="1.5792351206943479E-5"/>
    <n v="3.8423465542008367E-5"/>
    <n v="6.9599689981962145E-5"/>
    <n v="2.7357478170831744E-4"/>
    <n v="3.3150940486938673E-5"/>
    <n v="0"/>
    <n v="8.218482473600922E-6"/>
    <n v="0"/>
    <n v="1.9348083926391141E-5"/>
    <n v="0"/>
    <n v="3.4080155507062812E-5"/>
    <n v="2.0367746678008645E-5"/>
    <n v="2.2129628524618149E-5"/>
    <n v="4.5191450045856798E-5"/>
    <n v="9.9107267910136772E-6"/>
    <n v="1.5368243535230708E-5"/>
    <n v="8.795083491542023E-5"/>
    <n v="3.0447842558360482E-5"/>
    <n v="1.7929639868467453E-5"/>
    <n v="1.2906995991053761E-5"/>
    <n v="8.5782758256258454E-5"/>
    <n v="1.6612792888874301E-5"/>
    <n v="1.9311234936420608E-4"/>
    <n v="4.8920558025220223E-4"/>
    <n v="6.0134903466819718E-4"/>
    <n v="4.9116254323309633E-5"/>
    <n v="3.327310306697634E-4"/>
    <n v="4.1353322656386176E-6"/>
    <n v="1.6840912240323467E-5"/>
    <n v="2.9411825771814755E-5"/>
    <n v="4.4877969140667495E-5"/>
    <n v="2.407288025008846E-4"/>
    <n v="1.2146722421383889E-5"/>
    <n v="0"/>
    <n v="7.8038788292414655E-6"/>
    <n v="0"/>
    <n v="1.7327270871125458E-5"/>
    <n v="0"/>
    <n v="3.7327451600727825E-5"/>
    <n v="1.7302501295952589E-5"/>
    <n v="1.365485336676569E-5"/>
    <n v="5.3101986528238107E-5"/>
    <n v="1.2009177327630776E-5"/>
    <n v="8.3493455323848963E-6"/>
    <n v="6.2591927249420188E-5"/>
    <n v="1.1734357822239005E-5"/>
    <n v="1.1342125248276059E-5"/>
    <n v="1.3772127132346877E-5"/>
    <n v="7.1968622991890226E-5"/>
    <n v="1.2452186072512538E-5"/>
    <n v="2.3902463809805999E-4"/>
    <n v="5.9099396598506066E-4"/>
    <n v="6.3894333729651927E-4"/>
    <n v="6.3963699295078221E-5"/>
    <n v="4.1961470261696706E-4"/>
    <n v="1.8501035906666878E-6"/>
    <n v="2.3346020973882309E-5"/>
    <n v="2.5418038033262364E-5"/>
    <n v="1.1588008775148031E-4"/>
    <n v="2.8229090633483556E-4"/>
    <n v="1.201841873999931E-5"/>
    <n v="0"/>
    <n v="2.163234311520482E-5"/>
    <n v="0"/>
    <n v="3.2910275233898066E-5"/>
    <n v="0"/>
    <n v="4.608045935382131E-5"/>
    <n v="2.3616867974324168E-5"/>
    <n v="1.5627844876017981E-5"/>
    <n v="5.0780418547297588E-5"/>
    <n v="9.0154382034147011E-7"/>
    <n v="2.6149903946634208E-6"/>
    <n v="1.3580387154784639E-4"/>
    <n v="1.1950922370403032E-5"/>
    <n v="9.8930508452469818E-6"/>
    <n v="1.0135389768038712E-5"/>
    <n v="6.8117233464875387E-5"/>
    <n v="1.157188840518836E-5"/>
    <n v="2.917893573518723E-4"/>
    <n v="6.3609392169310748E-4"/>
    <n v="6.2427684044014543E-4"/>
    <n v="6.6670140333968862E-5"/>
    <n v="4.7698102101890696E-4"/>
    <n v="1.816713757919425E-6"/>
    <n v="1.8874562035370619E-5"/>
    <n v="2.5592159873604306E-5"/>
    <n v="1.100278280774944E-4"/>
    <n v="3.0661701784570671E-4"/>
    <n v="1.622884844627794E-5"/>
    <n v="0"/>
    <n v="2.5297394256737197E-5"/>
    <n v="0"/>
    <n v="5.0496027350973333E-5"/>
    <n v="0"/>
    <n v="8.1169815546348629E-5"/>
    <n v="1.4859718162656379E-5"/>
    <n v="2.4499173701303091E-5"/>
    <n v="6.8979822421077967E-5"/>
    <n v="8.445302090480338E-6"/>
    <n v="5.0734700630042912E-6"/>
    <n v="1.5084791036450496E-4"/>
    <n v="2.7583607258465826E-5"/>
    <n v="1.1837934354880928E-5"/>
    <n v="2.3142085038807183E-5"/>
    <n v="8.7763123832098363E-5"/>
    <n v="1.6370883234513143E-5"/>
    <n v="3.6208264086353786E-4"/>
    <n v="8.7098994872379393E-4"/>
    <n v="7.9947503379441769E-4"/>
    <n v="7.9191105329254509E-5"/>
    <n v="1.414144921246957E-4"/>
    <n v="3.6890831507734758E-5"/>
    <n v="2.8769264318918259E-5"/>
    <n v="5.3253108079348063E-5"/>
    <n v="1.1519858735823881E-4"/>
    <n v="4.1400549741896805E-4"/>
    <n v="1.7279929448159871E-6"/>
    <n v="6.6663027870231978E-6"/>
    <n v="1.731469071791232E-5"/>
    <n v="0"/>
    <n v="3.3122099569777762E-5"/>
    <n v="0"/>
    <n v="9.0276309453660275E-5"/>
    <n v="0"/>
    <n v="9.6838442834044228E-6"/>
    <n v="5.6108688352246289E-5"/>
    <n v="2.9413341520301207E-5"/>
    <n v="3.9933492417561037E-6"/>
    <n v="1.019112548858158E-4"/>
    <n v="2.0854533340365094E-5"/>
    <n v="2.1786244715492756E-6"/>
    <n v="2.151730950990122E-5"/>
    <n v="7.0652447407898206E-5"/>
    <n v="1.4398960762507241E-5"/>
    <n v="2.7231566404357341E-4"/>
    <n v="6.9832661160049538E-4"/>
    <n v="5.7492436455743154E-4"/>
    <n v="6.3079630860018911E-5"/>
    <n v="5.1503460512790367E-4"/>
    <n v="4.9746457164625291E-6"/>
    <n v="2.5440305540068578E-5"/>
    <n v="4.7330911148783324E-5"/>
    <n v="1.1376222894483259E-4"/>
    <n v="3.2954119458064493E-4"/>
    <n v="1.0058081384409398E-6"/>
    <n v="0"/>
    <n v="1.7286959811762397E-5"/>
    <n v="0"/>
    <n v="2.1870510852072486E-5"/>
    <n v="0"/>
    <n v="1.3252332649877065E-4"/>
    <n v="1.6815106543119584E-6"/>
    <n v="7.1750931141404986E-6"/>
    <n v="3.7985856528466632E-5"/>
    <n v="3.6661390725747614E-5"/>
    <n v="4.849289599028535E-7"/>
    <n v="6.0359242010277672E-5"/>
    <n v="1.7268856805735927E-5"/>
    <n v="6.3139278338590353E-7"/>
    <n v="1.6042981228768441E-5"/>
    <n v="5.6162180552147433E-5"/>
    <n v="9.010891985532442E-6"/>
    <n v="2.6281050891219671E-4"/>
    <n v="7.3045671276647972E-4"/>
    <n v="4.9074734454867402E-4"/>
    <n v="9.1260344373548982E-5"/>
    <n v="3.2232076028074457E-4"/>
    <n v="4.0557617686014133E-6"/>
    <n v="2.1550584620000839E-5"/>
    <n v="3.8883494511321493E-5"/>
    <n v="6.0189846580505557E-5"/>
    <n v="3.2693966215350314E-4"/>
    <n v="3.4322677009716051E-6"/>
    <n v="0"/>
    <n v="1.6321110899780155E-5"/>
    <n v="0"/>
    <n v="3.4381672178258876E-5"/>
    <n v="0"/>
    <n v="1.2982250432235531E-4"/>
    <n v="7.7128413290881835E-7"/>
    <n v="0"/>
    <n v="4.6485293795401628E-5"/>
    <n v="1.1408554491870244E-5"/>
    <n v="0"/>
    <n v="5.5115134410990635E-5"/>
    <n v="1.5974223889828592E-5"/>
    <n v="2.2767353681113629E-6"/>
    <n v="1.5999176566261819E-5"/>
    <n v="5.4730067182761083E-5"/>
    <n v="1.6055073924586143E-5"/>
    <n v="1.486558315899573E-4"/>
    <n v="6.8368527268355831E-4"/>
    <n v="2.412541191959545E-4"/>
    <n v="7.5640479620993692E-5"/>
    <n v="2.3422759452630112E-4"/>
    <n v="3.3499471011524502E-6"/>
    <n v="1.8708540998166395E-5"/>
    <n v="3.3130139442892613E-5"/>
    <n v="9.2386633824317378E-5"/>
    <n v="2.8712730459130306E-4"/>
  </r>
  <r>
    <s v="PAS"/>
    <n v="5812"/>
    <m/>
    <n v="7"/>
    <m/>
    <m/>
    <s v="Edição de jornais"/>
    <x v="8"/>
    <s v="Edição e edição integrada à impressão"/>
    <s v="58.11-5, 58.12-3, 58.13-1, 58.19-1, 58.21-2, 58.22-1, 58.23-9, 58.29-8"/>
    <x v="0"/>
    <n v="2.616265777166761E-5"/>
    <n v="8.7236492667815509E-5"/>
    <n v="8.4264088254135033E-6"/>
    <n v="0"/>
    <n v="2.6134170922401405E-4"/>
    <n v="0"/>
    <n v="1.3960488331846648E-5"/>
    <n v="2.9200710503442089E-7"/>
    <n v="1.5310086619397792E-5"/>
    <n v="3.1930696867785537E-4"/>
    <n v="9.0702229215137322E-5"/>
    <n v="5.6789797582208461E-7"/>
    <n v="6.4750886653147396E-6"/>
    <n v="1.4454632324100486E-5"/>
    <n v="9.3960879509666405E-5"/>
    <n v="1.8471757950108397E-5"/>
    <n v="2.3197401891669603E-5"/>
    <n v="3.9273454924419649E-5"/>
    <n v="6.3072534294919536E-4"/>
    <n v="2.1893267421518346E-4"/>
    <n v="3.9723114229204884E-5"/>
    <n v="8.461786433767044E-5"/>
    <n v="8.4787084897860185E-4"/>
    <n v="1.0174760920674632E-5"/>
    <n v="3.3241266321185322E-5"/>
    <n v="1.0124934363011094E-5"/>
    <n v="2.6409713269548397E-4"/>
    <n v="1.9034416225476386E-4"/>
    <n v="4.1142416473622069E-5"/>
    <n v="1.6814998896012045E-6"/>
    <n v="5.7823390022842239E-6"/>
    <n v="0"/>
    <n v="2.3697620967147066E-4"/>
    <n v="0"/>
    <n v="2.2376765716381412E-5"/>
    <n v="0"/>
    <n v="1.7372668199447666E-5"/>
    <n v="4.2300819170960777E-4"/>
    <n v="7.9421207027162446E-5"/>
    <n v="7.199178869497686E-6"/>
    <n v="5.011241717391397E-6"/>
    <n v="2.4793432951367884E-5"/>
    <n v="8.6053996021386825E-5"/>
    <n v="1.1979296893742133E-5"/>
    <n v="3.2791885785508749E-5"/>
    <n v="1.6925786686479392E-5"/>
    <n v="6.2040614852888233E-4"/>
    <n v="2.2141451918267091E-4"/>
    <n v="3.989400886190113E-5"/>
    <n v="8.0511351455785185E-5"/>
    <n v="8.7650898358491752E-4"/>
    <n v="1.8496207318339092E-5"/>
    <n v="4.0346509510380389E-5"/>
    <n v="1.2837595150699123E-5"/>
    <n v="2.4369422082023799E-4"/>
    <n v="1.9179302518683235E-4"/>
    <n v="4.2753694554585573E-5"/>
    <n v="1.9230868564036125E-6"/>
    <n v="8.8321558427652532E-6"/>
    <n v="0"/>
    <n v="3.2348404690647726E-4"/>
    <n v="0"/>
    <n v="3.9217688729483568E-5"/>
    <n v="3.9377534979979268E-6"/>
    <n v="1.2980230319870585E-5"/>
    <n v="4.9140582633387143E-4"/>
    <n v="1.1364858266119466E-4"/>
    <n v="4.6822676081317825E-6"/>
    <n v="5.8313142311920351E-6"/>
    <n v="2.6133324493651976E-5"/>
    <n v="1.7628987473772949E-5"/>
    <n v="1.367393420230016E-5"/>
    <n v="2.0469627696777585E-5"/>
    <n v="1.8302253506409988E-5"/>
    <n v="7.596687667012779E-4"/>
    <n v="3.9225206413151975E-4"/>
    <n v="4.6694255425608823E-5"/>
    <n v="7.9958964712854735E-5"/>
    <n v="1.1111741775991335E-3"/>
    <n v="2.0303217501366898E-5"/>
    <n v="3.7876070611395503E-5"/>
    <n v="1.6081314236136871E-5"/>
    <n v="3.0275511045707164E-4"/>
    <n v="2.7092450488926768E-4"/>
    <n v="6.003822290080883E-5"/>
    <n v="1.9916739269354903E-6"/>
    <n v="4.8941523857067118E-6"/>
    <n v="0"/>
    <n v="3.1501008747716403E-4"/>
    <n v="0"/>
    <n v="2.2997096750101092E-5"/>
    <n v="3.5312236945625395E-6"/>
    <n v="1.3751716790948702E-5"/>
    <n v="4.0442448797824702E-4"/>
    <n v="1.0825478103256855E-4"/>
    <n v="2.3927993641996334E-6"/>
    <n v="6.3121847673095768E-6"/>
    <n v="3.3578765272830582E-5"/>
    <n v="9.3557003224936417E-5"/>
    <n v="1.0146322084197335E-5"/>
    <n v="1.7261223521116034E-5"/>
    <n v="1.7676533331201788E-5"/>
    <n v="8.5735739576713976E-4"/>
    <n v="4.4624301866394276E-4"/>
    <n v="3.4254215950418559E-5"/>
    <n v="8.7150754960696908E-5"/>
    <n v="1.1889194238430783E-3"/>
    <n v="1.9271618718809109E-5"/>
    <n v="3.815649497940192E-5"/>
    <n v="2.2831598747044843E-5"/>
    <n v="3.0868240910073377E-4"/>
    <n v="3.0123440347957131E-4"/>
    <n v="9.2840797204688519E-5"/>
    <n v="6.0173290417416591E-5"/>
    <n v="2.6958256420893147E-6"/>
    <n v="0"/>
    <n v="4.3467506415893037E-4"/>
    <n v="0"/>
    <n v="3.7980702997489383E-5"/>
    <n v="1.3122171168321446E-6"/>
    <n v="1.8102894818634361E-5"/>
    <n v="4.9361318630977626E-4"/>
    <n v="1.6457797267068931E-4"/>
    <n v="5.6207464062859967E-6"/>
    <n v="1.807601345924893E-6"/>
    <n v="3.4473946563393456E-5"/>
    <n v="1.3148975807482943E-4"/>
    <n v="9.5094177817362046E-6"/>
    <n v="2.1668640284491669E-5"/>
    <n v="1.9482663767902748E-5"/>
    <n v="1.1673889965260588E-3"/>
    <n v="5.7613066479126371E-4"/>
    <n v="4.1407021636671857E-5"/>
    <n v="7.5900836280231047E-5"/>
    <n v="3.1849887308802902E-4"/>
    <n v="1.8264809224300863E-4"/>
    <n v="4.366474627799017E-5"/>
    <n v="3.3587229280726067E-5"/>
    <n v="3.4660952575826581E-4"/>
    <n v="3.9491429302354722E-4"/>
    <n v="1.0064544823186789E-4"/>
    <n v="2.0089635748320074E-6"/>
    <n v="4.6922158146148558E-6"/>
    <n v="0"/>
    <n v="3.9589856240663683E-4"/>
    <n v="0"/>
    <n v="1.975713911971254E-5"/>
    <n v="2.8573558412685922E-6"/>
    <n v="9.2916418246705908E-5"/>
    <n v="4.6033967874127617E-4"/>
    <n v="1.2084619716094184E-4"/>
    <n v="9.8457444189638828E-7"/>
    <n v="1.2975225825524896E-6"/>
    <n v="7.8979120423150222E-6"/>
    <n v="1.2676171834226678E-4"/>
    <n v="3.8044123285768608E-5"/>
    <n v="1.1496658094392501E-5"/>
    <n v="1.3979916486549046E-5"/>
    <n v="9.7233219269095164E-4"/>
    <n v="3.812792428498458E-4"/>
    <n v="4.067723429207875E-5"/>
    <n v="6.1794522159729285E-5"/>
    <n v="1.3617476325350952E-3"/>
    <n v="3.4626778589855582E-5"/>
    <n v="2.2086846553698423E-5"/>
    <n v="2.5555760522078251E-5"/>
    <n v="3.1365152728311086E-4"/>
    <n v="3.018323009743188E-4"/>
    <n v="6.7819585279119924E-5"/>
    <n v="4.8946384514234941E-5"/>
    <n v="7.6299658863066945E-6"/>
    <n v="0"/>
    <n v="3.97570254422866E-4"/>
    <n v="1.6929929143855676E-5"/>
    <n v="3.6940522345968646E-5"/>
    <n v="2.5015577221783814E-6"/>
    <n v="1.0958304813742681E-4"/>
    <n v="4.4498240098974034E-4"/>
    <n v="1.23735895818074E-5"/>
    <n v="3.0873732546915571E-6"/>
    <n v="2.5058559156052947E-6"/>
    <n v="3.2662031770092579E-5"/>
    <n v="1.1991281473297024E-4"/>
    <n v="3.3422326197235394E-5"/>
    <n v="1.5125293130187412E-5"/>
    <n v="7.6791418660460734E-6"/>
    <n v="2.0432477719737257E-4"/>
    <n v="3.5889510022221852E-4"/>
    <n v="4.0523819112138365E-5"/>
    <n v="4.8684417648194793E-5"/>
    <n v="1.5778306525822123E-3"/>
    <n v="1.6858807358975661E-5"/>
    <n v="1.377078371097054E-5"/>
    <n v="2.7595394996386784E-5"/>
    <n v="2.5654266960437494E-4"/>
    <n v="2.0086191523673358E-4"/>
    <n v="8.1086622429788011E-5"/>
    <n v="5.7992774941253084E-5"/>
    <n v="5.3959491889986167E-6"/>
    <n v="0"/>
    <n v="4.1491019594397708E-4"/>
    <n v="2.0851865070907951E-5"/>
    <n v="6.3973420534831302E-5"/>
    <n v="3.0851365316352734E-6"/>
    <n v="1.111001749255758E-4"/>
    <n v="4.9203225782028129E-4"/>
    <n v="3.8838976153469749E-6"/>
    <n v="3.2366968285916798E-6"/>
    <n v="2.0605258056768987E-6"/>
    <n v="4.6428963861543874E-4"/>
    <n v="6.8473758994018917E-7"/>
    <n v="2.5198442437187573E-5"/>
    <n v="9.5711537234787641E-6"/>
    <n v="1.097481803393236E-4"/>
    <n v="2.3120988331088821E-4"/>
    <n v="1.4281097283475643E-4"/>
    <n v="1.9318750254014741E-5"/>
    <n v="3.1445204862898091E-5"/>
    <n v="1.5709319589844854E-3"/>
    <n v="3.1534999182567267E-6"/>
    <n v="8.8189951508366129E-6"/>
    <n v="7.641365954947105E-6"/>
    <n v="1.4066565690432482E-5"/>
    <n v="1.2380995864070681E-4"/>
  </r>
  <r>
    <s v="PAS"/>
    <n v="5813"/>
    <m/>
    <n v="7"/>
    <m/>
    <m/>
    <s v="Edição de revistas"/>
    <x v="8"/>
    <s v="Edição e edição integrada à impressão"/>
    <s v="58.11-5, 58.12-3, 58.13-1, 58.19-1, 58.21-2, 58.22-1, 58.23-9, 58.29-8"/>
    <x v="0"/>
    <n v="3.993036001554263E-6"/>
    <n v="0"/>
    <n v="1.3520316552727244E-6"/>
    <n v="0"/>
    <n v="4.7225246088305696E-6"/>
    <n v="0"/>
    <n v="0"/>
    <n v="3.6227877619086764E-6"/>
    <n v="4.4599998866544088E-5"/>
    <n v="1.6344146714361351E-6"/>
    <n v="5.5139198688315063E-6"/>
    <n v="9.724298533169143E-6"/>
    <n v="2.0283276722212092E-5"/>
    <n v="4.1972227589751357E-6"/>
    <n v="2.3904521529213272E-5"/>
    <n v="2.878748651231254E-6"/>
    <n v="3.9495494342865552E-5"/>
    <n v="1.4464648001046575E-5"/>
    <n v="2.3754885220893474E-5"/>
    <n v="1.7842113109030195E-4"/>
    <n v="1.0644314961292277E-4"/>
    <n v="5.1474353283467153E-5"/>
    <n v="8.1532719328190008E-5"/>
    <n v="5.916034513766325E-6"/>
    <n v="3.5113465463987414E-6"/>
    <n v="8.9053093785050841E-6"/>
    <n v="9.8702876914005184E-6"/>
    <n v="7.6189317474943983E-5"/>
    <n v="2.0002394903590105E-6"/>
    <n v="0"/>
    <n v="1.0338636550606623E-6"/>
    <n v="0"/>
    <n v="4.4119162303700059E-6"/>
    <n v="0"/>
    <n v="0"/>
    <n v="4.0286512803553857E-6"/>
    <n v="3.973496078350413E-5"/>
    <n v="1.8394914021904753E-6"/>
    <n v="3.1937034348492339E-6"/>
    <n v="7.265323204462051E-6"/>
    <n v="1.9795315425908733E-5"/>
    <n v="5.2812657883561339E-6"/>
    <n v="2.929045307887533E-5"/>
    <n v="2.5360694571706498E-6"/>
    <n v="3.3766283570340293E-5"/>
    <n v="1.9116621945827038E-5"/>
    <n v="2.3043187932515988E-5"/>
    <n v="1.6538394637792642E-4"/>
    <n v="5.0171579774875344E-5"/>
    <n v="5.1137673458781399E-5"/>
    <n v="7.6306089559949664E-5"/>
    <n v="3.4192362277730379E-6"/>
    <n v="6.337449192852346E-7"/>
    <n v="8.492690173942219E-6"/>
    <n v="1.1257298648500726E-5"/>
    <n v="6.7850870259360434E-5"/>
    <n v="3.2371781144727805E-6"/>
    <n v="0"/>
    <n v="0"/>
    <n v="0"/>
    <n v="1.2974583273189761E-6"/>
    <n v="0"/>
    <n v="0"/>
    <n v="8.2993036271995373E-6"/>
    <n v="3.5053484440529017E-5"/>
    <n v="2.6056938906708695E-6"/>
    <n v="3.8642803305251376E-6"/>
    <n v="9.4966228191050733E-6"/>
    <n v="1.8909995368487911E-5"/>
    <n v="4.6001402931147092E-6"/>
    <n v="3.4366997755502665E-5"/>
    <n v="3.7874727353729643E-6"/>
    <n v="3.687956803869682E-5"/>
    <n v="9.8028568063100717E-6"/>
    <n v="1.8429951050588393E-5"/>
    <n v="1.4736075783096893E-4"/>
    <n v="5.9538567430817677E-5"/>
    <n v="5.4449270851008281E-5"/>
    <n v="8.004653634760828E-5"/>
    <n v="1.7138285140504898E-6"/>
    <n v="1.9726646744153525E-6"/>
    <n v="7.1341495600843579E-6"/>
    <n v="8.4559451156847712E-6"/>
    <n v="6.2336421127318761E-5"/>
    <n v="1.7719721266662956E-6"/>
    <n v="1.6445014075614137E-5"/>
    <n v="0"/>
    <n v="0"/>
    <n v="8.8563869995403913E-6"/>
    <n v="0"/>
    <n v="0"/>
    <n v="9.1148096535784716E-6"/>
    <n v="4.0642722114443811E-5"/>
    <n v="9.6005457418224368E-7"/>
    <n v="1.0375572632546354E-5"/>
    <n v="1.4051901547981158E-5"/>
    <n v="1.1896973310638597E-5"/>
    <n v="4.8592875996025426E-6"/>
    <n v="3.6735026957209061E-5"/>
    <n v="7.8130038265818668E-7"/>
    <n v="3.2635087110363216E-5"/>
    <n v="8.5554494772005902E-6"/>
    <n v="1.866599301013206E-5"/>
    <n v="1.3898421139996213E-4"/>
    <n v="5.8516039761836314E-5"/>
    <n v="4.4037788939151759E-5"/>
    <n v="7.5345413105477592E-5"/>
    <n v="2.6826307421655287E-6"/>
    <n v="1.0215368107918142E-6"/>
    <n v="6.5459724790834881E-6"/>
    <n v="6.5321287853629979E-6"/>
    <n v="5.9171779673856869E-5"/>
    <n v="7.9292260371501683E-7"/>
    <n v="0"/>
    <n v="6.5242634126072472E-7"/>
    <n v="0"/>
    <n v="2.3277301362808295E-5"/>
    <n v="0"/>
    <n v="0"/>
    <n v="1.915476774111547E-5"/>
    <n v="2.5894380748578865E-5"/>
    <n v="3.7818713218636608E-6"/>
    <n v="1.1718465845063954E-5"/>
    <n v="2.776351336984447E-5"/>
    <n v="1.0972922881605627E-5"/>
    <n v="0"/>
    <n v="1.0657149288987468E-6"/>
    <n v="1.1428313030565791E-6"/>
    <n v="3.7528568148860421E-5"/>
    <n v="5.5206819786450444E-6"/>
    <n v="2.0258300393738145E-5"/>
    <n v="1.5875878544763345E-4"/>
    <n v="3.723891868382036E-5"/>
    <n v="3.5817574488609339E-5"/>
    <n v="1.9076072320734394E-5"/>
    <n v="6.0788119240749224E-6"/>
    <n v="2.8840558741503042E-6"/>
    <n v="8.7518653517075353E-6"/>
    <n v="4.6021243642832641E-6"/>
    <n v="6.5680879999790006E-5"/>
    <n v="1.5089515856139607E-6"/>
    <n v="0"/>
    <n v="0"/>
    <n v="0"/>
    <n v="4.1387197087067598E-6"/>
    <n v="0"/>
    <n v="0"/>
    <n v="6.3375762210179276E-6"/>
    <n v="1.9438212779077289E-5"/>
    <n v="0"/>
    <n v="7.368351797084234E-6"/>
    <n v="2.5364606772134443E-5"/>
    <n v="5.2955278080664748E-6"/>
    <n v="0"/>
    <n v="9.5833704853390554E-7"/>
    <n v="2.4074670628055897E-6"/>
    <n v="2.7151203872667735E-5"/>
    <n v="2.1709051428310808E-6"/>
    <n v="9.4306071218085673E-6"/>
    <n v="1.0283357531195133E-4"/>
    <n v="2.231980940336926E-5"/>
    <n v="1.9883788734954261E-5"/>
    <n v="8.4173162998523013E-5"/>
    <n v="3.2357375254559162E-6"/>
    <n v="0"/>
    <n v="6.0704091095037994E-6"/>
    <n v="8.4163348206665623E-6"/>
    <n v="4.2840406801495508E-5"/>
    <n v="0"/>
    <n v="0"/>
    <n v="0"/>
    <n v="0"/>
    <n v="3.2117982189125221E-6"/>
    <n v="0"/>
    <n v="0"/>
    <n v="3.4375710420663187E-7"/>
    <n v="1.3356803085881003E-5"/>
    <n v="1.1870685805148552E-6"/>
    <n v="0"/>
    <n v="0"/>
    <n v="0"/>
    <n v="0"/>
    <n v="2.7799473153265474E-6"/>
    <n v="6.2799308109172483E-7"/>
    <n v="6.6681515751271364E-6"/>
    <n v="4.1698410923531525E-6"/>
    <n v="1.0429055780537539E-5"/>
    <n v="5.7063592826324676E-4"/>
    <n v="1.3540897215240141E-5"/>
    <n v="1.2497088447553103E-5"/>
    <n v="4.8450466735958556E-5"/>
    <n v="2.8387544283912844E-6"/>
    <n v="0"/>
    <n v="3.1642606343283462E-7"/>
    <n v="8.4157475284997242E-6"/>
    <n v="1.9580399355400186E-4"/>
    <n v="0"/>
    <n v="0"/>
    <n v="0"/>
    <n v="0"/>
    <n v="3.6128317620062026E-6"/>
    <n v="0"/>
    <n v="3.6716516642791265E-6"/>
    <n v="1.09565985317403E-6"/>
    <n v="0"/>
    <n v="0"/>
    <n v="0"/>
    <n v="1.9272071445367038E-6"/>
    <n v="0"/>
    <n v="0"/>
    <n v="3.1497929137248691E-6"/>
    <n v="1.78217910171826E-6"/>
    <n v="1.1518657901626881E-5"/>
    <n v="2.1853018145891598E-6"/>
    <n v="7.5252170051213254E-5"/>
    <n v="5.3867915136547747E-4"/>
    <n v="1.5664897263252282E-5"/>
    <n v="6.5531639284886277E-6"/>
    <n v="8.0000619572765861E-5"/>
    <n v="2.5773638733452115E-6"/>
    <n v="0"/>
    <n v="6.0714217255906724E-6"/>
    <n v="5.7534389901714676E-5"/>
    <n v="1.9988759964671419E-4"/>
  </r>
  <r>
    <s v="PAS"/>
    <n v="5821"/>
    <m/>
    <n v="7"/>
    <m/>
    <m/>
    <s v="Edição integrada impressão livros"/>
    <x v="8"/>
    <s v="Edição e edição integrada à impressão"/>
    <s v="58.11-5, 58.12-3, 58.13-1, 58.19-1, 58.21-2, 58.22-1, 58.23-9, 58.29-8"/>
    <x v="0"/>
    <n v="1.4141852997598615E-4"/>
    <n v="0"/>
    <n v="1.4706763755095569E-5"/>
    <n v="0"/>
    <n v="1.0925251703551991E-5"/>
    <n v="0"/>
    <n v="0"/>
    <n v="0"/>
    <n v="2.4646938419058055E-6"/>
    <n v="7.2228425654304393E-5"/>
    <n v="8.092513419258681E-6"/>
    <n v="1.235193904882546E-5"/>
    <n v="2.0900568321855769E-4"/>
    <n v="0"/>
    <n v="0"/>
    <n v="2.1746137577946273E-5"/>
    <n v="3.8326245827894186E-5"/>
    <n v="2.7995939973727072E-6"/>
    <n v="3.3741301635815274E-4"/>
    <n v="4.8751788732754789E-4"/>
    <n v="4.2586021418975335E-4"/>
    <n v="3.7877898046410473E-5"/>
    <n v="3.7276625809627272E-4"/>
    <n v="3.3795956962375803E-6"/>
    <n v="4.8675132674204887E-6"/>
    <n v="2.9273148227468117E-5"/>
    <n v="1.2776364238439579E-4"/>
    <n v="2.4678125383908919E-4"/>
    <n v="0"/>
    <n v="0"/>
    <n v="1.1552480155401991E-5"/>
    <n v="0"/>
    <n v="1.2151783599803574E-5"/>
    <n v="0"/>
    <n v="0"/>
    <n v="5.4272008158456002E-6"/>
    <n v="5.0748199269086552E-6"/>
    <n v="8.0255952386625452E-5"/>
    <n v="6.0977917673126456E-6"/>
    <n v="6.6833512301896953E-6"/>
    <n v="1.7969484442765019E-4"/>
    <n v="1.0349840821309063E-6"/>
    <n v="4.0057238735224255E-6"/>
    <n v="2.3800970180438854E-5"/>
    <n v="3.9046404319277757E-5"/>
    <n v="8.1675169876834997E-6"/>
    <n v="3.292486445010899E-4"/>
    <n v="4.8869296414682888E-4"/>
    <n v="4.4806893430482749E-4"/>
    <n v="2.8070508132729274E-5"/>
    <n v="3.7766353894868449E-4"/>
    <n v="5.2223753084157678E-6"/>
    <n v="4.2876120900700308E-6"/>
    <n v="2.478500943646207E-5"/>
    <n v="1.484864481914681E-4"/>
    <n v="2.4784227741597909E-4"/>
    <n v="0"/>
    <n v="0"/>
    <n v="1.977279175150301E-5"/>
    <n v="0"/>
    <n v="2.2985457689934131E-5"/>
    <n v="0"/>
    <n v="0"/>
    <n v="2.4267633414081355E-5"/>
    <n v="2.303494521554087E-6"/>
    <n v="1.1023440259272094E-4"/>
    <n v="8.8207412255802312E-6"/>
    <n v="1.0350710628040724E-5"/>
    <n v="1.740896170452601E-4"/>
    <n v="1.1253037198220612E-6"/>
    <n v="3.1632185210197691E-6"/>
    <n v="2.8588141509964267E-5"/>
    <n v="4.7155993444525968E-5"/>
    <n v="6.9790844290457355E-6"/>
    <n v="3.7702748690585612E-4"/>
    <n v="5.9859133283713642E-4"/>
    <n v="4.9919314971083703E-4"/>
    <n v="4.6791271646351992E-5"/>
    <n v="5.0084447938780654E-4"/>
    <n v="7.4119564477109042E-6"/>
    <n v="6.2291870101196101E-6"/>
    <n v="2.2388406836117366E-5"/>
    <n v="6.5016237204725387E-5"/>
    <n v="2.9354162234585543E-4"/>
    <n v="3.3577329923643126E-6"/>
    <n v="0"/>
    <n v="2.0728379067374426E-5"/>
    <n v="0"/>
    <n v="5.1744332530066401E-5"/>
    <n v="0"/>
    <n v="0"/>
    <n v="2.4734622580690774E-5"/>
    <n v="1.5784428423155286E-6"/>
    <n v="9.4041848645595017E-5"/>
    <n v="7.7681403605763425E-6"/>
    <n v="1.1659084557266518E-5"/>
    <n v="1.6930162996408742E-4"/>
    <n v="0"/>
    <n v="3.2043597305619225E-6"/>
    <n v="3.6162602069179855E-5"/>
    <n v="5.0171639698514813E-5"/>
    <n v="4.1378599619357229E-6"/>
    <n v="4.2295274846922327E-4"/>
    <n v="6.2712080292054526E-4"/>
    <n v="2.2163640953745003E-4"/>
    <n v="5.9078931114636463E-5"/>
    <n v="5.7330292670784526E-4"/>
    <n v="5.5692913244410624E-6"/>
    <n v="1.5710786862955127E-5"/>
    <n v="2.4737087582575307E-5"/>
    <n v="6.9587933616437967E-5"/>
    <n v="2.9602264314488615E-4"/>
    <n v="8.9169496957571118E-7"/>
    <n v="0"/>
    <n v="8.3510571681372755E-7"/>
    <n v="0"/>
    <n v="8.1839927778576889E-6"/>
    <n v="0"/>
    <n v="0"/>
    <n v="3.6870410674691971E-5"/>
    <n v="3.690136884704875E-6"/>
    <n v="6.7336321313920925E-5"/>
    <n v="7.330091936603549E-6"/>
    <n v="1.623967994415538E-5"/>
    <n v="1.8968751221783988E-4"/>
    <n v="0"/>
    <n v="2.5044676875319876E-6"/>
    <n v="2.5509140902944175E-5"/>
    <n v="4.5925907808201602E-5"/>
    <n v="4.5567163553639041E-6"/>
    <n v="4.9629456411364034E-4"/>
    <n v="5.6186554240068062E-4"/>
    <n v="6.3531681160245823E-4"/>
    <n v="7.0734367991490393E-5"/>
    <n v="1.2462486310274234E-4"/>
    <n v="1.479092957849877E-5"/>
    <n v="9.8105686632313273E-6"/>
    <n v="2.2111705788984882E-5"/>
    <n v="9.1061825909848624E-5"/>
    <n v="3.0858586741764162E-4"/>
    <n v="1.7279394013729187E-5"/>
    <n v="0"/>
    <n v="6.0025409417930509E-5"/>
    <n v="0"/>
    <n v="3.406251810499831E-5"/>
    <n v="0"/>
    <n v="0"/>
    <n v="3.0574058815816166E-5"/>
    <n v="3.5598798012604477E-5"/>
    <n v="6.5254349307954709E-5"/>
    <n v="6.6768363552641616E-6"/>
    <n v="1.0444799739338655E-5"/>
    <n v="2.0953365231955449E-4"/>
    <n v="7.7289725349709629E-6"/>
    <n v="4.3641342262009769E-6"/>
    <n v="3.2549635878100151E-5"/>
    <n v="5.2190001367255464E-5"/>
    <n v="9.9612510850232326E-6"/>
    <n v="4.6666087528972371E-4"/>
    <n v="4.952567419791228E-4"/>
    <n v="5.6831699913983708E-4"/>
    <n v="6.3215558107074645E-5"/>
    <n v="6.17024786011827E-4"/>
    <n v="9.7124890857177675E-7"/>
    <n v="5.463419317401472E-5"/>
    <n v="2.0560919924307408E-5"/>
    <n v="7.5182963291551709E-5"/>
    <n v="2.8475754624766018E-4"/>
    <n v="0"/>
    <n v="0"/>
    <n v="2.8351141736982692E-5"/>
    <n v="0"/>
    <n v="1.813485086973867E-5"/>
    <n v="0"/>
    <n v="0"/>
    <n v="2.7587998607250143E-5"/>
    <n v="3.3469476396944613E-5"/>
    <n v="4.857032687284327E-5"/>
    <n v="6.986740546229312E-6"/>
    <n v="6.7203909120722554E-6"/>
    <n v="2.2500544279234266E-4"/>
    <n v="1.015359562529486E-5"/>
    <n v="1.2176022542063505E-6"/>
    <n v="2.4306273441915138E-5"/>
    <n v="4.5032496789663293E-5"/>
    <n v="1.2187769526286751E-5"/>
    <n v="4.5358226813688087E-4"/>
    <n v="5.4959695921292064E-4"/>
    <n v="5.7596878617945481E-4"/>
    <n v="4.0698024754306476E-5"/>
    <n v="6.9649059520425656E-4"/>
    <n v="1.9631699619042177E-6"/>
    <n v="5.4058876716619987E-6"/>
    <n v="1.422979444343996E-5"/>
    <n v="1.391659679946539E-4"/>
    <n v="3.0184484051125484E-4"/>
    <n v="0"/>
    <n v="0"/>
    <n v="1.4870420561697928E-5"/>
    <n v="0"/>
    <n v="1.7482876025069972E-5"/>
    <n v="0"/>
    <n v="0"/>
    <n v="1.579661958372814E-5"/>
    <n v="1.3357668943300969E-5"/>
    <n v="9.0883016566112459E-5"/>
    <n v="2.0557621580320043E-6"/>
    <n v="8.2401851163653339E-6"/>
    <n v="1.8788032550408259E-4"/>
    <n v="1.363786394974548E-5"/>
    <n v="1.496242361750025E-5"/>
    <n v="2.72862471694807E-5"/>
    <n v="5.6428391058764082E-5"/>
    <n v="1.9937281978857353E-5"/>
    <n v="5.3581736893946422E-4"/>
    <n v="5.2490119034909817E-4"/>
    <n v="3.2336250680214138E-4"/>
    <n v="3.4700218805193748E-5"/>
    <n v="5.2598051961992641E-4"/>
    <n v="8.3870727272036481E-7"/>
    <n v="2.0749013774935894E-6"/>
    <n v="1.3190930160155331E-5"/>
    <n v="5.7983074878834473E-5"/>
    <n v="2.8714476758899586E-4"/>
  </r>
  <r>
    <s v="PAS"/>
    <n v="5822"/>
    <m/>
    <n v="7"/>
    <m/>
    <m/>
    <s v="Edição integrada impressão jornais"/>
    <x v="8"/>
    <s v="Edição e edição integrada à impressão"/>
    <s v="58.11-5, 58.12-3, 58.13-1, 58.19-1, 58.21-2, 58.22-1, 58.23-9, 58.29-8"/>
    <x v="0"/>
    <n v="2.1796276082341792E-4"/>
    <n v="2.1238049945132258E-4"/>
    <n v="4.025776436399863E-4"/>
    <n v="3.9850576782116392E-4"/>
    <n v="2.7914999627109521E-4"/>
    <n v="4.8696598507421848E-5"/>
    <n v="2.9595821312260233E-4"/>
    <n v="1.4499560368268856E-4"/>
    <n v="2.3750447112296172E-4"/>
    <n v="3.9376327616917926E-4"/>
    <n v="3.0546570492830344E-4"/>
    <n v="5.1576161621843316E-4"/>
    <n v="1.0036377442916911E-3"/>
    <n v="3.4541428764958058E-4"/>
    <n v="4.8057892433419518E-4"/>
    <n v="3.589973712037303E-4"/>
    <n v="6.7551336657762284E-4"/>
    <n v="9.7079560843273626E-4"/>
    <n v="1.9043784082699842E-4"/>
    <n v="5.575223343844049E-4"/>
    <n v="5.4220694274129415E-4"/>
    <n v="4.888629650173893E-4"/>
    <n v="4.5803032001473813E-3"/>
    <n v="6.6700874509791901E-5"/>
    <n v="4.4140688227356324E-5"/>
    <n v="3.7977391906747422E-4"/>
    <n v="7.7787835800553437E-4"/>
    <n v="5.2350979140115004E-4"/>
    <n v="2.1827844201643146E-4"/>
    <n v="1.4430924702980478E-4"/>
    <n v="3.4803032760376469E-4"/>
    <n v="4.5852366906127742E-4"/>
    <n v="1.9267037012470013E-4"/>
    <n v="5.4897346973180927E-5"/>
    <n v="2.7451749918443283E-4"/>
    <n v="1.5873428984531114E-4"/>
    <n v="2.5591367369525982E-4"/>
    <n v="3.4929128624221407E-4"/>
    <n v="3.0678439018800891E-4"/>
    <n v="5.0255232402133794E-4"/>
    <n v="9.802903586393929E-4"/>
    <n v="7.1329332171238291E-6"/>
    <n v="5.1664794357145932E-4"/>
    <n v="3.0064018055935964E-4"/>
    <n v="6.9624430928850794E-4"/>
    <n v="9.4908209679772963E-4"/>
    <n v="1.7188703834949761E-4"/>
    <n v="4.5462010068463682E-4"/>
    <n v="5.3878082089338711E-4"/>
    <n v="5.5478723862612575E-4"/>
    <n v="4.3895065348230648E-3"/>
    <n v="6.5353253469396089E-5"/>
    <n v="5.8027601699637914E-5"/>
    <n v="3.5422546452324805E-4"/>
    <n v="8.3632238728862372E-4"/>
    <n v="4.7928968988683238E-4"/>
    <n v="2.3197976082846316E-4"/>
    <n v="2.0957080176461283E-4"/>
    <n v="5.4474695861061583E-4"/>
    <n v="3.5149222702218221E-4"/>
    <n v="2.1466649106372532E-4"/>
    <n v="0"/>
    <n v="2.6030960582607276E-4"/>
    <n v="1.8687040076284175E-4"/>
    <n v="2.7809249793028844E-4"/>
    <n v="5.4117324098365918E-4"/>
    <n v="4.9923855349509258E-4"/>
    <n v="6.0872208445676582E-4"/>
    <n v="6.6402460584599819E-4"/>
    <n v="4.0111712518117959E-4"/>
    <n v="5.1053581765254452E-4"/>
    <n v="3.7054345724457177E-4"/>
    <n v="8.0136948827389377E-4"/>
    <n v="9.8276810438518969E-4"/>
    <n v="2.0188433003353717E-4"/>
    <n v="4.2343219959057227E-4"/>
    <n v="6.4390862748001272E-4"/>
    <n v="6.0192626848205215E-4"/>
    <n v="5.12927263619918E-3"/>
    <n v="7.7615308907919624E-5"/>
    <n v="7.2931802810343753E-5"/>
    <n v="3.9393376288417701E-4"/>
    <n v="8.5598483826951853E-4"/>
    <n v="5.1022992337223865E-4"/>
    <n v="2.4679076560901969E-4"/>
    <n v="1.7612895121891454E-4"/>
    <n v="5.6407442122252596E-4"/>
    <n v="3.5587197265213284E-4"/>
    <n v="2.3390366172007268E-4"/>
    <n v="2.249894793462677E-5"/>
    <n v="3.5656727537484892E-4"/>
    <n v="1.9941296259817323E-4"/>
    <n v="2.4757830595182532E-4"/>
    <n v="4.6477340912419413E-4"/>
    <n v="5.9966967484219986E-4"/>
    <n v="7.9645078608235826E-4"/>
    <n v="1.3248929846523671E-3"/>
    <n v="4.1956578805873139E-4"/>
    <n v="4.991126284535119E-4"/>
    <n v="5.2424779632789071E-4"/>
    <n v="8.5228848543576882E-4"/>
    <n v="1.0503307809220997E-3"/>
    <n v="2.2736455122733117E-4"/>
    <n v="4.7234370911859307E-4"/>
    <n v="7.1027575224127384E-4"/>
    <n v="6.8239271844874731E-4"/>
    <n v="6.315759244762899E-3"/>
    <n v="8.1772804159294834E-5"/>
    <n v="1.0087024776853376E-4"/>
    <n v="5.0489042609238547E-4"/>
    <n v="9.5827100568969385E-4"/>
    <n v="5.9172669251900567E-4"/>
    <n v="2.8653040233139222E-4"/>
    <n v="1.686579703002103E-4"/>
    <n v="6.9070506242951881E-4"/>
    <n v="4.9989145746168336E-4"/>
    <n v="3.4927915260489755E-4"/>
    <n v="1.3723245268637798E-5"/>
    <n v="4.2627822134861027E-4"/>
    <n v="2.9200841259473872E-4"/>
    <n v="3.9018767251251362E-4"/>
    <n v="5.9605311910589196E-4"/>
    <n v="7.7132653029966E-4"/>
    <n v="9.6082197814834579E-4"/>
    <n v="8.7144641883791455E-4"/>
    <n v="5.8689994353923317E-4"/>
    <n v="5.4971713479195995E-4"/>
    <n v="7.1869584526773318E-4"/>
    <n v="1.1820189649503492E-3"/>
    <n v="1.4580865029267039E-3"/>
    <n v="3.0341806579380353E-4"/>
    <n v="6.2739577731786285E-4"/>
    <n v="1.1076676120558141E-3"/>
    <n v="8.9905736555550848E-4"/>
    <n v="1.6974835369335758E-3"/>
    <n v="4.3333311619212357E-4"/>
    <n v="1.2673584963834717E-4"/>
    <n v="7.3013571557278985E-4"/>
    <n v="1.1422088221464874E-3"/>
    <n v="7.7266710752781911E-4"/>
    <n v="1.8499301866794406E-4"/>
    <n v="1.3429152475136094E-4"/>
    <n v="5.3424625613713217E-4"/>
    <n v="3.9541217645242704E-4"/>
    <n v="2.6848532161564883E-4"/>
    <n v="4.0076757304743248E-5"/>
    <n v="4.4327718964077726E-4"/>
    <n v="2.4182304473673949E-4"/>
    <n v="1.0242831858840531E-4"/>
    <n v="5.9993102010046909E-4"/>
    <n v="6.9231305224324452E-4"/>
    <n v="7.645431536687533E-4"/>
    <n v="8.7780157518080229E-4"/>
    <n v="4.7339504815544186E-4"/>
    <n v="2.4649539084901895E-4"/>
    <n v="5.9314689491935901E-4"/>
    <n v="1.0516783625011345E-3"/>
    <n v="1.3225698564937655E-3"/>
    <n v="2.9891397664699851E-4"/>
    <n v="5.7066993506525384E-4"/>
    <n v="9.3328010205239657E-4"/>
    <n v="7.4725759384016246E-4"/>
    <n v="7.0768659163377512E-3"/>
    <n v="6.9117763415925564E-5"/>
    <n v="1.0927162362930827E-4"/>
    <n v="5.1867265652535E-4"/>
    <n v="1.033264480522254E-3"/>
    <n v="6.697972714913849E-4"/>
    <n v="1.9831636109689937E-4"/>
    <n v="1.1428909073540725E-4"/>
    <n v="4.4843486052363732E-4"/>
    <n v="4.3634389552038507E-4"/>
    <n v="2.4253921311490138E-4"/>
    <n v="3.5371752948025913E-5"/>
    <n v="4.434785300207754E-4"/>
    <n v="2.4847890849688509E-4"/>
    <n v="4.0551618727239006E-4"/>
    <n v="5.8100652753807097E-4"/>
    <n v="8.4794860017202911E-4"/>
    <n v="8.374368730405087E-4"/>
    <n v="1.5418091076778849E-3"/>
    <n v="4.4946577091227978E-4"/>
    <n v="4.72502202650698E-4"/>
    <n v="7.1542256434321458E-4"/>
    <n v="1.048277554584409E-3"/>
    <n v="1.1890955820831482E-3"/>
    <n v="9.5697521061927657E-4"/>
    <n v="5.5487366675509764E-4"/>
    <n v="9.7499148738078517E-4"/>
    <n v="7.1942250203989246E-4"/>
    <n v="7.0063391417885387E-3"/>
    <n v="8.1779994831260289E-5"/>
    <n v="1.2411527937056168E-4"/>
    <n v="6.1621538229147835E-4"/>
    <n v="1.2549305329222263E-3"/>
    <n v="7.7607150033305432E-4"/>
    <n v="1.7879542141299753E-4"/>
    <n v="1.2038760965186602E-4"/>
    <n v="5.3689413974306239E-4"/>
    <n v="3.5988698904297259E-4"/>
    <n v="2.1553002626172776E-4"/>
    <n v="4.367293463324177E-5"/>
    <n v="4.9978733574143988E-4"/>
    <n v="2.103970357509951E-4"/>
    <n v="3.6248775092458335E-4"/>
    <n v="5.5248180095102443E-4"/>
    <n v="8.2385631295830704E-4"/>
    <n v="8.7461659187789526E-4"/>
    <n v="1.4801703216975406E-3"/>
    <n v="2.6916996579964481E-5"/>
    <n v="5.7696533694740404E-4"/>
    <n v="6.4681285712659894E-4"/>
    <n v="1.0565673869657891E-3"/>
    <n v="1.1490619381120477E-3"/>
    <n v="1.0205719283476525E-3"/>
    <n v="7.7996838555294897E-4"/>
    <n v="8.4711318160241521E-4"/>
    <n v="8.1034629733782047E-4"/>
    <n v="8.4442736770647345E-3"/>
    <n v="8.5804321908156009E-5"/>
    <n v="1.7332878104409609E-4"/>
    <n v="6.2644838524785178E-4"/>
    <n v="1.5509350350192542E-3"/>
    <n v="8.7216767779379112E-4"/>
  </r>
  <r>
    <s v="PAS"/>
    <n v="5823"/>
    <m/>
    <n v="7"/>
    <m/>
    <m/>
    <s v="Edição integrada impressão revistas"/>
    <x v="8"/>
    <s v="Edição e edição integrada à impressão"/>
    <s v="58.11-5, 58.12-3, 58.13-1, 58.19-1, 58.21-2, 58.22-1, 58.23-9, 58.29-8"/>
    <x v="0"/>
    <n v="6.4842752200692779E-5"/>
    <n v="2.0403005556416683E-5"/>
    <n v="0"/>
    <n v="0"/>
    <n v="5.9500621410101159E-6"/>
    <n v="0"/>
    <n v="0"/>
    <n v="9.9685135455308718E-6"/>
    <n v="0"/>
    <n v="1.0622934414432299E-6"/>
    <n v="2.2056597381515306E-6"/>
    <n v="0"/>
    <n v="3.5957834429177939E-6"/>
    <n v="1.1769130125936249E-6"/>
    <n v="0"/>
    <n v="4.2048363330214693E-6"/>
    <n v="1.3593037614412631E-5"/>
    <n v="9.5997304684907884E-6"/>
    <n v="1.5716983919761211E-5"/>
    <n v="3.4538224326919774E-4"/>
    <n v="9.6905816283459671E-6"/>
    <n v="4.2686154400917213E-5"/>
    <n v="6.5307330767468025E-5"/>
    <n v="2.4169533452790312E-6"/>
    <n v="3.1617000553111063E-6"/>
    <n v="3.2174523596569581E-6"/>
    <n v="0"/>
    <n v="1.18876569772847E-4"/>
    <n v="5.9052870127140035E-5"/>
    <n v="0"/>
    <n v="2.0592251351428015E-5"/>
    <n v="0"/>
    <n v="4.059286967484165E-6"/>
    <n v="0"/>
    <n v="0"/>
    <n v="1.0437843622489274E-5"/>
    <n v="1.2370909408097351E-6"/>
    <n v="7.0777774853020651E-7"/>
    <n v="9.268478664263254E-7"/>
    <n v="9.4306604780054491E-7"/>
    <n v="6.6529096772936436E-7"/>
    <n v="0"/>
    <n v="0"/>
    <n v="2.0214679576224864E-6"/>
    <n v="8.2391862501867383E-6"/>
    <n v="1.1510545817456487E-5"/>
    <n v="1.3052617131661206E-5"/>
    <n v="4.1316273200971214E-4"/>
    <n v="7.3004220052775724E-6"/>
    <n v="1.697986687960169E-5"/>
    <n v="7.4526506194282641E-5"/>
    <n v="1.7119371481788421E-6"/>
    <n v="4.4523192954669971E-6"/>
    <n v="3.3982628469956506E-6"/>
    <n v="1.132387169016727E-7"/>
    <n v="1.3887711313810149E-4"/>
    <n v="5.6641608042925372E-5"/>
    <n v="0"/>
    <n v="1.5638554034171204E-5"/>
    <n v="0"/>
    <n v="4.140091290095148E-6"/>
    <n v="0"/>
    <n v="0"/>
    <n v="1.2560634275998513E-5"/>
    <n v="3.4531786312300498E-6"/>
    <n v="1.7377163929147249E-6"/>
    <n v="2.1318559867887783E-6"/>
    <n v="5.9017080297863968E-7"/>
    <n v="2.7461193003989449E-6"/>
    <n v="0"/>
    <n v="1.1868628683904669E-6"/>
    <n v="1.9688459330873462E-6"/>
    <n v="9.4344185599814079E-6"/>
    <n v="9.8216712973445517E-6"/>
    <n v="4.8225250702581809E-5"/>
    <n v="5.3000105580579455E-4"/>
    <n v="3.9729449141784276E-5"/>
    <n v="4.1925263115703876E-5"/>
    <n v="8.9589165984576194E-5"/>
    <n v="8.9112961828854993E-7"/>
    <n v="6.5627356567299125E-6"/>
    <n v="1.9223850578942232E-6"/>
    <n v="2.5536456756885052E-7"/>
    <n v="1.8495189822788743E-4"/>
    <n v="5.0095110873412868E-5"/>
    <n v="0"/>
    <n v="8.9930339066599461E-7"/>
    <n v="0"/>
    <n v="3.7429673951843258E-6"/>
    <n v="0"/>
    <n v="0"/>
    <n v="1.0137672815405948E-5"/>
    <n v="3.6811001685256106E-6"/>
    <n v="3.9743998703328744E-7"/>
    <n v="2.4835777032340385E-6"/>
    <n v="0"/>
    <n v="0"/>
    <n v="0"/>
    <n v="1.2246934038976955E-6"/>
    <n v="1.258044772183922E-6"/>
    <n v="9.5454183229135448E-6"/>
    <n v="1.0173691207977205E-5"/>
    <n v="5.6897319009798904E-5"/>
    <n v="5.4283010353907142E-4"/>
    <n v="9.2189223907385357E-6"/>
    <n v="5.5235172853652374E-5"/>
    <n v="7.2454371870173863E-5"/>
    <n v="5.04663960985246E-7"/>
    <n v="6.5768005973281073E-6"/>
    <n v="2.7020244491350236E-6"/>
    <n v="1.8681276746553375E-7"/>
    <n v="1.9049708428131563E-4"/>
    <n v="6.1099968194138773E-5"/>
    <n v="1.9493570782799193E-5"/>
    <n v="4.9070948929500105E-5"/>
    <n v="1.602312663993375E-4"/>
    <n v="6.2251303179060996E-5"/>
    <n v="2.3715485791233289E-5"/>
    <n v="3.6686838431154684E-5"/>
    <n v="2.3302643164509821E-5"/>
    <n v="3.1474905736449977E-5"/>
    <n v="1.1068719055351204E-4"/>
    <n v="4.4170817887406495E-5"/>
    <n v="3.4322286997312737E-5"/>
    <n v="5.0522964564792427E-5"/>
    <n v="5.4495365813742666E-5"/>
    <n v="8.7846377687231031E-5"/>
    <n v="6.3647364661557009E-5"/>
    <n v="2.5241137539147471E-5"/>
    <n v="4.6307288175429621E-5"/>
    <n v="4.1666865539431716E-5"/>
    <n v="7.7393690973700136E-4"/>
    <n v="2.330426926510175E-4"/>
    <n v="1.1590375604424262E-4"/>
    <n v="9.1290318829168634E-5"/>
    <n v="4.3106481964316788E-5"/>
    <n v="4.133254151359633E-5"/>
    <n v="1.7366130127327421E-4"/>
    <n v="4.2747104193820309E-5"/>
    <n v="3.0849142365272199E-4"/>
    <n v="5.9498691158618902E-5"/>
    <n v="0"/>
    <n v="5.7369435216243021E-5"/>
    <n v="1.4397808236393857E-4"/>
    <n v="7.6611633985291757E-5"/>
    <n v="0"/>
    <n v="4.830698563122843E-5"/>
    <n v="1.6110654422167888E-5"/>
    <n v="3.5290180681324431E-5"/>
    <n v="9.5728946223443568E-5"/>
    <n v="5.5483992928949603E-5"/>
    <n v="1.4888035980101002E-6"/>
    <n v="4.4748432799302404E-5"/>
    <n v="4.4605535526718725E-5"/>
    <n v="7.9074911038139401E-5"/>
    <n v="5.0377457944861593E-5"/>
    <n v="1.7474223440093361E-5"/>
    <n v="3.2868161748934367E-5"/>
    <n v="3.7898342353816807E-5"/>
    <n v="7.017930524464462E-4"/>
    <n v="2.3548803220277498E-4"/>
    <n v="1.0359472142137828E-4"/>
    <n v="6.1435026614501417E-4"/>
    <n v="1.017476706133636E-5"/>
    <n v="2.975479368723561E-5"/>
    <n v="1.3921078770618101E-4"/>
    <n v="4.3429800423472152E-5"/>
    <n v="2.8567975177746114E-4"/>
    <n v="6.1062149834350824E-5"/>
    <n v="0"/>
    <n v="5.380580240673393E-5"/>
    <n v="4.1443745589193734E-5"/>
    <n v="6.5030439857756913E-5"/>
    <n v="0"/>
    <n v="2.9554207203598861E-5"/>
    <n v="1.1483839738757461E-5"/>
    <n v="2.3049831982677724E-5"/>
    <n v="1.1174660039652644E-4"/>
    <n v="2.4841912085565642E-5"/>
    <n v="0"/>
    <n v="3.5130103876711056E-5"/>
    <n v="4.3110267109749777E-5"/>
    <n v="5.4960409278591055E-5"/>
    <n v="5.5447721888859521E-5"/>
    <n v="1.6672117960773557E-5"/>
    <n v="2.8111984733346524E-5"/>
    <n v="3.5440220177886122E-5"/>
    <n v="2.4081920816700604E-4"/>
    <n v="1.8112539296025296E-4"/>
    <n v="9.031824686392161E-5"/>
    <n v="4.488089262725318E-4"/>
    <n v="1.2675704907512347E-5"/>
    <n v="3.2764343856503336E-5"/>
    <n v="1.0353851943885366E-4"/>
    <n v="3.7151096559758294E-5"/>
    <n v="1.2105283709831263E-4"/>
    <n v="5.6038887475804564E-5"/>
    <n v="0"/>
    <n v="5.9009403996081919E-5"/>
    <n v="6.1287126950437085E-5"/>
    <n v="6.4713764013072468E-5"/>
    <n v="0"/>
    <n v="3.343549811848842E-5"/>
    <n v="1.8723389156232399E-5"/>
    <n v="7.0381814359750386E-5"/>
    <n v="1.134930005369761E-4"/>
    <n v="3.148379801471204E-5"/>
    <n v="0"/>
    <n v="3.6989086351593351E-5"/>
    <n v="6.9858989059139596E-5"/>
    <n v="7.8902432317901121E-5"/>
    <n v="6.8963008658618321E-5"/>
    <n v="1.4535397818472113E-5"/>
    <n v="3.6993969920823483E-5"/>
    <n v="6.5032468496068678E-5"/>
    <n v="2.8735477102373989E-4"/>
    <n v="1.1428071260446298E-4"/>
    <n v="6.1982727782739541E-5"/>
    <n v="4.2292445410637574E-4"/>
    <n v="2.17801804165914E-5"/>
    <n v="3.8216099452875712E-5"/>
    <n v="1.2859205705286473E-4"/>
    <n v="5.5819674646200323E-5"/>
    <n v="1.401841265809629E-4"/>
  </r>
  <r>
    <s v="PAS"/>
    <n v="6391"/>
    <m/>
    <n v="8"/>
    <m/>
    <m/>
    <s v="Agências de Notícias"/>
    <x v="8"/>
    <s v="Agências de notícias e outros serviços de informação"/>
    <s v="63.91-7, 63.99-2"/>
    <x v="0"/>
    <n v="3.2189416813519129E-4"/>
    <n v="0"/>
    <n v="1.4145946310606728E-6"/>
    <n v="0"/>
    <n v="1.1210816257931756E-5"/>
    <n v="0"/>
    <n v="0"/>
    <n v="8.8768048111470585E-6"/>
    <n v="8.1469945980964493E-6"/>
    <n v="9.601163098688655E-6"/>
    <n v="9.2315085955419651E-6"/>
    <n v="6.4223288821130169E-6"/>
    <n v="8.3755353165928031E-6"/>
    <n v="2.3467988934050326E-5"/>
    <n v="7.2976785297284314E-6"/>
    <n v="3.7672725093391626E-6"/>
    <n v="2.183038205738855E-5"/>
    <n v="1.5239751389070658E-5"/>
    <n v="2.8883071798614025E-5"/>
    <n v="2.7785598167341853E-5"/>
    <n v="1.1849089728242785E-5"/>
    <n v="1.2078883099601548E-5"/>
    <n v="4.1958360416916208E-5"/>
    <n v="2.4019352901615713E-6"/>
    <n v="2.2831628579770014E-5"/>
    <n v="7.7499421550799453E-6"/>
    <n v="2.3552892067029931E-4"/>
    <n v="2.8458864980516068E-5"/>
    <n v="2.7251980924569688E-6"/>
    <n v="0"/>
    <n v="1.7046649488166821E-6"/>
    <n v="0"/>
    <n v="6.5225950885561169E-6"/>
    <n v="0"/>
    <n v="0"/>
    <n v="6.7154012335660279E-6"/>
    <n v="8.8972065298437282E-6"/>
    <n v="6.2220270614260344E-6"/>
    <n v="6.7450987112819697E-6"/>
    <n v="4.8856674397965183E-6"/>
    <n v="5.3923888653806566E-6"/>
    <n v="1.4338543758560076E-5"/>
    <n v="1.8252166264029057E-6"/>
    <n v="2.2737409350845427E-6"/>
    <n v="1.0082514270316501E-5"/>
    <n v="1.1065266795936831E-5"/>
    <n v="2.3365012713521737E-5"/>
    <n v="2.1912029058749015E-5"/>
    <n v="7.5405719850945998E-6"/>
    <n v="1.0032525391511062E-5"/>
    <n v="3.7891042012047833E-5"/>
    <n v="2.5257521346232547E-6"/>
    <n v="1.9152713289425747E-5"/>
    <n v="3.6671498850186881E-6"/>
    <n v="2.2104315112207333E-4"/>
    <n v="2.1116297510793395E-5"/>
    <n v="3.4656818377319794E-6"/>
    <n v="0"/>
    <n v="8.3341749417203458E-7"/>
    <n v="0"/>
    <n v="2.2693178086117313E-6"/>
    <n v="0"/>
    <n v="0"/>
    <n v="1.1752530418288485E-5"/>
    <n v="4.9342419352785276E-6"/>
    <n v="4.7541114021084071E-6"/>
    <n v="5.824117153387126E-6"/>
    <n v="2.0706355879494432E-6"/>
    <n v="3.6284875741755074E-6"/>
    <n v="1.0756929890701825E-5"/>
    <n v="5.1696477477221389E-7"/>
    <n v="2.6448986125397462E-6"/>
    <n v="9.5531279541523631E-6"/>
    <n v="7.5590807090275976E-6"/>
    <n v="2.5886628552152932E-5"/>
    <n v="5.7058763136010678E-5"/>
    <n v="7.591317386566315E-6"/>
    <n v="6.179413520100467E-6"/>
    <n v="4.6364952937065946E-5"/>
    <n v="2.6349604243638817E-6"/>
    <n v="1.7686991748337573E-5"/>
    <n v="2.4309082993175955E-6"/>
    <n v="1.2852026213865103E-4"/>
    <n v="2.9504822634458079E-5"/>
    <n v="8.1311783586242809E-7"/>
    <n v="0"/>
    <n v="0"/>
    <n v="0"/>
    <n v="8.9048484155658526E-6"/>
    <n v="0"/>
    <n v="0"/>
    <n v="8.3901100831584983E-6"/>
    <n v="2.2043981001110375E-6"/>
    <n v="3.0294329709473383E-6"/>
    <n v="1.9143601292837462E-6"/>
    <n v="6.6517879748493585E-7"/>
    <n v="2.1217305896332501E-6"/>
    <n v="4.1439221668909351E-6"/>
    <n v="0"/>
    <n v="3.0330878303040221E-6"/>
    <n v="9.1786970371095799E-6"/>
    <n v="4.7537628252768759E-6"/>
    <n v="2.8184047040832831E-5"/>
    <n v="4.4583466872665734E-5"/>
    <n v="3.881907232679168E-6"/>
    <n v="5.0867379075125738E-6"/>
    <n v="1.6524705463800563E-5"/>
    <n v="2.0906988137236855E-6"/>
    <n v="7.6379341064433913E-6"/>
    <n v="1.4756235693825122E-6"/>
    <n v="1.072932692739243E-4"/>
    <n v="2.4212129662254994E-5"/>
    <n v="0"/>
    <n v="0"/>
    <n v="0"/>
    <n v="0"/>
    <n v="9.6013162462831196E-7"/>
    <n v="0"/>
    <n v="0"/>
    <n v="1.6514541404382011E-6"/>
    <n v="5.1309993625567297E-7"/>
    <n v="5.227209271784027E-7"/>
    <n v="9.5971990857618453E-7"/>
    <n v="4.0811502250739521E-6"/>
    <n v="5.9183708375464556E-6"/>
    <n v="2.062598219842453E-6"/>
    <n v="0"/>
    <n v="1.9719666345895652E-6"/>
    <n v="4.32141367897017E-6"/>
    <n v="2.0546579868290842E-6"/>
    <n v="1.4092255283923996E-5"/>
    <n v="2.5036449060941883E-5"/>
    <n v="3.2282744504490184E-6"/>
    <n v="2.2318817023593381E-6"/>
    <n v="3.4458312631140734E-6"/>
    <n v="5.9603149729135564E-6"/>
    <n v="4.1697311390022383E-6"/>
    <n v="5.8255857354336603E-7"/>
    <n v="5.5115785789332593E-5"/>
    <n v="1.3430887231495724E-5"/>
    <n v="1.9400188676199029E-7"/>
    <n v="0"/>
    <n v="0"/>
    <n v="0"/>
    <n v="9.9374596851045445E-7"/>
    <n v="0"/>
    <n v="3.6423398984131022E-7"/>
    <n v="2.560584731904449E-5"/>
    <n v="5.6919931562888315E-7"/>
    <n v="4.4152363400481596E-7"/>
    <n v="1.0696165421184135E-6"/>
    <n v="2.6252581138146172E-5"/>
    <n v="3.5245113705780812E-6"/>
    <n v="1.6646440862083055E-6"/>
    <n v="5.704799652763981E-5"/>
    <n v="1.2087802257434642E-6"/>
    <n v="3.2709899993199645E-6"/>
    <n v="1.5172559066696405E-6"/>
    <n v="1.0162252761202826E-5"/>
    <n v="1.870570787752085E-5"/>
    <n v="2.2531067322109802E-6"/>
    <n v="1.391700802036658E-6"/>
    <n v="6.1666339837519871E-6"/>
    <n v="6.8817815721528814E-7"/>
    <n v="2.7125976572528816E-6"/>
    <n v="2.6846694532425909E-7"/>
    <n v="3.9503903925342147E-5"/>
    <n v="1.0773374631655731E-5"/>
    <n v="1.5068461698091957E-7"/>
    <n v="0"/>
    <n v="1.2029747849958029E-7"/>
    <n v="0"/>
    <n v="1.0491608981112161E-6"/>
    <n v="0"/>
    <n v="0"/>
    <n v="1.0858073948351613E-6"/>
    <n v="2.9645626041731136E-7"/>
    <n v="4.3016196284008522E-7"/>
    <n v="1.2017384194751851E-7"/>
    <n v="1.9654695887911631E-5"/>
    <n v="2.984412231067903E-6"/>
    <n v="0"/>
    <n v="0"/>
    <n v="1.0864095512087848E-6"/>
    <n v="1.7385217554041056E-6"/>
    <n v="4.0610142418011477E-7"/>
    <n v="6.1377956507754129E-6"/>
    <n v="1.3620276201621946E-5"/>
    <n v="9.5387383769728297E-7"/>
    <n v="8.5602536893000666E-7"/>
    <n v="5.8111186432658829E-6"/>
    <n v="6.1696304526462513E-7"/>
    <n v="1.6045015272065219E-6"/>
    <n v="6.9527213959766114E-8"/>
    <n v="3.0803105169613452E-5"/>
    <n v="7.1208944171895468E-6"/>
    <n v="4.4563733704142615E-7"/>
    <n v="0"/>
    <n v="2.4624770170063802E-7"/>
    <n v="0"/>
    <n v="8.91364551024445E-8"/>
    <n v="0"/>
    <n v="3.0560737477865425E-6"/>
    <n v="4.619546783314035E-7"/>
    <n v="5.2185144549954041E-7"/>
    <n v="7.5958847404385948E-7"/>
    <n v="0"/>
    <n v="1.8193059243180891E-5"/>
    <n v="2.5654623721823413E-6"/>
    <n v="0"/>
    <n v="0"/>
    <n v="7.837679124064192E-7"/>
    <n v="1.3253666821379348E-6"/>
    <n v="3.3955975550489761E-7"/>
    <n v="5.7080219588853989E-6"/>
    <n v="1.2865107465445505E-5"/>
    <n v="1.4290853820115505E-6"/>
    <n v="8.9144459310395152E-7"/>
    <n v="6.5800051659755301E-6"/>
    <n v="2.0904996908446348E-7"/>
    <n v="1.6012127219996521E-6"/>
    <n v="2.5498470011379393E-7"/>
    <n v="3.0947073965860536E-5"/>
    <n v="6.8122240699910359E-6"/>
  </r>
  <r>
    <s v="PAS"/>
    <n v="8592"/>
    <m/>
    <n v="9"/>
    <m/>
    <m/>
    <s v="Ensino de Arte Cultura"/>
    <x v="1"/>
    <s v="Atividades de ensino continuado"/>
    <s v="85.50-3, 85.91-1, 85.92-9, 85.93-7, 85.99-6"/>
    <x v="0"/>
    <n v="4.9529805149889221E-6"/>
    <n v="9.0891815974540565E-6"/>
    <n v="3.2332271274489881E-6"/>
    <n v="1.2730341924858006E-6"/>
    <n v="2.7816654518428479E-5"/>
    <n v="7.9244955178309307E-6"/>
    <n v="2.5080314049289202E-6"/>
    <n v="1.0185866254278681E-5"/>
    <n v="3.2004107909480351E-6"/>
    <n v="7.2391695845085135E-6"/>
    <n v="4.0240423727508667E-6"/>
    <n v="5.609776761645777E-6"/>
    <n v="4.3559976272317171E-6"/>
    <n v="3.9564170419220566E-6"/>
    <n v="1.05890777859775E-5"/>
    <n v="1.1717988608023235E-5"/>
    <n v="1.2103597017132726E-5"/>
    <n v="7.0671085828069095E-6"/>
    <n v="1.3433180226428101E-5"/>
    <n v="5.8644349916159859E-5"/>
    <n v="1.3147120191176518E-5"/>
    <n v="7.5079897112240186E-6"/>
    <n v="5.2726529270058773E-5"/>
    <n v="2.3618861650354677E-6"/>
    <n v="5.5431063827165839E-6"/>
    <n v="8.5869608968339172E-6"/>
    <n v="1.0664960962769736E-5"/>
    <n v="2.6137889419978369E-5"/>
    <n v="3.4155434661210902E-6"/>
    <n v="1.599837020372377E-6"/>
    <n v="2.2293019446917687E-6"/>
    <n v="2.3875722140457716E-6"/>
    <n v="2.5459616053233459E-5"/>
    <n v="6.7557495916321275E-6"/>
    <n v="3.793808851003774E-6"/>
    <n v="8.2649049084672529E-6"/>
    <n v="2.8720094380516215E-6"/>
    <n v="8.702595249041776E-6"/>
    <n v="5.1998328745919839E-6"/>
    <n v="3.555761221532113E-6"/>
    <n v="5.7394940633813851E-6"/>
    <n v="4.2292686216906384E-6"/>
    <n v="8.1396456351641139E-6"/>
    <n v="1.0918486204005247E-5"/>
    <n v="9.3728352648318697E-6"/>
    <n v="7.9487568512773672E-6"/>
    <n v="1.3890095261903328E-5"/>
    <n v="6.0376129159554192E-5"/>
    <n v="1.0415392724541409E-5"/>
    <n v="8.7263157527352078E-6"/>
    <n v="4.3110546232652086E-5"/>
    <n v="2.2598667549205906E-6"/>
    <n v="3.9629262207969729E-6"/>
    <n v="7.7902648150125663E-6"/>
    <n v="1.2062983615478873E-5"/>
    <n v="2.6191425207244232E-5"/>
    <n v="4.0376478484370741E-6"/>
    <n v="2.3441168108092319E-6"/>
    <n v="7.449361193305508E-7"/>
    <n v="1.6436624018267174E-6"/>
    <n v="2.6638624156894353E-5"/>
    <n v="4.3975735836352794E-6"/>
    <n v="1.5953201853492929E-6"/>
    <n v="5.9132622043871443E-6"/>
    <n v="3.5481715766899854E-7"/>
    <n v="7.6356807895913934E-6"/>
    <n v="5.6807588832357453E-6"/>
    <n v="2.2872726156893789E-6"/>
    <n v="4.5873812306540342E-6"/>
    <n v="2.8028020226465788E-6"/>
    <n v="9.4507573270188449E-6"/>
    <n v="9.9354197068456522E-6"/>
    <n v="9.6047015809505988E-6"/>
    <n v="5.3401568612250967E-6"/>
    <n v="1.0793264791636685E-5"/>
    <n v="5.5101581255470398E-5"/>
    <n v="9.2759067423332123E-6"/>
    <n v="7.2375937693101535E-6"/>
    <n v="3.4168559442103878E-5"/>
    <n v="2.2221984311198357E-6"/>
    <n v="3.2291929525313698E-6"/>
    <n v="5.0059211118367489E-6"/>
    <n v="1.0884144096576037E-5"/>
    <n v="2.362832396752714E-5"/>
    <n v="1.1384675049312118E-6"/>
    <n v="1.0014616347068314E-6"/>
    <n v="2.9266137523672023E-7"/>
    <n v="1.1799198046259592E-6"/>
    <n v="2.6795293258950494E-6"/>
    <n v="8.8757147490231414E-6"/>
    <n v="2.1310926998243813E-6"/>
    <n v="2.5127920998610998E-6"/>
    <n v="5.8278798352542045E-7"/>
    <n v="5.7142806679638743E-6"/>
    <n v="2.9037691918788748E-6"/>
    <n v="2.8696977335799245E-6"/>
    <n v="3.9460512417769086E-6"/>
    <n v="2.7408432151223207E-6"/>
    <n v="9.1906259396381122E-6"/>
    <n v="9.7581794007557345E-6"/>
    <n v="7.6104121660593096E-6"/>
    <n v="3.7782563127337573E-6"/>
    <n v="8.8624033601706352E-6"/>
    <n v="5.400976111228722E-5"/>
    <n v="7.7071753779024107E-6"/>
    <n v="6.6637300289107895E-6"/>
    <n v="2.1084399876123757E-5"/>
    <n v="2.3988938159755466E-6"/>
    <n v="3.6900505562152046E-6"/>
    <n v="3.9368180512012208E-6"/>
    <n v="8.1628242769026173E-6"/>
    <n v="2.1998606568365741E-5"/>
    <n v="6.0525138373313273E-7"/>
    <n v="0"/>
    <n v="1.9768579568287721E-7"/>
    <n v="2.0066423388484852E-6"/>
    <n v="3.2721829230455608E-6"/>
    <n v="1.2608261195534989E-5"/>
    <n v="2.779606621314449E-7"/>
    <n v="2.4006060998841869E-6"/>
    <n v="1.6988889268737041E-6"/>
    <n v="4.5623365091583339E-6"/>
    <n v="1.3173264670156526E-6"/>
    <n v="1.7598501085277644E-6"/>
    <n v="3.9424272743484806E-6"/>
    <n v="1.4913136231407923E-6"/>
    <n v="8.0362948619687468E-6"/>
    <n v="1.5528551122597917E-5"/>
    <n v="8.188960273591379E-6"/>
    <n v="3.4728893504599337E-6"/>
    <n v="7.7201920847148694E-6"/>
    <n v="3.9784844548705761E-5"/>
    <n v="6.1329807660414431E-6"/>
    <n v="4.2117175293710167E-6"/>
    <n v="4.4597093535872431E-6"/>
    <n v="1.2343652642113821E-5"/>
    <n v="3.8479932911951121E-6"/>
    <n v="4.6237333525050715E-6"/>
    <n v="7.6099287103702355E-6"/>
    <n v="1.7428313023845471E-5"/>
    <n v="8.7471584636705702E-7"/>
    <n v="0"/>
    <n v="0"/>
    <n v="0"/>
    <n v="1.9234950592392303E-6"/>
    <n v="6.196063849542995E-6"/>
    <n v="2.2195554064549597E-7"/>
    <n v="1.4526132821919141E-6"/>
    <n v="9.0341142673079895E-6"/>
    <n v="2.3733617994749229E-6"/>
    <n v="5.0845982240134192E-7"/>
    <n v="1.0296064253677175E-6"/>
    <n v="2.3354870082083314E-6"/>
    <n v="8.8820271291934385E-7"/>
    <n v="4.594600528239431E-6"/>
    <n v="8.8321265405518248E-6"/>
    <n v="5.9209262539965916E-6"/>
    <n v="1.2124903198566482E-6"/>
    <n v="2.9789749714271741E-6"/>
    <n v="2.3131038913650306E-5"/>
    <n v="5.2509772631931265E-6"/>
    <n v="2.5826781131263036E-6"/>
    <n v="1.8772920989708487E-5"/>
    <n v="1.2969800642925994E-6"/>
    <n v="2.3022848229414235E-6"/>
    <n v="2.1895092511936598E-6"/>
    <n v="3.5141332046043276E-6"/>
    <n v="1.0292772435456805E-5"/>
    <n v="7.9868015389532354E-7"/>
    <n v="2.7716887787366635E-6"/>
    <n v="7.2068935725574124E-8"/>
    <n v="0"/>
    <n v="3.437908899431185E-6"/>
    <n v="1.283690021791699E-5"/>
    <n v="4.7507315991246932E-7"/>
    <n v="2.34660733733988E-6"/>
    <n v="6.22965329350614E-6"/>
    <n v="2.5041746228648633E-5"/>
    <n v="2.0864112278818765E-7"/>
    <n v="3.371055939890047E-7"/>
    <n v="1.6081450971166086E-6"/>
    <n v="5.4360880731554597E-7"/>
    <n v="1.2765743368825959E-6"/>
    <n v="6.3300457129843143E-6"/>
    <n v="5.4824470997943417E-6"/>
    <n v="1.0114049260829432E-6"/>
    <n v="4.0405801808467124E-6"/>
    <n v="2.226707049907739E-5"/>
    <n v="3.4135586535204849E-6"/>
    <n v="1.598948434697207E-6"/>
    <n v="1.0222485137015312E-5"/>
    <n v="1.666379957614968E-6"/>
    <n v="1.9136981272342758E-6"/>
    <n v="2.1017975213043247E-6"/>
    <n v="2.7224786507452065E-6"/>
    <n v="1.009899492603734E-5"/>
    <n v="3.7877977233326938E-7"/>
    <n v="0"/>
    <n v="4.1927271746505673E-8"/>
    <n v="0"/>
    <n v="3.0597846644662215E-6"/>
    <n v="9.0959565130015136E-7"/>
    <n v="0"/>
    <n v="2.0613717354895113E-6"/>
    <n v="1.3626470710360868E-6"/>
    <n v="1.6355509855260441E-6"/>
    <n v="1.5323877365625795E-7"/>
    <n v="0"/>
    <n v="1.0750284417604878E-6"/>
    <n v="2.7521974564389303E-7"/>
    <n v="9.3169745711381147E-7"/>
    <n v="6.8750689397692064E-6"/>
    <n v="3.358964632288668E-6"/>
    <n v="5.9011739069488556E-7"/>
    <n v="1.3903097138959953E-6"/>
    <n v="1.1530615727767524E-5"/>
    <n v="2.1622687050243377E-6"/>
    <n v="6.4604300731704304E-7"/>
    <n v="4.2534577546689577E-6"/>
    <n v="1.143317636807854E-6"/>
    <n v="8.8017511760822271E-7"/>
    <n v="1.2808843043288048E-6"/>
    <n v="3.3222989818629656E-6"/>
    <n v="5.3095008080269468E-6"/>
  </r>
  <r>
    <s v="PAS"/>
    <n v="8593"/>
    <m/>
    <n v="9"/>
    <m/>
    <m/>
    <s v="Ensino de Idiomas"/>
    <x v="1"/>
    <s v="Atividades de ensino continuado"/>
    <s v="85.50-3, 85.91-1, 85.92-9, 85.93-7, 85.99-6"/>
    <x v="0"/>
    <n v="7.9676623242332255E-5"/>
    <n v="4.8430238672284724E-5"/>
    <n v="1.0544581460871646E-4"/>
    <n v="9.9080233617823783E-5"/>
    <n v="1.0282243242909078E-4"/>
    <n v="1.0040132161392499E-4"/>
    <n v="6.4294228396489253E-5"/>
    <n v="9.2699941931406735E-5"/>
    <n v="6.8304119525220249E-5"/>
    <n v="9.5583455404764893E-5"/>
    <n v="9.1304136953752015E-5"/>
    <n v="1.3571286079851438E-4"/>
    <n v="1.3686823468952709E-4"/>
    <n v="8.6181267062417571E-5"/>
    <n v="1.1669239327285001E-4"/>
    <n v="9.3123527710393527E-5"/>
    <n v="1.3866081353227679E-4"/>
    <n v="1.097136588684482E-4"/>
    <n v="2.6730817495649456E-4"/>
    <n v="1.6961966596338614E-4"/>
    <n v="1.2871932221144978E-4"/>
    <n v="1.3064491760333874E-4"/>
    <n v="4.9066010964546509E-4"/>
    <n v="1.9539283514001264E-5"/>
    <n v="6.5618400011243876E-5"/>
    <n v="7.4456584620397225E-5"/>
    <n v="2.1819391632420224E-4"/>
    <n v="1.5188411487345704E-4"/>
    <n v="7.8549726473315027E-5"/>
    <n v="5.2692960445683471E-5"/>
    <n v="1.0172604268290979E-4"/>
    <n v="9.5206918115552872E-5"/>
    <n v="7.6539743982617002E-5"/>
    <n v="7.7473146962819418E-5"/>
    <n v="5.5127176581997169E-5"/>
    <n v="8.3858785634210569E-5"/>
    <n v="7.1419400875374618E-5"/>
    <n v="1.0134569887959695E-4"/>
    <n v="9.9786803151856947E-5"/>
    <n v="1.1834661757987704E-4"/>
    <n v="1.1465769413564063E-4"/>
    <n v="7.3042248381426181E-5"/>
    <n v="1.1349391537883602E-4"/>
    <n v="8.5997617403653657E-5"/>
    <n v="1.357854189467579E-4"/>
    <n v="9.7757438093433078E-5"/>
    <n v="2.5202923176015558E-4"/>
    <n v="1.6527313682230049E-4"/>
    <n v="1.1218128504106481E-4"/>
    <n v="1.2088269737416953E-4"/>
    <n v="4.9793888078479705E-4"/>
    <n v="1.5479436595838999E-5"/>
    <n v="6.064401924438914E-5"/>
    <n v="6.8376039935517943E-5"/>
    <n v="2.2089546280037583E-4"/>
    <n v="1.4463866537972687E-4"/>
    <n v="4.7395154800987102E-5"/>
    <n v="4.7604417457993528E-5"/>
    <n v="1.1403084425665026E-4"/>
    <n v="7.1827418613775454E-5"/>
    <n v="7.7206844114330957E-5"/>
    <n v="6.3917679541692344E-5"/>
    <n v="4.0980879560933097E-5"/>
    <n v="7.4178380049191777E-5"/>
    <n v="6.1951899461392497E-5"/>
    <n v="1.0914816948383818E-4"/>
    <n v="1.1379305722002828E-4"/>
    <n v="9.046984318541742E-5"/>
    <n v="1.051187431790062E-4"/>
    <n v="5.3698303022856021E-5"/>
    <n v="9.6254296912049638E-5"/>
    <n v="7.9934848870297375E-5"/>
    <n v="1.1756568560213168E-4"/>
    <n v="7.0176865569585774E-5"/>
    <n v="2.2886765553656283E-4"/>
    <n v="1.4947495633824902E-4"/>
    <n v="1.1889536652109867E-4"/>
    <n v="1.096031700598858E-4"/>
    <n v="4.5184904425344248E-4"/>
    <n v="1.44132249946163E-5"/>
    <n v="5.0942151531370684E-5"/>
    <n v="6.3667876810629716E-5"/>
    <n v="2.058215603562217E-4"/>
    <n v="1.3197468493496026E-4"/>
    <n v="6.4843306017654456E-5"/>
    <n v="5.6468663449703211E-5"/>
    <n v="8.899072762626878E-5"/>
    <n v="7.0868538154585646E-5"/>
    <n v="6.5778222860483993E-5"/>
    <n v="5.7057779722011864E-5"/>
    <n v="3.9710914965846094E-5"/>
    <n v="5.6757556571837879E-5"/>
    <n v="5.6581191389112043E-5"/>
    <n v="7.2007105956394568E-5"/>
    <n v="8.0315539874153188E-5"/>
    <n v="7.6229559964119091E-5"/>
    <n v="7.4633779194683238E-5"/>
    <n v="4.2336029028719928E-5"/>
    <n v="8.6647446855161691E-5"/>
    <n v="7.2514888969700536E-5"/>
    <n v="1.0448474066222061E-4"/>
    <n v="6.0032864306215069E-5"/>
    <n v="2.2092531774179969E-4"/>
    <n v="1.3906226841353789E-4"/>
    <n v="1.0327041544533477E-4"/>
    <n v="1.075731858621348E-4"/>
    <n v="3.968153444348633E-4"/>
    <n v="1.2121117701057256E-5"/>
    <n v="5.430158988305929E-5"/>
    <n v="6.3753751192402333E-5"/>
    <n v="2.0345383666803147E-4"/>
    <n v="1.216942898171089E-4"/>
    <n v="4.0391368793565165E-5"/>
    <n v="5.5845921215231361E-5"/>
    <n v="9.4903416480020009E-5"/>
    <n v="8.4200317270179042E-5"/>
    <n v="7.1566089488763905E-5"/>
    <n v="2.7474395410193708E-5"/>
    <n v="2.889093146044406E-5"/>
    <n v="5.008887368074554E-5"/>
    <n v="6.2596894271909422E-5"/>
    <n v="6.3217386737680605E-5"/>
    <n v="9.0487253066167525E-5"/>
    <n v="6.5216168632539797E-5"/>
    <n v="8.6666234518401714E-5"/>
    <n v="3.5570268548945295E-5"/>
    <n v="8.2775279219377348E-5"/>
    <n v="6.8898723541918237E-5"/>
    <n v="1.0379930434910793E-4"/>
    <n v="6.1194884812779289E-5"/>
    <n v="2.4229847163813835E-4"/>
    <n v="1.4116079918682499E-4"/>
    <n v="9.9971243423669753E-5"/>
    <n v="9.9693657333376935E-5"/>
    <n v="7.7062888133111706E-5"/>
    <n v="4.717556970206701E-5"/>
    <n v="5.2404267835636504E-5"/>
    <n v="5.5513960299254912E-5"/>
    <n v="1.9758956848408031E-4"/>
    <n v="1.2364379364055686E-4"/>
    <n v="2.4067984468295118E-5"/>
    <n v="3.5774731850925355E-5"/>
    <n v="6.5087068721053583E-5"/>
    <n v="7.4706140584744488E-5"/>
    <n v="6.4278509511132677E-5"/>
    <n v="1.4452979496130255E-5"/>
    <n v="1.3589307726897036E-5"/>
    <n v="3.6127532347348381E-5"/>
    <n v="5.508758725732813E-5"/>
    <n v="4.5900136181024029E-5"/>
    <n v="5.8306709989842478E-5"/>
    <n v="5.8826327375471711E-5"/>
    <n v="6.0342659404638632E-5"/>
    <n v="2.1253147638920303E-5"/>
    <n v="5.8636336344382249E-5"/>
    <n v="5.1393249049333335E-5"/>
    <n v="7.6571360013317927E-5"/>
    <n v="4.6189584374643938E-5"/>
    <n v="1.7463178352193664E-4"/>
    <n v="9.5375122348667128E-5"/>
    <n v="6.1615609739145647E-5"/>
    <n v="6.6918377360548556E-5"/>
    <n v="2.5717658365824361E-4"/>
    <n v="6.1305374362868704E-6"/>
    <n v="3.5857944089945068E-5"/>
    <n v="3.1078778716077606E-5"/>
    <n v="1.3906688770128634E-4"/>
    <n v="8.6086450605775568E-5"/>
    <n v="2.0385074682117101E-5"/>
    <n v="3.5335883610338089E-5"/>
    <n v="6.5181368076185862E-5"/>
    <n v="6.64408707530982E-5"/>
    <n v="4.8571328200208458E-5"/>
    <n v="8.1385947381595205E-6"/>
    <n v="2.030328026359125E-5"/>
    <n v="2.367136005841175E-5"/>
    <n v="5.23303819752119E-5"/>
    <n v="4.5611996115572671E-5"/>
    <n v="4.7526273526163164E-5"/>
    <n v="4.1621440183779313E-5"/>
    <n v="5.7812733606288315E-5"/>
    <n v="1.5448614647096334E-5"/>
    <n v="5.0293923648602204E-5"/>
    <n v="5.6288755692111677E-5"/>
    <n v="8.0165512823312111E-5"/>
    <n v="3.4487952993425754E-5"/>
    <n v="1.6731927217299749E-4"/>
    <n v="9.0730985926346146E-5"/>
    <n v="5.5285232091793155E-5"/>
    <n v="6.1037125499831005E-5"/>
    <n v="2.6286466068631211E-4"/>
    <n v="4.5570341944138043E-6"/>
    <n v="2.5185505032933832E-5"/>
    <n v="3.5064854375735255E-5"/>
    <n v="1.4844201769531745E-4"/>
    <n v="8.2933967467757938E-5"/>
    <n v="1.262027748822803E-5"/>
    <n v="2.1039309674820339E-5"/>
    <n v="3.6429744704769679E-5"/>
    <n v="5.6387389677870857E-5"/>
    <n v="3.500010808324328E-5"/>
    <n v="4.5730559681850469E-6"/>
    <n v="1.1403619485835363E-5"/>
    <n v="2.0218045730113955E-5"/>
    <n v="3.2525729657858288E-5"/>
    <n v="3.1925523674147953E-5"/>
    <n v="3.0058572818565929E-5"/>
    <n v="4.7067422689875643E-5"/>
    <n v="3.4603160114764025E-5"/>
    <n v="1.0130215971411466E-5"/>
    <n v="3.3493231062128733E-5"/>
    <n v="5.2400003358758245E-5"/>
    <n v="4.500131105981461E-5"/>
    <n v="2.0173342787190809E-5"/>
    <n v="1.2261863617469288E-4"/>
    <n v="5.8226803698593687E-5"/>
    <n v="3.3714906222871859E-5"/>
    <n v="4.0675762199514915E-5"/>
    <n v="1.5342390010876828E-4"/>
    <n v="3.0231228974405641E-6"/>
    <n v="1.9697386549988298E-5"/>
    <n v="2.1298579589186081E-5"/>
    <n v="1.0264794889544388E-4"/>
    <n v="5.5259382577026429E-5"/>
  </r>
  <r>
    <s v="PAC"/>
    <n v="4783"/>
    <m/>
    <m/>
    <n v="1"/>
    <m/>
    <s v="Comércio varejista de jóias e relógios"/>
    <x v="0"/>
    <s v="Outros produtos novos"/>
    <s v="47.83-1 e 47.89-0"/>
    <x v="1"/>
    <n v="4.1442968689929738E-4"/>
    <n v="2.6642600395035681E-4"/>
    <n v="2.5637055760071041E-4"/>
    <n v="1.2225483085738116E-4"/>
    <n v="1.4537312919648036E-4"/>
    <n v="1.2578060700507696E-4"/>
    <n v="1.0785459645123966E-4"/>
    <n v="2.4574343109692572E-4"/>
    <n v="3.1276505531165468E-4"/>
    <n v="2.1040867524836331E-4"/>
    <n v="1.631595038348935E-4"/>
    <n v="2.6311656349311706E-4"/>
    <n v="2.2015427540698952E-4"/>
    <n v="1.4387798017326755E-4"/>
    <n v="3.580484355484812E-4"/>
    <n v="1.8321244346823369E-4"/>
    <n v="2.3384704441987181E-4"/>
    <n v="2.581217026036815E-4"/>
    <n v="2.9525301037651138E-4"/>
    <n v="3.5543513511399386E-4"/>
    <n v="4.8748015255259874E-4"/>
    <n v="4.1375157215092838E-4"/>
    <n v="1.6228372393606043E-3"/>
    <n v="4.9345117508002863E-5"/>
    <n v="1.5074657798264544E-4"/>
    <n v="2.5587866801808363E-4"/>
    <n v="2.2659785633572557E-4"/>
    <n v="3.0608784527778887E-4"/>
    <n v="3.8864163858303222E-4"/>
    <n v="1.9707083132273784E-4"/>
    <n v="1.9135062141665648E-4"/>
    <n v="6.8766829313970793E-5"/>
    <n v="9.2206795341175167E-5"/>
    <n v="7.2881201653910525E-5"/>
    <n v="8.8943138126798511E-5"/>
    <n v="2.0018593235451602E-4"/>
    <n v="2.311631888792807E-4"/>
    <n v="1.7502632619876711E-4"/>
    <n v="1.1806551064419341E-4"/>
    <n v="2.0748343249094039E-4"/>
    <n v="1.8138052588841837E-4"/>
    <n v="9.9020837754049736E-5"/>
    <n v="2.5620478512801534E-4"/>
    <n v="1.5039133914958072E-4"/>
    <n v="1.8356154726219801E-4"/>
    <n v="2.2034854330321124E-4"/>
    <n v="2.3264361920627294E-4"/>
    <n v="2.9385968858863467E-4"/>
    <n v="4.0078065104331582E-4"/>
    <n v="3.4618143446788418E-4"/>
    <n v="1.3780234239873276E-3"/>
    <n v="3.8400207318034822E-5"/>
    <n v="1.2647519845077943E-4"/>
    <n v="2.0350324662778295E-4"/>
    <n v="2.0293246804521913E-4"/>
    <n v="2.4931228314590089E-4"/>
    <n v="3.0843294137552476E-4"/>
    <n v="2.1409523805889438E-4"/>
    <n v="1.9082985583320874E-4"/>
    <n v="8.4432285813383087E-5"/>
    <n v="6.6290183392557695E-5"/>
    <n v="5.7955805652222063E-5"/>
    <n v="8.7759167351630774E-5"/>
    <n v="1.748109533419014E-4"/>
    <n v="2.0207317275996949E-4"/>
    <n v="1.6568607025861778E-4"/>
    <n v="1.2414938786638508E-4"/>
    <n v="1.75158274330572E-4"/>
    <n v="1.3294249050620994E-4"/>
    <n v="8.5849689655879223E-5"/>
    <n v="2.1192546214486775E-4"/>
    <n v="1.313945266410007E-4"/>
    <n v="1.5827809619164545E-4"/>
    <n v="1.6715665383359841E-4"/>
    <n v="1.8697602128036334E-4"/>
    <n v="2.2245017722614558E-4"/>
    <n v="3.721566784617667E-4"/>
    <n v="2.9544377115215244E-4"/>
    <n v="1.1221151981075392E-3"/>
    <n v="3.3947105970933396E-5"/>
    <n v="1.1257527920485685E-4"/>
    <n v="1.7885955403524256E-4"/>
    <n v="1.5857689855981218E-4"/>
    <n v="2.0233112414557992E-4"/>
    <n v="3.0078670476546695E-4"/>
    <n v="1.4164963209538871E-4"/>
    <n v="1.5433592947643575E-4"/>
    <n v="4.424641240834155E-5"/>
    <n v="6.1153691339372403E-5"/>
    <n v="3.4690480281323401E-5"/>
    <n v="6.1789734296317802E-5"/>
    <n v="1.2528698168876409E-4"/>
    <n v="1.9445444730121323E-4"/>
    <n v="1.0847477357661255E-4"/>
    <n v="8.4209141527267844E-5"/>
    <n v="1.3590680517943632E-4"/>
    <n v="1.1592610440679071E-4"/>
    <n v="8.1098808028637193E-5"/>
    <n v="1.9560414915476321E-4"/>
    <n v="1.1421487830500991E-4"/>
    <n v="1.3450566415507473E-4"/>
    <n v="1.4537429297174718E-4"/>
    <n v="1.7259718063446539E-4"/>
    <n v="2.0062100226502302E-4"/>
    <n v="3.631981918551977E-4"/>
    <n v="2.7553784991689285E-4"/>
    <n v="1.0703122511476061E-3"/>
    <n v="3.2070210936904265E-5"/>
    <n v="1.3946291864604365E-4"/>
    <n v="1.5977164162115509E-4"/>
    <n v="1.2951358097113659E-4"/>
    <n v="1.8326029090442097E-4"/>
    <n v="2.6365749277923407E-4"/>
    <n v="1.4453836818442952E-4"/>
    <n v="1.7722234526467207E-4"/>
    <n v="4.8088675054886919E-5"/>
    <n v="7.8201006040328928E-5"/>
    <n v="7.8266299986477349E-5"/>
    <n v="6.4308834020963669E-5"/>
    <n v="1.5964686594256044E-4"/>
    <n v="2.1799706943184173E-4"/>
    <n v="1.220488135168989E-4"/>
    <n v="1.0487341753566083E-4"/>
    <n v="1.4348566230031683E-4"/>
    <n v="1.3784010788845245E-4"/>
    <n v="9.2587904952743831E-5"/>
    <n v="2.2073388337583356E-4"/>
    <n v="1.2951270641020391E-4"/>
    <n v="1.6224007507491909E-4"/>
    <n v="1.8749856601042085E-4"/>
    <n v="2.2500821801482563E-4"/>
    <n v="2.4144845402383793E-4"/>
    <n v="4.4900426756752947E-4"/>
    <n v="3.4832971667697144E-4"/>
    <n v="2.4758997914085384E-4"/>
    <n v="1.5511380821338973E-4"/>
    <n v="1.7410970935346587E-4"/>
    <n v="1.7136730467176884E-4"/>
    <n v="1.5663442491699878E-4"/>
    <n v="2.2122179917402992E-4"/>
    <n v="2.1057370706367804E-4"/>
    <n v="8.5599079332991123E-5"/>
    <n v="1.3142950737755034E-4"/>
    <n v="1.9942819323814706E-5"/>
    <n v="6.6541962115444889E-5"/>
    <n v="2.0359249181456433E-5"/>
    <n v="4.8137022885053007E-5"/>
    <n v="1.068976418874393E-4"/>
    <n v="1.514071694830772E-4"/>
    <n v="8.164589300181317E-5"/>
    <n v="8.2355088229922209E-5"/>
    <n v="1.0192339503287293E-4"/>
    <n v="1.1015662135045773E-4"/>
    <n v="6.801672984528514E-5"/>
    <n v="1.6020544533667039E-4"/>
    <n v="9.2708487810448442E-5"/>
    <n v="1.2073047714641857E-4"/>
    <n v="1.5992107749687712E-4"/>
    <n v="1.7059514363838976E-4"/>
    <n v="1.6845481655982449E-4"/>
    <n v="3.007586835170975E-4"/>
    <n v="2.6916264346873081E-4"/>
    <n v="9.4801872318432375E-4"/>
    <n v="3.6874083961803201E-5"/>
    <n v="1.2308765773970907E-4"/>
    <n v="1.3172282351164405E-4"/>
    <n v="9.5509625213907782E-5"/>
    <n v="1.6005403678050239E-4"/>
    <n v="2.2579344134240686E-4"/>
    <n v="7.3984904239713951E-5"/>
    <n v="1.2123700988108127E-4"/>
    <n v="4.8564665174053477E-5"/>
    <n v="6.6082856277975305E-5"/>
    <n v="1.0364813145489571E-5"/>
    <n v="4.6539201112115056E-5"/>
    <n v="1.0618469820431083E-4"/>
    <n v="1.410390011876136E-4"/>
    <n v="8.3302732690716065E-5"/>
    <n v="9.3347041562975107E-5"/>
    <n v="1.1687891426397873E-4"/>
    <n v="1.0534944985870958E-4"/>
    <n v="6.0315607225493874E-5"/>
    <n v="1.3329561142221485E-4"/>
    <n v="9.7855819886871412E-5"/>
    <n v="1.1298071539087755E-4"/>
    <n v="1.1948796864516656E-4"/>
    <n v="1.7026095241920038E-4"/>
    <n v="1.7478353220200799E-4"/>
    <n v="2.9152223322126186E-4"/>
    <n v="2.7560926498568504E-4"/>
    <n v="9.5764182731253604E-4"/>
    <n v="2.2009488747338522E-5"/>
    <n v="1.2079526405605854E-4"/>
    <n v="1.1089395079736122E-4"/>
    <n v="8.7724337450222458E-5"/>
    <n v="1.5877928097007872E-4"/>
    <n v="2.18161859032997E-4"/>
    <n v="5.3947302197656077E-5"/>
    <n v="1.1247468847185678E-4"/>
    <n v="3.8190443181287403E-5"/>
    <n v="9.0117100025308719E-5"/>
    <n v="1.2629497474928495E-5"/>
    <n v="5.0143093930796623E-5"/>
    <n v="1.1626517308439869E-4"/>
    <n v="1.262589854692547E-4"/>
    <n v="9.0413338000258034E-5"/>
    <n v="9.9923897335724374E-5"/>
    <n v="1.2089292646490258E-4"/>
    <n v="1.1031336019818249E-4"/>
    <n v="6.672874535471236E-5"/>
    <n v="1.4350992385343266E-4"/>
    <n v="1.1125804307235395E-4"/>
    <n v="1.2351971848068222E-4"/>
    <n v="1.2237657785672633E-4"/>
    <n v="1.7014601877243313E-4"/>
    <n v="1.82468527514343E-4"/>
    <n v="2.979491030245966E-4"/>
    <n v="2.848466250144497E-4"/>
    <n v="1.0998164702204656E-3"/>
    <n v="2.1758488132798953E-5"/>
    <n v="1.6902193216113443E-4"/>
    <n v="1.1686530861407787E-4"/>
    <n v="9.9470089783369942E-5"/>
    <n v="1.6709523985021938E-4"/>
  </r>
  <r>
    <s v="PAC"/>
    <n v="4761"/>
    <m/>
    <m/>
    <n v="2"/>
    <m/>
    <s v="Com. Var. Livros, jornais, papelaria."/>
    <x v="8"/>
    <s v="Artigos culturais, recreativos e esportivos"/>
    <s v="47.61-0, 47.62-8, 47.63-6"/>
    <x v="1"/>
    <n v="8.1570156986211599E-4"/>
    <n v="6.6636760166298816E-4"/>
    <n v="6.2261434490812329E-4"/>
    <n v="8.2271629734758755E-4"/>
    <n v="6.3589822992420866E-4"/>
    <n v="7.127205987355708E-4"/>
    <n v="4.8940888715820669E-4"/>
    <n v="7.0313158429886685E-4"/>
    <n v="6.5893054492330511E-4"/>
    <n v="6.3348663474015491E-4"/>
    <n v="7.5832022755935411E-4"/>
    <n v="7.6728546529622227E-4"/>
    <n v="7.359166857694179E-4"/>
    <n v="6.6556217715581765E-4"/>
    <n v="7.2708338974915526E-4"/>
    <n v="6.8191404907384508E-4"/>
    <n v="7.9374524126940994E-4"/>
    <n v="6.415080289322592E-4"/>
    <n v="8.1759568635374571E-4"/>
    <n v="1.0780332011458814E-3"/>
    <n v="1.2458214216235404E-3"/>
    <n v="6.2744854860503148E-4"/>
    <n v="3.7666474649971464E-3"/>
    <n v="1.368598790143391E-4"/>
    <n v="5.5145253288515507E-4"/>
    <n v="6.1552837467397821E-4"/>
    <n v="8.3674692061572642E-4"/>
    <n v="8.7582590655649762E-4"/>
    <n v="7.682261210210415E-4"/>
    <n v="6.5557901342796251E-4"/>
    <n v="4.953423548007121E-4"/>
    <n v="7.8745627906297072E-4"/>
    <n v="5.7664753425891414E-4"/>
    <n v="7.0843621632630637E-4"/>
    <n v="5.5630241283730693E-4"/>
    <n v="7.2859301079029675E-4"/>
    <n v="7.3153563714335279E-4"/>
    <n v="7.0530209604581506E-4"/>
    <n v="7.0421780972830951E-4"/>
    <n v="6.553739075000843E-4"/>
    <n v="8.0599484163746012E-4"/>
    <n v="7.2633178946724275E-4"/>
    <n v="7.2279038876530799E-4"/>
    <n v="6.5971998449910032E-4"/>
    <n v="7.5460258449905966E-4"/>
    <n v="6.2537115417767854E-4"/>
    <n v="7.7760311468401562E-4"/>
    <n v="1.1040204318804737E-3"/>
    <n v="1.1196793984012379E-3"/>
    <n v="6.4175649939712505E-4"/>
    <n v="3.9433011124944562E-3"/>
    <n v="1.0690935637888158E-4"/>
    <n v="5.4543902799880509E-4"/>
    <n v="5.8212760463681457E-4"/>
    <n v="8.7689999966764651E-4"/>
    <n v="8.6716228717344116E-4"/>
    <n v="7.8871784214017658E-4"/>
    <n v="7.0074238449807321E-4"/>
    <n v="5.1478948511961167E-4"/>
    <n v="1.165544732245476E-3"/>
    <n v="5.4531000291997657E-4"/>
    <n v="6.1233474725952224E-4"/>
    <n v="4.7942922833060987E-4"/>
    <n v="7.2470802848348674E-4"/>
    <n v="6.9934734446361205E-4"/>
    <n v="8.3918229767791916E-4"/>
    <n v="7.4059854759298644E-4"/>
    <n v="6.1524175552204704E-4"/>
    <n v="7.6941726013197683E-4"/>
    <n v="6.4467731731348839E-4"/>
    <n v="7.3963493143715004E-4"/>
    <n v="6.7140523930987457E-4"/>
    <n v="7.917235073790314E-4"/>
    <n v="5.4120431219906282E-4"/>
    <n v="7.7317424410480848E-4"/>
    <n v="1.057930879403E-3"/>
    <n v="1.2298581085293755E-3"/>
    <n v="6.291813896020386E-4"/>
    <n v="3.7950573161752241E-3"/>
    <n v="1.0905009635260409E-4"/>
    <n v="6.0069066075486898E-4"/>
    <n v="5.4393009555952024E-4"/>
    <n v="7.830418244440001E-4"/>
    <n v="8.5220483296678524E-4"/>
    <n v="6.623935722255528E-4"/>
    <n v="6.0817258094791079E-4"/>
    <n v="4.0304244553228646E-4"/>
    <n v="6.0270556389414051E-4"/>
    <n v="4.3238346393349465E-4"/>
    <n v="5.4864692492286992E-4"/>
    <n v="4.9927789278013889E-4"/>
    <n v="6.0850230931290376E-4"/>
    <n v="6.2606207276827549E-4"/>
    <n v="6.3210313154064834E-4"/>
    <n v="4.9920888459600507E-4"/>
    <n v="5.1372057101931664E-4"/>
    <n v="5.9071206803701067E-4"/>
    <n v="5.4981918870690817E-4"/>
    <n v="6.0374348146837039E-4"/>
    <n v="5.4699772324929218E-4"/>
    <n v="6.6675092989052236E-4"/>
    <n v="4.7668474223748974E-4"/>
    <n v="6.6499570384809888E-4"/>
    <n v="8.9307732200858488E-4"/>
    <n v="1.0911758845277325E-3"/>
    <n v="5.4638666662625381E-4"/>
    <n v="3.4856785156965491E-3"/>
    <n v="9.5464636149082568E-5"/>
    <n v="5.3585880275567276E-4"/>
    <n v="5.0674030758396599E-4"/>
    <n v="6.9773360608013472E-4"/>
    <n v="7.2888422225137394E-4"/>
    <n v="7.9912848929709044E-4"/>
    <n v="7.7675873777565091E-4"/>
    <n v="4.6432092934837359E-4"/>
    <n v="6.9972011011581602E-4"/>
    <n v="5.4379065319210863E-4"/>
    <n v="7.4414361710065677E-4"/>
    <n v="8.3508450666121097E-4"/>
    <n v="7.8055393948210021E-4"/>
    <n v="7.6645747356430096E-4"/>
    <n v="7.3505934362353212E-4"/>
    <n v="6.1440476854575528E-4"/>
    <n v="4.6414023866440669E-4"/>
    <n v="7.8338716612934506E-4"/>
    <n v="6.071348381167346E-4"/>
    <n v="6.708273506232632E-4"/>
    <n v="6.3139536355734209E-4"/>
    <n v="8.1595902518993521E-4"/>
    <n v="6.3385869592321549E-4"/>
    <n v="7.7741800613652574E-4"/>
    <n v="1.046961772744116E-3"/>
    <n v="1.296886589352782E-3"/>
    <n v="6.5486133703341665E-4"/>
    <n v="8.6623376639504161E-4"/>
    <n v="5.4517446226887828E-4"/>
    <n v="7.2026835491672137E-4"/>
    <n v="6.0749930142194725E-4"/>
    <n v="8.6328996134181848E-4"/>
    <n v="8.7184306147025236E-4"/>
    <n v="7.4822237931018438E-4"/>
    <n v="7.5681351529002349E-4"/>
    <n v="3.7392425798472026E-4"/>
    <n v="6.5118337485036185E-4"/>
    <n v="4.5774140129503047E-4"/>
    <n v="5.0795964616727311E-4"/>
    <n v="8.8276169299509092E-4"/>
    <n v="5.0910146750346701E-4"/>
    <n v="6.5588333293285664E-4"/>
    <n v="5.1928618857230847E-4"/>
    <n v="5.1597184865866412E-4"/>
    <n v="3.1921654780458456E-4"/>
    <n v="6.7096973337704366E-4"/>
    <n v="4.938262514190253E-4"/>
    <n v="6.161787133009244E-4"/>
    <n v="4.7797076751811897E-4"/>
    <n v="6.8995283577560928E-4"/>
    <n v="6.2444850150489533E-4"/>
    <n v="6.617994414180612E-4"/>
    <n v="8.624145395441994E-4"/>
    <n v="1.026896114006173E-3"/>
    <n v="5.2761373952379855E-4"/>
    <n v="3.8114759734484958E-3"/>
    <n v="9.1485465396570669E-5"/>
    <n v="5.5199121873026301E-4"/>
    <n v="5.2254866167701858E-4"/>
    <n v="6.7684954939908274E-4"/>
    <n v="7.1993532245781804E-4"/>
    <n v="8.205381033662279E-4"/>
    <n v="7.1883737608520481E-4"/>
    <n v="3.3840553846063227E-4"/>
    <n v="7.8544639556907346E-4"/>
    <n v="4.5202381223863103E-4"/>
    <n v="7.7261534229221209E-4"/>
    <n v="1.3816665649055138E-3"/>
    <n v="5.0575863200102511E-4"/>
    <n v="7.5538031522369366E-4"/>
    <n v="5.3725956085613682E-4"/>
    <n v="5.1980184693804223E-4"/>
    <n v="3.6073505135412635E-4"/>
    <n v="7.3266260559425294E-4"/>
    <n v="5.347627405553713E-4"/>
    <n v="6.1594729896902547E-4"/>
    <n v="5.5819731366350996E-4"/>
    <n v="6.8879328844500415E-4"/>
    <n v="6.3788945360253302E-4"/>
    <n v="6.9438040147426787E-4"/>
    <n v="1.0206102217362074E-3"/>
    <n v="1.0069160682676605E-3"/>
    <n v="5.5415142516524612E-4"/>
    <n v="4.3495666218007411E-3"/>
    <n v="9.7658702646732592E-5"/>
    <n v="5.7395197883865429E-4"/>
    <n v="5.8252303559671659E-4"/>
    <n v="7.8136067683897044E-4"/>
    <n v="7.9720243899271176E-4"/>
    <n v="6.847472388374073E-4"/>
    <n v="7.8578709991354231E-4"/>
    <n v="3.3226013904599533E-4"/>
    <n v="7.7076658756255318E-4"/>
    <n v="3.732074024157404E-4"/>
    <n v="9.6156268909447918E-4"/>
    <n v="1.1205661341162688E-3"/>
    <n v="4.9856879801048941E-4"/>
    <n v="6.5230699278995166E-4"/>
    <n v="4.8747752328852058E-4"/>
    <n v="4.6724514550342244E-4"/>
    <n v="3.2518243678105249E-4"/>
    <n v="6.3225378158829565E-4"/>
    <n v="5.2351404155488203E-4"/>
    <n v="6.3497393737777343E-4"/>
    <n v="4.6856570344837659E-4"/>
    <n v="6.0787472496091042E-4"/>
    <n v="5.3902409068599412E-4"/>
    <n v="6.2295358824724549E-4"/>
    <n v="8.2811517146845644E-4"/>
    <n v="7.7357812142732157E-4"/>
    <n v="5.0029192029082102E-4"/>
    <n v="4.0407682719027617E-3"/>
    <n v="8.4008577334385796E-5"/>
    <n v="5.3629538434575824E-4"/>
    <n v="5.2389795509115672E-4"/>
    <n v="6.5140902668691389E-4"/>
    <n v="6.7611539935164824E-4"/>
  </r>
  <r>
    <s v="PAC"/>
    <n v="4762"/>
    <m/>
    <m/>
    <n v="2"/>
    <m/>
    <s v="Com. Var. Discos, CDs, DVDs"/>
    <x v="6"/>
    <s v="Artigos culturais, recreativos e esportivos"/>
    <s v="47.61-0, 47.62-8, 47.63-6"/>
    <x v="1"/>
    <n v="3.0579204356318556E-5"/>
    <n v="3.1242178197457573E-5"/>
    <n v="1.3241340017061828E-5"/>
    <n v="4.5031075144593405E-5"/>
    <n v="1.4122173209539256E-5"/>
    <n v="3.3506628880695202E-6"/>
    <n v="1.1722137729649834E-5"/>
    <n v="3.1950567170970898E-5"/>
    <n v="1.0819080837462103E-5"/>
    <n v="2.2848561913219218E-5"/>
    <n v="3.2880988228213667E-5"/>
    <n v="1.2635800865878614E-5"/>
    <n v="4.024600852344058E-5"/>
    <n v="1.4020550381910938E-5"/>
    <n v="6.7127253433020454E-6"/>
    <n v="1.584100173438554E-5"/>
    <n v="2.4256137357478957E-5"/>
    <n v="2.2082805717016221E-5"/>
    <n v="1.6189697258157523E-5"/>
    <n v="3.2433294036107812E-5"/>
    <n v="2.9075584617048072E-5"/>
    <n v="2.3561733896616716E-5"/>
    <n v="1.3919745341846006E-4"/>
    <n v="3.9322206104384863E-6"/>
    <n v="2.0435245214158505E-5"/>
    <n v="1.9961759817482784E-5"/>
    <n v="1.3221140539124657E-5"/>
    <n v="2.5381325994196847E-5"/>
    <n v="3.4033861455441945E-5"/>
    <n v="2.1533322191725368E-5"/>
    <n v="1.1764169593041514E-5"/>
    <n v="5.9947990162635607E-5"/>
    <n v="1.2952877109476984E-5"/>
    <n v="1.2835115482298803E-5"/>
    <n v="1.6088429462005474E-5"/>
    <n v="4.5526509497880115E-5"/>
    <n v="1.2548039866534682E-5"/>
    <n v="2.1522885419729538E-5"/>
    <n v="2.923224474327042E-5"/>
    <n v="1.2836820578704546E-5"/>
    <n v="3.6753474133861321E-5"/>
    <n v="1.3509125942178548E-5"/>
    <n v="3.9693954599521813E-6"/>
    <n v="1.5305502863124896E-5"/>
    <n v="2.4733434024582264E-5"/>
    <n v="2.1826496302572286E-5"/>
    <n v="1.7910401813397892E-5"/>
    <n v="3.6902870799709013E-5"/>
    <n v="2.7956242811217985E-5"/>
    <n v="2.6327255841579347E-5"/>
    <n v="1.4508150357057939E-4"/>
    <n v="3.8254691015578166E-6"/>
    <n v="2.1878863228800601E-5"/>
    <n v="1.3625872109977297E-5"/>
    <n v="2.2837846450267457E-5"/>
    <n v="2.7256458574956604E-5"/>
    <n v="3.3472580785933331E-5"/>
    <n v="2.2464797654682997E-5"/>
    <n v="1.6427533152993603E-5"/>
    <n v="9.7790112039693939E-5"/>
    <n v="1.1406284718429343E-5"/>
    <n v="1.8256522520816253E-5"/>
    <n v="2.1701382193990599E-5"/>
    <n v="2.0839129456663354E-5"/>
    <n v="1.3996548531265055E-5"/>
    <n v="2.6735102246147083E-5"/>
    <n v="3.0879553652035256E-5"/>
    <n v="1.5280693499190636E-5"/>
    <n v="4.3170308545505038E-5"/>
    <n v="1.0290508047062978E-5"/>
    <n v="7.4600465341307016E-6"/>
    <n v="1.8357436683858308E-5"/>
    <n v="2.5663031432627959E-5"/>
    <n v="2.025448608012029E-5"/>
    <n v="1.7469852101392428E-5"/>
    <n v="3.5474162117036205E-5"/>
    <n v="2.4032899474536394E-5"/>
    <n v="2.9139235687678734E-5"/>
    <n v="1.5176055612468111E-4"/>
    <n v="3.63312851778193E-6"/>
    <n v="2.8996469255781454E-5"/>
    <n v="1.7497523797409447E-5"/>
    <n v="1.2404403018602098E-5"/>
    <n v="2.6774293583837282E-5"/>
    <n v="2.5602145435702648E-5"/>
    <n v="2.4400547431907609E-5"/>
    <n v="1.3928110401683739E-5"/>
    <n v="3.8297070028720123E-5"/>
    <n v="7.8470450679337493E-6"/>
    <n v="1.9495572226258272E-5"/>
    <n v="1.8086024268617954E-5"/>
    <n v="2.7454865089517997E-5"/>
    <n v="1.1135754201090741E-5"/>
    <n v="1.6953816498464772E-5"/>
    <n v="2.6375246139373715E-5"/>
    <n v="1.585396073295262E-5"/>
    <n v="4.4242881982264154E-5"/>
    <n v="5.9471134845224232E-6"/>
    <n v="7.8151543416441089E-6"/>
    <n v="1.669347739478561E-5"/>
    <n v="2.201483736581113E-5"/>
    <n v="1.9867732687715127E-5"/>
    <n v="1.7349318916509784E-5"/>
    <n v="3.6504654026048896E-5"/>
    <n v="2.1064544721251125E-5"/>
    <n v="2.692275412198609E-5"/>
    <n v="1.4651351825018089E-4"/>
    <n v="3.6458078627173626E-6"/>
    <n v="2.5058025236514802E-5"/>
    <n v="1.7552199948069882E-5"/>
    <n v="8.198026270913923E-6"/>
    <n v="2.5818556905329367E-5"/>
    <n v="3.3936221245083087E-5"/>
    <n v="3.3387136254826768E-5"/>
    <n v="2.3322687722342563E-5"/>
    <n v="5.7533576643810433E-5"/>
    <n v="1.6204542746565907E-5"/>
    <n v="2.9732545916192977E-5"/>
    <n v="3.3655761009251474E-5"/>
    <n v="3.1458530847793555E-5"/>
    <n v="9.2903765629008114E-6"/>
    <n v="2.5824076581260077E-5"/>
    <n v="2.3922216209132069E-5"/>
    <n v="1.7277878388172678E-5"/>
    <n v="5.6631768717519666E-5"/>
    <n v="2.0241639750094837E-5"/>
    <n v="7.9274852986152472E-6"/>
    <n v="2.3331640483148082E-5"/>
    <n v="2.7434832084368735E-5"/>
    <n v="2.6549679354625871E-5"/>
    <n v="2.2815340663392577E-5"/>
    <n v="4.5413459895052271E-5"/>
    <n v="3.2333169003916564E-5"/>
    <n v="3.5215958208978886E-5"/>
    <n v="3.9097974163737946E-5"/>
    <n v="2.1890446599874549E-5"/>
    <n v="4.4561874086859285E-5"/>
    <n v="2.2274227073616699E-5"/>
    <n v="8.7026535485262092E-6"/>
    <n v="3.3582968325028584E-5"/>
    <n v="4.2131697384149052E-5"/>
    <n v="1.6190333856146981E-5"/>
    <n v="1.3024669081613287E-5"/>
    <n v="4.2220403938235629E-5"/>
    <n v="1.368532682695154E-5"/>
    <n v="2.9070244835034419E-5"/>
    <n v="2.8828928573683751E-5"/>
    <n v="2.3828641459267599E-5"/>
    <n v="9.052506070254095E-6"/>
    <n v="2.2920673953075342E-5"/>
    <n v="2.9863072488350485E-5"/>
    <n v="1.351328723399859E-5"/>
    <n v="4.8607752786223918E-5"/>
    <n v="1.72139296052398E-5"/>
    <n v="2.4058828337536179E-5"/>
    <n v="2.3112585781016187E-5"/>
    <n v="2.2949848994151315E-5"/>
    <n v="2.088777388865909E-5"/>
    <n v="2.4767867429600041E-5"/>
    <n v="3.9104877886881933E-5"/>
    <n v="2.8359646696683272E-5"/>
    <n v="3.4391395756335021E-5"/>
    <n v="1.8815408550368868E-4"/>
    <n v="3.7157683382627879E-6"/>
    <n v="4.1184986733374754E-5"/>
    <n v="2.0496000067737782E-5"/>
    <n v="8.7000686189271938E-6"/>
    <n v="3.0157272260474734E-5"/>
    <n v="4.4331136004483059E-5"/>
    <n v="1.926410769987604E-5"/>
    <n v="2.7986381767946743E-5"/>
    <n v="5.4586432332368021E-5"/>
    <n v="1.3440704514379925E-5"/>
    <n v="1.4605917057975441E-5"/>
    <n v="2.3874458008909365E-5"/>
    <n v="4.1555858246079542E-5"/>
    <n v="1.0924344878343898E-5"/>
    <n v="3.3514057715374985E-5"/>
    <n v="3.3784588188169889E-5"/>
    <n v="1.9837699412542642E-5"/>
    <n v="6.5526604988959465E-5"/>
    <n v="1.7823061287623229E-5"/>
    <n v="2.2970952844255905E-5"/>
    <n v="3.144176999730743E-5"/>
    <n v="2.5067298869418132E-5"/>
    <n v="2.7677622851932515E-5"/>
    <n v="2.3450967568319042E-5"/>
    <n v="4.6099477728763599E-5"/>
    <n v="2.5875094757712746E-5"/>
    <n v="4.1579672838386517E-5"/>
    <n v="2.2772032873741264E-4"/>
    <n v="4.2870169896857311E-6"/>
    <n v="3.5206333769894699E-5"/>
    <n v="4.3932525215211788E-5"/>
    <n v="1.3213279546204465E-5"/>
    <n v="3.5361025968497049E-5"/>
    <n v="3.2592419501855863E-5"/>
    <n v="1.0980552774739158E-5"/>
    <n v="2.1753038708949752E-5"/>
    <n v="9.8342830740015733E-5"/>
    <n v="1.5145334134277906E-5"/>
    <n v="8.5710207431055955E-6"/>
    <n v="1.687208978247584E-5"/>
    <n v="2.6587622708024198E-5"/>
    <n v="8.4926683892936219E-6"/>
    <n v="2.978051426681125E-5"/>
    <n v="3.4883025056719914E-5"/>
    <n v="1.3861099118368318E-5"/>
    <n v="5.5787006735527602E-5"/>
    <n v="1.949750323742923E-5"/>
    <n v="4.5311754926439761E-5"/>
    <n v="3.4294314562750028E-5"/>
    <n v="3.0088357125956009E-5"/>
    <n v="3.6257616077726779E-5"/>
    <n v="2.6530636488223772E-5"/>
    <n v="4.93319952842792E-5"/>
    <n v="2.1990845353209621E-5"/>
    <n v="3.6414822915374624E-5"/>
    <n v="2.3418539322149181E-4"/>
    <n v="4.4393062937092553E-6"/>
    <n v="4.6795009859461739E-5"/>
    <n v="4.764132739281376E-5"/>
    <n v="2.8723753073189873E-5"/>
    <n v="3.7595927352378077E-5"/>
  </r>
  <r>
    <s v="PAC"/>
    <n v="4647"/>
    <m/>
    <m/>
    <n v="3"/>
    <m/>
    <s v="Com. Atac. Livros, jornais, papelaria."/>
    <x v="8"/>
    <s v="Artigos de escritório e de papelaria; papel, pape- lão e seus artefatos; livros, jornais e outras pu- blicações"/>
    <s v="46.47-8"/>
    <x v="1"/>
    <n v="1.2071005124167757E-4"/>
    <n v="4.3660495860839787E-5"/>
    <n v="1.7546371824660005E-4"/>
    <n v="0"/>
    <n v="6.8464550313921549E-5"/>
    <n v="2.595652124483312E-5"/>
    <n v="1.3706069358833132E-4"/>
    <n v="7.1844698984387161E-5"/>
    <n v="3.8286928994700931E-4"/>
    <n v="8.9705035519802424E-4"/>
    <n v="1.7422807128331073E-4"/>
    <n v="2.0866158060545078E-4"/>
    <n v="1.2601460471098715E-3"/>
    <n v="1.0864559262786673E-4"/>
    <n v="2.5620100595949999E-4"/>
    <n v="4.1449996119724943E-4"/>
    <n v="2.5774866308875895E-4"/>
    <n v="3.2684338973840209E-4"/>
    <n v="4.5554190248324055E-4"/>
    <n v="8.2636777276078835E-4"/>
    <n v="2.9576949394920172E-4"/>
    <n v="2.430176680897878E-4"/>
    <n v="1.3435330623998857E-3"/>
    <n v="1.2073783154756965E-5"/>
    <n v="7.0767540150435497E-5"/>
    <n v="3.4112484175456508E-4"/>
    <n v="1.5056778542720835E-4"/>
    <n v="4.9666867504425196E-4"/>
    <n v="1.5213451502189604E-4"/>
    <n v="6.0312213817845138E-5"/>
    <n v="1.9557854846346485E-4"/>
    <n v="1.5993399005582414E-5"/>
    <n v="7.0058153708972768E-5"/>
    <n v="3.8066979422812721E-5"/>
    <n v="1.7501581037040936E-4"/>
    <n v="8.3343603280038018E-5"/>
    <n v="4.8945288420213005E-4"/>
    <n v="9.0456821887576681E-4"/>
    <n v="2.0160627626719611E-4"/>
    <n v="2.3628250631649794E-4"/>
    <n v="1.4903840445364537E-3"/>
    <n v="1.253922296668099E-4"/>
    <n v="2.9169593805984597E-4"/>
    <n v="4.3397818558025793E-4"/>
    <n v="2.9749066336437019E-4"/>
    <n v="3.1147489951444801E-4"/>
    <n v="4.742244798923267E-4"/>
    <n v="9.1167368439418498E-4"/>
    <n v="2.8266448080265243E-4"/>
    <n v="2.9724553625564635E-4"/>
    <n v="1.5451079672939207E-3"/>
    <n v="8.0697362622544297E-6"/>
    <n v="1.1502652398203183E-4"/>
    <n v="3.481639528949046E-4"/>
    <n v="1.4982311187291571E-4"/>
    <n v="5.4212910484664778E-4"/>
    <n v="1.571901735597562E-4"/>
    <n v="6.3775736540245547E-5"/>
    <n v="2.7185598752118873E-4"/>
    <n v="1.1842526389200113E-5"/>
    <n v="1.0624996278648576E-4"/>
    <n v="7.4963922274996696E-5"/>
    <n v="1.0968524570057045E-4"/>
    <n v="9.9909952354213511E-5"/>
    <n v="4.7194570255858974E-4"/>
    <n v="1.1873924347337481E-3"/>
    <n v="2.3945117938236186E-4"/>
    <n v="1.6377447877466772E-4"/>
    <n v="1.4646774927009022E-3"/>
    <n v="1.3329103473896475E-4"/>
    <n v="2.378282092189804E-4"/>
    <n v="4.9782081262651984E-4"/>
    <n v="2.6946677940826736E-4"/>
    <n v="2.5978854266831729E-4"/>
    <n v="4.7669519774277876E-4"/>
    <n v="9.4229035679437045E-4"/>
    <n v="3.1590816813312591E-4"/>
    <n v="3.1377582172566909E-4"/>
    <n v="1.6889754538480484E-3"/>
    <n v="1.013520680951259E-5"/>
    <n v="1.5310159964011113E-4"/>
    <n v="3.868136459533325E-4"/>
    <n v="1.712757510846514E-4"/>
    <n v="5.6198811328511027E-4"/>
    <n v="1.0069645361638324E-4"/>
    <n v="5.9216691546806775E-5"/>
    <n v="2.0282056226432555E-4"/>
    <n v="0"/>
    <n v="7.6730993597774592E-5"/>
    <n v="5.1211362441596892E-5"/>
    <n v="1.0826865803343648E-4"/>
    <n v="8.2829180483693992E-5"/>
    <n v="4.2030103126692854E-4"/>
    <n v="8.6205201415106441E-4"/>
    <n v="2.1249001191069082E-4"/>
    <n v="2.0862264912014058E-4"/>
    <n v="1.0279901073012808E-3"/>
    <n v="1.4804255536078511E-4"/>
    <n v="2.492914225928546E-4"/>
    <n v="4.8856446742400242E-4"/>
    <n v="2.5919147186002992E-4"/>
    <n v="2.4153540889596545E-4"/>
    <n v="4.4898777423295848E-4"/>
    <n v="9.4722284036654453E-4"/>
    <n v="3.353066579137415E-4"/>
    <n v="2.4849410843376569E-4"/>
    <n v="1.6232418043632248E-3"/>
    <n v="8.8953541391647303E-6"/>
    <n v="1.3439994007233708E-4"/>
    <n v="3.5579145529679218E-4"/>
    <n v="1.9778309279892253E-4"/>
    <n v="5.4108668475707556E-4"/>
    <n v="1.2295236111346304E-4"/>
    <n v="7.1141656725068575E-5"/>
    <n v="2.4979801101417034E-4"/>
    <n v="0"/>
    <n v="1.048295190098037E-4"/>
    <n v="5.3432871049326905E-5"/>
    <n v="1.2471996855219081E-4"/>
    <n v="9.3100694537737232E-5"/>
    <n v="5.0326342370175358E-4"/>
    <n v="9.3872597913865683E-4"/>
    <n v="2.0100236711906178E-4"/>
    <n v="2.3794783057500267E-4"/>
    <n v="1.5981130934089875E-3"/>
    <n v="2.1864142503661861E-4"/>
    <n v="2.8375308191729069E-4"/>
    <n v="5.4539476759793589E-4"/>
    <n v="3.021361460487543E-4"/>
    <n v="3.1670645418810481E-4"/>
    <n v="5.5456858015380701E-4"/>
    <n v="1.0625464349888814E-3"/>
    <n v="3.7906316934307072E-4"/>
    <n v="2.5998022515467018E-4"/>
    <n v="4.3987353076526238E-4"/>
    <n v="3.9667648902974314E-5"/>
    <n v="1.4819110155765358E-4"/>
    <n v="4.3462724566159327E-4"/>
    <n v="3.6631614784905369E-4"/>
    <n v="6.4024981625486021E-4"/>
    <n v="1.5923098731523251E-4"/>
    <n v="4.4334857039628467E-5"/>
    <n v="2.0535729729730107E-4"/>
    <n v="0"/>
    <n v="1.3688283916926452E-4"/>
    <n v="3.6140791159571995E-5"/>
    <n v="8.0715857632014724E-5"/>
    <n v="8.2978874873248368E-5"/>
    <n v="2.7504936755862273E-4"/>
    <n v="6.2355738318002965E-4"/>
    <n v="1.2909217143914373E-4"/>
    <n v="1.4712428961546521E-4"/>
    <n v="9.445419037910288E-4"/>
    <n v="1.1101292212901879E-4"/>
    <n v="1.8159212745223277E-4"/>
    <n v="4.4492940564671066E-4"/>
    <n v="2.7105876094074316E-4"/>
    <n v="2.4726629227271395E-4"/>
    <n v="4.4756092651337856E-4"/>
    <n v="7.7919032718779316E-4"/>
    <n v="3.2000200793450874E-4"/>
    <n v="2.0889473551225738E-4"/>
    <n v="1.7163815849833626E-3"/>
    <n v="5.7277157323727895E-6"/>
    <n v="1.0710650431110377E-4"/>
    <n v="3.4819423223302591E-4"/>
    <n v="2.2480424316233955E-4"/>
    <n v="4.798420239393213E-4"/>
    <n v="1.8409221690968543E-4"/>
    <n v="1.5861622682198108E-4"/>
    <n v="1.810538616288397E-4"/>
    <n v="2.0439137447429288E-5"/>
    <n v="1.121903387170158E-4"/>
    <n v="5.1918963539647782E-5"/>
    <n v="2.1770009643168952E-4"/>
    <n v="5.8525134121375138E-5"/>
    <n v="2.2134931826994924E-4"/>
    <n v="4.9401259868410647E-4"/>
    <n v="1.1675883292326784E-4"/>
    <n v="9.8448644380104075E-5"/>
    <n v="7.5037734154950004E-4"/>
    <n v="1.160087838355237E-4"/>
    <n v="1.4070751708394967E-4"/>
    <n v="4.142530348947569E-4"/>
    <n v="2.3106181157316283E-4"/>
    <n v="1.8656430535912171E-4"/>
    <n v="3.956229911227159E-4"/>
    <n v="6.6796665891588039E-4"/>
    <n v="2.50577907005128E-4"/>
    <n v="1.9553301002310619E-4"/>
    <n v="1.5223928741200426E-3"/>
    <n v="4.4003550308904425E-6"/>
    <n v="8.8548131492512482E-5"/>
    <n v="3.2849068598005105E-4"/>
    <n v="1.6787990753373247E-4"/>
    <n v="4.0948138431031703E-4"/>
    <n v="1.9064507266663898E-4"/>
    <n v="1.8294430433849241E-4"/>
    <n v="1.4710221940653594E-4"/>
    <n v="3.6165929664074486E-5"/>
    <n v="1.2240816357731948E-4"/>
    <n v="2.1401780970108939E-5"/>
    <n v="9.6885487518788785E-5"/>
    <n v="1.0590861548708506E-4"/>
    <n v="2.62032167134259E-4"/>
    <n v="4.8070276342171084E-4"/>
    <n v="1.097151358386657E-4"/>
    <n v="1.1474174194093982E-4"/>
    <n v="8.9989464227670723E-4"/>
    <n v="1.6992420422974188E-4"/>
    <n v="1.7298468386273542E-4"/>
    <n v="3.4331855135151946E-4"/>
    <n v="2.7972053781908057E-4"/>
    <n v="2.4320778390637431E-4"/>
    <n v="4.6431206659542967E-4"/>
    <n v="7.3066426090872074E-4"/>
    <n v="2.6340545689893419E-4"/>
    <n v="1.7778740259524945E-4"/>
    <n v="1.7945014557032657E-3"/>
    <n v="6.1516977021190787E-6"/>
    <n v="1.0364843794069592E-4"/>
    <n v="3.0300650582695419E-4"/>
    <n v="1.9241349686730742E-4"/>
    <n v="4.5263693845507501E-4"/>
  </r>
  <r>
    <s v="PAC"/>
    <n v="4756"/>
    <m/>
    <m/>
    <n v="4"/>
    <m/>
    <s v="Comércio varejista especializado de instrumentos musicais e acessórios"/>
    <x v="6"/>
    <s v="Eletrodomésticos, equipamentos de áudio e vídeo, instrumentos musicais e acessórios"/>
    <s v="47.53-9 e 47.56-3"/>
    <x v="1"/>
    <n v="4.3096207096936736E-5"/>
    <n v="4.9637597275057252E-5"/>
    <n v="5.3198219662048833E-5"/>
    <n v="5.0433401091371457E-5"/>
    <n v="4.6849331739354226E-5"/>
    <n v="5.2459137691545271E-6"/>
    <n v="4.3235013575568175E-5"/>
    <n v="2.3792060805071832E-5"/>
    <n v="7.9247843133033993E-5"/>
    <n v="2.8905553986345979E-5"/>
    <n v="4.9398253759151039E-5"/>
    <n v="3.9947944745534613E-5"/>
    <n v="4.8615927553768874E-5"/>
    <n v="2.9131681302917619E-5"/>
    <n v="1.9399125907490273E-5"/>
    <n v="5.5618643618374032E-5"/>
    <n v="5.4372164320989392E-5"/>
    <n v="8.4502959824957739E-5"/>
    <n v="2.9625464481505861E-5"/>
    <n v="5.3125432701548566E-5"/>
    <n v="6.0380978249952108E-5"/>
    <n v="3.5748451447887412E-5"/>
    <n v="2.0871254921306774E-4"/>
    <n v="8.3901819719093675E-6"/>
    <n v="2.2219795027892053E-5"/>
    <n v="7.5229286741331614E-5"/>
    <n v="3.6375441730249435E-5"/>
    <n v="4.8109697742625528E-5"/>
    <n v="4.1997423797787057E-5"/>
    <n v="5.2497811228807635E-5"/>
    <n v="5.1673414896199731E-5"/>
    <n v="5.6994108347580355E-5"/>
    <n v="4.20625046700069E-5"/>
    <n v="1.8304512194974324E-6"/>
    <n v="4.0614039817598621E-5"/>
    <n v="4.5582034695086348E-5"/>
    <n v="8.5541298680373768E-5"/>
    <n v="2.8294939055099753E-5"/>
    <n v="5.7307442202580121E-5"/>
    <n v="4.6202630550171731E-5"/>
    <n v="5.7360707776384044E-5"/>
    <n v="3.0738818723481747E-5"/>
    <n v="1.7817473247992259E-5"/>
    <n v="5.9143923377750305E-5"/>
    <n v="5.1174800663863919E-5"/>
    <n v="7.5039088248952387E-5"/>
    <n v="3.1943514519597069E-5"/>
    <n v="5.7661546501817198E-5"/>
    <n v="6.6695806226136535E-5"/>
    <n v="4.1255944761541518E-5"/>
    <n v="2.2506848852777252E-4"/>
    <n v="7.479911370555555E-6"/>
    <n v="2.8597159995495081E-5"/>
    <n v="7.0503299489006361E-5"/>
    <n v="4.3858586432298663E-5"/>
    <n v="5.0934551814191221E-5"/>
    <n v="4.4843097665860504E-5"/>
    <n v="8.2868201317477899E-5"/>
    <n v="5.1484158393614255E-5"/>
    <n v="7.0427645568151245E-5"/>
    <n v="4.1006365770304927E-5"/>
    <n v="0"/>
    <n v="3.2687796198137003E-5"/>
    <n v="4.9820216511771308E-5"/>
    <n v="8.3795673403990156E-5"/>
    <n v="3.1131419662708221E-5"/>
    <n v="5.8455045663707064E-5"/>
    <n v="4.0837746648785119E-5"/>
    <n v="6.465670867516327E-5"/>
    <n v="2.6459213486253732E-5"/>
    <n v="1.7851110094474955E-5"/>
    <n v="6.2276030096272586E-5"/>
    <n v="5.2869005957294118E-5"/>
    <n v="6.8731391525925277E-5"/>
    <n v="3.351942554996937E-5"/>
    <n v="4.8667970470394767E-5"/>
    <n v="7.1141682048751951E-5"/>
    <n v="4.7464624731272903E-5"/>
    <n v="2.3150959115074112E-4"/>
    <n v="8.3126246012182529E-6"/>
    <n v="1.8818848972578542E-5"/>
    <n v="5.0770339449624412E-5"/>
    <n v="3.819882877200649E-5"/>
    <n v="4.8204308284221645E-5"/>
    <n v="2.4976453452966466E-5"/>
    <n v="6.5620412022431308E-5"/>
    <n v="3.9486303080793631E-5"/>
    <n v="5.676040953112294E-5"/>
    <n v="3.1303086465384781E-5"/>
    <n v="1.3153059123460989E-5"/>
    <n v="3.0135259128537332E-5"/>
    <n v="3.97432060074822E-5"/>
    <n v="7.1661003591634305E-5"/>
    <n v="2.0411353938167452E-5"/>
    <n v="4.461999562956031E-5"/>
    <n v="2.4927985681813463E-5"/>
    <n v="5.6256961088954777E-5"/>
    <n v="2.4467995635233629E-5"/>
    <n v="1.6128263766919915E-5"/>
    <n v="4.8048182019333902E-5"/>
    <n v="4.9560577030921532E-5"/>
    <n v="4.1562163991208375E-5"/>
    <n v="2.7603297430066361E-5"/>
    <n v="4.8809157064985617E-5"/>
    <n v="6.9133322463482434E-5"/>
    <n v="3.795275797978612E-5"/>
    <n v="2.1781415174563969E-4"/>
    <n v="8.5746994466390247E-6"/>
    <n v="1.7173046514983298E-5"/>
    <n v="5.2299577686322615E-5"/>
    <n v="3.1035068395552626E-5"/>
    <n v="4.3807138734720709E-5"/>
    <n v="2.4667492171453433E-5"/>
    <n v="1.2196806964676049E-4"/>
    <n v="6.9568616022687121E-5"/>
    <n v="7.298077616725343E-5"/>
    <n v="6.306358217542045E-5"/>
    <n v="2.1977945150992108E-5"/>
    <n v="5.4085937696570234E-5"/>
    <n v="7.9587898254541382E-5"/>
    <n v="1.429511870412983E-4"/>
    <n v="4.1582843769945789E-5"/>
    <n v="8.1235008145275081E-5"/>
    <n v="3.7515496783784962E-5"/>
    <n v="1.1692647983416937E-4"/>
    <n v="5.6186330415640778E-5"/>
    <n v="1.5284437227078925E-5"/>
    <n v="8.9422799042338316E-5"/>
    <n v="9.5960194550175201E-5"/>
    <n v="7.9115256854876592E-5"/>
    <n v="6.1131752416850743E-5"/>
    <n v="9.3828396721977491E-5"/>
    <n v="1.2660688732096714E-4"/>
    <n v="7.3106723519824579E-5"/>
    <n v="8.6696512626699483E-5"/>
    <n v="6.0577092536728632E-5"/>
    <n v="2.9751178851909411E-5"/>
    <n v="8.8059212801836731E-5"/>
    <n v="6.7486458566775939E-5"/>
    <n v="8.4400862798087023E-5"/>
    <n v="3.853956685615144E-5"/>
    <n v="6.0633061709314186E-5"/>
    <n v="4.7063024578749511E-5"/>
    <n v="9.1709933348956579E-5"/>
    <n v="5.2696319091312731E-5"/>
    <n v="5.4964971019201211E-6"/>
    <n v="6.4419528757147477E-5"/>
    <n v="5.4418350424100429E-5"/>
    <n v="1.3302188422613281E-4"/>
    <n v="2.3035567602927342E-5"/>
    <n v="3.4796616982636128E-5"/>
    <n v="2.8104812235958251E-5"/>
    <n v="7.765007383873381E-5"/>
    <n v="4.1374083228700279E-5"/>
    <n v="1.9338453299627845E-5"/>
    <n v="7.4214475053942477E-5"/>
    <n v="8.3238968191394101E-5"/>
    <n v="6.594329412126165E-5"/>
    <n v="4.8054039717448613E-5"/>
    <n v="7.5652136150863058E-5"/>
    <n v="8.0298109603452463E-5"/>
    <n v="4.944350073184912E-5"/>
    <n v="3.7818060546081819E-4"/>
    <n v="8.2980334617008454E-6"/>
    <n v="2.2915515128554342E-5"/>
    <n v="6.9467540173997997E-5"/>
    <n v="4.4479345620496665E-5"/>
    <n v="6.5688134553045123E-5"/>
    <n v="3.3687349139392654E-5"/>
    <n v="4.5187626043906893E-5"/>
    <n v="2.2500614723782275E-5"/>
    <n v="5.9254851454385166E-5"/>
    <n v="3.4086350955252603E-5"/>
    <n v="3.7242939234924333E-5"/>
    <n v="6.1999402700812746E-5"/>
    <n v="4.520312064592311E-5"/>
    <n v="9.0283244059356535E-5"/>
    <n v="2.2008316250100682E-5"/>
    <n v="3.2039116025132111E-5"/>
    <n v="8.3490818702565247E-6"/>
    <n v="4.1154163475027961E-5"/>
    <n v="2.5938691499913128E-5"/>
    <n v="1.5555188071846023E-5"/>
    <n v="5.5535250513369308E-5"/>
    <n v="7.2023846677672361E-5"/>
    <n v="3.4604815445602687E-5"/>
    <n v="3.883445380370108E-5"/>
    <n v="5.8658411433206528E-5"/>
    <n v="5.0715842440008606E-5"/>
    <n v="3.9632167663126014E-5"/>
    <n v="2.8995021692662507E-4"/>
    <n v="4.6838519373758732E-6"/>
    <n v="1.6891261758110146E-5"/>
    <n v="4.901542470427992E-5"/>
    <n v="3.4765803384219085E-5"/>
    <n v="4.9612668668410754E-5"/>
    <n v="5.4771658114507716E-5"/>
    <n v="6.3480977635890301E-5"/>
    <n v="2.502963307490793E-5"/>
    <n v="0"/>
    <n v="4.0527439882705192E-5"/>
    <n v="3.1654148711947493E-5"/>
    <n v="8.2333268624525157E-5"/>
    <n v="6.2935718532156307E-5"/>
    <n v="1.2230962149831589E-4"/>
    <n v="3.5864884635046004E-5"/>
    <n v="5.4381436698876923E-5"/>
    <n v="1.9529881978822172E-5"/>
    <n v="3.5419382133964799E-5"/>
    <n v="3.5869715290841875E-5"/>
    <n v="1.6536966562537635E-5"/>
    <n v="7.3107027189440874E-5"/>
    <n v="8.192288838724626E-5"/>
    <n v="5.0427675144801831E-5"/>
    <n v="3.9156828050163006E-5"/>
    <n v="6.0471882156883231E-5"/>
    <n v="5.9790171503985352E-5"/>
    <n v="4.5452126309183244E-5"/>
    <n v="3.4116673819394418E-4"/>
    <n v="6.1123662503279655E-6"/>
    <n v="2.3622689087799153E-5"/>
    <n v="5.4856902177795718E-5"/>
    <n v="3.3051858640243649E-5"/>
    <n v="5.5024904737797966E-5"/>
  </r>
  <r>
    <s v="PIA"/>
    <n v="3211"/>
    <n v="1"/>
    <m/>
    <m/>
    <m/>
    <s v="Lapidação, fab. Ourivesaria e Joalheria"/>
    <x v="0"/>
    <s v="Fabricação de artigos de joalheria, bijuteria e semelhantes"/>
    <s v="32.1"/>
    <x v="0"/>
    <n v="2.8073158749765582E-5"/>
    <n v="2.1349987539568651E-6"/>
    <n v="2.8619999152564084E-4"/>
    <n v="0"/>
    <n v="3.5916771653731208E-5"/>
    <n v="4.3129084190914414E-6"/>
    <n v="1.7909530598646486E-5"/>
    <n v="1.3849627465287669E-6"/>
    <n v="1.1202544925770477E-5"/>
    <n v="1.4586634507831084E-4"/>
    <n v="6.7969711134891446E-6"/>
    <n v="1.3212876054053942E-6"/>
    <n v="2.6622998328139781E-5"/>
    <n v="4.4842462950463802E-6"/>
    <n v="8.4837775011361982E-6"/>
    <n v="5.9507084056372368E-6"/>
    <n v="1.1999416150891302E-4"/>
    <n v="1.4099089513013958E-5"/>
    <n v="4.4092769011573182E-5"/>
    <n v="2.3382928747909331E-4"/>
    <n v="1.005716217233704E-4"/>
    <n v="2.9222379597640866E-5"/>
    <n v="2.2395522529050998E-3"/>
    <n v="1.3748464842287127E-6"/>
    <n v="1.4569174309701483E-5"/>
    <n v="6.9708210037777187E-5"/>
    <n v="7.7746917166059033E-6"/>
    <n v="1.4153432034332748E-4"/>
    <n v="5.0112412632580513E-5"/>
    <n v="6.8963429525801772E-6"/>
    <n v="2.2650107202239143E-4"/>
    <n v="0"/>
    <n v="5.2616142527970755E-5"/>
    <n v="1.7032229756561269E-5"/>
    <n v="7.5361656544262342E-5"/>
    <n v="1.0823100545280336E-6"/>
    <n v="2.0428462477535439E-5"/>
    <n v="1.5270588096222707E-4"/>
    <n v="7.3823545141428129E-6"/>
    <n v="6.6427131214642278E-6"/>
    <n v="2.7302134481084997E-5"/>
    <n v="0"/>
    <n v="4.6990431758615868E-5"/>
    <n v="6.7342848931051627E-6"/>
    <n v="1.2698341867575422E-4"/>
    <n v="2.1298630881910788E-5"/>
    <n v="4.0124024224448833E-5"/>
    <n v="2.2595098753862218E-4"/>
    <n v="1.0874010476103674E-4"/>
    <n v="3.7311231050106066E-5"/>
    <n v="2.3931216315628734E-3"/>
    <n v="9.8931811035766564E-7"/>
    <n v="1.5601767555081138E-5"/>
    <n v="7.0934398627791795E-5"/>
    <n v="1.0911906304028734E-5"/>
    <n v="1.4165822213988439E-4"/>
    <n v="5.0044233038165944E-5"/>
    <n v="0"/>
    <n v="2.1048243001749284E-4"/>
    <n v="0"/>
    <n v="3.0305814972576134E-5"/>
    <n v="9.6187750169159697E-6"/>
    <n v="8.6218673291009758E-5"/>
    <n v="8.8498199792456517E-7"/>
    <n v="2.7931385466866679E-5"/>
    <n v="1.9838775981911516E-4"/>
    <n v="1.0108342336294968E-5"/>
    <n v="8.3034124664862809E-6"/>
    <n v="3.52349259318677E-5"/>
    <n v="0"/>
    <n v="5.904704393427388E-6"/>
    <n v="8.2471087006352857E-6"/>
    <n v="1.624194911678699E-4"/>
    <n v="1.9724743249347223E-5"/>
    <n v="9.5473135826027291E-5"/>
    <n v="3.122418762173555E-4"/>
    <n v="1.3880630576983024E-4"/>
    <n v="4.4275921894176238E-5"/>
    <n v="2.8493657381530504E-3"/>
    <n v="1.7166805308344345E-6"/>
    <n v="1.3888565175825299E-5"/>
    <n v="9.6905535505536583E-5"/>
    <n v="8.0562820109503761E-6"/>
    <n v="1.8745780294909521E-4"/>
    <n v="3.4945085935892393E-5"/>
    <n v="2.4651924192451697E-6"/>
    <n v="1.070945199386429E-4"/>
    <n v="0"/>
    <n v="2.3773035509248615E-5"/>
    <n v="7.1903387176863264E-6"/>
    <n v="6.7208836884238312E-5"/>
    <n v="3.917618730353834E-7"/>
    <n v="1.7812545509877001E-5"/>
    <n v="1.2837345525263308E-4"/>
    <n v="7.865626611335773E-6"/>
    <n v="1.4167039842521695E-6"/>
    <n v="1.8585798783693269E-5"/>
    <n v="0"/>
    <n v="0"/>
    <n v="1.3250526486196387E-5"/>
    <n v="1.6982015411021208E-4"/>
    <n v="1.4825506946420395E-5"/>
    <n v="4.2469319686009967E-5"/>
    <n v="2.370524486708815E-4"/>
    <n v="1.2071586062786971E-4"/>
    <n v="2.0849917889156775E-5"/>
    <n v="2.4175786316363887E-3"/>
    <n v="1.7224566278745655E-6"/>
    <n v="1.2476623277125453E-5"/>
    <n v="7.7312712379205939E-5"/>
    <n v="3.2728491741713837E-6"/>
    <n v="1.4620735081573934E-4"/>
    <n v="4.0706565549636805E-5"/>
    <n v="0"/>
    <n v="8.8871463334599973E-5"/>
    <n v="0"/>
    <n v="2.5963534041435408E-5"/>
    <n v="7.4266367093824416E-6"/>
    <n v="5.1419752839764836E-5"/>
    <n v="0"/>
    <n v="2.4818513163856113E-5"/>
    <n v="1.1917178305786969E-4"/>
    <n v="4.6495749635095058E-6"/>
    <n v="1.3206151648114852E-6"/>
    <n v="2.05578502461876E-5"/>
    <n v="0"/>
    <n v="0"/>
    <n v="1.2032021014400573E-5"/>
    <n v="1.7836942799186474E-4"/>
    <n v="1.7802577811997251E-5"/>
    <n v="7.9387766347044556E-5"/>
    <n v="2.5241293162099696E-4"/>
    <n v="1.3544438258518223E-4"/>
    <n v="3.0502317958321978E-5"/>
    <n v="5.0388228292413473E-4"/>
    <n v="5.5591739824238332E-6"/>
    <n v="0"/>
    <n v="8.8014532552729727E-5"/>
    <n v="3.7703523145301909E-6"/>
    <n v="1.5886689459311337E-4"/>
    <n v="3.2838652359099587E-5"/>
    <n v="0"/>
    <n v="7.9151961487979215E-5"/>
    <n v="0"/>
    <n v="3.0795510316002664E-5"/>
    <n v="9.5398087851386014E-6"/>
    <n v="3.5498409963650949E-5"/>
    <n v="0"/>
    <n v="2.7243291541103542E-5"/>
    <n v="8.6044978253668479E-5"/>
    <n v="3.4051548600870362E-6"/>
    <n v="6.1113555564993831E-7"/>
    <n v="1.5740193042743349E-5"/>
    <n v="0"/>
    <n v="0"/>
    <n v="1.292283315420958E-5"/>
    <n v="1.6800580739352846E-4"/>
    <n v="1.7133326673718079E-5"/>
    <n v="7.1649551350032E-5"/>
    <n v="2.1882813284781368E-4"/>
    <n v="9.7081102406491288E-5"/>
    <n v="3.9121576352471418E-5"/>
    <n v="2.4728083616525143E-3"/>
    <n v="3.5882973077518673E-7"/>
    <n v="3.4399540653992847E-7"/>
    <n v="8.5698727490874391E-5"/>
    <n v="3.791492017051875E-6"/>
    <n v="1.4135178515973566E-4"/>
    <n v="1.0556468374120455E-5"/>
    <n v="0"/>
    <n v="1.0200294752894566E-4"/>
    <n v="0"/>
    <n v="3.506263043500155E-5"/>
    <n v="5.6100079115879824E-6"/>
    <n v="0"/>
    <n v="4.2028684352094103E-7"/>
    <n v="2.0258886206656373E-5"/>
    <n v="8.9225512321762122E-5"/>
    <n v="3.5858224779232927E-6"/>
    <n v="7.0003574640733406E-7"/>
    <n v="1.4447497921294788E-5"/>
    <n v="0"/>
    <n v="0"/>
    <n v="1.4416891133509094E-5"/>
    <n v="1.8541091401321576E-4"/>
    <n v="1.3515564740993312E-5"/>
    <n v="7.6382168598879176E-5"/>
    <n v="2.4311054065389318E-4"/>
    <n v="1.0283622603232602E-4"/>
    <n v="3.692935440997939E-5"/>
    <n v="2.5815702082704148E-3"/>
    <n v="4.9657250793873066E-7"/>
    <n v="6.6990493695180398E-7"/>
    <n v="1.029838409858711E-4"/>
    <n v="3.3146071471371208E-6"/>
    <n v="1.5336354742776081E-4"/>
    <n v="5.880302793750753E-6"/>
    <n v="0"/>
    <n v="9.9970182623207199E-5"/>
    <n v="0"/>
    <n v="2.099636448651546E-5"/>
    <n v="5.3463200595377897E-6"/>
    <n v="0"/>
    <n v="0"/>
    <n v="1.112296096709914E-5"/>
    <n v="9.4898036192502186E-5"/>
    <n v="2.6448056420862343E-6"/>
    <n v="0"/>
    <n v="4.9755158366322198E-6"/>
    <n v="0"/>
    <n v="0"/>
    <n v="1.2015027848001001E-5"/>
    <n v="1.8721347832810096E-4"/>
    <n v="1.1597672909168465E-5"/>
    <n v="8.8403226223845877E-5"/>
    <n v="2.0954122837586419E-4"/>
    <n v="1.0149578186360864E-4"/>
    <n v="2.9394335894135636E-5"/>
    <n v="2.5566664592306413E-3"/>
    <n v="3.4310566826362588E-6"/>
    <n v="1.7933506596310977E-6"/>
    <n v="1.0567822364817867E-4"/>
    <n v="2.8576609370745925E-6"/>
    <n v="1.4255557405963904E-4"/>
  </r>
  <r>
    <s v="PIA"/>
    <n v="3212"/>
    <n v="1"/>
    <m/>
    <m/>
    <m/>
    <s v="Fabricação de Bijuterias e Artefatos semelhantes"/>
    <x v="0"/>
    <s v="Fabricação de artigos de joalheria, bijuteria e semelhantes"/>
    <s v="32.1"/>
    <x v="0"/>
    <n v="0"/>
    <n v="0"/>
    <n v="0"/>
    <n v="0"/>
    <n v="8.9823217712495978E-7"/>
    <n v="0"/>
    <n v="2.0318078888049227E-6"/>
    <n v="0"/>
    <n v="8.8979367861853107E-6"/>
    <n v="2.744777846301788E-5"/>
    <n v="1.1775289890033568E-5"/>
    <n v="5.5393031987098445E-6"/>
    <n v="5.0319307378826795E-6"/>
    <n v="1.2160971023418706E-5"/>
    <n v="3.2848541237438144E-4"/>
    <n v="1.7390857571761699E-5"/>
    <n v="5.4120958941026727E-5"/>
    <n v="4.5770066638222463E-7"/>
    <n v="6.0333636903985965E-5"/>
    <n v="1.3688561594122416E-4"/>
    <n v="5.0487635318892255E-5"/>
    <n v="4.2304463576980412E-5"/>
    <n v="2.0879070971420167E-4"/>
    <n v="1.1764799997292996E-7"/>
    <n v="1.7179714699248309E-6"/>
    <n v="1.6410868035255356E-4"/>
    <n v="2.430178291071541E-6"/>
    <n v="7.2216602939068248E-5"/>
    <n v="0"/>
    <n v="0"/>
    <n v="0"/>
    <n v="0"/>
    <n v="1.0352442911795461E-6"/>
    <n v="0"/>
    <n v="5.1314500787573384E-6"/>
    <n v="0"/>
    <n v="9.4950962737647694E-6"/>
    <n v="2.4006738505037126E-5"/>
    <n v="1.0042447336858477E-5"/>
    <n v="1.7537710830755359E-6"/>
    <n v="3.985503000833993E-6"/>
    <n v="1.233644931665747E-5"/>
    <n v="3.8031094706583089E-4"/>
    <n v="2.0016600345931333E-5"/>
    <n v="5.9856045545863804E-5"/>
    <n v="1.5338156276868481E-6"/>
    <n v="7.3367872871975699E-5"/>
    <n v="1.3197294409990863E-4"/>
    <n v="4.6128765270864788E-5"/>
    <n v="4.1193418480053904E-5"/>
    <n v="2.2755541093697553E-4"/>
    <n v="1.0398527467959873E-7"/>
    <n v="0"/>
    <n v="1.2883463782038351E-4"/>
    <n v="5.4849214447774268E-7"/>
    <n v="7.1978112573037786E-5"/>
    <n v="1.1432426666704775E-6"/>
    <n v="0"/>
    <n v="0"/>
    <n v="0"/>
    <n v="9.5323761689569712E-7"/>
    <n v="0"/>
    <n v="6.9279223556292151E-6"/>
    <n v="0"/>
    <n v="1.0548668088952545E-6"/>
    <n v="4.4359920016160416E-5"/>
    <n v="8.1686482408378449E-6"/>
    <n v="7.3530105346062147E-7"/>
    <n v="9.5396058294680805E-6"/>
    <n v="1.4430661685614875E-5"/>
    <n v="2.3813778012614584E-4"/>
    <n v="2.0263233744405693E-5"/>
    <n v="8.2534016164172668E-5"/>
    <n v="2.2420339822336512E-6"/>
    <n v="9.7990912995881644E-5"/>
    <n v="1.4640950310067802E-4"/>
    <n v="4.7743147436483832E-5"/>
    <n v="4.9856384400041845E-5"/>
    <n v="2.1376745729284377E-4"/>
    <n v="1.1237633496461378E-7"/>
    <n v="3.2514200891189867E-7"/>
    <n v="1.229271207344706E-4"/>
    <n v="1.888073091748094E-7"/>
    <n v="8.1501079314468517E-5"/>
    <n v="1.0874395035939867E-6"/>
    <n v="0"/>
    <n v="0"/>
    <n v="0"/>
    <n v="7.1595921307023604E-7"/>
    <n v="0"/>
    <n v="0"/>
    <n v="4.4207991177387301E-7"/>
    <n v="4.5326050668789872E-6"/>
    <n v="2.3633170094122996E-5"/>
    <n v="7.8118348114925391E-6"/>
    <n v="0"/>
    <n v="1.3319635154915375E-5"/>
    <n v="1.9062885585226188E-6"/>
    <n v="1.9205647353562688E-4"/>
    <n v="1.1619943880860703E-5"/>
    <n v="6.3506244161998872E-5"/>
    <n v="9.3994777078545877E-6"/>
    <n v="9.725470977165779E-5"/>
    <n v="1.0757140560886895E-4"/>
    <n v="3.1586050752362821E-5"/>
    <n v="3.6169069754025058E-5"/>
    <n v="1.9874428237107701E-4"/>
    <n v="3.1817813520588789E-7"/>
    <n v="4.6081339236777634E-7"/>
    <n v="7.8663097107247958E-5"/>
    <n v="0"/>
    <n v="6.3428742025785573E-5"/>
    <n v="0"/>
    <n v="0"/>
    <n v="0"/>
    <n v="0"/>
    <n v="4.2879092183772154E-6"/>
    <n v="0"/>
    <n v="0"/>
    <n v="0"/>
    <n v="3.0026569952099592E-6"/>
    <n v="3.8184913094084676E-5"/>
    <n v="5.0648293743665673E-6"/>
    <n v="0"/>
    <n v="1.3228081337015652E-5"/>
    <n v="8.0730293123564639E-7"/>
    <n v="1.8230020458529642E-4"/>
    <n v="2.0661452459127633E-5"/>
    <n v="6.7334821270596156E-5"/>
    <n v="5.0696453322225514E-6"/>
    <n v="9.418770363018897E-5"/>
    <n v="1.0573680820740075E-4"/>
    <n v="6.3257020416137698E-6"/>
    <n v="2.9649099012392205E-5"/>
    <n v="4.6430167915585456E-5"/>
    <n v="2.1299517174040013E-6"/>
    <n v="0"/>
    <n v="8.1820145382722353E-5"/>
    <n v="1.5992784751845728E-7"/>
    <n v="6.2362880115581878E-5"/>
    <n v="0"/>
    <n v="0"/>
    <n v="1.723613867450182E-6"/>
    <n v="0"/>
    <n v="3.2668689994665753E-6"/>
    <n v="0"/>
    <n v="0"/>
    <n v="4.5916954549356021E-7"/>
    <n v="6.4184146167380714E-6"/>
    <n v="3.7260957785790431E-6"/>
    <n v="4.0713034183073838E-6"/>
    <n v="0"/>
    <n v="6.6672738572965632E-6"/>
    <n v="0"/>
    <n v="1.2782307479757986E-4"/>
    <n v="8.7110262533853792E-6"/>
    <n v="5.1271916179320775E-5"/>
    <n v="9.4566534662284253E-6"/>
    <n v="8.7773750349953505E-5"/>
    <n v="8.4923607083370662E-5"/>
    <n v="4.3022212592165349E-6"/>
    <n v="4.7573975950787226E-5"/>
    <n v="2.8407761007686976E-4"/>
    <n v="3.575486346704631E-7"/>
    <n v="0"/>
    <n v="4.5450208426861721E-5"/>
    <n v="1.48799214160793E-7"/>
    <n v="5.2002288833524793E-5"/>
    <n v="0"/>
    <n v="0"/>
    <n v="0"/>
    <n v="3.6887044944026193E-6"/>
    <n v="0"/>
    <n v="0"/>
    <n v="0"/>
    <n v="0"/>
    <n v="1.2951248715033706E-5"/>
    <n v="1.2927516489393297E-5"/>
    <n v="4.6527292882216836E-6"/>
    <n v="0"/>
    <n v="3.0750322048347782E-6"/>
    <n v="0"/>
    <n v="1.5201904992802548E-4"/>
    <n v="3.028887087835519E-6"/>
    <n v="4.2609942293144823E-5"/>
    <n v="9.5910886130064743E-6"/>
    <n v="5.4998153881619474E-5"/>
    <n v="6.8259091217253123E-5"/>
    <n v="2.3343717829902378E-6"/>
    <n v="2.9979094685585312E-5"/>
    <n v="3.7559177130137741E-4"/>
    <n v="0"/>
    <n v="0"/>
    <n v="4.6549317412731777E-5"/>
    <n v="0"/>
    <n v="4.2133958808592558E-5"/>
    <n v="1.2554555689290372E-6"/>
    <n v="0"/>
    <n v="0"/>
    <n v="1.477160598962941E-5"/>
    <n v="0"/>
    <n v="0"/>
    <n v="0"/>
    <n v="0"/>
    <n v="7.453823315421429E-6"/>
    <n v="1.0813890029128324E-5"/>
    <n v="0"/>
    <n v="0"/>
    <n v="3.8293920216131442E-6"/>
    <n v="0"/>
    <n v="9.0114673728257792E-5"/>
    <n v="2.731971583189836E-6"/>
    <n v="4.8891047453449153E-5"/>
    <n v="9.04199200091915E-6"/>
    <n v="4.3688625906164082E-5"/>
    <n v="5.188332355726152E-5"/>
    <n v="5.9731019587001965E-6"/>
    <n v="2.1943422120861421E-5"/>
    <n v="4.1460447260979478E-4"/>
    <n v="9.1851705130144356E-7"/>
    <n v="4.5879921870492021E-6"/>
    <n v="3.1871169450705129E-5"/>
    <n v="0"/>
    <n v="3.5378621928423094E-5"/>
  </r>
  <r>
    <s v="PIA"/>
    <n v="3240"/>
    <n v="2"/>
    <m/>
    <m/>
    <m/>
    <s v="Fabricação de Brinquedos e Jogos Recreativos"/>
    <x v="4"/>
    <s v="Fabricação de Brinquedos e Jogos Recreativos"/>
    <s v="32.4"/>
    <x v="0"/>
    <n v="3.2978311134042131E-6"/>
    <n v="0"/>
    <n v="1.5749698397202637E-5"/>
    <n v="0"/>
    <n v="1.249148639307907E-6"/>
    <n v="0"/>
    <n v="1.7803145599663213E-6"/>
    <n v="1.632763650175617E-6"/>
    <n v="2.5490650880255459E-6"/>
    <n v="7.2514050022700092E-7"/>
    <n v="3.2273315497996692E-7"/>
    <n v="7.4139084448285226E-8"/>
    <n v="1.0499765859287002E-6"/>
    <n v="0"/>
    <n v="1.3538310137136091E-5"/>
    <n v="5.3947675383597232E-7"/>
    <n v="6.4627058159513226E-6"/>
    <n v="1.8392500190382761E-6"/>
    <n v="8.4066757906253674E-7"/>
    <n v="2.6723334380369833E-5"/>
    <n v="1.4009503785407197E-5"/>
    <n v="1.1053415217044791E-5"/>
    <n v="1.8290673327955545E-5"/>
    <n v="3.1041422811574562E-6"/>
    <n v="9.7866183903698506E-7"/>
    <n v="2.346995673957035E-6"/>
    <n v="2.3480476084067781E-7"/>
    <n v="1.1636532590360762E-5"/>
    <n v="3.6601199182525593E-6"/>
    <n v="2.5188543226578353E-6"/>
    <n v="2.2631282605804641E-5"/>
    <n v="0"/>
    <n v="9.2440737037075727E-7"/>
    <n v="0"/>
    <n v="1.7096262180195833E-6"/>
    <n v="1.4930791779410554E-6"/>
    <n v="2.5147469019281224E-6"/>
    <n v="5.5358315825463926E-7"/>
    <n v="3.6853126845312199E-7"/>
    <n v="3.5238029336390142E-8"/>
    <n v="7.5133276931363987E-7"/>
    <n v="0"/>
    <n v="1.1624679358325118E-5"/>
    <n v="5.6784922997506711E-7"/>
    <n v="5.3481778046493129E-6"/>
    <n v="2.447412640825557E-6"/>
    <n v="7.965202098294E-7"/>
    <n v="2.6727115042180192E-5"/>
    <n v="1.1628010350615311E-5"/>
    <n v="1.0922061866250461E-5"/>
    <n v="1.8796910362505284E-5"/>
    <n v="2.9868460819147334E-6"/>
    <n v="1.0844899222175456E-6"/>
    <n v="2.2234747841381045E-6"/>
    <n v="2.7946276404297396E-7"/>
    <n v="1.1498566440781442E-5"/>
    <n v="4.6718023499723699E-6"/>
    <n v="2.6784757384441342E-6"/>
    <n v="1.9344355408999583E-5"/>
    <n v="0"/>
    <n v="1.6658368321920783E-6"/>
    <n v="0"/>
    <n v="4.339869133722424E-7"/>
    <n v="2.1066188604086482E-6"/>
    <n v="2.5107929412904729E-6"/>
    <n v="1.5465175429295681E-6"/>
    <n v="6.5253834948449013E-7"/>
    <n v="5.0691060092854028E-8"/>
    <n v="8.4350506431471287E-7"/>
    <n v="0"/>
    <n v="1.4442577734356308E-5"/>
    <n v="7.165351080648783E-7"/>
    <n v="9.0755144772733465E-6"/>
    <n v="2.9363564373795989E-6"/>
    <n v="1.1068127716161267E-6"/>
    <n v="3.5657062688129489E-5"/>
    <n v="1.4301181708582596E-5"/>
    <n v="1.3793749146683532E-5"/>
    <n v="1.5937846233364103E-5"/>
    <n v="2.6015911574339411E-6"/>
    <n v="1.0919237423527596E-6"/>
    <n v="2.289308805836295E-6"/>
    <n v="2.9447892546844505E-7"/>
    <n v="1.5020472523597738E-5"/>
    <n v="3.826500007763055E-6"/>
    <n v="3.5491509218393753E-7"/>
    <n v="1.7073819473021319E-5"/>
    <n v="0"/>
    <n v="1.362249009264153E-6"/>
    <n v="0"/>
    <n v="2.34732978492331E-6"/>
    <n v="5.0814629291653629E-7"/>
    <n v="1.6793736595421884E-6"/>
    <n v="1.3212171716525541E-6"/>
    <n v="1.1476454413140572E-7"/>
    <n v="1.285533716072854E-7"/>
    <n v="1.1997389952651023E-6"/>
    <n v="6.8184492223156569E-8"/>
    <n v="2.0306642859556415E-5"/>
    <n v="4.6220524404772339E-7"/>
    <n v="6.7740531685926542E-6"/>
    <n v="2.2595771152194557E-6"/>
    <n v="1.0313872818979156E-6"/>
    <n v="2.9495355169755153E-5"/>
    <n v="1.0656080400110935E-5"/>
    <n v="1.1475953855866008E-5"/>
    <n v="1.2542727403435299E-5"/>
    <n v="2.0862304695697232E-6"/>
    <n v="9.4553903880087075E-7"/>
    <n v="2.7458193201852853E-6"/>
    <n v="1.8872727676440447E-7"/>
    <n v="1.2512156734568302E-5"/>
    <n v="5.7422142005422515E-6"/>
    <n v="0"/>
    <n v="1.9755520645352429E-5"/>
    <n v="0"/>
    <n v="2.5846555657493312E-6"/>
    <n v="0"/>
    <n v="4.306349505339374E-6"/>
    <n v="5.700641050190454E-7"/>
    <n v="3.3491617538930109E-6"/>
    <n v="3.2002516402546812E-6"/>
    <n v="7.7725026173468667E-7"/>
    <n v="3.8919733763622809E-7"/>
    <n v="1.9423759722226218E-6"/>
    <n v="1.2034157234150716E-7"/>
    <n v="1.4009800304990238E-5"/>
    <n v="4.2867330687207374E-7"/>
    <n v="1.069070557730998E-5"/>
    <n v="4.1300508113349152E-6"/>
    <n v="1.7258682425250385E-6"/>
    <n v="4.8277644643523274E-5"/>
    <n v="1.9817333668390894E-5"/>
    <n v="2.0354557740553234E-5"/>
    <n v="3.4145460453405904E-6"/>
    <n v="1.9680228984039657E-5"/>
    <n v="2.3105824762281664E-6"/>
    <n v="4.8801993291490379E-6"/>
    <n v="2.2389772577630966E-7"/>
    <n v="2.0611982643996015E-5"/>
    <n v="4.5044598689844839E-6"/>
    <n v="0"/>
    <n v="8.8129291724347196E-6"/>
    <n v="0"/>
    <n v="1.451909745377532E-6"/>
    <n v="0"/>
    <n v="2.4627890219022725E-6"/>
    <n v="3.4832748171105464E-7"/>
    <n v="0"/>
    <n v="2.219767374733746E-6"/>
    <n v="5.4445831317617006E-7"/>
    <n v="0"/>
    <n v="3.1545541789360683E-7"/>
    <n v="3.3432298215494298E-7"/>
    <n v="1.0902548775348971E-6"/>
    <n v="4.5154990652533354E-6"/>
    <n v="6.3379143423316054E-6"/>
    <n v="3.7680627723995459E-6"/>
    <n v="1.1664743529076641E-6"/>
    <n v="3.3736148585432224E-5"/>
    <n v="1.217533428932772E-5"/>
    <n v="1.3416248358172473E-5"/>
    <n v="1.635450167209051E-5"/>
    <n v="2.1625440523245989E-6"/>
    <n v="1.7249631004012465E-6"/>
    <n v="2.7191922715040623E-6"/>
    <n v="2.552858177932611E-7"/>
    <n v="1.4302555579864472E-5"/>
    <n v="5.6268309516183817E-6"/>
    <n v="2.8580807713185037E-7"/>
    <n v="1.071313207486207E-5"/>
    <n v="0"/>
    <n v="1.3547957542537791E-6"/>
    <n v="0"/>
    <n v="2.737293747377035E-6"/>
    <n v="8.9442864581113292E-8"/>
    <n v="0"/>
    <n v="2.3067018395962098E-6"/>
    <n v="5.8528977150931465E-7"/>
    <n v="0"/>
    <n v="6.0428189974766567E-7"/>
    <n v="6.5241326558542104E-7"/>
    <n v="1.1434088944425792E-6"/>
    <n v="8.3090788388028393E-6"/>
    <n v="8.1324701302948889E-6"/>
    <n v="5.5352596952815878E-6"/>
    <n v="1.709017878037461E-6"/>
    <n v="4.0505566474525605E-5"/>
    <n v="1.4792610064880854E-5"/>
    <n v="1.6279733852105583E-5"/>
    <n v="1.4647075887275114E-5"/>
    <n v="2.6553964611620304E-6"/>
    <n v="1.7967299244869228E-6"/>
    <n v="3.95346209887602E-6"/>
    <n v="9.1089293414015582E-7"/>
    <n v="1.7298837331943212E-5"/>
    <n v="5.2367903488111591E-6"/>
    <n v="2.5034764645093565E-6"/>
    <n v="7.4741937718563443E-6"/>
    <n v="0"/>
    <n v="1.3255713063364395E-6"/>
    <n v="0"/>
    <n v="1.6707010436727515E-6"/>
    <n v="0"/>
    <n v="0"/>
    <n v="2.453650499038939E-6"/>
    <n v="0"/>
    <n v="0"/>
    <n v="6.35466576790411E-7"/>
    <n v="6.1664473651539564E-7"/>
    <n v="1.3581607348617919E-6"/>
    <n v="3.8061225503743133E-6"/>
    <n v="1.1531036302999315E-5"/>
    <n v="4.7821736296318405E-6"/>
    <n v="1.8950817890104733E-6"/>
    <n v="4.4074740737561206E-5"/>
    <n v="1.4915078283481752E-5"/>
    <n v="1.6282751258078215E-5"/>
    <n v="1.4789805097255322E-5"/>
    <n v="2.8425491743104822E-6"/>
    <n v="2.0006756756741748E-6"/>
    <n v="4.7417470179012164E-6"/>
    <n v="5.5075565825761963E-7"/>
    <n v="1.8958821162602844E-5"/>
  </r>
  <r>
    <s v="PIA"/>
    <n v="3220"/>
    <n v="3"/>
    <m/>
    <m/>
    <m/>
    <s v="Fab. Instrumentos musicais"/>
    <x v="6"/>
    <s v="Fabricação de instrumentos musicais"/>
    <s v="32.2"/>
    <x v="0"/>
    <n v="0"/>
    <n v="0"/>
    <n v="0"/>
    <n v="0"/>
    <n v="0"/>
    <n v="0"/>
    <n v="0"/>
    <n v="0"/>
    <n v="0"/>
    <n v="5.0195882516706536E-6"/>
    <n v="0"/>
    <n v="1.1391338758518322E-4"/>
    <n v="0"/>
    <n v="0"/>
    <n v="0"/>
    <n v="1.013256634877687E-5"/>
    <n v="2.236669562419183E-5"/>
    <n v="1.1234385479889571E-4"/>
    <n v="3.0338607016904667E-5"/>
    <n v="3.3186385098504762E-4"/>
    <n v="8.5765271186535159E-5"/>
    <n v="6.4893039580707544E-5"/>
    <n v="2.3347646867422184E-4"/>
    <n v="0"/>
    <n v="0"/>
    <n v="4.2792450528644598E-6"/>
    <n v="0"/>
    <n v="1.2748256046872305E-4"/>
    <n v="0"/>
    <n v="0"/>
    <n v="0"/>
    <n v="0"/>
    <n v="0"/>
    <n v="0"/>
    <n v="0"/>
    <n v="0"/>
    <n v="0"/>
    <n v="1.240866792922151E-5"/>
    <n v="0"/>
    <n v="1.2084687982872935E-4"/>
    <n v="0"/>
    <n v="0"/>
    <n v="0"/>
    <n v="1.584469809252013E-5"/>
    <n v="2.5205829641969094E-5"/>
    <n v="6.2065335770853798E-5"/>
    <n v="4.0682727034691755E-5"/>
    <n v="3.2092750907890147E-4"/>
    <n v="1.2376792616098091E-4"/>
    <n v="9.3372818598581105E-5"/>
    <n v="3.0705781489962538E-4"/>
    <n v="0"/>
    <n v="0"/>
    <n v="3.395118223668426E-5"/>
    <n v="0"/>
    <n v="1.3007263285076586E-4"/>
    <n v="0"/>
    <n v="0"/>
    <n v="0"/>
    <n v="0"/>
    <n v="0"/>
    <n v="0"/>
    <n v="0"/>
    <n v="1.0410095927448361E-5"/>
    <n v="0"/>
    <n v="3.0165460085493978E-5"/>
    <n v="4.0074163377948416E-6"/>
    <n v="1.3734578203195228E-4"/>
    <n v="0"/>
    <n v="0"/>
    <n v="0"/>
    <n v="2.3835866830671757E-5"/>
    <n v="3.226734525856968E-5"/>
    <n v="8.6264369219544938E-5"/>
    <n v="4.6390203100561293E-5"/>
    <n v="3.9716584497432542E-4"/>
    <n v="1.4596510392881116E-4"/>
    <n v="1.1125644725534728E-4"/>
    <n v="2.899056288351784E-4"/>
    <n v="0"/>
    <n v="0"/>
    <n v="2.2653008260938349E-5"/>
    <n v="0"/>
    <n v="1.5945793447092379E-4"/>
    <n v="0"/>
    <n v="0"/>
    <n v="0"/>
    <n v="0"/>
    <n v="0"/>
    <n v="0"/>
    <n v="0"/>
    <n v="0"/>
    <n v="0"/>
    <n v="4.1152616213959056E-6"/>
    <n v="7.2284027160753633E-6"/>
    <n v="1.0618105056738243E-4"/>
    <n v="0"/>
    <n v="0"/>
    <n v="0"/>
    <n v="6.7233794860682736E-6"/>
    <n v="2.2185135737948823E-5"/>
    <n v="6.125383910421358E-5"/>
    <n v="2.0835883989754795E-4"/>
    <n v="2.8353482010025572E-4"/>
    <n v="9.921427897017788E-5"/>
    <n v="8.0560174403309233E-5"/>
    <n v="2.5382456219286023E-4"/>
    <n v="0"/>
    <n v="0"/>
    <n v="2.2823481677282625E-6"/>
    <n v="0"/>
    <n v="1.3460542477780724E-4"/>
    <n v="0"/>
    <n v="0"/>
    <n v="0"/>
    <n v="0"/>
    <n v="0"/>
    <n v="0"/>
    <n v="0"/>
    <n v="0"/>
    <n v="0"/>
    <n v="5.0414509550079951E-6"/>
    <n v="1.1866395829411728E-5"/>
    <n v="1.111477197522394E-4"/>
    <n v="0"/>
    <n v="0"/>
    <n v="0"/>
    <n v="1.2615042086099281E-5"/>
    <n v="1.7798302562703141E-5"/>
    <n v="9.8470468464889843E-5"/>
    <n v="4.816703951133347E-5"/>
    <n v="3.580727558820396E-4"/>
    <n v="1.1705504402265893E-4"/>
    <n v="1.1154550995928707E-4"/>
    <n v="5.1957448984966411E-5"/>
    <n v="0"/>
    <n v="4.0506746501896222E-5"/>
    <n v="1.8730432332908355E-6"/>
    <n v="0"/>
    <n v="1.4538740180011588E-4"/>
    <n v="0"/>
    <n v="0"/>
    <n v="0"/>
    <n v="0"/>
    <n v="0"/>
    <n v="0"/>
    <n v="0"/>
    <n v="0"/>
    <n v="0"/>
    <n v="1.0210557590675701E-5"/>
    <n v="1.1552090285970375E-5"/>
    <n v="7.8518553863220068E-5"/>
    <n v="0"/>
    <n v="0"/>
    <n v="0"/>
    <n v="1.139623284425707E-5"/>
    <n v="1.9291728599097598E-5"/>
    <n v="9.8355942562160825E-5"/>
    <n v="3.7034432958313086E-5"/>
    <n v="3.3737058473446623E-4"/>
    <n v="7.8914429686084657E-5"/>
    <n v="1.5014759072145068E-4"/>
    <n v="3.6794790118734337E-4"/>
    <n v="0"/>
    <n v="2.4097991058473887E-5"/>
    <n v="0"/>
    <n v="0"/>
    <n v="1.3885518969430211E-4"/>
    <n v="0"/>
    <n v="1.3087205968907901E-5"/>
    <n v="0"/>
    <n v="0"/>
    <n v="0"/>
    <n v="0"/>
    <n v="0"/>
    <n v="0"/>
    <n v="0"/>
    <n v="3.8974641263092874E-6"/>
    <n v="1.1579792016136324E-5"/>
    <n v="6.6547972159047191E-5"/>
    <n v="0"/>
    <n v="0"/>
    <n v="7.4710067631952557E-6"/>
    <n v="1.6882646529119011E-5"/>
    <n v="1.8384422763910606E-5"/>
    <n v="2.5258213005284751E-4"/>
    <n v="2.1430859710794026E-5"/>
    <n v="3.337425772077241E-4"/>
    <n v="5.3149921613128175E-5"/>
    <n v="1.2792357565774486E-4"/>
    <n v="2.5907626816743629E-4"/>
    <n v="0"/>
    <n v="2.2933611039342031E-5"/>
    <n v="8.6709471946365412E-7"/>
    <n v="0"/>
    <n v="1.3506251502877766E-4"/>
    <n v="0"/>
    <n v="0"/>
    <n v="0"/>
    <n v="0"/>
    <n v="3.8016075878771091E-5"/>
    <n v="0"/>
    <n v="0"/>
    <n v="0"/>
    <n v="0"/>
    <n v="1.0623749010169314E-5"/>
    <n v="1.7291912707972908E-5"/>
    <n v="5.0175009134328358E-5"/>
    <n v="0"/>
    <n v="0"/>
    <n v="2.1940616292772796E-5"/>
    <n v="1.5368757216919273E-5"/>
    <n v="2.3414846891602331E-5"/>
    <n v="2.1958831393070885E-4"/>
    <n v="2.8254354740822659E-5"/>
    <n v="3.1482940401242993E-4"/>
    <n v="5.1430541407209802E-5"/>
    <n v="1.5604896900552105E-4"/>
    <n v="2.8198861737984202E-4"/>
    <n v="0"/>
    <n v="1.7345144006058733E-5"/>
    <n v="0"/>
    <n v="0"/>
    <n v="1.3332786479361175E-4"/>
  </r>
  <r>
    <s v="INDISPONÍVEL"/>
    <n v="9493"/>
    <m/>
    <m/>
    <m/>
    <s v="1G"/>
    <s v="Atividades de organizações associativas ligadas à cultura e à arte"/>
    <x v="3"/>
    <s v="INDISPONÍVEL"/>
    <s v="INDISPONÍVEL"/>
    <x v="0"/>
    <n v="7.6196305169587185E-6"/>
    <n v="1.8490090068882961E-4"/>
    <n v="1.4213834013585498E-5"/>
    <n v="3.9772285820414541E-6"/>
    <n v="9.6653887992575221E-5"/>
    <n v="1.0158532868030591E-4"/>
    <n v="7.1931805086373322E-6"/>
    <n v="1.4718929671268937E-5"/>
    <n v="3.0979135693194127E-4"/>
    <n v="3.9943169208514218E-4"/>
    <n v="3.2570766763965473E-5"/>
    <n v="2.7659478048885146E-5"/>
    <n v="4.5371137701119275E-5"/>
    <n v="3.1378436778630296E-5"/>
    <n v="2.8383667172933123E-5"/>
    <n v="7.1081953220861259E-5"/>
    <n v="9.3796769496937369E-5"/>
    <n v="1.5826720704850769E-5"/>
    <n v="8.9498873548813772E-5"/>
    <n v="1.9207719341160983E-4"/>
    <n v="8.0631294556767982E-5"/>
    <n v="6.8356984791732842E-5"/>
    <n v="2.6441623873653153E-4"/>
    <n v="8.3778144638741169E-6"/>
    <n v="3.145987046716017E-5"/>
    <n v="4.3319026770530511E-5"/>
    <n v="1.1605713149773717E-4"/>
    <n v="1.1741711858929708E-4"/>
    <n v="1.1607907553610908E-6"/>
    <n v="1.3753793263000572E-4"/>
    <n v="1.6133106823317915E-5"/>
    <n v="1.6306109855546873E-5"/>
    <n v="8.325885233965397E-5"/>
    <n v="1.0247054515441617E-4"/>
    <n v="7.9150369044889655E-6"/>
    <n v="1.5228437839870837E-5"/>
    <n v="4.2391428379294141E-4"/>
    <n v="5.0781092594029734E-4"/>
    <n v="3.9216842052486568E-5"/>
    <n v="2.5931077594176442E-5"/>
    <n v="5.1425058060580557E-5"/>
    <n v="3.4241387002380981E-5"/>
    <n v="4.8270220587420885E-5"/>
    <n v="1.0017776652441993E-4"/>
    <n v="8.0578680534087131E-5"/>
    <n v="1.5067398946902796E-4"/>
    <n v="7.8753892279611834E-5"/>
    <n v="1.755213477980477E-4"/>
    <n v="9.1269349720904752E-5"/>
    <n v="6.8660380869506503E-5"/>
    <n v="2.2545370162747598E-4"/>
    <n v="7.1723181556066253E-6"/>
    <n v="2.866345345380549E-5"/>
    <n v="2.4733194381026712E-5"/>
    <n v="1.0407419299361723E-4"/>
    <n v="1.1509146786569898E-4"/>
    <n v="2.4046566892757977E-6"/>
    <n v="6.7473886778969655E-5"/>
    <n v="1.4655978844075101E-5"/>
    <n v="2.2970968015911798E-5"/>
    <n v="7.0273096741019963E-5"/>
    <n v="8.7789140880366166E-6"/>
    <n v="1.2426691262678713E-5"/>
    <n v="8.6418551524367397E-6"/>
    <n v="4.5686767558073308E-4"/>
    <n v="5.5756481467611452E-4"/>
    <n v="5.4706841575231216E-5"/>
    <n v="2.762341667513169E-4"/>
    <n v="6.0073831140542091E-5"/>
    <n v="1.9988343159224495E-5"/>
    <n v="1.087212919788379E-5"/>
    <n v="6.2935111286621729E-5"/>
    <n v="7.8915193512979674E-5"/>
    <n v="8.435260672774817E-5"/>
    <n v="8.4034176344834218E-5"/>
    <n v="1.8854243444752308E-4"/>
    <n v="1.3549052168441726E-4"/>
    <n v="6.7879258828868283E-5"/>
    <n v="2.5715583673292569E-4"/>
    <n v="9.8240414730706826E-6"/>
    <n v="2.7105191573459569E-5"/>
    <n v="5.3442301286450277E-5"/>
    <n v="7.5648817585607673E-5"/>
    <n v="1.2081218931036856E-4"/>
    <n v="1.3990954459858573E-4"/>
    <n v="1.1012434476961451E-6"/>
    <n v="3.1770465857362145E-4"/>
    <n v="5.868790783901678E-5"/>
    <n v="1.5271779733072133E-4"/>
    <n v="5.2521126992174088E-5"/>
    <n v="1.1535162346069653E-5"/>
    <n v="1.312902541017752E-5"/>
    <n v="7.2491879666925602E-4"/>
    <n v="4.4232880780578258E-4"/>
    <n v="2.5612595754631908E-5"/>
    <n v="9.1971419820432139E-5"/>
    <n v="5.7930829756088758E-5"/>
    <n v="8.5982534900399291E-6"/>
    <n v="1.3186068151257565E-5"/>
    <n v="9.7146940197324734E-5"/>
    <n v="7.6952030592875609E-5"/>
    <n v="9.0363294557322613E-5"/>
    <n v="8.8226365606818182E-5"/>
    <n v="1.6655012839117669E-4"/>
    <n v="1.1783062553610534E-4"/>
    <n v="7.5805851238938424E-5"/>
    <n v="2.7885441004890985E-4"/>
    <n v="8.5027967890718295E-6"/>
    <n v="1.2578878941189972E-4"/>
    <n v="2.695432615804646E-5"/>
    <n v="5.5615856670434056E-5"/>
    <n v="1.2246869097135843E-4"/>
    <n v="1.1934269243666804E-5"/>
    <n v="0"/>
    <n v="2.9740705207286053E-4"/>
    <n v="4.8047176590935006E-5"/>
    <n v="2.0517824665438868E-4"/>
    <n v="0"/>
    <n v="1.0792447961726057E-5"/>
    <n v="3.451364074620851E-6"/>
    <n v="4.735626228777862E-4"/>
    <n v="4.649914362901455E-4"/>
    <n v="4.3643614144862998E-5"/>
    <n v="3.3095319402368799E-5"/>
    <n v="3.4659342621089884E-4"/>
    <n v="4.0086138482894072E-5"/>
    <n v="2.636976396244252E-5"/>
    <n v="8.2675331834950404E-5"/>
    <n v="9.6866011092837915E-5"/>
    <n v="6.3432696195930277E-5"/>
    <n v="1.2499183944125441E-4"/>
    <n v="1.7471693336841207E-4"/>
    <n v="1.7694231495402513E-4"/>
    <n v="1.0132152472109209E-4"/>
    <n v="6.1071302069393748E-5"/>
    <n v="6.4134814515404118E-5"/>
    <n v="1.3266220645468166E-4"/>
    <n v="4.3520049665739034E-5"/>
    <n v="7.339084553585589E-5"/>
    <n v="1.4210953163827026E-4"/>
    <n v="4.9824912772347405E-6"/>
    <n v="0"/>
    <n v="2.5137927026164719E-4"/>
    <n v="4.8590623486503305E-5"/>
    <n v="2.3472434822449054E-4"/>
    <n v="5.3771741200499301E-6"/>
    <n v="4.3891412965531661E-5"/>
    <n v="5.5315610132291949E-6"/>
    <n v="4.1094782693636199E-4"/>
    <n v="1.8209780730931962E-4"/>
    <n v="3.7772938289639416E-5"/>
    <n v="3.1224038391383285E-5"/>
    <n v="4.6661813651780338E-4"/>
    <n v="4.589258500490181E-4"/>
    <n v="8.7332517582330632E-6"/>
    <n v="7.4984143240234411E-5"/>
    <n v="1.1297499082482618E-4"/>
    <n v="5.3426781234585297E-5"/>
    <n v="7.9156032993505401E-5"/>
    <n v="1.1710250778912659E-4"/>
    <n v="1.102444821402181E-4"/>
    <n v="1.6109727019608097E-4"/>
    <n v="3.3785451141014536E-4"/>
    <n v="1.0885455778651208E-5"/>
    <n v="1.1007658185054537E-4"/>
    <n v="2.6908553641394791E-5"/>
    <n v="5.4911414505778825E-5"/>
    <n v="1.1453531671877024E-4"/>
    <n v="6.2915331529082275E-6"/>
    <n v="0"/>
    <n v="2.7803742885282063E-4"/>
    <n v="0"/>
    <n v="2.8311089139943576E-4"/>
    <n v="1.9230469811637525E-4"/>
    <n v="4.306205393170808E-5"/>
    <n v="1.4982264198466617E-5"/>
    <n v="5.2801257842406766E-4"/>
    <n v="1.3329121376082087E-4"/>
    <n v="2.8854723072231324E-5"/>
    <n v="1.1364497401668986E-5"/>
    <n v="3.6492508372366856E-4"/>
    <n v="1.0759118649641136E-5"/>
    <n v="5.9730979053636075E-6"/>
    <n v="5.7380425676008727E-5"/>
    <n v="8.8817057497437232E-5"/>
    <n v="3.5030193061205689E-5"/>
    <n v="7.3143414003879384E-5"/>
    <n v="8.2159316938813746E-5"/>
    <n v="1.0913317909092745E-4"/>
    <n v="1.2761025652852708E-4"/>
    <n v="4.8943222101405508E-4"/>
    <n v="1.1737248670885464E-5"/>
    <n v="1.3240418846025885E-4"/>
    <n v="3.8972811078148978E-5"/>
    <n v="7.6858256899304403E-5"/>
    <n v="9.5981834676490781E-5"/>
    <n v="4.3094335994457271E-5"/>
    <n v="2.8063294403372044E-6"/>
    <n v="1.2902422223962917E-5"/>
    <n v="0"/>
    <n v="1.927504541191588E-4"/>
    <n v="4.3149756684828914E-6"/>
    <n v="2.4977571014471324E-5"/>
    <n v="5.0888460559479447E-5"/>
    <n v="5.3897476819659564E-4"/>
    <n v="1.3592835379501765E-4"/>
    <n v="3.1504180850282505E-5"/>
    <n v="2.4005165771230867E-5"/>
    <n v="7.0050601984362757E-5"/>
    <n v="6.0837061769306193E-6"/>
    <n v="1.6195492457713568E-5"/>
    <n v="2.5826315759172339E-5"/>
    <n v="6.5278165921167736E-5"/>
    <n v="3.9189113230191926E-5"/>
    <n v="8.1955282981103201E-5"/>
    <n v="5.0043783296104453E-5"/>
    <n v="1.0733484445638203E-4"/>
    <n v="1.5066068399138431E-4"/>
    <n v="5.1361614854238092E-4"/>
    <n v="2.1187454948233094E-5"/>
    <n v="1.5467501585623517E-4"/>
    <n v="6.7900053401626854E-5"/>
    <n v="1.0074374109184633E-4"/>
    <n v="7.3622907071766271E-5"/>
  </r>
  <r>
    <s v="INDISPONÍVEL"/>
    <n v="9101"/>
    <m/>
    <m/>
    <m/>
    <s v="1P"/>
    <s v="Bibliotecas e arquivos"/>
    <x v="9"/>
    <s v="INDISPONÍVEL"/>
    <s v="INDISPONÍVEL"/>
    <x v="0"/>
    <n v="7.6183157165846546E-6"/>
    <n v="0"/>
    <n v="0"/>
    <n v="0"/>
    <n v="3.3981253203472946E-7"/>
    <n v="0"/>
    <n v="0"/>
    <n v="2.0134676134974921E-7"/>
    <n v="1.3522926875863842E-6"/>
    <n v="4.0142310283749677E-7"/>
    <n v="3.6914459778822409E-5"/>
    <n v="9.1512030855211271E-7"/>
    <n v="3.2457088199291511E-6"/>
    <n v="0"/>
    <n v="5.3651663678215969E-6"/>
    <n v="2.4600272412147088E-5"/>
    <n v="7.4911344385108218E-6"/>
    <n v="9.9032553783505149E-8"/>
    <n v="6.7407441702209937E-5"/>
    <n v="3.4173241555510135E-6"/>
    <n v="6.1037581761092566E-5"/>
    <n v="1.1589230055273631E-6"/>
    <n v="4.3630437681371385E-5"/>
    <n v="6.361910069335648E-7"/>
    <n v="2.9137823459829649E-7"/>
    <n v="3.8490100953148072E-6"/>
    <n v="3.3377799981116834E-5"/>
    <n v="1.671536540992561E-5"/>
    <n v="5.90496654165251E-6"/>
    <n v="0"/>
    <n v="0"/>
    <n v="0"/>
    <n v="3.3451277497368047E-7"/>
    <n v="0"/>
    <n v="0"/>
    <n v="4.0236895437894813E-6"/>
    <n v="1.0523461099852191E-4"/>
    <n v="6.6925959394986715E-7"/>
    <n v="3.5176099756938045E-5"/>
    <n v="0"/>
    <n v="3.5203837798620707E-6"/>
    <n v="3.2298817947833297E-7"/>
    <n v="4.4293176050023237E-6"/>
    <n v="2.7567339498579659E-5"/>
    <n v="7.5904966655464553E-6"/>
    <n v="0"/>
    <n v="8.0810103643439053E-5"/>
    <n v="4.0069285630036228E-6"/>
    <n v="6.6059599479448191E-5"/>
    <n v="1.3781992822143838E-6"/>
    <n v="4.4088900458326137E-5"/>
    <n v="7.8745576755511684E-7"/>
    <n v="0"/>
    <n v="4.133454790252404E-6"/>
    <n v="3.6153237608186603E-5"/>
    <n v="1.9872679911912733E-5"/>
    <n v="4.6268423709538756E-6"/>
    <n v="0"/>
    <n v="0"/>
    <n v="0"/>
    <n v="3.5787270225568819E-7"/>
    <n v="0"/>
    <n v="0"/>
    <n v="5.5540862699266604E-7"/>
    <n v="1.5548541496395098E-6"/>
    <n v="8.3407686010753698E-7"/>
    <n v="4.2739153053235957E-5"/>
    <n v="3.1631395669779507E-7"/>
    <n v="2.3711347450442153E-6"/>
    <n v="3.2126199995860906E-7"/>
    <n v="4.4980268859415677E-6"/>
    <n v="2.9318691045132565E-5"/>
    <n v="7.9796641710817012E-6"/>
    <n v="0"/>
    <n v="8.6391741330386963E-5"/>
    <n v="6.4079818885286475E-6"/>
    <n v="4.5707873550612489E-5"/>
    <n v="1.4258533169626587E-6"/>
    <n v="3.5630133343588161E-5"/>
    <n v="6.6386647737473262E-7"/>
    <n v="2.5078321020466071E-7"/>
    <n v="8.0225067231918544E-8"/>
    <n v="8.0770390182523106E-6"/>
    <n v="1.8289512228331525E-5"/>
    <n v="4.3771499706765216E-6"/>
    <n v="0"/>
    <n v="7.7074644035874911E-6"/>
    <n v="0"/>
    <n v="2.0998756351359431E-6"/>
    <n v="0"/>
    <n v="0"/>
    <n v="7.3883206949816476E-6"/>
    <n v="1.5196589220086597E-6"/>
    <n v="1.0987696722180993E-7"/>
    <n v="3.7269530999622295E-5"/>
    <n v="3.2350767880832726E-7"/>
    <n v="1.1898857616548041E-5"/>
    <n v="3.1131836939357886E-7"/>
    <n v="5.1964281562114956E-6"/>
    <n v="3.0042475160265404E-5"/>
    <n v="7.4450250289833794E-6"/>
    <n v="0"/>
    <n v="9.694665770106771E-5"/>
    <n v="1.9997458743040959E-5"/>
    <n v="7.9743427197700878E-5"/>
    <n v="1.5777475501655876E-6"/>
    <n v="4.977099015868091E-5"/>
    <n v="5.380080083008659E-7"/>
    <n v="0"/>
    <n v="1.6473869522485692E-7"/>
    <n v="1.4611224712467571E-5"/>
    <n v="2.6663106271114147E-5"/>
    <n v="8.1617446217382632E-7"/>
    <n v="0"/>
    <n v="2.228329772190633E-7"/>
    <n v="0"/>
    <n v="2.9788699831230527E-6"/>
    <n v="0"/>
    <n v="0"/>
    <n v="0"/>
    <n v="2.0043263663270769E-6"/>
    <n v="1.4065012818522783E-7"/>
    <n v="4.8610963972297748E-5"/>
    <n v="4.0495371413271435E-7"/>
    <n v="3.8059990039793026E-6"/>
    <n v="4.1125732489268482E-7"/>
    <n v="1.9016919632437836E-6"/>
    <n v="7.3358396300376355E-6"/>
    <n v="9.3286390044082177E-6"/>
    <n v="1.4388097152061701E-7"/>
    <n v="1.2065118702580516E-4"/>
    <n v="2.343614331953629E-5"/>
    <n v="1.1105753429578743E-4"/>
    <n v="7.7669140705528401E-8"/>
    <n v="9.7238476896503075E-6"/>
    <n v="3.4353147392844283E-6"/>
    <n v="9.3365906164394919E-6"/>
    <n v="2.5075735522750694E-6"/>
    <n v="2.2619447131652418E-5"/>
    <n v="3.1697221374084074E-5"/>
    <n v="8.1680184872700667E-7"/>
    <n v="0"/>
    <n v="2.2271971452839323E-7"/>
    <n v="0"/>
    <n v="3.0332559182761626E-6"/>
    <n v="0"/>
    <n v="0"/>
    <n v="7.5206198336735063E-6"/>
    <n v="1.7007329061143537E-6"/>
    <n v="2.3975349261615154E-7"/>
    <n v="3.8216574996588132E-5"/>
    <n v="3.5555501191804136E-7"/>
    <n v="3.4791595532895601E-6"/>
    <n v="3.3312311079779827E-7"/>
    <n v="1.6663906568219072E-6"/>
    <n v="8.2243671090566796E-6"/>
    <n v="7.2062274595741311E-6"/>
    <n v="3.4590476944287005E-7"/>
    <n v="9.4647024223974487E-5"/>
    <n v="2.4806104823550142E-5"/>
    <n v="9.3326382143019872E-5"/>
    <n v="1.9875236456914048E-6"/>
    <n v="5.2626225997994786E-6"/>
    <n v="6.181516789636316E-7"/>
    <n v="1.6401047057619936E-6"/>
    <n v="3.0052678148605031E-6"/>
    <n v="1.2596624065469099E-5"/>
    <n v="2.7368615006280694E-5"/>
    <n v="0"/>
    <n v="0"/>
    <n v="0"/>
    <n v="0"/>
    <n v="2.4009497736824085E-6"/>
    <n v="0"/>
    <n v="0"/>
    <n v="0"/>
    <n v="1.6389162565647931E-6"/>
    <n v="1.2558690501438574E-7"/>
    <n v="3.476307956523078E-5"/>
    <n v="3.7648828886644852E-7"/>
    <n v="1.6202092862954845E-7"/>
    <n v="1.0224476870399829E-6"/>
    <n v="3.5424741095369553E-7"/>
    <n v="9.7001269530477688E-6"/>
    <n v="1.6064118002145636E-5"/>
    <n v="1.2173190061612293E-7"/>
    <n v="1.1173873572399271E-5"/>
    <n v="2.4527440138528391E-5"/>
    <n v="8.7683076413606393E-5"/>
    <n v="1.2638289636914324E-6"/>
    <n v="4.022921309040861E-6"/>
    <n v="6.3687092597401767E-7"/>
    <n v="2.0029796155709853E-6"/>
    <n v="1.2194870732726226E-6"/>
    <n v="1.5689219230120025E-5"/>
    <n v="1.7792077540668942E-5"/>
    <n v="0"/>
    <n v="0"/>
    <n v="0"/>
    <n v="0"/>
    <n v="1.8682532056484977E-6"/>
    <n v="0"/>
    <n v="0"/>
    <n v="9.6954804039852991E-6"/>
    <n v="2.2581366175141365E-6"/>
    <n v="0"/>
    <n v="5.2533340062549565E-5"/>
    <n v="7.023102037164626E-7"/>
    <n v="1.7976719212136193E-7"/>
    <n v="3.4687670260260528E-7"/>
    <n v="3.7834608468993039E-7"/>
    <n v="6.6890902249899987E-6"/>
    <n v="6.3886782244162313E-6"/>
    <n v="2.8959124167272642E-7"/>
    <n v="1.6494424106667304E-5"/>
    <n v="2.135787197024721E-5"/>
    <n v="8.0468740716368331E-5"/>
    <n v="2.368267478901785E-6"/>
    <n v="5.0204462728014884E-5"/>
    <n v="0"/>
    <n v="9.0391505748272188E-7"/>
    <n v="9.6524638014631987E-8"/>
    <n v="1.9961008229112789E-5"/>
    <n v="1.7061818879374372E-5"/>
  </r>
  <r>
    <s v="INDISPONÍVEL"/>
    <n v="9102"/>
    <m/>
    <m/>
    <m/>
    <s v="2P"/>
    <s v="Museus, restaurações, prédios históricos"/>
    <x v="9"/>
    <s v="INDISPONÍVEL"/>
    <s v="INDISPONÍVEL"/>
    <x v="0"/>
    <n v="0"/>
    <n v="0"/>
    <n v="1.1380482737909533E-6"/>
    <n v="0"/>
    <n v="4.6495792943775392E-4"/>
    <n v="0"/>
    <n v="0"/>
    <n v="2.127318054223241E-5"/>
    <n v="1.2649333163482408E-4"/>
    <n v="1.4642112055904914E-6"/>
    <n v="1.8425228319517631E-6"/>
    <n v="0"/>
    <n v="8.0648599486469422E-6"/>
    <n v="1.8770049439227954E-6"/>
    <n v="0"/>
    <n v="6.2377770226595512E-6"/>
    <n v="3.5352415282733599E-5"/>
    <n v="4.6160742099095962E-6"/>
    <n v="2.0603319808041146E-5"/>
    <n v="1.870362077469843E-5"/>
    <n v="1.2080999623328435E-5"/>
    <n v="4.4111115034206896E-7"/>
    <n v="2.1256827994258688E-5"/>
    <n v="6.763005416672382E-6"/>
    <n v="3.8482808058732332E-6"/>
    <n v="4.7456164984850994E-6"/>
    <n v="1.6302162829722724E-7"/>
    <n v="2.5003877821239561E-5"/>
    <n v="0"/>
    <n v="0"/>
    <n v="4.2966789028167708E-6"/>
    <n v="0"/>
    <n v="4.7522562453218521E-4"/>
    <n v="0"/>
    <n v="0"/>
    <n v="2.4445686257368258E-5"/>
    <n v="1.4014527227999978E-4"/>
    <n v="5.2164197596451485E-7"/>
    <n v="0"/>
    <n v="0"/>
    <n v="1.0309197701734406E-5"/>
    <n v="2.0806250640096036E-6"/>
    <n v="0"/>
    <n v="5.269164839731221E-6"/>
    <n v="3.8176742722228644E-5"/>
    <n v="4.7621643921558349E-6"/>
    <n v="4.7020571641394207E-5"/>
    <n v="1.5411154318330296E-5"/>
    <n v="1.0892820263401778E-5"/>
    <n v="6.8924660429855494E-7"/>
    <n v="2.6740731481957144E-5"/>
    <n v="6.0091351364276442E-6"/>
    <n v="3.4121959634477175E-6"/>
    <n v="5.2115628923105213E-6"/>
    <n v="1.3024755029984196E-7"/>
    <n v="2.8242807508554484E-5"/>
    <n v="0"/>
    <n v="0"/>
    <n v="1.8471415608664946E-6"/>
    <n v="0"/>
    <n v="4.2485248699891909E-4"/>
    <n v="0"/>
    <n v="0"/>
    <n v="2.8633284587143983E-5"/>
    <n v="1.3057446419190391E-4"/>
    <n v="1.5517137298298709E-7"/>
    <n v="0"/>
    <n v="0"/>
    <n v="1.5596405719989544E-6"/>
    <n v="1.6388493985026795E-6"/>
    <n v="0"/>
    <n v="4.7894330497991546E-6"/>
    <n v="4.0520366388424867E-5"/>
    <n v="4.1350319622982504E-6"/>
    <n v="4.3620964762053204E-5"/>
    <n v="1.6130138729220968E-5"/>
    <n v="1.0195413257806469E-5"/>
    <n v="6.2903108780741694E-7"/>
    <n v="2.029879286250183E-5"/>
    <n v="4.8005118290821584E-7"/>
    <n v="4.1185031242390297E-6"/>
    <n v="3.5376391310862978E-6"/>
    <n v="1.156034878385759E-7"/>
    <n v="2.6198235433878399E-5"/>
    <n v="0"/>
    <n v="0"/>
    <n v="1.101443432266196E-5"/>
    <n v="0"/>
    <n v="4.7615977060438042E-4"/>
    <n v="0"/>
    <n v="0"/>
    <n v="3.8029945302117316E-5"/>
    <n v="1.2397532937096417E-4"/>
    <n v="2.3217103978522504E-7"/>
    <n v="0"/>
    <n v="0"/>
    <n v="4.8252064184141917E-6"/>
    <n v="1.7376934540001013E-6"/>
    <n v="0"/>
    <n v="5.0503507707478199E-6"/>
    <n v="3.8364898592446912E-5"/>
    <n v="3.2956495731668185E-6"/>
    <n v="8.9590187098012628E-6"/>
    <n v="1.4865803316566381E-5"/>
    <n v="9.3166333253188464E-6"/>
    <n v="7.3404099367928117E-7"/>
    <n v="2.042142688875888E-5"/>
    <n v="4.4414530129404082E-8"/>
    <n v="3.546362981158805E-5"/>
    <n v="8.8025594806180348E-6"/>
    <n v="1.0166697767560429E-7"/>
    <n v="2.359874309489537E-5"/>
    <n v="0"/>
    <n v="0"/>
    <n v="0"/>
    <n v="0"/>
    <n v="6.834683784030126E-4"/>
    <n v="0"/>
    <n v="0"/>
    <n v="4.8264073655217163E-5"/>
    <n v="5.6415892134559188E-5"/>
    <n v="0"/>
    <n v="0"/>
    <n v="4.9542540217763499E-6"/>
    <n v="2.3192500051093344E-6"/>
    <n v="2.5481826405115377E-6"/>
    <n v="0"/>
    <n v="9.2700091782319788E-6"/>
    <n v="4.8948778691438905E-5"/>
    <n v="4.025981937386685E-6"/>
    <n v="4.275678700816153E-5"/>
    <n v="3.265272918442987E-5"/>
    <n v="1.5527338700698075E-5"/>
    <n v="2.241424369069713E-6"/>
    <n v="3.9590561739773338E-6"/>
    <n v="2.5966482645175731E-7"/>
    <n v="0"/>
    <n v="4.9382187443062988E-6"/>
    <n v="1.318786262624578E-7"/>
    <n v="3.764718607742206E-5"/>
    <n v="0"/>
    <n v="0"/>
    <n v="0"/>
    <n v="0"/>
    <n v="6.4214170169648319E-4"/>
    <n v="0"/>
    <n v="0"/>
    <n v="0"/>
    <n v="1.038103866518176E-4"/>
    <n v="0"/>
    <n v="0"/>
    <n v="4.3650675742665395E-6"/>
    <n v="7.3109461387279977E-6"/>
    <n v="2.4378307445079003E-6"/>
    <n v="0"/>
    <n v="1.0474578643982429E-5"/>
    <n v="3.943522378363506E-5"/>
    <n v="3.7934039500789986E-6"/>
    <n v="8.8142830964546959E-6"/>
    <n v="2.5986958982877891E-5"/>
    <n v="6.9156875602345598E-6"/>
    <n v="5.1248553794492234E-7"/>
    <n v="1.4778439471631651E-5"/>
    <n v="0"/>
    <n v="0"/>
    <n v="2.1942954076950395E-6"/>
    <n v="1.9466742752093185E-7"/>
    <n v="2.7110879487193081E-5"/>
    <n v="0"/>
    <n v="0"/>
    <n v="0"/>
    <n v="0"/>
    <n v="2.0474687810186322E-6"/>
    <n v="0"/>
    <n v="0"/>
    <n v="0"/>
    <n v="3.9137658709264307E-5"/>
    <n v="0"/>
    <n v="0"/>
    <n v="9.376415948953513E-6"/>
    <n v="3.4841873684796696E-6"/>
    <n v="2.7989586531123717E-6"/>
    <n v="0"/>
    <n v="3.4099823455155392E-6"/>
    <n v="3.2720117334489156E-5"/>
    <n v="4.1133868599311452E-6"/>
    <n v="8.183811157865594E-6"/>
    <n v="2.5088385188277929E-5"/>
    <n v="7.9692228260913685E-7"/>
    <n v="3.5430622571441799E-7"/>
    <n v="1.6551906880674592E-5"/>
    <n v="0"/>
    <n v="0"/>
    <n v="2.4595690862491484E-6"/>
    <n v="8.4289241096752383E-4"/>
    <n v="4.3205578057995443E-5"/>
    <n v="0"/>
    <n v="0"/>
    <n v="1.0431362349273547E-6"/>
    <n v="0"/>
    <n v="0"/>
    <n v="0"/>
    <n v="0"/>
    <n v="0"/>
    <n v="4.4110863261794604E-5"/>
    <n v="0"/>
    <n v="0"/>
    <n v="4.1800054080990765E-6"/>
    <n v="3.7627073887080138E-6"/>
    <n v="2.9867909760940116E-6"/>
    <n v="0"/>
    <n v="1.771309572702466E-5"/>
    <n v="2.6368809296921584E-5"/>
    <n v="3.0743064348931211E-6"/>
    <n v="4.1084296032935412E-6"/>
    <n v="2.303779384529289E-5"/>
    <n v="7.8902838287710074E-7"/>
    <n v="1.0216381533602868E-7"/>
    <n v="1.7159829745720218E-5"/>
    <n v="5.0959432198289909E-8"/>
    <n v="0"/>
    <n v="1.563851543160242E-6"/>
    <n v="8.3726199659952085E-4"/>
    <n v="4.0940402564059146E-5"/>
  </r>
  <r>
    <s v="INDISPONÍVEL"/>
    <n v="9103"/>
    <m/>
    <m/>
    <m/>
    <s v="3P"/>
    <s v="Jardim botânico, zoo, parques e reservas ecológicas."/>
    <x v="9"/>
    <s v="INDISPONÍVEL"/>
    <s v="INDISPONÍVEL"/>
    <x v="0"/>
    <n v="2.0303090443311943E-5"/>
    <n v="5.7753410817945562E-4"/>
    <n v="0"/>
    <n v="2.8596996637348233E-5"/>
    <n v="5.0755544973629999E-7"/>
    <n v="8.7869856173194141E-6"/>
    <n v="4.1191868640675823E-6"/>
    <n v="0"/>
    <n v="0"/>
    <n v="1.0117678901804967E-7"/>
    <n v="6.0937654178511491E-7"/>
    <n v="0"/>
    <n v="1.7107405608893702E-5"/>
    <n v="0"/>
    <n v="1.019229580087513E-6"/>
    <n v="7.1776174885306412E-7"/>
    <n v="3.184895291194788E-5"/>
    <n v="1.808411031852257E-7"/>
    <n v="6.0675584501988183E-5"/>
    <n v="2.8443549919411185E-5"/>
    <n v="5.5673914404224377E-5"/>
    <n v="1.6060614034818051E-6"/>
    <n v="2.5674563428090163E-4"/>
    <n v="9.9314764067759087E-7"/>
    <n v="5.5752340989588532E-7"/>
    <n v="1.8513147578980695E-6"/>
    <n v="4.0313871055483431E-5"/>
    <n v="2.9537292525422835E-5"/>
    <n v="2.1212680617881881E-5"/>
    <n v="7.1171054400341474E-4"/>
    <n v="0"/>
    <n v="2.8930158026870173E-5"/>
    <n v="4.9178223044593057E-7"/>
    <n v="9.9238449220551688E-6"/>
    <n v="2.5370302168319625E-6"/>
    <n v="0"/>
    <n v="0"/>
    <n v="1.1043833930391339E-7"/>
    <n v="3.1898122155513273E-6"/>
    <n v="0"/>
    <n v="1.6966190678173812E-5"/>
    <n v="0"/>
    <n v="3.4078053370459656E-7"/>
    <n v="3.063152267506838E-7"/>
    <n v="2.8242471577229077E-5"/>
    <n v="1.1636862239026697E-6"/>
    <n v="6.5833067234281474E-5"/>
    <n v="3.0088435052892427E-5"/>
    <n v="4.2295459600487023E-5"/>
    <n v="1.177945995631125E-6"/>
    <n v="2.6824476153293789E-4"/>
    <n v="1.0771254806671661E-6"/>
    <n v="6.3343487014876197E-7"/>
    <n v="1.6264369611423853E-6"/>
    <n v="4.2480775675230881E-5"/>
    <n v="2.999452429893511E-5"/>
    <n v="1.5256435297506113E-6"/>
    <n v="6.4163895580355201E-4"/>
    <n v="0"/>
    <n v="3.4609776547380056E-5"/>
    <n v="8.1806661570691694E-7"/>
    <n v="1.0457374931561087E-5"/>
    <n v="0"/>
    <n v="0"/>
    <n v="8.7741769537535046E-7"/>
    <n v="1.7277886512601783E-5"/>
    <n v="1.3752792198380092E-6"/>
    <n v="0"/>
    <n v="1.5880113640630913E-5"/>
    <n v="0"/>
    <n v="0"/>
    <n v="1.528976906064546E-6"/>
    <n v="4.0158542122592996E-5"/>
    <n v="1.4243513104667476E-6"/>
    <n v="7.0057372607993461E-5"/>
    <n v="3.0032677877644188E-5"/>
    <n v="3.9978723571814528E-5"/>
    <n v="1.4926885290629618E-6"/>
    <n v="2.0495129130954057E-4"/>
    <n v="1.1362041077650143E-6"/>
    <n v="3.9138023089431723E-7"/>
    <n v="2.0052926246498564E-6"/>
    <n v="4.8408152398586746E-5"/>
    <n v="3.0907926586142619E-5"/>
    <n v="6.0276017381754949E-6"/>
    <n v="6.8808719536696088E-4"/>
    <n v="0"/>
    <n v="3.1017459714360801E-5"/>
    <n v="2.2808008495114047E-7"/>
    <n v="1.0037798193668605E-5"/>
    <n v="0"/>
    <n v="5.1846939720122945E-7"/>
    <n v="1.3913941322611396E-6"/>
    <n v="1.2819317540492722E-5"/>
    <n v="1.8222681771874601E-5"/>
    <n v="0"/>
    <n v="6.5091441708219904E-6"/>
    <n v="0"/>
    <n v="0"/>
    <n v="8.7098892652177448E-7"/>
    <n v="3.7043740020250805E-5"/>
    <n v="1.1737423217215327E-6"/>
    <n v="7.7570654687083047E-5"/>
    <n v="1.0658459937016812E-5"/>
    <n v="6.5948273909004159E-6"/>
    <n v="1.4769466948045445E-6"/>
    <n v="2.1323752103824241E-4"/>
    <n v="9.1378017647683754E-7"/>
    <n v="6.5109152395148678E-7"/>
    <n v="1.3389767337647471E-6"/>
    <n v="5.4434017247639983E-5"/>
    <n v="2.3329198100524753E-5"/>
    <n v="7.9389063220518937E-6"/>
    <n v="1.6554938612633994E-3"/>
    <n v="1.1269352283749388E-4"/>
    <n v="3.7164606569549788E-5"/>
    <n v="5.5680703068720248E-7"/>
    <n v="0"/>
    <n v="0"/>
    <n v="7.0869898862851149E-7"/>
    <n v="1.7095724889260358E-6"/>
    <n v="1.3233985672907737E-5"/>
    <n v="1.7815004676946476E-6"/>
    <n v="0"/>
    <n v="3.362237248613712E-6"/>
    <n v="0"/>
    <n v="0"/>
    <n v="1.7159979096037917E-6"/>
    <n v="4.2242509577391859E-5"/>
    <n v="1.4932177531713572E-6"/>
    <n v="1.0660733775646287E-4"/>
    <n v="1.1344418949282499E-5"/>
    <n v="8.102968678799557E-6"/>
    <n v="2.1490113282626273E-6"/>
    <n v="5.7583968089496087E-5"/>
    <n v="6.6812592995212926E-6"/>
    <n v="1.5609955207827499E-6"/>
    <n v="3.5910174955604563E-6"/>
    <n v="2.5823090069644389E-4"/>
    <n v="3.9796060008172798E-5"/>
    <n v="9.7119672033091874E-6"/>
    <n v="1.3461750718068422E-3"/>
    <n v="1.0998248659395159E-4"/>
    <n v="1.5926659502607889E-4"/>
    <n v="6.6684924141575263E-5"/>
    <n v="0"/>
    <n v="0"/>
    <n v="3.3807622984708017E-7"/>
    <n v="1.4264211470636515E-6"/>
    <n v="3.1072439342233075E-6"/>
    <n v="5.7229157592538769E-6"/>
    <n v="0"/>
    <n v="1.1879402655276274E-5"/>
    <n v="0"/>
    <n v="5.1228176783539059E-5"/>
    <n v="2.2474699184690473E-5"/>
    <n v="4.2104256762244552E-5"/>
    <n v="5.9890935432384816E-5"/>
    <n v="8.5920642505165476E-5"/>
    <n v="9.9256753818337981E-6"/>
    <n v="6.7471339611619044E-6"/>
    <n v="5.6314954727409191E-6"/>
    <n v="1.5967663082623777E-4"/>
    <n v="1.1494822681549592E-6"/>
    <n v="1.532888915778661E-6"/>
    <n v="1.3325496631342719E-6"/>
    <n v="4.3147734321004975E-5"/>
    <n v="3.0476781288212444E-5"/>
    <n v="4.763792465445077E-6"/>
    <n v="1.5051832324253966E-3"/>
    <n v="9.0410677071491467E-5"/>
    <n v="2.398051250620539E-5"/>
    <n v="9.1059386895350958E-5"/>
    <n v="0"/>
    <n v="0"/>
    <n v="0"/>
    <n v="1.545263899046805E-6"/>
    <n v="3.3331097471765274E-6"/>
    <n v="1.0327223895807723E-5"/>
    <n v="0"/>
    <n v="9.4198664115970518E-5"/>
    <n v="0"/>
    <n v="4.1163028451807444E-5"/>
    <n v="2.2566357924333029E-5"/>
    <n v="1.2284849236487974E-5"/>
    <n v="4.7778251879152812E-5"/>
    <n v="7.7950157679872073E-5"/>
    <n v="2.9932048352510805E-5"/>
    <n v="6.4314625209206864E-6"/>
    <n v="5.4182700830155001E-6"/>
    <n v="5.0094125523192486E-5"/>
    <n v="1.4182685171687286E-6"/>
    <n v="8.0029707000464719E-7"/>
    <n v="1.0337510638444082E-6"/>
    <n v="5.0722128074408744E-5"/>
    <n v="3.4647732658200773E-5"/>
    <n v="4.773998977876225E-7"/>
    <n v="1.4891911599581968E-3"/>
    <n v="9.1789505601990408E-5"/>
    <n v="2.2775843478779729E-5"/>
    <n v="3.4768716947349216E-5"/>
    <n v="0"/>
    <n v="0"/>
    <n v="0"/>
    <n v="5.7731837694816102E-6"/>
    <n v="2.4655296168402306E-6"/>
    <n v="7.9105873585302657E-6"/>
    <n v="0"/>
    <n v="9.3615115729260706E-6"/>
    <n v="0"/>
    <n v="2.4086995266271591E-5"/>
    <n v="2.3420049204601205E-5"/>
    <n v="1.1787315204922931E-5"/>
    <n v="4.6406340837566249E-5"/>
    <n v="6.3925003316050853E-5"/>
    <n v="3.6381210681815048E-5"/>
    <n v="5.3987720851489119E-6"/>
    <n v="5.2340462628459992E-6"/>
    <n v="2.7749678271299231E-4"/>
    <n v="1.7508149394750801E-6"/>
    <n v="1.767790732419465E-6"/>
    <n v="2.8526485099315602E-6"/>
    <n v="6.1496957829897328E-5"/>
    <n v="3.473725302310473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C000000}" name="Tabela dinâmica25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392:E421" firstHeaderRow="1" firstDataRow="2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1">
    <field x="10"/>
  </colFields>
  <colItems count="3">
    <i>
      <x/>
    </i>
    <i>
      <x v="1"/>
    </i>
    <i t="grand">
      <x/>
    </i>
  </colItems>
  <dataFields count="28">
    <dataField name="Soma de Soma de 11 - Rondônia_2011" fld="95" baseField="0" baseItem="0"/>
    <dataField name="Soma de Soma de 12 - Acre_2011" fld="96" baseField="0" baseItem="0"/>
    <dataField name="Soma de Soma de 13 - Amazonas_2011" fld="97" baseField="0" baseItem="0"/>
    <dataField name="Soma de Soma de 14 - Roraima_2011" fld="98" baseField="0" baseItem="0"/>
    <dataField name="Soma de Soma de 15 - Pará_2011" fld="99" baseField="0" baseItem="0"/>
    <dataField name="Soma de Soma de 16 - Amapá_2011" fld="100" baseField="0" baseItem="0"/>
    <dataField name="Soma de Soma de 17 - Tocantins_2011" fld="101" baseField="0" baseItem="0"/>
    <dataField name="Soma de Soma de 21 - Maranhão_2011" fld="102" baseField="0" baseItem="0"/>
    <dataField name="Soma de Soma de 22 - Piauí_2011" fld="103" baseField="0" baseItem="0"/>
    <dataField name="Soma de Soma de 23 - Ceará_2011" fld="104" baseField="0" baseItem="0"/>
    <dataField name="Soma de Soma de 24 - Rio Grande do Norte_2011" fld="105" baseField="0" baseItem="0"/>
    <dataField name="Soma de Soma de 25 - Paraíba_2011" fld="106" baseField="0" baseItem="0"/>
    <dataField name="Soma de Soma de 26 - Pernambuco_2011" fld="107" baseField="0" baseItem="0"/>
    <dataField name="Soma de Soma de 27 - Alagoas_2011" fld="108" baseField="0" baseItem="0"/>
    <dataField name="Soma de Soma de 28 - Sergipe_2011" fld="109" baseField="0" baseItem="0"/>
    <dataField name="Soma de Soma de 29 - Bahia_2011" fld="110" baseField="0" baseItem="0"/>
    <dataField name="Soma de Soma de 31 - Minas Gerais_2011" fld="111" baseField="0" baseItem="0"/>
    <dataField name="Soma de Soma de 32 - Espírito Santo_2011" fld="112" baseField="0" baseItem="0"/>
    <dataField name="Soma de Soma de 33 - Rio de Janeiro_2011" fld="113" baseField="0" baseItem="0"/>
    <dataField name="Soma de Soma de 35 - São Paulo_2011" fld="114" baseField="0" baseItem="0"/>
    <dataField name="Soma de Soma de 41 - Paraná_2011" fld="115" baseField="0" baseItem="0"/>
    <dataField name="Soma de Soma de 42 - Santa Catarina_2011" fld="116" baseField="0" baseItem="0"/>
    <dataField name="Soma de Soma de 43 - Rio Grande do Sul_2011" fld="117" baseField="0" baseItem="0"/>
    <dataField name="Soma de Soma de 50 - Mato Grosso do Sul_2011" fld="118" baseField="0" baseItem="0"/>
    <dataField name="Soma de Soma de 51 - Mato Grosso_2011" fld="119" baseField="0" baseItem="0"/>
    <dataField name="Soma de Soma de 52 - Goiás_2011" fld="120" baseField="0" baseItem="0"/>
    <dataField name="Soma de Soma de 53 - Distrito Federal_2011" fld="121" baseField="0" baseItem="0"/>
    <dataField name="Soma de Soma de Total_2011" fld="122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B000000}" name="Tabela dinâmica24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424:E453" firstHeaderRow="1" firstDataRow="2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1">
    <field x="10"/>
  </colFields>
  <colItems count="3">
    <i>
      <x/>
    </i>
    <i>
      <x v="1"/>
    </i>
    <i t="grand">
      <x/>
    </i>
  </colItems>
  <dataFields count="28">
    <dataField name="Soma de Soma de 11 - Rondônia_2012" fld="67" baseField="0" baseItem="0"/>
    <dataField name="Soma de Soma de 12 - Acre_2012" fld="68" baseField="0" baseItem="0"/>
    <dataField name="Soma de Soma de 13 - Amazonas_2012" fld="69" baseField="0" baseItem="0"/>
    <dataField name="Soma de Soma de 14 - Roraima_2012" fld="70" baseField="0" baseItem="0"/>
    <dataField name="Soma de Soma de 15 - Pará_2012" fld="71" baseField="0" baseItem="0"/>
    <dataField name="Soma de Soma de 16 - Amapá_2012" fld="72" baseField="0" baseItem="0"/>
    <dataField name="Soma de Soma de 17 - Tocantins_2012" fld="73" baseField="0" baseItem="0"/>
    <dataField name="Soma de Soma de 21 - Maranhão_2012" fld="74" baseField="0" baseItem="0"/>
    <dataField name="Soma de Soma de 22 - Piauí_2012" fld="75" baseField="0" baseItem="0"/>
    <dataField name="Soma de Soma de 23 - Ceará_2012" fld="76" baseField="0" baseItem="0"/>
    <dataField name="Soma de Soma de 24 - Rio Grande do Norte_2012" fld="77" baseField="0" baseItem="0"/>
    <dataField name="Soma de Soma de 25 - Paraíba_2012" fld="78" baseField="0" baseItem="0"/>
    <dataField name="Soma de Soma de 26 - Pernambuco_2012" fld="79" baseField="0" baseItem="0"/>
    <dataField name="Soma de Soma de 27 - Alagoas_2012" fld="80" baseField="0" baseItem="0"/>
    <dataField name="Soma de Soma de 28 - Sergipe_2012" fld="81" baseField="0" baseItem="0"/>
    <dataField name="Soma de Soma de 29 - Bahia_2012" fld="82" baseField="0" baseItem="0"/>
    <dataField name="Soma de Soma de 31 - Minas Gerais_2012" fld="83" baseField="0" baseItem="0"/>
    <dataField name="Soma de Soma de 32 - Espírito Santo_2012" fld="84" baseField="0" baseItem="0"/>
    <dataField name="Soma de Soma de 33 - Rio de Janeiro_2012" fld="85" baseField="0" baseItem="0"/>
    <dataField name="Soma de Soma de 35 - São Paulo_2012" fld="86" baseField="0" baseItem="0"/>
    <dataField name="Soma de Soma de 41 - Paraná_2012" fld="87" baseField="0" baseItem="0"/>
    <dataField name="Soma de Soma de 42 - Santa Catarina_2012" fld="88" baseField="0" baseItem="0"/>
    <dataField name="Soma de Soma de 43 - Rio Grande do Sul_2012" fld="89" baseField="0" baseItem="0"/>
    <dataField name="Soma de Soma de 50 - Mato Grosso do Sul_2012" fld="90" baseField="0" baseItem="0"/>
    <dataField name="Soma de Soma de 51 - Mato Grosso_2012" fld="91" baseField="0" baseItem="0"/>
    <dataField name="Soma de Soma de 52 - Goiás_2012" fld="92" baseField="0" baseItem="0"/>
    <dataField name="Soma de Soma de 53 - Distrito Federal_2012" fld="93" baseField="0" baseItem="0"/>
    <dataField name="Soma de Soma de Total_2012" fld="94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Tabela dinâmica19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195:M224" firstHeaderRow="1" firstDataRow="2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10">
        <item x="0"/>
        <item x="3"/>
        <item x="5"/>
        <item x="7"/>
        <item x="8"/>
        <item x="1"/>
        <item x="4"/>
        <item x="6"/>
        <item x="9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28">
    <dataField name="Soma de Soma de 11 - Rondônia_2013" fld="39" baseField="0" baseItem="0"/>
    <dataField name="Soma de Soma de 12 - Acre_2013" fld="40" baseField="0" baseItem="0"/>
    <dataField name="Soma de Soma de 13 - Amazonas_2013" fld="41" baseField="0" baseItem="0"/>
    <dataField name="Soma de Soma de 14 - Roraima_2013" fld="42" baseField="0" baseItem="0"/>
    <dataField name="Soma de Soma de 15 - Pará_2013" fld="43" baseField="0" baseItem="0"/>
    <dataField name="Soma de Soma de 16 - Amapá_2013" fld="44" baseField="0" baseItem="0"/>
    <dataField name="Soma de Soma de 17 - Tocantins_2013" fld="45" baseField="0" baseItem="0"/>
    <dataField name="Soma de Soma de 21 - Maranhão_2013" fld="46" baseField="0" baseItem="0"/>
    <dataField name="Soma de Soma de 22 - Piauí_2013" fld="47" baseField="0" baseItem="0"/>
    <dataField name="Soma de Soma de 23 - Ceará_2013" fld="48" baseField="0" baseItem="0"/>
    <dataField name="Soma de Soma de 24 - Rio Grande do Norte_2013" fld="49" baseField="0" baseItem="0"/>
    <dataField name="Soma de Soma de 25 - Paraíba_2013" fld="50" baseField="0" baseItem="0"/>
    <dataField name="Soma de Soma de 26 - Pernambuco_2013" fld="51" baseField="0" baseItem="0"/>
    <dataField name="Soma de Soma de 27 - Alagoas_2013" fld="52" baseField="0" baseItem="0"/>
    <dataField name="Soma de Soma de 28 - Sergipe_2013" fld="53" baseField="0" baseItem="0"/>
    <dataField name="Soma de Soma de 29 - Bahia_2013" fld="54" baseField="0" baseItem="0"/>
    <dataField name="Soma de Soma de 31 - Minas Gerais_2013" fld="55" baseField="0" baseItem="0"/>
    <dataField name="Soma de Soma de 32 - Espírito Santo_2013" fld="56" baseField="0" baseItem="0"/>
    <dataField name="Soma de Soma de 33 - Rio de Janeiro_2013" fld="57" baseField="0" baseItem="0"/>
    <dataField name="Soma de Soma de 35 - São Paulo_2013" fld="58" baseField="0" baseItem="0"/>
    <dataField name="Soma de Soma de 41 - Paraná_2013" fld="59" baseField="0" baseItem="0"/>
    <dataField name="Soma de Soma de 42 - Santa Catarina_2013" fld="60" baseField="0" baseItem="0"/>
    <dataField name="Soma de Soma de 43 - Rio Grande do Sul_2013" fld="61" baseField="0" baseItem="0"/>
    <dataField name="Soma de Soma de 50 - Mato Grosso do Sul_2013" fld="62" baseField="0" baseItem="0"/>
    <dataField name="Soma de Soma de 51 - Mato Grosso_2013" fld="63" baseField="0" baseItem="0"/>
    <dataField name="Soma de Soma de 52 - Goiás_2013" fld="64" baseField="0" baseItem="0"/>
    <dataField name="Soma de Soma de 53 - Distrito Federal_2013" fld="65" baseField="0" baseItem="0"/>
    <dataField name="Soma de Soma de Total_2013" fld="66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Tabela dinâmica21" cacheId="0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259:AP260" firstHeaderRow="1" firstDataRow="2" firstDataCol="0"/>
  <pivotFields count="231">
    <pivotField showAll="0"/>
    <pivotField showAll="0"/>
    <pivotField showAll="0"/>
    <pivotField axis="axisCol" showAll="0">
      <items count="41">
        <item x="28"/>
        <item x="31"/>
        <item x="34"/>
        <item x="17"/>
        <item x="18"/>
        <item x="36"/>
        <item x="35"/>
        <item x="39"/>
        <item x="15"/>
        <item x="14"/>
        <item x="19"/>
        <item x="38"/>
        <item x="20"/>
        <item x="27"/>
        <item x="3"/>
        <item x="6"/>
        <item x="7"/>
        <item x="5"/>
        <item x="4"/>
        <item x="32"/>
        <item x="26"/>
        <item x="16"/>
        <item x="9"/>
        <item x="8"/>
        <item x="10"/>
        <item x="12"/>
        <item x="11"/>
        <item x="13"/>
        <item x="29"/>
        <item x="30"/>
        <item x="1"/>
        <item x="2"/>
        <item x="33"/>
        <item x="0"/>
        <item x="22"/>
        <item x="23"/>
        <item x="24"/>
        <item x="37"/>
        <item x="21"/>
        <item x="25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Items count="1">
    <i/>
  </rowItems>
  <colFields count="1">
    <field x="3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Tabela dinâmica20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227:M256" firstHeaderRow="1" firstDataRow="2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10">
        <item x="0"/>
        <item x="3"/>
        <item x="5"/>
        <item x="7"/>
        <item x="8"/>
        <item x="1"/>
        <item x="4"/>
        <item x="6"/>
        <item x="9"/>
        <item x="2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28">
    <dataField name="Soma de Soma de 11 - Rondônia_2014" fld="11" baseField="0" baseItem="0"/>
    <dataField name="Soma de Soma de 12 - Acre_2014" fld="12" baseField="0" baseItem="0"/>
    <dataField name="Soma de Soma de 13 - Amazonas_2014" fld="13" baseField="0" baseItem="0"/>
    <dataField name="Soma de Soma de 14 - Roraima_2014" fld="14" baseField="0" baseItem="0"/>
    <dataField name="Soma de Soma de 15 - Pará_2014" fld="15" baseField="0" baseItem="0"/>
    <dataField name="Soma de Soma de 16 - Amapá_2014" fld="16" baseField="0" baseItem="0"/>
    <dataField name="Soma de Soma de 17 - Tocantins_2014" fld="17" baseField="0" baseItem="0"/>
    <dataField name="Soma de Soma de 21 - Maranhão_2014" fld="18" baseField="0" baseItem="0"/>
    <dataField name="Soma de Soma de 22 - Piauí_2014" fld="19" baseField="0" baseItem="0"/>
    <dataField name="Soma de Soma de 23 - Ceará_2014" fld="20" baseField="0" baseItem="0"/>
    <dataField name="Soma de Soma de 24 - Rio Grande do Norte_2014" fld="21" baseField="0" baseItem="0"/>
    <dataField name="Soma de Soma de 25 - Paraíba_2014" fld="22" baseField="0" baseItem="0"/>
    <dataField name="Soma de Soma de 26 - Pernambuco_2014" fld="23" baseField="0" baseItem="0"/>
    <dataField name="Soma de Soma de 27 - Alagoas_2014" fld="24" baseField="0" baseItem="0"/>
    <dataField name="Soma de Soma de 28 - Sergipe_2014" fld="25" baseField="0" baseItem="0"/>
    <dataField name="Soma de Soma de 29 - Bahia_2014" fld="26" baseField="0" baseItem="0"/>
    <dataField name="Soma de Soma de 31 - Minas Gerais_2014" fld="27" baseField="0" baseItem="0"/>
    <dataField name="Soma de Soma de 32 - Espírito Santo_2014" fld="28" baseField="0" baseItem="0"/>
    <dataField name="Soma de Soma de 33 - Rio de Janeiro_2014" fld="29" baseField="0" baseItem="0"/>
    <dataField name="Soma de Soma de 35 - São Paulo_2014" fld="30" baseField="0" baseItem="0"/>
    <dataField name="Soma de Soma de 41 - Paraná_2014" fld="31" baseField="0" baseItem="0"/>
    <dataField name="Soma de Soma de 42 - Santa Catarina_2014" fld="32" baseField="0" baseItem="0"/>
    <dataField name="Soma de Soma de 43 - Rio Grande do Sul_2014" fld="33" baseField="0" baseItem="0"/>
    <dataField name="Soma de Soma de 50 - Mato Grosso do Sul_2014" fld="34" baseField="0" baseItem="0"/>
    <dataField name="Soma de Soma de 51 - Mato Grosso_2014" fld="35" baseField="0" baseItem="0"/>
    <dataField name="Soma de Soma de 52 - Goiás_2014" fld="36" baseField="0" baseItem="0"/>
    <dataField name="Soma de Soma de 53 - Distrito Federal_2014" fld="37" baseField="0" baseItem="0"/>
    <dataField name="Soma de Soma de Total_2014" fld="38" baseField="0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dinâmica16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99:M128" firstHeaderRow="1" firstDataRow="2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10">
        <item x="0"/>
        <item x="3"/>
        <item x="5"/>
        <item x="7"/>
        <item x="8"/>
        <item x="1"/>
        <item x="4"/>
        <item x="6"/>
        <item x="9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28">
    <dataField name="Soma de Soma de 11 - Rondônia_2010" fld="123" baseField="0" baseItem="0"/>
    <dataField name="Soma de Soma de 12 - Acre_2010" fld="124" baseField="0" baseItem="0"/>
    <dataField name="Soma de Soma de 13 - Amazonas_2010" fld="125" baseField="0" baseItem="0"/>
    <dataField name="Soma de Soma de 14 - Roraima_2010" fld="126" baseField="0" baseItem="0"/>
    <dataField name="Soma de Soma de 15 - Pará_2010" fld="127" baseField="0" baseItem="0"/>
    <dataField name="Soma de Soma de 16 - Amapá_2010" fld="128" baseField="0" baseItem="0"/>
    <dataField name="Soma de Soma de 17 - Tocantins_2010" fld="129" baseField="0" baseItem="0"/>
    <dataField name="Soma de Soma de 21 - Maranhão_2010" fld="130" baseField="0" baseItem="0"/>
    <dataField name="Soma de Soma de 22 - Piauí_2010" fld="131" baseField="0" baseItem="0"/>
    <dataField name="Soma de Soma de 23 - Ceará_2010" fld="132" baseField="0" baseItem="0"/>
    <dataField name="Soma de Soma de 24 - Rio Grande do Norte_2010" fld="133" baseField="0" baseItem="0"/>
    <dataField name="Soma de Soma de 25 - Paraíba_2010" fld="134" baseField="0" baseItem="0"/>
    <dataField name="Soma de Soma de 26 - Pernambuco_2010" fld="135" baseField="0" baseItem="0"/>
    <dataField name="Soma de Soma de 27 - Alagoas_2010" fld="136" baseField="0" baseItem="0"/>
    <dataField name="Soma de Soma de 28 - Sergipe_2010" fld="137" baseField="0" baseItem="0"/>
    <dataField name="Soma de Soma de 29 - Bahia_2010" fld="138" baseField="0" baseItem="0"/>
    <dataField name="Soma de Soma de 31 - Minas Gerais_2010" fld="139" baseField="0" baseItem="0"/>
    <dataField name="Soma de Soma de 32 - Espírito Santo_2010" fld="140" baseField="0" baseItem="0"/>
    <dataField name="Soma de Soma de 33 - Rio de Janeiro_2010" fld="141" baseField="0" baseItem="0"/>
    <dataField name="Soma de Soma de 35 - São Paulo_2010" fld="142" baseField="0" baseItem="0"/>
    <dataField name="Soma de Soma de 41 - Paraná_2010" fld="143" baseField="0" baseItem="0"/>
    <dataField name="Soma de Soma de 42 - Santa Catarina_2010" fld="144" baseField="0" baseItem="0"/>
    <dataField name="Soma de Soma de 43 - Rio Grande do Sul_2010" fld="145" baseField="0" baseItem="0"/>
    <dataField name="Soma de Soma de 50 - Mato Grosso do Sul_2010" fld="146" baseField="0" baseItem="0"/>
    <dataField name="Soma de Soma de 51 - Mato Grosso_2010" fld="147" baseField="0" baseItem="0"/>
    <dataField name="Soma de Soma de 52 - Goiás_2010" fld="148" baseField="0" baseItem="0"/>
    <dataField name="Soma de Soma de 53 - Distrito Federal_2010" fld="149" baseField="0" baseItem="0"/>
    <dataField name="Soma de Soma de Total_2010" fld="150" baseField="0" baseItem="0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6000000}" name="Tabela dinâmica35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683:W713" firstHeaderRow="1" firstDataRow="3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10">
        <item x="0"/>
        <item x="3"/>
        <item x="5"/>
        <item x="7"/>
        <item x="8"/>
        <item x="1"/>
        <item x="4"/>
        <item x="6"/>
        <item x="9"/>
        <item x="2"/>
      </items>
    </pivotField>
    <pivotField showAll="0" defaultSubtotal="0"/>
    <pivotField showAll="0" defaultSubtotal="0"/>
    <pivotField axis="axisCol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2">
    <field x="10"/>
    <field x="7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colItems>
  <dataFields count="28">
    <dataField name="Soma de Soma de 11 - Rondônia_2012" fld="67" baseField="0" baseItem="0"/>
    <dataField name="Soma de Soma de 12 - Acre_2012" fld="68" baseField="0" baseItem="0"/>
    <dataField name="Soma de Soma de 13 - Amazonas_2012" fld="69" baseField="0" baseItem="0"/>
    <dataField name="Soma de Soma de 14 - Roraima_2012" fld="70" baseField="0" baseItem="0"/>
    <dataField name="Soma de Soma de 15 - Pará_2012" fld="71" baseField="0" baseItem="0"/>
    <dataField name="Soma de Soma de 16 - Amapá_2012" fld="72" baseField="0" baseItem="0"/>
    <dataField name="Soma de Soma de 17 - Tocantins_2012" fld="73" baseField="0" baseItem="0"/>
    <dataField name="Soma de Soma de 21 - Maranhão_2012" fld="74" baseField="0" baseItem="0"/>
    <dataField name="Soma de Soma de 22 - Piauí_2012" fld="75" baseField="0" baseItem="0"/>
    <dataField name="Soma de Soma de 23 - Ceará_2012" fld="76" baseField="0" baseItem="0"/>
    <dataField name="Soma de Soma de 24 - Rio Grande do Norte_2012" fld="77" baseField="0" baseItem="0"/>
    <dataField name="Soma de Soma de 25 - Paraíba_2012" fld="78" baseField="0" baseItem="0"/>
    <dataField name="Soma de Soma de 26 - Pernambuco_2012" fld="79" baseField="0" baseItem="0"/>
    <dataField name="Soma de Soma de 27 - Alagoas_2012" fld="80" baseField="0" baseItem="0"/>
    <dataField name="Soma de Soma de 28 - Sergipe_2012" fld="81" baseField="0" baseItem="0"/>
    <dataField name="Soma de Soma de 29 - Bahia_2012" fld="82" baseField="0" baseItem="0"/>
    <dataField name="Soma de Soma de 31 - Minas Gerais_2012" fld="83" baseField="0" baseItem="0"/>
    <dataField name="Soma de Soma de 32 - Espírito Santo_2012" fld="84" baseField="0" baseItem="0"/>
    <dataField name="Soma de Soma de 33 - Rio de Janeiro_2012" fld="85" baseField="0" baseItem="0"/>
    <dataField name="Soma de Soma de 35 - São Paulo_2012" fld="86" baseField="0" baseItem="0"/>
    <dataField name="Soma de Soma de 41 - Paraná_2012" fld="87" baseField="0" baseItem="0"/>
    <dataField name="Soma de Soma de 42 - Santa Catarina_2012" fld="88" baseField="0" baseItem="0"/>
    <dataField name="Soma de Soma de 43 - Rio Grande do Sul_2012" fld="89" baseField="0" baseItem="0"/>
    <dataField name="Soma de Soma de 50 - Mato Grosso do Sul_2012" fld="90" baseField="0" baseItem="0"/>
    <dataField name="Soma de Soma de 51 - Mato Grosso_2012" fld="91" baseField="0" baseItem="0"/>
    <dataField name="Soma de Soma de 52 - Goiás_2012" fld="92" baseField="0" baseItem="0"/>
    <dataField name="Soma de Soma de 53 - Distrito Federal_2012" fld="93" baseField="0" baseItem="0"/>
    <dataField name="Soma de Soma de Total_2012" fld="94" baseField="0" baseItem="0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2000000}" name="Tabela dinâmica31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555:W585" firstHeaderRow="1" firstDataRow="3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10">
        <item x="0"/>
        <item x="3"/>
        <item x="5"/>
        <item x="7"/>
        <item x="8"/>
        <item x="1"/>
        <item x="4"/>
        <item x="6"/>
        <item x="9"/>
        <item x="2"/>
      </items>
    </pivotField>
    <pivotField showAll="0" defaultSubtotal="0"/>
    <pivotField showAll="0" defaultSubtotal="0"/>
    <pivotField axis="axisCol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2">
    <field x="10"/>
    <field x="7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colItems>
  <dataFields count="28">
    <dataField name="Soma de Soma de 11 - Rondônia_2008" fld="179" baseField="0" baseItem="0"/>
    <dataField name="Soma de Soma de 12 - Acre_2008" fld="180" baseField="0" baseItem="0"/>
    <dataField name="Soma de Soma de 13 - Amazonas_2008" fld="181" baseField="0" baseItem="0"/>
    <dataField name="Soma de Soma de 14 - Roraima_2008" fld="182" baseField="0" baseItem="0"/>
    <dataField name="Soma de Soma de 15 - Pará_2008" fld="183" baseField="0" baseItem="0"/>
    <dataField name="Soma de Soma de 16 - Amapá_2008" fld="184" baseField="0" baseItem="0"/>
    <dataField name="Soma de Soma de 17 - Tocantins_2008" fld="185" baseField="0" baseItem="0"/>
    <dataField name="Soma de Soma de 21 - Maranhão_2008" fld="186" baseField="0" baseItem="0"/>
    <dataField name="Soma de Soma de 22 - Piauí_2008" fld="187" baseField="0" baseItem="0"/>
    <dataField name="Soma de Soma de 23 - Ceará_2008" fld="188" baseField="0" baseItem="0"/>
    <dataField name="Soma de Soma de 24 - Rio Grande do Norte_2008" fld="189" baseField="0" baseItem="0"/>
    <dataField name="Soma de Soma de 25 - Paraíba_2008" fld="190" baseField="0" baseItem="0"/>
    <dataField name="Soma de Soma de 26 - Pernambuco_2008" fld="191" baseField="0" baseItem="0"/>
    <dataField name="Soma de Soma de 27 - Alagoas_2008" fld="192" baseField="0" baseItem="0"/>
    <dataField name="Soma de Soma de 28 - Sergipe_2008" fld="193" baseField="0" baseItem="0"/>
    <dataField name="Soma de Soma de 29 - Bahia_2008" fld="194" baseField="0" baseItem="0"/>
    <dataField name="Soma de Soma de 31 - Minas Gerais_2008" fld="195" baseField="0" baseItem="0"/>
    <dataField name="Soma de Soma de 32 - Espírito Santo_2008" fld="196" baseField="0" baseItem="0"/>
    <dataField name="Soma de Soma de 33 - Rio de Janeiro_2008" fld="197" baseField="0" baseItem="0"/>
    <dataField name="Soma de Soma de 35 - São Paulo_2008" fld="198" baseField="0" baseItem="0"/>
    <dataField name="Soma de Soma de 41 - Paraná_2008" fld="199" baseField="0" baseItem="0"/>
    <dataField name="Soma de Soma de 42 - Santa Catarina_2008" fld="200" baseField="0" baseItem="0"/>
    <dataField name="Soma de Soma de 43 - Rio Grande do Sul_2008" fld="201" baseField="0" baseItem="0"/>
    <dataField name="Soma de Soma de 50 - Mato Grosso do Sul_2008" fld="202" baseField="0" baseItem="0"/>
    <dataField name="Soma de Soma de 51 - Mato Grosso_2008" fld="203" baseField="0" baseItem="0"/>
    <dataField name="Soma de Soma de 52 - Goiás_2008" fld="204" baseField="0" baseItem="0"/>
    <dataField name="Soma de Soma de 53 - Distrito Federal_2008" fld="205" baseField="0" baseItem="0"/>
    <dataField name="Soma de Soma de Total_2008" fld="206" baseField="0" baseItem="0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8000000}" name="Tabela dinâmica37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747:W777" firstHeaderRow="1" firstDataRow="3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10">
        <item x="0"/>
        <item x="3"/>
        <item x="5"/>
        <item x="7"/>
        <item x="8"/>
        <item x="1"/>
        <item x="4"/>
        <item x="6"/>
        <item x="9"/>
        <item x="2"/>
      </items>
    </pivotField>
    <pivotField showAll="0" defaultSubtotal="0"/>
    <pivotField showAll="0" defaultSubtotal="0"/>
    <pivotField axis="axisCol" defaultSubtotal="0">
      <items count="2">
        <item x="1"/>
        <item x="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2">
    <field x="10"/>
    <field x="7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colItems>
  <dataFields count="28">
    <dataField name="Soma de Soma de 11 - Rondônia_2014" fld="11" baseField="0" baseItem="0"/>
    <dataField name="Soma de Soma de 12 - Acre_2014" fld="12" baseField="0" baseItem="0"/>
    <dataField name="Soma de Soma de 13 - Amazonas_2014" fld="13" baseField="0" baseItem="0"/>
    <dataField name="Soma de Soma de 14 - Roraima_2014" fld="14" baseField="0" baseItem="0"/>
    <dataField name="Soma de Soma de 15 - Pará_2014" fld="15" baseField="0" baseItem="0"/>
    <dataField name="Soma de Soma de 16 - Amapá_2014" fld="16" baseField="0" baseItem="0"/>
    <dataField name="Soma de Soma de 17 - Tocantins_2014" fld="17" baseField="0" baseItem="0"/>
    <dataField name="Soma de Soma de 21 - Maranhão_2014" fld="18" baseField="0" baseItem="0"/>
    <dataField name="Soma de Soma de 22 - Piauí_2014" fld="19" baseField="0" baseItem="0"/>
    <dataField name="Soma de Soma de 23 - Ceará_2014" fld="20" baseField="0" baseItem="0"/>
    <dataField name="Soma de Soma de 24 - Rio Grande do Norte_2014" fld="21" baseField="0" baseItem="0"/>
    <dataField name="Soma de Soma de 25 - Paraíba_2014" fld="22" baseField="0" baseItem="0"/>
    <dataField name="Soma de Soma de 26 - Pernambuco_2014" fld="23" baseField="0" baseItem="0"/>
    <dataField name="Soma de Soma de 27 - Alagoas_2014" fld="24" baseField="0" baseItem="0"/>
    <dataField name="Soma de Soma de 28 - Sergipe_2014" fld="25" baseField="0" baseItem="0"/>
    <dataField name="Soma de Soma de 29 - Bahia_2014" fld="26" baseField="0" baseItem="0"/>
    <dataField name="Soma de Soma de 31 - Minas Gerais_2014" fld="27" baseField="0" baseItem="0"/>
    <dataField name="Soma de Soma de 32 - Espírito Santo_2014" fld="28" baseField="0" baseItem="0"/>
    <dataField name="Soma de Soma de 33 - Rio de Janeiro_2014" fld="29" baseField="0" baseItem="0"/>
    <dataField name="Soma de Soma de 35 - São Paulo_2014" fld="30" baseField="0" baseItem="0"/>
    <dataField name="Soma de Soma de 41 - Paraná_2014" fld="31" baseField="0" baseItem="0"/>
    <dataField name="Soma de Soma de 42 - Santa Catarina_2014" fld="32" baseField="0" baseItem="0"/>
    <dataField name="Soma de Soma de 43 - Rio Grande do Sul_2014" fld="33" baseField="0" baseItem="0"/>
    <dataField name="Soma de Soma de 50 - Mato Grosso do Sul_2014" fld="34" baseField="0" baseItem="0"/>
    <dataField name="Soma de Soma de 51 - Mato Grosso_2014" fld="35" baseField="0" baseItem="0"/>
    <dataField name="Soma de Soma de 52 - Goiás_2014" fld="36" baseField="0" baseItem="0"/>
    <dataField name="Soma de Soma de 53 - Distrito Federal_2014" fld="37" baseField="0" baseItem="0"/>
    <dataField name="Soma de Soma de Total_2014" fld="38" baseField="0" baseItem="0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9000000}" name="Tabela dinâmica22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488:E517" firstHeaderRow="1" firstDataRow="2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2">
        <item x="1"/>
        <item x="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1">
    <field x="10"/>
  </colFields>
  <colItems count="3">
    <i>
      <x/>
    </i>
    <i>
      <x v="1"/>
    </i>
    <i t="grand">
      <x/>
    </i>
  </colItems>
  <dataFields count="28">
    <dataField name="Soma de Soma de 11 - Rondônia_2014" fld="11" baseField="0" baseItem="0"/>
    <dataField name="Soma de Soma de 12 - Acre_2014" fld="12" baseField="0" baseItem="0"/>
    <dataField name="Soma de Soma de 13 - Amazonas_2014" fld="13" baseField="0" baseItem="0"/>
    <dataField name="Soma de Soma de 14 - Roraima_2014" fld="14" baseField="0" baseItem="0"/>
    <dataField name="Soma de Soma de 15 - Pará_2014" fld="15" baseField="0" baseItem="0"/>
    <dataField name="Soma de Soma de 16 - Amapá_2014" fld="16" baseField="0" baseItem="0"/>
    <dataField name="Soma de Soma de 17 - Tocantins_2014" fld="17" baseField="0" baseItem="0"/>
    <dataField name="Soma de Soma de 21 - Maranhão_2014" fld="18" baseField="0" baseItem="0"/>
    <dataField name="Soma de Soma de 22 - Piauí_2014" fld="19" baseField="0" baseItem="0"/>
    <dataField name="Soma de Soma de 23 - Ceará_2014" fld="20" baseField="0" baseItem="0"/>
    <dataField name="Soma de Soma de 24 - Rio Grande do Norte_2014" fld="21" baseField="0" baseItem="0"/>
    <dataField name="Soma de Soma de 25 - Paraíba_2014" fld="22" baseField="0" baseItem="0"/>
    <dataField name="Soma de Soma de 26 - Pernambuco_2014" fld="23" baseField="0" baseItem="0"/>
    <dataField name="Soma de Soma de 27 - Alagoas_2014" fld="24" baseField="0" baseItem="0"/>
    <dataField name="Soma de Soma de 28 - Sergipe_2014" fld="25" baseField="0" baseItem="0"/>
    <dataField name="Soma de Soma de 29 - Bahia_2014" fld="26" baseField="0" baseItem="0"/>
    <dataField name="Soma de Soma de 31 - Minas Gerais_2014" fld="27" baseField="0" baseItem="0"/>
    <dataField name="Soma de Soma de 32 - Espírito Santo_2014" fld="28" baseField="0" baseItem="0"/>
    <dataField name="Soma de Soma de 33 - Rio de Janeiro_2014" fld="29" baseField="0" baseItem="0"/>
    <dataField name="Soma de Soma de 35 - São Paulo_2014" fld="30" baseField="0" baseItem="0"/>
    <dataField name="Soma de Soma de 41 - Paraná_2014" fld="31" baseField="0" baseItem="0"/>
    <dataField name="Soma de Soma de 42 - Santa Catarina_2014" fld="32" baseField="0" baseItem="0"/>
    <dataField name="Soma de Soma de 43 - Rio Grande do Sul_2014" fld="33" baseField="0" baseItem="0"/>
    <dataField name="Soma de Soma de 50 - Mato Grosso do Sul_2014" fld="34" baseField="0" baseItem="0"/>
    <dataField name="Soma de Soma de 51 - Mato Grosso_2014" fld="35" baseField="0" baseItem="0"/>
    <dataField name="Soma de Soma de 52 - Goiás_2014" fld="36" baseField="0" baseItem="0"/>
    <dataField name="Soma de Soma de 53 - Distrito Federal_2014" fld="37" baseField="0" baseItem="0"/>
    <dataField name="Soma de Soma de Total_2014" fld="38" baseField="0" baseItem="0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Tabela dinâmica2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B3:M32" firstHeaderRow="1" firstDataRow="2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10">
        <item x="0"/>
        <item x="3"/>
        <item x="5"/>
        <item x="7"/>
        <item x="8"/>
        <item x="1"/>
        <item x="4"/>
        <item x="6"/>
        <item x="9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28">
    <dataField name="Soma de Soma de 11 - Rondônia_2007" fld="207" baseField="0" baseItem="0"/>
    <dataField name="Soma de Soma de 12 - Acre_2007" fld="208" baseField="0" baseItem="0"/>
    <dataField name="Soma de Soma de 13 - Amazonas_2007" fld="209" baseField="0" baseItem="0"/>
    <dataField name="Soma de Soma de 14 - Roraima_2007" fld="210" baseField="0" baseItem="0"/>
    <dataField name="Soma de Soma de 15 - Pará_2007" fld="211" baseField="0" baseItem="0"/>
    <dataField name="Soma de Soma de 16 - Amapá_2007" fld="212" baseField="0" baseItem="0"/>
    <dataField name="Soma de Soma de 17 - Tocantins_2007" fld="213" baseField="0" baseItem="0"/>
    <dataField name="Soma de Soma de 21 - Maranhão_2007" fld="214" baseField="0" baseItem="0"/>
    <dataField name="Soma de Soma de 22 - Piauí_2007" fld="215" baseField="0" baseItem="0"/>
    <dataField name="Soma de Soma de 23 - Ceará_2007" fld="216" baseField="0" baseItem="0"/>
    <dataField name="Soma de Soma de 24 - Rio Grande do Norte_2007" fld="217" baseField="0" baseItem="0"/>
    <dataField name="Soma de Soma de 25 - Paraíba_2007" fld="218" baseField="0" baseItem="0"/>
    <dataField name="Soma de Soma de 26 - Pernambuco_2007" fld="219" baseField="0" baseItem="0"/>
    <dataField name="Soma de Soma de 27 - Alagoas_2007" fld="220" baseField="0" baseItem="0"/>
    <dataField name="Soma de Soma de 28 - Sergipe_2007" fld="221" baseField="0" baseItem="0"/>
    <dataField name="Soma de Soma de 29 - Bahia_2007" fld="222" baseField="0" baseItem="0"/>
    <dataField name="Soma de Soma de 31 - Minas Gerais_2007" fld="223" baseField="0" baseItem="0"/>
    <dataField name="Soma de Soma de 32 - Espírito Santo_2007" fld="224" baseField="0" baseItem="0"/>
    <dataField name="Soma de Soma de 33 - Rio de Janeiro_2007" fld="225" baseField="0" baseItem="0"/>
    <dataField name="Soma de Soma de 35 - São Paulo_2007" fld="226" baseField="0" baseItem="0"/>
    <dataField name="Soma de Soma de 41 - Paraná_2007" fld="227" baseField="0" baseItem="0"/>
    <dataField name="Soma de Soma de 42 - Santa Catarina_2007" fld="228" baseField="0" baseItem="0"/>
    <dataField name="Soma de Soma de 43 - Rio Grande do Sul_2007" fld="229" baseField="0" baseItem="0"/>
    <dataField name="Soma de Soma de 50 - Mato Grosso do Sul_2007" fld="230" baseField="0" baseItem="0"/>
    <dataField name="Soma de Soma de 51 - Mato Grosso_2007" fld="231" baseField="0" baseItem="0"/>
    <dataField name="Soma de Soma de 52 - Goiás_2007" fld="232" baseField="0" baseItem="0"/>
    <dataField name="Soma de Soma de 53 - Distrito Federal_2007" fld="233" baseField="0" baseItem="0"/>
    <dataField name="Soma de Soma de Total_2007" fld="234" baseField="0" baseItem="0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D000000}" name="Tabela dinâmica26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360:E389" firstHeaderRow="1" firstDataRow="2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1">
    <field x="10"/>
  </colFields>
  <colItems count="3">
    <i>
      <x/>
    </i>
    <i>
      <x v="1"/>
    </i>
    <i t="grand">
      <x/>
    </i>
  </colItems>
  <dataFields count="28">
    <dataField name="Soma de Soma de 11 - Rondônia_2010" fld="123" baseField="0" baseItem="0"/>
    <dataField name="Soma de Soma de 12 - Acre_2010" fld="124" baseField="0" baseItem="0"/>
    <dataField name="Soma de Soma de 13 - Amazonas_2010" fld="125" baseField="0" baseItem="0"/>
    <dataField name="Soma de Soma de 14 - Roraima_2010" fld="126" baseField="0" baseItem="0"/>
    <dataField name="Soma de Soma de 15 - Pará_2010" fld="127" baseField="0" baseItem="0"/>
    <dataField name="Soma de Soma de 16 - Amapá_2010" fld="128" baseField="0" baseItem="0"/>
    <dataField name="Soma de Soma de 17 - Tocantins_2010" fld="129" baseField="0" baseItem="0"/>
    <dataField name="Soma de Soma de 21 - Maranhão_2010" fld="130" baseField="0" baseItem="0"/>
    <dataField name="Soma de Soma de 22 - Piauí_2010" fld="131" baseField="0" baseItem="0"/>
    <dataField name="Soma de Soma de 23 - Ceará_2010" fld="132" baseField="0" baseItem="0"/>
    <dataField name="Soma de Soma de 24 - Rio Grande do Norte_2010" fld="133" baseField="0" baseItem="0"/>
    <dataField name="Soma de Soma de 25 - Paraíba_2010" fld="134" baseField="0" baseItem="0"/>
    <dataField name="Soma de Soma de 26 - Pernambuco_2010" fld="135" baseField="0" baseItem="0"/>
    <dataField name="Soma de Soma de 27 - Alagoas_2010" fld="136" baseField="0" baseItem="0"/>
    <dataField name="Soma de Soma de 28 - Sergipe_2010" fld="137" baseField="0" baseItem="0"/>
    <dataField name="Soma de Soma de 29 - Bahia_2010" fld="138" baseField="0" baseItem="0"/>
    <dataField name="Soma de Soma de 31 - Minas Gerais_2010" fld="139" baseField="0" baseItem="0"/>
    <dataField name="Soma de Soma de 32 - Espírito Santo_2010" fld="140" baseField="0" baseItem="0"/>
    <dataField name="Soma de Soma de 33 - Rio de Janeiro_2010" fld="141" baseField="0" baseItem="0"/>
    <dataField name="Soma de Soma de 35 - São Paulo_2010" fld="142" baseField="0" baseItem="0"/>
    <dataField name="Soma de Soma de 41 - Paraná_2010" fld="143" baseField="0" baseItem="0"/>
    <dataField name="Soma de Soma de 42 - Santa Catarina_2010" fld="144" baseField="0" baseItem="0"/>
    <dataField name="Soma de Soma de 43 - Rio Grande do Sul_2010" fld="145" baseField="0" baseItem="0"/>
    <dataField name="Soma de Soma de 50 - Mato Grosso do Sul_2010" fld="146" baseField="0" baseItem="0"/>
    <dataField name="Soma de Soma de 51 - Mato Grosso_2010" fld="147" baseField="0" baseItem="0"/>
    <dataField name="Soma de Soma de 52 - Goiás_2010" fld="148" baseField="0" baseItem="0"/>
    <dataField name="Soma de Soma de 53 - Distrito Federal_2010" fld="149" baseField="0" baseItem="0"/>
    <dataField name="Soma de Soma de Total_2010" fld="150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3000000}" name="Tabela dinâmica32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587:W617" firstHeaderRow="1" firstDataRow="3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10">
        <item x="0"/>
        <item x="3"/>
        <item x="5"/>
        <item x="7"/>
        <item x="8"/>
        <item x="1"/>
        <item x="4"/>
        <item x="6"/>
        <item x="9"/>
        <item x="2"/>
      </items>
    </pivotField>
    <pivotField showAll="0" defaultSubtotal="0"/>
    <pivotField showAll="0" defaultSubtotal="0"/>
    <pivotField axis="axisCol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2">
    <field x="10"/>
    <field x="7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colItems>
  <dataFields count="28">
    <dataField name="Soma de Soma de 11 - Rondônia_2009" fld="151" baseField="0" baseItem="0"/>
    <dataField name="Soma de Soma de 12 - Acre_2009" fld="152" baseField="0" baseItem="0"/>
    <dataField name="Soma de Soma de 13 - Amazonas_2009" fld="153" baseField="0" baseItem="0"/>
    <dataField name="Soma de Soma de 14 - Roraima_2009" fld="154" baseField="0" baseItem="0"/>
    <dataField name="Soma de Soma de 15 - Pará_2009" fld="155" baseField="0" baseItem="0"/>
    <dataField name="Soma de Soma de 16 - Amapá_2009" fld="156" baseField="0" baseItem="0"/>
    <dataField name="Soma de Soma de 17 - Tocantins_2009" fld="157" baseField="0" baseItem="0"/>
    <dataField name="Soma de Soma de 21 - Maranhão_2009" fld="158" baseField="0" baseItem="0"/>
    <dataField name="Soma de Soma de 22 - Piauí_2009" fld="159" baseField="0" baseItem="0"/>
    <dataField name="Soma de Soma de 23 - Ceará_2009" fld="160" baseField="0" baseItem="0"/>
    <dataField name="Soma de Soma de 24 - Rio Grande do Norte_2009" fld="161" baseField="0" baseItem="0"/>
    <dataField name="Soma de Soma de 25 - Paraíba_2009" fld="162" baseField="0" baseItem="0"/>
    <dataField name="Soma de Soma de 26 - Pernambuco_2009" fld="163" baseField="0" baseItem="0"/>
    <dataField name="Soma de Soma de 27 - Alagoas_2009" fld="164" baseField="0" baseItem="0"/>
    <dataField name="Soma de Soma de 28 - Sergipe_2009" fld="165" baseField="0" baseItem="0"/>
    <dataField name="Soma de Soma de 29 - Bahia_2009" fld="166" baseField="0" baseItem="0"/>
    <dataField name="Soma de Soma de 31 - Minas Gerais_2009" fld="167" baseField="0" baseItem="0"/>
    <dataField name="Soma de Soma de 32 - Espírito Santo_2009" fld="168" baseField="0" baseItem="0"/>
    <dataField name="Soma de Soma de 33 - Rio de Janeiro_2009" fld="169" baseField="0" baseItem="0"/>
    <dataField name="Soma de Soma de 35 - São Paulo_2009" fld="170" baseField="0" baseItem="0"/>
    <dataField name="Soma de Soma de 41 - Paraná_2009" fld="171" baseField="0" baseItem="0"/>
    <dataField name="Soma de Soma de 42 - Santa Catarina_2009" fld="172" baseField="0" baseItem="0"/>
    <dataField name="Soma de Soma de 43 - Rio Grande do Sul_2009" fld="173" baseField="0" baseItem="0"/>
    <dataField name="Soma de Soma de 50 - Mato Grosso do Sul_2009" fld="174" baseField="0" baseItem="0"/>
    <dataField name="Soma de Soma de 51 - Mato Grosso_2009" fld="175" baseField="0" baseItem="0"/>
    <dataField name="Soma de Soma de 52 - Goiás_2009" fld="176" baseField="0" baseItem="0"/>
    <dataField name="Soma de Soma de 53 - Distrito Federal_2009" fld="177" baseField="0" baseItem="0"/>
    <dataField name="Soma de Soma de Total_2009" fld="178" baseField="0" baseItem="0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4000000}" name="Tabela dinâmica33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619:W649" firstHeaderRow="1" firstDataRow="3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10">
        <item x="0"/>
        <item x="3"/>
        <item x="5"/>
        <item x="7"/>
        <item x="8"/>
        <item x="1"/>
        <item x="4"/>
        <item x="6"/>
        <item x="9"/>
        <item x="2"/>
      </items>
    </pivotField>
    <pivotField showAll="0" defaultSubtotal="0"/>
    <pivotField showAll="0" defaultSubtotal="0"/>
    <pivotField axis="axisCol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2">
    <field x="10"/>
    <field x="7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colItems>
  <dataFields count="28">
    <dataField name="Soma de Soma de 11 - Rondônia_2010" fld="123" baseField="0" baseItem="0"/>
    <dataField name="Soma de Soma de 12 - Acre_2010" fld="124" baseField="0" baseItem="0"/>
    <dataField name="Soma de Soma de 13 - Amazonas_2010" fld="125" baseField="0" baseItem="0"/>
    <dataField name="Soma de Soma de 14 - Roraima_2010" fld="126" baseField="0" baseItem="0"/>
    <dataField name="Soma de Soma de 15 - Pará_2010" fld="127" baseField="0" baseItem="0"/>
    <dataField name="Soma de Soma de 16 - Amapá_2010" fld="128" baseField="0" baseItem="0"/>
    <dataField name="Soma de Soma de 17 - Tocantins_2010" fld="129" baseField="0" baseItem="0"/>
    <dataField name="Soma de Soma de 21 - Maranhão_2010" fld="130" baseField="0" baseItem="0"/>
    <dataField name="Soma de Soma de 22 - Piauí_2010" fld="131" baseField="0" baseItem="0"/>
    <dataField name="Soma de Soma de 23 - Ceará_2010" fld="132" baseField="0" baseItem="0"/>
    <dataField name="Soma de Soma de 24 - Rio Grande do Norte_2010" fld="133" baseField="0" baseItem="0"/>
    <dataField name="Soma de Soma de 25 - Paraíba_2010" fld="134" baseField="0" baseItem="0"/>
    <dataField name="Soma de Soma de 26 - Pernambuco_2010" fld="135" baseField="0" baseItem="0"/>
    <dataField name="Soma de Soma de 27 - Alagoas_2010" fld="136" baseField="0" baseItem="0"/>
    <dataField name="Soma de Soma de 28 - Sergipe_2010" fld="137" baseField="0" baseItem="0"/>
    <dataField name="Soma de Soma de 29 - Bahia_2010" fld="138" baseField="0" baseItem="0"/>
    <dataField name="Soma de Soma de 31 - Minas Gerais_2010" fld="139" baseField="0" baseItem="0"/>
    <dataField name="Soma de Soma de 32 - Espírito Santo_2010" fld="140" baseField="0" baseItem="0"/>
    <dataField name="Soma de Soma de 33 - Rio de Janeiro_2010" fld="141" baseField="0" baseItem="0"/>
    <dataField name="Soma de Soma de 35 - São Paulo_2010" fld="142" baseField="0" baseItem="0"/>
    <dataField name="Soma de Soma de 41 - Paraná_2010" fld="143" baseField="0" baseItem="0"/>
    <dataField name="Soma de Soma de 42 - Santa Catarina_2010" fld="144" baseField="0" baseItem="0"/>
    <dataField name="Soma de Soma de 43 - Rio Grande do Sul_2010" fld="145" baseField="0" baseItem="0"/>
    <dataField name="Soma de Soma de 50 - Mato Grosso do Sul_2010" fld="146" baseField="0" baseItem="0"/>
    <dataField name="Soma de Soma de 51 - Mato Grosso_2010" fld="147" baseField="0" baseItem="0"/>
    <dataField name="Soma de Soma de 52 - Goiás_2010" fld="148" baseField="0" baseItem="0"/>
    <dataField name="Soma de Soma de 53 - Distrito Federal_2010" fld="149" baseField="0" baseItem="0"/>
    <dataField name="Soma de Soma de Total_2010" fld="150" baseField="0" baseItem="0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5000000}" name="Tabela dinâmica34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651:W681" firstHeaderRow="1" firstDataRow="3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10">
        <item x="0"/>
        <item x="3"/>
        <item x="5"/>
        <item x="7"/>
        <item x="8"/>
        <item x="1"/>
        <item x="4"/>
        <item x="6"/>
        <item x="9"/>
        <item x="2"/>
      </items>
    </pivotField>
    <pivotField showAll="0" defaultSubtotal="0"/>
    <pivotField showAll="0" defaultSubtotal="0"/>
    <pivotField axis="axisCol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2">
    <field x="10"/>
    <field x="7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colItems>
  <dataFields count="28">
    <dataField name="Soma de Soma de 11 - Rondônia_2011" fld="95" baseField="0" baseItem="0"/>
    <dataField name="Soma de Soma de 12 - Acre_2011" fld="96" baseField="0" baseItem="0"/>
    <dataField name="Soma de Soma de 13 - Amazonas_2011" fld="97" baseField="0" baseItem="0"/>
    <dataField name="Soma de Soma de 14 - Roraima_2011" fld="98" baseField="0" baseItem="0"/>
    <dataField name="Soma de Soma de 15 - Pará_2011" fld="99" baseField="0" baseItem="0"/>
    <dataField name="Soma de Soma de 16 - Amapá_2011" fld="100" baseField="0" baseItem="0"/>
    <dataField name="Soma de Soma de 17 - Tocantins_2011" fld="101" baseField="0" baseItem="0"/>
    <dataField name="Soma de Soma de 21 - Maranhão_2011" fld="102" baseField="0" baseItem="0"/>
    <dataField name="Soma de Soma de 22 - Piauí_2011" fld="103" baseField="0" baseItem="0"/>
    <dataField name="Soma de Soma de 23 - Ceará_2011" fld="104" baseField="0" baseItem="0"/>
    <dataField name="Soma de Soma de 24 - Rio Grande do Norte_2011" fld="105" baseField="0" baseItem="0"/>
    <dataField name="Soma de Soma de 25 - Paraíba_2011" fld="106" baseField="0" baseItem="0"/>
    <dataField name="Soma de Soma de 26 - Pernambuco_2011" fld="107" baseField="0" baseItem="0"/>
    <dataField name="Soma de Soma de 27 - Alagoas_2011" fld="108" baseField="0" baseItem="0"/>
    <dataField name="Soma de Soma de 28 - Sergipe_2011" fld="109" baseField="0" baseItem="0"/>
    <dataField name="Soma de Soma de 29 - Bahia_2011" fld="110" baseField="0" baseItem="0"/>
    <dataField name="Soma de Soma de 31 - Minas Gerais_2011" fld="111" baseField="0" baseItem="0"/>
    <dataField name="Soma de Soma de 32 - Espírito Santo_2011" fld="112" baseField="0" baseItem="0"/>
    <dataField name="Soma de Soma de 33 - Rio de Janeiro_2011" fld="113" baseField="0" baseItem="0"/>
    <dataField name="Soma de Soma de 35 - São Paulo_2011" fld="114" baseField="0" baseItem="0"/>
    <dataField name="Soma de Soma de 41 - Paraná_2011" fld="115" baseField="0" baseItem="0"/>
    <dataField name="Soma de Soma de 42 - Santa Catarina_2011" fld="116" baseField="0" baseItem="0"/>
    <dataField name="Soma de Soma de 43 - Rio Grande do Sul_2011" fld="117" baseField="0" baseItem="0"/>
    <dataField name="Soma de Soma de 50 - Mato Grosso do Sul_2011" fld="118" baseField="0" baseItem="0"/>
    <dataField name="Soma de Soma de 51 - Mato Grosso_2011" fld="119" baseField="0" baseItem="0"/>
    <dataField name="Soma de Soma de 52 - Goiás_2011" fld="120" baseField="0" baseItem="0"/>
    <dataField name="Soma de Soma de 53 - Distrito Federal_2011" fld="121" baseField="0" baseItem="0"/>
    <dataField name="Soma de Soma de Total_2011" fld="122" baseField="0" baseItem="0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1000000}" name="Tabela dinâmica30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523:W553" firstHeaderRow="1" firstDataRow="3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10">
        <item x="0"/>
        <item x="3"/>
        <item x="5"/>
        <item x="7"/>
        <item x="8"/>
        <item x="1"/>
        <item x="4"/>
        <item x="6"/>
        <item x="9"/>
        <item x="2"/>
      </items>
    </pivotField>
    <pivotField showAll="0" defaultSubtotal="0"/>
    <pivotField showAll="0" defaultSubtotal="0"/>
    <pivotField axis="axisCol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2">
    <field x="10"/>
    <field x="7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colItems>
  <dataFields count="28">
    <dataField name="Soma de Soma de 11 - Rondônia_2007" fld="207" baseField="0" baseItem="0"/>
    <dataField name="Soma de Soma de 12 - Acre_2007" fld="208" baseField="0" baseItem="0"/>
    <dataField name="Soma de Soma de 13 - Amazonas_2007" fld="209" baseField="0" baseItem="0"/>
    <dataField name="Soma de Soma de 14 - Roraima_2007" fld="210" baseField="0" baseItem="0"/>
    <dataField name="Soma de Soma de 15 - Pará_2007" fld="211" baseField="0" baseItem="0"/>
    <dataField name="Soma de Soma de 16 - Amapá_2007" fld="212" baseField="0" baseItem="0"/>
    <dataField name="Soma de Soma de 17 - Tocantins_2007" fld="213" baseField="0" baseItem="0"/>
    <dataField name="Soma de Soma de 21 - Maranhão_2007" fld="214" baseField="0" baseItem="0"/>
    <dataField name="Soma de Soma de 22 - Piauí_2007" fld="215" baseField="0" baseItem="0"/>
    <dataField name="Soma de Soma de 23 - Ceará_2007" fld="216" baseField="0" baseItem="0"/>
    <dataField name="Soma de Soma de 24 - Rio Grande do Norte_2007" fld="217" baseField="0" baseItem="0"/>
    <dataField name="Soma de Soma de 25 - Paraíba_2007" fld="218" baseField="0" baseItem="0"/>
    <dataField name="Soma de Soma de 26 - Pernambuco_2007" fld="219" baseField="0" baseItem="0"/>
    <dataField name="Soma de Soma de 27 - Alagoas_2007" fld="220" baseField="0" baseItem="0"/>
    <dataField name="Soma de Soma de 28 - Sergipe_2007" fld="221" baseField="0" baseItem="0"/>
    <dataField name="Soma de Soma de 29 - Bahia_2007" fld="222" baseField="0" baseItem="0"/>
    <dataField name="Soma de Soma de 31 - Minas Gerais_2007" fld="223" baseField="0" baseItem="0"/>
    <dataField name="Soma de Soma de 32 - Espírito Santo_2007" fld="224" baseField="0" baseItem="0"/>
    <dataField name="Soma de Soma de 33 - Rio de Janeiro_2007" fld="225" baseField="0" baseItem="0"/>
    <dataField name="Soma de Soma de 35 - São Paulo_2007" fld="226" baseField="0" baseItem="0"/>
    <dataField name="Soma de Soma de 41 - Paraná_2007" fld="227" baseField="0" baseItem="0"/>
    <dataField name="Soma de Soma de 42 - Santa Catarina_2007" fld="228" baseField="0" baseItem="0"/>
    <dataField name="Soma de Soma de 43 - Rio Grande do Sul_2007" fld="229" baseField="0" baseItem="0"/>
    <dataField name="Soma de Soma de 50 - Mato Grosso do Sul_2007" fld="230" baseField="0" baseItem="0"/>
    <dataField name="Soma de Soma de 51 - Mato Grosso_2007" fld="231" baseField="0" baseItem="0"/>
    <dataField name="Soma de Soma de 52 - Goiás_2007" fld="232" baseField="0" baseItem="0"/>
    <dataField name="Soma de Soma de 53 - Distrito Federal_2007" fld="233" baseField="0" baseItem="0"/>
    <dataField name="Soma de Soma de Total_2007" fld="234" baseField="0" baseItem="0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ela dinâmica17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131:M160" firstHeaderRow="1" firstDataRow="2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10">
        <item x="0"/>
        <item x="3"/>
        <item x="5"/>
        <item x="7"/>
        <item x="8"/>
        <item x="1"/>
        <item x="4"/>
        <item x="6"/>
        <item x="9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28">
    <dataField name="Soma de Soma de 11 - Rondônia_2011" fld="95" baseField="0" baseItem="0"/>
    <dataField name="Soma de Soma de 12 - Acre_2011" fld="96" baseField="0" baseItem="0"/>
    <dataField name="Soma de Soma de 13 - Amazonas_2011" fld="97" baseField="0" baseItem="0"/>
    <dataField name="Soma de Soma de 14 - Roraima_2011" fld="98" baseField="0" baseItem="0"/>
    <dataField name="Soma de Soma de 15 - Pará_2011" fld="99" baseField="0" baseItem="0"/>
    <dataField name="Soma de Soma de 16 - Amapá_2011" fld="100" baseField="0" baseItem="0"/>
    <dataField name="Soma de Soma de 17 - Tocantins_2011" fld="101" baseField="0" baseItem="0"/>
    <dataField name="Soma de Soma de 21 - Maranhão_2011" fld="102" baseField="0" baseItem="0"/>
    <dataField name="Soma de Soma de 22 - Piauí_2011" fld="103" baseField="0" baseItem="0"/>
    <dataField name="Soma de Soma de 23 - Ceará_2011" fld="104" baseField="0" baseItem="0"/>
    <dataField name="Soma de Soma de 24 - Rio Grande do Norte_2011" fld="105" baseField="0" baseItem="0"/>
    <dataField name="Soma de Soma de 25 - Paraíba_2011" fld="106" baseField="0" baseItem="0"/>
    <dataField name="Soma de Soma de 26 - Pernambuco_2011" fld="107" baseField="0" baseItem="0"/>
    <dataField name="Soma de Soma de 27 - Alagoas_2011" fld="108" baseField="0" baseItem="0"/>
    <dataField name="Soma de Soma de 28 - Sergipe_2011" fld="109" baseField="0" baseItem="0"/>
    <dataField name="Soma de Soma de 29 - Bahia_2011" fld="110" baseField="0" baseItem="0"/>
    <dataField name="Soma de Soma de 31 - Minas Gerais_2011" fld="111" baseField="0" baseItem="0"/>
    <dataField name="Soma de Soma de 32 - Espírito Santo_2011" fld="112" baseField="0" baseItem="0"/>
    <dataField name="Soma de Soma de 33 - Rio de Janeiro_2011" fld="113" baseField="0" baseItem="0"/>
    <dataField name="Soma de Soma de 35 - São Paulo_2011" fld="114" baseField="0" baseItem="0"/>
    <dataField name="Soma de Soma de 41 - Paraná_2011" fld="115" baseField="0" baseItem="0"/>
    <dataField name="Soma de Soma de 42 - Santa Catarina_2011" fld="116" baseField="0" baseItem="0"/>
    <dataField name="Soma de Soma de 43 - Rio Grande do Sul_2011" fld="117" baseField="0" baseItem="0"/>
    <dataField name="Soma de Soma de 50 - Mato Grosso do Sul_2011" fld="118" baseField="0" baseItem="0"/>
    <dataField name="Soma de Soma de 51 - Mato Grosso_2011" fld="119" baseField="0" baseItem="0"/>
    <dataField name="Soma de Soma de 52 - Goiás_2011" fld="120" baseField="0" baseItem="0"/>
    <dataField name="Soma de Soma de 53 - Distrito Federal_2011" fld="121" baseField="0" baseItem="0"/>
    <dataField name="Soma de Soma de Total_2011" fld="122" baseField="0" baseItem="0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abela dinâmica18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163:M192" firstHeaderRow="1" firstDataRow="2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10">
        <item x="0"/>
        <item x="3"/>
        <item x="5"/>
        <item x="7"/>
        <item x="8"/>
        <item x="1"/>
        <item x="4"/>
        <item x="6"/>
        <item x="9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28">
    <dataField name="Soma de Soma de 11 - Rondônia_2012" fld="67" baseField="0" baseItem="0"/>
    <dataField name="Soma de Soma de 12 - Acre_2012" fld="68" baseField="0" baseItem="0"/>
    <dataField name="Soma de Soma de 13 - Amazonas_2012" fld="69" baseField="0" baseItem="0"/>
    <dataField name="Soma de Soma de 14 - Roraima_2012" fld="70" baseField="0" baseItem="0"/>
    <dataField name="Soma de Soma de 15 - Pará_2012" fld="71" baseField="0" baseItem="0"/>
    <dataField name="Soma de Soma de 16 - Amapá_2012" fld="72" baseField="0" baseItem="0"/>
    <dataField name="Soma de Soma de 17 - Tocantins_2012" fld="73" baseField="0" baseItem="0"/>
    <dataField name="Soma de Soma de 21 - Maranhão_2012" fld="74" baseField="0" baseItem="0"/>
    <dataField name="Soma de Soma de 22 - Piauí_2012" fld="75" baseField="0" baseItem="0"/>
    <dataField name="Soma de Soma de 23 - Ceará_2012" fld="76" baseField="0" baseItem="0"/>
    <dataField name="Soma de Soma de 24 - Rio Grande do Norte_2012" fld="77" baseField="0" baseItem="0"/>
    <dataField name="Soma de Soma de 25 - Paraíba_2012" fld="78" baseField="0" baseItem="0"/>
    <dataField name="Soma de Soma de 26 - Pernambuco_2012" fld="79" baseField="0" baseItem="0"/>
    <dataField name="Soma de Soma de 27 - Alagoas_2012" fld="80" baseField="0" baseItem="0"/>
    <dataField name="Soma de Soma de 28 - Sergipe_2012" fld="81" baseField="0" baseItem="0"/>
    <dataField name="Soma de Soma de 29 - Bahia_2012" fld="82" baseField="0" baseItem="0"/>
    <dataField name="Soma de Soma de 31 - Minas Gerais_2012" fld="83" baseField="0" baseItem="0"/>
    <dataField name="Soma de Soma de 32 - Espírito Santo_2012" fld="84" baseField="0" baseItem="0"/>
    <dataField name="Soma de Soma de 33 - Rio de Janeiro_2012" fld="85" baseField="0" baseItem="0"/>
    <dataField name="Soma de Soma de 35 - São Paulo_2012" fld="86" baseField="0" baseItem="0"/>
    <dataField name="Soma de Soma de 41 - Paraná_2012" fld="87" baseField="0" baseItem="0"/>
    <dataField name="Soma de Soma de 42 - Santa Catarina_2012" fld="88" baseField="0" baseItem="0"/>
    <dataField name="Soma de Soma de 43 - Rio Grande do Sul_2012" fld="89" baseField="0" baseItem="0"/>
    <dataField name="Soma de Soma de 50 - Mato Grosso do Sul_2012" fld="90" baseField="0" baseItem="0"/>
    <dataField name="Soma de Soma de 51 - Mato Grosso_2012" fld="91" baseField="0" baseItem="0"/>
    <dataField name="Soma de Soma de 52 - Goiás_2012" fld="92" baseField="0" baseItem="0"/>
    <dataField name="Soma de Soma de 53 - Distrito Federal_2012" fld="93" baseField="0" baseItem="0"/>
    <dataField name="Soma de Soma de Total_2012" fld="94" baseField="0" baseItem="0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A000000}" name="Tabela dinâmica23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456:E485" firstHeaderRow="1" firstDataRow="2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1">
    <field x="10"/>
  </colFields>
  <colItems count="3">
    <i>
      <x/>
    </i>
    <i>
      <x v="1"/>
    </i>
    <i t="grand">
      <x/>
    </i>
  </colItems>
  <dataFields count="28">
    <dataField name="Soma de Soma de 11 - Rondônia_2013" fld="39" baseField="0" baseItem="0"/>
    <dataField name="Soma de Soma de 12 - Acre_2013" fld="40" baseField="0" baseItem="0"/>
    <dataField name="Soma de Soma de 13 - Amazonas_2013" fld="41" baseField="0" baseItem="0"/>
    <dataField name="Soma de Soma de 14 - Roraima_2013" fld="42" baseField="0" baseItem="0"/>
    <dataField name="Soma de Soma de 15 - Pará_2013" fld="43" baseField="0" baseItem="0"/>
    <dataField name="Soma de Soma de 16 - Amapá_2013" fld="44" baseField="0" baseItem="0"/>
    <dataField name="Soma de Soma de 17 - Tocantins_2013" fld="45" baseField="0" baseItem="0"/>
    <dataField name="Soma de Soma de 21 - Maranhão_2013" fld="46" baseField="0" baseItem="0"/>
    <dataField name="Soma de Soma de 22 - Piauí_2013" fld="47" baseField="0" baseItem="0"/>
    <dataField name="Soma de Soma de 23 - Ceará_2013" fld="48" baseField="0" baseItem="0"/>
    <dataField name="Soma de Soma de 24 - Rio Grande do Norte_2013" fld="49" baseField="0" baseItem="0"/>
    <dataField name="Soma de Soma de 25 - Paraíba_2013" fld="50" baseField="0" baseItem="0"/>
    <dataField name="Soma de Soma de 26 - Pernambuco_2013" fld="51" baseField="0" baseItem="0"/>
    <dataField name="Soma de Soma de 27 - Alagoas_2013" fld="52" baseField="0" baseItem="0"/>
    <dataField name="Soma de Soma de 28 - Sergipe_2013" fld="53" baseField="0" baseItem="0"/>
    <dataField name="Soma de Soma de 29 - Bahia_2013" fld="54" baseField="0" baseItem="0"/>
    <dataField name="Soma de Soma de 31 - Minas Gerais_2013" fld="55" baseField="0" baseItem="0"/>
    <dataField name="Soma de Soma de 32 - Espírito Santo_2013" fld="56" baseField="0" baseItem="0"/>
    <dataField name="Soma de Soma de 33 - Rio de Janeiro_2013" fld="57" baseField="0" baseItem="0"/>
    <dataField name="Soma de Soma de 35 - São Paulo_2013" fld="58" baseField="0" baseItem="0"/>
    <dataField name="Soma de Soma de 41 - Paraná_2013" fld="59" baseField="0" baseItem="0"/>
    <dataField name="Soma de Soma de 42 - Santa Catarina_2013" fld="60" baseField="0" baseItem="0"/>
    <dataField name="Soma de Soma de 43 - Rio Grande do Sul_2013" fld="61" baseField="0" baseItem="0"/>
    <dataField name="Soma de Soma de 50 - Mato Grosso do Sul_2013" fld="62" baseField="0" baseItem="0"/>
    <dataField name="Soma de Soma de 51 - Mato Grosso_2013" fld="63" baseField="0" baseItem="0"/>
    <dataField name="Soma de Soma de 52 - Goiás_2013" fld="64" baseField="0" baseItem="0"/>
    <dataField name="Soma de Soma de 53 - Distrito Federal_2013" fld="65" baseField="0" baseItem="0"/>
    <dataField name="Soma de Soma de Total_2013" fld="66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15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67:M96" firstHeaderRow="1" firstDataRow="2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10">
        <item x="0"/>
        <item x="3"/>
        <item x="5"/>
        <item x="7"/>
        <item x="8"/>
        <item x="1"/>
        <item x="4"/>
        <item x="6"/>
        <item x="9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28">
    <dataField name="Soma de Soma de 11 - Rondônia_2009" fld="151" baseField="0" baseItem="0"/>
    <dataField name="Soma de Soma de 12 - Acre_2009" fld="152" baseField="0" baseItem="0"/>
    <dataField name="Soma de Soma de 13 - Amazonas_2009" fld="153" baseField="0" baseItem="0"/>
    <dataField name="Soma de Soma de 14 - Roraima_2009" fld="154" baseField="0" baseItem="0"/>
    <dataField name="Soma de Soma de 15 - Pará_2009" fld="155" baseField="0" baseItem="0"/>
    <dataField name="Soma de Soma de 16 - Amapá_2009" fld="156" baseField="0" baseItem="0"/>
    <dataField name="Soma de Soma de 17 - Tocantins_2009" fld="157" baseField="0" baseItem="0"/>
    <dataField name="Soma de Soma de 21 - Maranhão_2009" fld="158" baseField="0" baseItem="0"/>
    <dataField name="Soma de Soma de 22 - Piauí_2009" fld="159" baseField="0" baseItem="0"/>
    <dataField name="Soma de Soma de 23 - Ceará_2009" fld="160" baseField="0" baseItem="0"/>
    <dataField name="Soma de Soma de 24 - Rio Grande do Norte_2009" fld="161" baseField="0" baseItem="0"/>
    <dataField name="Soma de Soma de 25 - Paraíba_2009" fld="162" baseField="0" baseItem="0"/>
    <dataField name="Soma de Soma de 26 - Pernambuco_2009" fld="163" baseField="0" baseItem="0"/>
    <dataField name="Soma de Soma de 27 - Alagoas_2009" fld="164" baseField="0" baseItem="0"/>
    <dataField name="Soma de Soma de 28 - Sergipe_2009" fld="165" baseField="0" baseItem="0"/>
    <dataField name="Soma de Soma de 29 - Bahia_2009" fld="166" baseField="0" baseItem="0"/>
    <dataField name="Soma de Soma de 31 - Minas Gerais_2009" fld="167" baseField="0" baseItem="0"/>
    <dataField name="Soma de Soma de 32 - Espírito Santo_2009" fld="168" baseField="0" baseItem="0"/>
    <dataField name="Soma de Soma de 33 - Rio de Janeiro_2009" fld="169" baseField="0" baseItem="0"/>
    <dataField name="Soma de Soma de 35 - São Paulo_2009" fld="170" baseField="0" baseItem="0"/>
    <dataField name="Soma de Soma de 41 - Paraná_2009" fld="171" baseField="0" baseItem="0"/>
    <dataField name="Soma de Soma de 42 - Santa Catarina_2009" fld="172" baseField="0" baseItem="0"/>
    <dataField name="Soma de Soma de 43 - Rio Grande do Sul_2009" fld="173" baseField="0" baseItem="0"/>
    <dataField name="Soma de Soma de 50 - Mato Grosso do Sul_2009" fld="174" baseField="0" baseItem="0"/>
    <dataField name="Soma de Soma de 51 - Mato Grosso_2009" fld="175" baseField="0" baseItem="0"/>
    <dataField name="Soma de Soma de 52 - Goiás_2009" fld="176" baseField="0" baseItem="0"/>
    <dataField name="Soma de Soma de 53 - Distrito Federal_2009" fld="177" baseField="0" baseItem="0"/>
    <dataField name="Soma de Soma de Total_2009" fld="178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4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35:M64" firstHeaderRow="1" firstDataRow="2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10">
        <item x="0"/>
        <item x="3"/>
        <item x="5"/>
        <item x="7"/>
        <item x="8"/>
        <item x="1"/>
        <item x="4"/>
        <item x="6"/>
        <item x="9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28">
    <dataField name="Soma de Soma de 11 - Rondônia_2008" fld="179" baseField="0" baseItem="0"/>
    <dataField name="Soma de Soma de 12 - Acre_2008" fld="180" baseField="0" baseItem="0"/>
    <dataField name="Soma de Soma de 13 - Amazonas_2008" fld="181" baseField="0" baseItem="0"/>
    <dataField name="Soma de Soma de 14 - Roraima_2008" fld="182" baseField="0" baseItem="0"/>
    <dataField name="Soma de Soma de 15 - Pará_2008" fld="183" baseField="0" baseItem="0"/>
    <dataField name="Soma de Soma de 16 - Amapá_2008" fld="184" baseField="0" baseItem="0"/>
    <dataField name="Soma de Soma de 17 - Tocantins_2008" fld="185" baseField="0" baseItem="0"/>
    <dataField name="Soma de Soma de 21 - Maranhão_2008" fld="186" baseField="0" baseItem="0"/>
    <dataField name="Soma de Soma de 22 - Piauí_2008" fld="187" baseField="0" baseItem="0"/>
    <dataField name="Soma de Soma de 23 - Ceará_2008" fld="188" baseField="0" baseItem="0"/>
    <dataField name="Soma de Soma de 24 - Rio Grande do Norte_2008" fld="189" baseField="0" baseItem="0"/>
    <dataField name="Soma de Soma de 25 - Paraíba_2008" fld="190" baseField="0" baseItem="0"/>
    <dataField name="Soma de Soma de 26 - Pernambuco_2008" fld="191" baseField="0" baseItem="0"/>
    <dataField name="Soma de Soma de 27 - Alagoas_2008" fld="192" baseField="0" baseItem="0"/>
    <dataField name="Soma de Soma de 28 - Sergipe_2008" fld="193" baseField="0" baseItem="0"/>
    <dataField name="Soma de Soma de 29 - Bahia_2008" fld="194" baseField="0" baseItem="0"/>
    <dataField name="Soma de Soma de 31 - Minas Gerais_2008" fld="195" baseField="0" baseItem="0"/>
    <dataField name="Soma de Soma de 32 - Espírito Santo_2008" fld="196" baseField="0" baseItem="0"/>
    <dataField name="Soma de Soma de 33 - Rio de Janeiro_2008" fld="197" baseField="0" baseItem="0"/>
    <dataField name="Soma de Soma de 35 - São Paulo_2008" fld="198" baseField="0" baseItem="0"/>
    <dataField name="Soma de Soma de 41 - Paraná_2008" fld="199" baseField="0" baseItem="0"/>
    <dataField name="Soma de Soma de 42 - Santa Catarina_2008" fld="200" baseField="0" baseItem="0"/>
    <dataField name="Soma de Soma de 43 - Rio Grande do Sul_2008" fld="201" baseField="0" baseItem="0"/>
    <dataField name="Soma de Soma de 50 - Mato Grosso do Sul_2008" fld="202" baseField="0" baseItem="0"/>
    <dataField name="Soma de Soma de 51 - Mato Grosso_2008" fld="203" baseField="0" baseItem="0"/>
    <dataField name="Soma de Soma de 52 - Goiás_2008" fld="204" baseField="0" baseItem="0"/>
    <dataField name="Soma de Soma de 53 - Distrito Federal_2008" fld="205" baseField="0" baseItem="0"/>
    <dataField name="Soma de Soma de Total_2008" fld="206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E000000}" name="Tabela dinâmica27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328:E357" firstHeaderRow="1" firstDataRow="2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1">
    <field x="10"/>
  </colFields>
  <colItems count="3">
    <i>
      <x/>
    </i>
    <i>
      <x v="1"/>
    </i>
    <i t="grand">
      <x/>
    </i>
  </colItems>
  <dataFields count="28">
    <dataField name="Soma de Soma de 11 - Rondônia_2009" fld="151" baseField="0" baseItem="0"/>
    <dataField name="Soma de Soma de 12 - Acre_2009" fld="152" baseField="0" baseItem="0"/>
    <dataField name="Soma de Soma de 13 - Amazonas_2009" fld="153" baseField="0" baseItem="0"/>
    <dataField name="Soma de Soma de 14 - Roraima_2009" fld="154" baseField="0" baseItem="0"/>
    <dataField name="Soma de Soma de 15 - Pará_2009" fld="155" baseField="0" baseItem="0"/>
    <dataField name="Soma de Soma de 16 - Amapá_2009" fld="156" baseField="0" baseItem="0"/>
    <dataField name="Soma de Soma de 17 - Tocantins_2009" fld="157" baseField="0" baseItem="0"/>
    <dataField name="Soma de Soma de 21 - Maranhão_2009" fld="158" baseField="0" baseItem="0"/>
    <dataField name="Soma de Soma de 22 - Piauí_2009" fld="159" baseField="0" baseItem="0"/>
    <dataField name="Soma de Soma de 23 - Ceará_2009" fld="160" baseField="0" baseItem="0"/>
    <dataField name="Soma de Soma de 24 - Rio Grande do Norte_2009" fld="161" baseField="0" baseItem="0"/>
    <dataField name="Soma de Soma de 25 - Paraíba_2009" fld="162" baseField="0" baseItem="0"/>
    <dataField name="Soma de Soma de 26 - Pernambuco_2009" fld="163" baseField="0" baseItem="0"/>
    <dataField name="Soma de Soma de 27 - Alagoas_2009" fld="164" baseField="0" baseItem="0"/>
    <dataField name="Soma de Soma de 28 - Sergipe_2009" fld="165" baseField="0" baseItem="0"/>
    <dataField name="Soma de Soma de 29 - Bahia_2009" fld="166" baseField="0" baseItem="0"/>
    <dataField name="Soma de Soma de 31 - Minas Gerais_2009" fld="167" baseField="0" baseItem="0"/>
    <dataField name="Soma de Soma de 32 - Espírito Santo_2009" fld="168" baseField="0" baseItem="0"/>
    <dataField name="Soma de Soma de 33 - Rio de Janeiro_2009" fld="169" baseField="0" baseItem="0"/>
    <dataField name="Soma de Soma de 35 - São Paulo_2009" fld="170" baseField="0" baseItem="0"/>
    <dataField name="Soma de Soma de 41 - Paraná_2009" fld="171" baseField="0" baseItem="0"/>
    <dataField name="Soma de Soma de 42 - Santa Catarina_2009" fld="172" baseField="0" baseItem="0"/>
    <dataField name="Soma de Soma de 43 - Rio Grande do Sul_2009" fld="173" baseField="0" baseItem="0"/>
    <dataField name="Soma de Soma de 50 - Mato Grosso do Sul_2009" fld="174" baseField="0" baseItem="0"/>
    <dataField name="Soma de Soma de 51 - Mato Grosso_2009" fld="175" baseField="0" baseItem="0"/>
    <dataField name="Soma de Soma de 52 - Goiás_2009" fld="176" baseField="0" baseItem="0"/>
    <dataField name="Soma de Soma de 53 - Distrito Federal_2009" fld="177" baseField="0" baseItem="0"/>
    <dataField name="Soma de Soma de Total_2009" fld="178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0000000}" name="Tabela dinâmica29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264:E293" firstHeaderRow="1" firstDataRow="2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1">
    <field x="10"/>
  </colFields>
  <colItems count="3">
    <i>
      <x/>
    </i>
    <i>
      <x v="1"/>
    </i>
    <i t="grand">
      <x/>
    </i>
  </colItems>
  <dataFields count="28">
    <dataField name="Soma de Soma de 11 - Rondônia_2007" fld="207" baseField="0" baseItem="0"/>
    <dataField name="Soma de Soma de 12 - Acre_2007" fld="208" baseField="0" baseItem="0"/>
    <dataField name="Soma de Soma de 13 - Amazonas_2007" fld="209" baseField="0" baseItem="0"/>
    <dataField name="Soma de Soma de 14 - Roraima_2007" fld="210" baseField="0" baseItem="0"/>
    <dataField name="Soma de Soma de 15 - Pará_2007" fld="211" baseField="0" baseItem="0"/>
    <dataField name="Soma de Soma de 16 - Amapá_2007" fld="212" baseField="0" baseItem="0"/>
    <dataField name="Soma de Soma de 17 - Tocantins_2007" fld="213" baseField="0" baseItem="0"/>
    <dataField name="Soma de Soma de 21 - Maranhão_2007" fld="214" baseField="0" baseItem="0"/>
    <dataField name="Soma de Soma de 22 - Piauí_2007" fld="215" baseField="0" baseItem="0"/>
    <dataField name="Soma de Soma de 23 - Ceará_2007" fld="216" baseField="0" baseItem="0"/>
    <dataField name="Soma de Soma de 24 - Rio Grande do Norte_2007" fld="217" baseField="0" baseItem="0"/>
    <dataField name="Soma de Soma de 25 - Paraíba_2007" fld="218" baseField="0" baseItem="0"/>
    <dataField name="Soma de Soma de 26 - Pernambuco_2007" fld="219" baseField="0" baseItem="0"/>
    <dataField name="Soma de Soma de 27 - Alagoas_2007" fld="220" baseField="0" baseItem="0"/>
    <dataField name="Soma de Soma de 28 - Sergipe_2007" fld="221" baseField="0" baseItem="0"/>
    <dataField name="Soma de Soma de 29 - Bahia_2007" fld="222" baseField="0" baseItem="0"/>
    <dataField name="Soma de Soma de 31 - Minas Gerais_2007" fld="223" baseField="0" baseItem="0"/>
    <dataField name="Soma de Soma de 32 - Espírito Santo_2007" fld="224" baseField="0" baseItem="0"/>
    <dataField name="Soma de Soma de 33 - Rio de Janeiro_2007" fld="225" baseField="0" baseItem="0"/>
    <dataField name="Soma de Soma de 35 - São Paulo_2007" fld="226" baseField="0" baseItem="0"/>
    <dataField name="Soma de Soma de 41 - Paraná_2007" fld="227" baseField="0" baseItem="0"/>
    <dataField name="Soma de Soma de 42 - Santa Catarina_2007" fld="228" baseField="0" baseItem="0"/>
    <dataField name="Soma de Soma de 43 - Rio Grande do Sul_2007" fld="229" baseField="0" baseItem="0"/>
    <dataField name="Soma de Soma de 50 - Mato Grosso do Sul_2007" fld="230" baseField="0" baseItem="0"/>
    <dataField name="Soma de Soma de 51 - Mato Grosso_2007" fld="231" baseField="0" baseItem="0"/>
    <dataField name="Soma de Soma de 52 - Goiás_2007" fld="232" baseField="0" baseItem="0"/>
    <dataField name="Soma de Soma de 53 - Distrito Federal_2007" fld="233" baseField="0" baseItem="0"/>
    <dataField name="Soma de Soma de Total_2007" fld="234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F000000}" name="Tabela dinâmica28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296:E325" firstHeaderRow="1" firstDataRow="2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1">
    <field x="10"/>
  </colFields>
  <colItems count="3">
    <i>
      <x/>
    </i>
    <i>
      <x v="1"/>
    </i>
    <i t="grand">
      <x/>
    </i>
  </colItems>
  <dataFields count="28">
    <dataField name="Soma de Soma de 11 - Rondônia_2008" fld="179" baseField="0" baseItem="0"/>
    <dataField name="Soma de Soma de 12 - Acre_2008" fld="180" baseField="0" baseItem="0"/>
    <dataField name="Soma de Soma de 13 - Amazonas_2008" fld="181" baseField="0" baseItem="0"/>
    <dataField name="Soma de Soma de 14 - Roraima_2008" fld="182" baseField="0" baseItem="0"/>
    <dataField name="Soma de Soma de 15 - Pará_2008" fld="183" baseField="0" baseItem="0"/>
    <dataField name="Soma de Soma de 16 - Amapá_2008" fld="184" baseField="0" baseItem="0"/>
    <dataField name="Soma de Soma de 17 - Tocantins_2008" fld="185" baseField="0" baseItem="0"/>
    <dataField name="Soma de Soma de 21 - Maranhão_2008" fld="186" baseField="0" baseItem="0"/>
    <dataField name="Soma de Soma de 22 - Piauí_2008" fld="187" baseField="0" baseItem="0"/>
    <dataField name="Soma de Soma de 23 - Ceará_2008" fld="188" baseField="0" baseItem="0"/>
    <dataField name="Soma de Soma de 24 - Rio Grande do Norte_2008" fld="189" baseField="0" baseItem="0"/>
    <dataField name="Soma de Soma de 25 - Paraíba_2008" fld="190" baseField="0" baseItem="0"/>
    <dataField name="Soma de Soma de 26 - Pernambuco_2008" fld="191" baseField="0" baseItem="0"/>
    <dataField name="Soma de Soma de 27 - Alagoas_2008" fld="192" baseField="0" baseItem="0"/>
    <dataField name="Soma de Soma de 28 - Sergipe_2008" fld="193" baseField="0" baseItem="0"/>
    <dataField name="Soma de Soma de 29 - Bahia_2008" fld="194" baseField="0" baseItem="0"/>
    <dataField name="Soma de Soma de 31 - Minas Gerais_2008" fld="195" baseField="0" baseItem="0"/>
    <dataField name="Soma de Soma de 32 - Espírito Santo_2008" fld="196" baseField="0" baseItem="0"/>
    <dataField name="Soma de Soma de 33 - Rio de Janeiro_2008" fld="197" baseField="0" baseItem="0"/>
    <dataField name="Soma de Soma de 35 - São Paulo_2008" fld="198" baseField="0" baseItem="0"/>
    <dataField name="Soma de Soma de 41 - Paraná_2008" fld="199" baseField="0" baseItem="0"/>
    <dataField name="Soma de Soma de 42 - Santa Catarina_2008" fld="200" baseField="0" baseItem="0"/>
    <dataField name="Soma de Soma de 43 - Rio Grande do Sul_2008" fld="201" baseField="0" baseItem="0"/>
    <dataField name="Soma de Soma de 50 - Mato Grosso do Sul_2008" fld="202" baseField="0" baseItem="0"/>
    <dataField name="Soma de Soma de 51 - Mato Grosso_2008" fld="203" baseField="0" baseItem="0"/>
    <dataField name="Soma de Soma de 52 - Goiás_2008" fld="204" baseField="0" baseItem="0"/>
    <dataField name="Soma de Soma de 53 - Distrito Federal_2008" fld="205" baseField="0" baseItem="0"/>
    <dataField name="Soma de Soma de Total_2008" fld="206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7000000}" name="Tabela dinâmica36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715:W745" firstHeaderRow="1" firstDataRow="3" firstDataCol="1"/>
  <pivotFields count="23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efaultSubtotal="0">
      <items count="10">
        <item x="0"/>
        <item x="3"/>
        <item x="5"/>
        <item x="7"/>
        <item x="8"/>
        <item x="1"/>
        <item x="4"/>
        <item x="6"/>
        <item x="9"/>
        <item x="2"/>
      </items>
    </pivotField>
    <pivotField showAll="0" defaultSubtotal="0"/>
    <pivotField showAll="0" defaultSubtotal="0"/>
    <pivotField axis="axisCol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rowItems>
  <colFields count="2">
    <field x="10"/>
    <field x="7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colItems>
  <dataFields count="28">
    <dataField name="Soma de Soma de 11 - Rondônia_2013" fld="39" baseField="0" baseItem="0"/>
    <dataField name="Soma de Soma de 12 - Acre_2013" fld="40" baseField="0" baseItem="0"/>
    <dataField name="Soma de Soma de 13 - Amazonas_2013" fld="41" baseField="0" baseItem="0"/>
    <dataField name="Soma de Soma de 14 - Roraima_2013" fld="42" baseField="0" baseItem="0"/>
    <dataField name="Soma de Soma de 15 - Pará_2013" fld="43" baseField="0" baseItem="0"/>
    <dataField name="Soma de Soma de 16 - Amapá_2013" fld="44" baseField="0" baseItem="0"/>
    <dataField name="Soma de Soma de 17 - Tocantins_2013" fld="45" baseField="0" baseItem="0"/>
    <dataField name="Soma de Soma de 21 - Maranhão_2013" fld="46" baseField="0" baseItem="0"/>
    <dataField name="Soma de Soma de 22 - Piauí_2013" fld="47" baseField="0" baseItem="0"/>
    <dataField name="Soma de Soma de 23 - Ceará_2013" fld="48" baseField="0" baseItem="0"/>
    <dataField name="Soma de Soma de 24 - Rio Grande do Norte_2013" fld="49" baseField="0" baseItem="0"/>
    <dataField name="Soma de Soma de 25 - Paraíba_2013" fld="50" baseField="0" baseItem="0"/>
    <dataField name="Soma de Soma de 26 - Pernambuco_2013" fld="51" baseField="0" baseItem="0"/>
    <dataField name="Soma de Soma de 27 - Alagoas_2013" fld="52" baseField="0" baseItem="0"/>
    <dataField name="Soma de Soma de 28 - Sergipe_2013" fld="53" baseField="0" baseItem="0"/>
    <dataField name="Soma de Soma de 29 - Bahia_2013" fld="54" baseField="0" baseItem="0"/>
    <dataField name="Soma de Soma de 31 - Minas Gerais_2013" fld="55" baseField="0" baseItem="0"/>
    <dataField name="Soma de Soma de 32 - Espírito Santo_2013" fld="56" baseField="0" baseItem="0"/>
    <dataField name="Soma de Soma de 33 - Rio de Janeiro_2013" fld="57" baseField="0" baseItem="0"/>
    <dataField name="Soma de Soma de 35 - São Paulo_2013" fld="58" baseField="0" baseItem="0"/>
    <dataField name="Soma de Soma de 41 - Paraná_2013" fld="59" baseField="0" baseItem="0"/>
    <dataField name="Soma de Soma de 42 - Santa Catarina_2013" fld="60" baseField="0" baseItem="0"/>
    <dataField name="Soma de Soma de 43 - Rio Grande do Sul_2013" fld="61" baseField="0" baseItem="0"/>
    <dataField name="Soma de Soma de 50 - Mato Grosso do Sul_2013" fld="62" baseField="0" baseItem="0"/>
    <dataField name="Soma de Soma de 51 - Mato Grosso_2013" fld="63" baseField="0" baseItem="0"/>
    <dataField name="Soma de Soma de 52 - Goiás_2013" fld="64" baseField="0" baseItem="0"/>
    <dataField name="Soma de Soma de 53 - Distrito Federal_2013" fld="65" baseField="0" baseItem="0"/>
    <dataField name="Soma de Soma de Total_2013" fld="66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IA67"/>
  <sheetViews>
    <sheetView zoomScale="85" zoomScaleNormal="85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E23" sqref="E23"/>
    </sheetView>
  </sheetViews>
  <sheetFormatPr defaultRowHeight="15" x14ac:dyDescent="0.25"/>
  <cols>
    <col min="1" max="1" width="13.5703125" style="2" bestFit="1" customWidth="1"/>
    <col min="2" max="2" width="9.140625" style="2"/>
    <col min="3" max="3" width="10.28515625" style="2" bestFit="1" customWidth="1"/>
    <col min="4" max="4" width="11" style="9" bestFit="1" customWidth="1"/>
    <col min="5" max="5" width="9.140625" style="2"/>
    <col min="6" max="6" width="11" style="2" bestFit="1" customWidth="1"/>
    <col min="7" max="7" width="21.85546875" style="9" bestFit="1" customWidth="1"/>
    <col min="8" max="8" width="15.7109375" style="2" customWidth="1"/>
    <col min="9" max="9" width="24.5703125" style="2" bestFit="1" customWidth="1"/>
    <col min="10" max="10" width="27.85546875" style="2" bestFit="1" customWidth="1"/>
    <col min="11" max="11" width="24.42578125" style="2" customWidth="1"/>
    <col min="12" max="151" width="15.7109375" style="2" customWidth="1"/>
    <col min="152" max="152" width="18.5703125" style="2" bestFit="1" customWidth="1"/>
    <col min="153" max="153" width="15" style="2" bestFit="1" customWidth="1"/>
    <col min="154" max="154" width="19.140625" style="2" bestFit="1" customWidth="1"/>
    <col min="155" max="155" width="17.42578125" style="2" bestFit="1" customWidth="1"/>
    <col min="156" max="156" width="15" style="2" bestFit="1" customWidth="1"/>
    <col min="157" max="157" width="16.28515625" style="2" bestFit="1" customWidth="1"/>
    <col min="158" max="158" width="18.5703125" style="2" bestFit="1" customWidth="1"/>
    <col min="159" max="159" width="19.140625" style="2" bestFit="1" customWidth="1"/>
    <col min="160" max="161" width="15" style="2" bestFit="1" customWidth="1"/>
    <col min="162" max="162" width="28.5703125" style="2" bestFit="1" customWidth="1"/>
    <col min="163" max="163" width="16.5703125" style="2" bestFit="1" customWidth="1"/>
    <col min="164" max="164" width="21.28515625" style="2" bestFit="1" customWidth="1"/>
    <col min="165" max="165" width="16.85546875" style="2" bestFit="1" customWidth="1"/>
    <col min="166" max="166" width="16.7109375" style="2" bestFit="1" customWidth="1"/>
    <col min="167" max="167" width="15" style="2" bestFit="1" customWidth="1"/>
    <col min="168" max="168" width="21.85546875" style="2" bestFit="1" customWidth="1"/>
    <col min="169" max="169" width="22.42578125" style="2" bestFit="1" customWidth="1"/>
    <col min="170" max="170" width="22.7109375" style="2" bestFit="1" customWidth="1"/>
    <col min="171" max="171" width="18.7109375" style="2" bestFit="1" customWidth="1"/>
    <col min="172" max="172" width="15.7109375" style="2" customWidth="1"/>
    <col min="173" max="173" width="22.85546875" style="2" bestFit="1" customWidth="1"/>
    <col min="174" max="174" width="26.140625" style="2" bestFit="1" customWidth="1"/>
    <col min="175" max="175" width="27.5703125" style="2" bestFit="1" customWidth="1"/>
    <col min="176" max="176" width="21.42578125" style="2" bestFit="1" customWidth="1"/>
    <col min="177" max="177" width="15" style="2" bestFit="1" customWidth="1"/>
    <col min="178" max="178" width="24" style="2" bestFit="1" customWidth="1"/>
    <col min="179" max="179" width="21.42578125" style="2" bestFit="1" customWidth="1"/>
    <col min="180" max="180" width="18.5703125" style="2" bestFit="1" customWidth="1"/>
    <col min="181" max="181" width="15" style="2" bestFit="1" customWidth="1"/>
    <col min="182" max="182" width="19.140625" style="2" bestFit="1" customWidth="1"/>
    <col min="183" max="183" width="17.42578125" style="2" bestFit="1" customWidth="1"/>
    <col min="184" max="184" width="15" style="2" bestFit="1" customWidth="1"/>
    <col min="185" max="185" width="16.28515625" style="2" bestFit="1" customWidth="1"/>
    <col min="186" max="186" width="18.5703125" style="2" bestFit="1" customWidth="1"/>
    <col min="187" max="187" width="19.140625" style="2" bestFit="1" customWidth="1"/>
    <col min="188" max="189" width="15" style="2" bestFit="1" customWidth="1"/>
    <col min="190" max="190" width="28.5703125" style="2" bestFit="1" customWidth="1"/>
    <col min="191" max="191" width="16.5703125" style="2" bestFit="1" customWidth="1"/>
    <col min="192" max="192" width="21.28515625" style="2" bestFit="1" customWidth="1"/>
    <col min="193" max="193" width="16.85546875" style="2" bestFit="1" customWidth="1"/>
    <col min="194" max="194" width="16.7109375" style="2" bestFit="1" customWidth="1"/>
    <col min="195" max="195" width="15" style="2" bestFit="1" customWidth="1"/>
    <col min="196" max="196" width="21.85546875" style="2" bestFit="1" customWidth="1"/>
    <col min="197" max="197" width="22.42578125" style="2" bestFit="1" customWidth="1"/>
    <col min="198" max="198" width="22.7109375" style="2" bestFit="1" customWidth="1"/>
    <col min="199" max="199" width="18.7109375" style="2" bestFit="1" customWidth="1"/>
    <col min="200" max="200" width="15.7109375" style="2" customWidth="1"/>
    <col min="201" max="201" width="22.85546875" style="2" bestFit="1" customWidth="1"/>
    <col min="202" max="202" width="26.140625" style="2" bestFit="1" customWidth="1"/>
    <col min="203" max="203" width="27.5703125" style="2" bestFit="1" customWidth="1"/>
    <col min="204" max="204" width="21.42578125" style="2" bestFit="1" customWidth="1"/>
    <col min="205" max="205" width="15" style="2" bestFit="1" customWidth="1"/>
    <col min="206" max="206" width="24" style="2" bestFit="1" customWidth="1"/>
    <col min="207" max="231" width="15.7109375" style="2" customWidth="1"/>
    <col min="232" max="232" width="12.140625" style="2" bestFit="1" customWidth="1"/>
    <col min="233" max="234" width="13.42578125" style="2" bestFit="1" customWidth="1"/>
    <col min="235" max="235" width="19" style="2" bestFit="1" customWidth="1"/>
    <col min="236" max="16384" width="9.140625" style="34"/>
  </cols>
  <sheetData>
    <row r="1" spans="1:235" s="33" customFormat="1" ht="15.75" x14ac:dyDescent="0.25">
      <c r="A1" s="77" t="s">
        <v>68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</row>
    <row r="2" spans="1:235" s="39" customFormat="1" ht="45" x14ac:dyDescent="0.25">
      <c r="A2" s="36" t="s">
        <v>836</v>
      </c>
      <c r="B2" s="37" t="s">
        <v>789</v>
      </c>
      <c r="C2" s="37" t="s">
        <v>837</v>
      </c>
      <c r="D2" s="37" t="s">
        <v>838</v>
      </c>
      <c r="E2" s="37" t="s">
        <v>839</v>
      </c>
      <c r="F2" s="37" t="s">
        <v>840</v>
      </c>
      <c r="G2" s="37" t="s">
        <v>790</v>
      </c>
      <c r="H2" s="37" t="s">
        <v>841</v>
      </c>
      <c r="I2" s="37" t="s">
        <v>842</v>
      </c>
      <c r="J2" s="38" t="s">
        <v>843</v>
      </c>
      <c r="K2" s="38" t="s">
        <v>832</v>
      </c>
      <c r="L2" s="36" t="s">
        <v>86</v>
      </c>
      <c r="M2" s="36" t="s">
        <v>87</v>
      </c>
      <c r="N2" s="36" t="s">
        <v>88</v>
      </c>
      <c r="O2" s="36" t="s">
        <v>89</v>
      </c>
      <c r="P2" s="36" t="s">
        <v>90</v>
      </c>
      <c r="Q2" s="36" t="s">
        <v>91</v>
      </c>
      <c r="R2" s="36" t="s">
        <v>92</v>
      </c>
      <c r="S2" s="36" t="s">
        <v>93</v>
      </c>
      <c r="T2" s="36" t="s">
        <v>94</v>
      </c>
      <c r="U2" s="36" t="s">
        <v>95</v>
      </c>
      <c r="V2" s="36" t="s">
        <v>96</v>
      </c>
      <c r="W2" s="36" t="s">
        <v>97</v>
      </c>
      <c r="X2" s="36" t="s">
        <v>98</v>
      </c>
      <c r="Y2" s="36" t="s">
        <v>99</v>
      </c>
      <c r="Z2" s="36" t="s">
        <v>100</v>
      </c>
      <c r="AA2" s="36" t="s">
        <v>101</v>
      </c>
      <c r="AB2" s="36" t="s">
        <v>102</v>
      </c>
      <c r="AC2" s="36" t="s">
        <v>103</v>
      </c>
      <c r="AD2" s="36" t="s">
        <v>104</v>
      </c>
      <c r="AE2" s="36" t="s">
        <v>105</v>
      </c>
      <c r="AF2" s="36" t="s">
        <v>106</v>
      </c>
      <c r="AG2" s="36" t="s">
        <v>107</v>
      </c>
      <c r="AH2" s="36" t="s">
        <v>108</v>
      </c>
      <c r="AI2" s="36" t="s">
        <v>109</v>
      </c>
      <c r="AJ2" s="36" t="s">
        <v>110</v>
      </c>
      <c r="AK2" s="36" t="s">
        <v>111</v>
      </c>
      <c r="AL2" s="36" t="s">
        <v>112</v>
      </c>
      <c r="AM2" s="3" t="s">
        <v>0</v>
      </c>
      <c r="AN2" s="36" t="s">
        <v>113</v>
      </c>
      <c r="AO2" s="36" t="s">
        <v>114</v>
      </c>
      <c r="AP2" s="36" t="s">
        <v>115</v>
      </c>
      <c r="AQ2" s="36" t="s">
        <v>116</v>
      </c>
      <c r="AR2" s="36" t="s">
        <v>117</v>
      </c>
      <c r="AS2" s="36" t="s">
        <v>118</v>
      </c>
      <c r="AT2" s="36" t="s">
        <v>119</v>
      </c>
      <c r="AU2" s="36" t="s">
        <v>120</v>
      </c>
      <c r="AV2" s="36" t="s">
        <v>121</v>
      </c>
      <c r="AW2" s="36" t="s">
        <v>122</v>
      </c>
      <c r="AX2" s="36" t="s">
        <v>123</v>
      </c>
      <c r="AY2" s="36" t="s">
        <v>124</v>
      </c>
      <c r="AZ2" s="36" t="s">
        <v>125</v>
      </c>
      <c r="BA2" s="36" t="s">
        <v>126</v>
      </c>
      <c r="BB2" s="36" t="s">
        <v>127</v>
      </c>
      <c r="BC2" s="36" t="s">
        <v>128</v>
      </c>
      <c r="BD2" s="36" t="s">
        <v>129</v>
      </c>
      <c r="BE2" s="36" t="s">
        <v>130</v>
      </c>
      <c r="BF2" s="36" t="s">
        <v>131</v>
      </c>
      <c r="BG2" s="36" t="s">
        <v>132</v>
      </c>
      <c r="BH2" s="36" t="s">
        <v>133</v>
      </c>
      <c r="BI2" s="36" t="s">
        <v>134</v>
      </c>
      <c r="BJ2" s="36" t="s">
        <v>135</v>
      </c>
      <c r="BK2" s="36" t="s">
        <v>136</v>
      </c>
      <c r="BL2" s="36" t="s">
        <v>137</v>
      </c>
      <c r="BM2" s="36" t="s">
        <v>138</v>
      </c>
      <c r="BN2" s="36" t="s">
        <v>139</v>
      </c>
      <c r="BO2" s="3" t="s">
        <v>1</v>
      </c>
      <c r="BP2" s="36" t="s">
        <v>140</v>
      </c>
      <c r="BQ2" s="36" t="s">
        <v>141</v>
      </c>
      <c r="BR2" s="36" t="s">
        <v>142</v>
      </c>
      <c r="BS2" s="36" t="s">
        <v>143</v>
      </c>
      <c r="BT2" s="36" t="s">
        <v>144</v>
      </c>
      <c r="BU2" s="36" t="s">
        <v>145</v>
      </c>
      <c r="BV2" s="36" t="s">
        <v>146</v>
      </c>
      <c r="BW2" s="36" t="s">
        <v>147</v>
      </c>
      <c r="BX2" s="36" t="s">
        <v>148</v>
      </c>
      <c r="BY2" s="36" t="s">
        <v>149</v>
      </c>
      <c r="BZ2" s="36" t="s">
        <v>150</v>
      </c>
      <c r="CA2" s="36" t="s">
        <v>151</v>
      </c>
      <c r="CB2" s="36" t="s">
        <v>152</v>
      </c>
      <c r="CC2" s="36" t="s">
        <v>153</v>
      </c>
      <c r="CD2" s="36" t="s">
        <v>154</v>
      </c>
      <c r="CE2" s="36" t="s">
        <v>155</v>
      </c>
      <c r="CF2" s="36" t="s">
        <v>156</v>
      </c>
      <c r="CG2" s="36" t="s">
        <v>157</v>
      </c>
      <c r="CH2" s="36" t="s">
        <v>158</v>
      </c>
      <c r="CI2" s="36" t="s">
        <v>159</v>
      </c>
      <c r="CJ2" s="36" t="s">
        <v>160</v>
      </c>
      <c r="CK2" s="36" t="s">
        <v>161</v>
      </c>
      <c r="CL2" s="36" t="s">
        <v>162</v>
      </c>
      <c r="CM2" s="36" t="s">
        <v>163</v>
      </c>
      <c r="CN2" s="36" t="s">
        <v>164</v>
      </c>
      <c r="CO2" s="36" t="s">
        <v>165</v>
      </c>
      <c r="CP2" s="36" t="s">
        <v>166</v>
      </c>
      <c r="CQ2" s="3" t="s">
        <v>2</v>
      </c>
      <c r="CR2" s="36" t="s">
        <v>167</v>
      </c>
      <c r="CS2" s="36" t="s">
        <v>168</v>
      </c>
      <c r="CT2" s="36" t="s">
        <v>169</v>
      </c>
      <c r="CU2" s="36" t="s">
        <v>170</v>
      </c>
      <c r="CV2" s="36" t="s">
        <v>171</v>
      </c>
      <c r="CW2" s="36" t="s">
        <v>172</v>
      </c>
      <c r="CX2" s="36" t="s">
        <v>173</v>
      </c>
      <c r="CY2" s="36" t="s">
        <v>174</v>
      </c>
      <c r="CZ2" s="36" t="s">
        <v>175</v>
      </c>
      <c r="DA2" s="36" t="s">
        <v>176</v>
      </c>
      <c r="DB2" s="36" t="s">
        <v>177</v>
      </c>
      <c r="DC2" s="36" t="s">
        <v>178</v>
      </c>
      <c r="DD2" s="36" t="s">
        <v>179</v>
      </c>
      <c r="DE2" s="36" t="s">
        <v>180</v>
      </c>
      <c r="DF2" s="36" t="s">
        <v>181</v>
      </c>
      <c r="DG2" s="36" t="s">
        <v>182</v>
      </c>
      <c r="DH2" s="36" t="s">
        <v>183</v>
      </c>
      <c r="DI2" s="36" t="s">
        <v>184</v>
      </c>
      <c r="DJ2" s="36" t="s">
        <v>185</v>
      </c>
      <c r="DK2" s="36" t="s">
        <v>186</v>
      </c>
      <c r="DL2" s="36" t="s">
        <v>187</v>
      </c>
      <c r="DM2" s="36" t="s">
        <v>188</v>
      </c>
      <c r="DN2" s="36" t="s">
        <v>189</v>
      </c>
      <c r="DO2" s="36" t="s">
        <v>190</v>
      </c>
      <c r="DP2" s="36" t="s">
        <v>191</v>
      </c>
      <c r="DQ2" s="36" t="s">
        <v>192</v>
      </c>
      <c r="DR2" s="36" t="s">
        <v>193</v>
      </c>
      <c r="DS2" s="3" t="s">
        <v>3</v>
      </c>
      <c r="DT2" s="36" t="s">
        <v>194</v>
      </c>
      <c r="DU2" s="36" t="s">
        <v>195</v>
      </c>
      <c r="DV2" s="36" t="s">
        <v>196</v>
      </c>
      <c r="DW2" s="36" t="s">
        <v>197</v>
      </c>
      <c r="DX2" s="36" t="s">
        <v>198</v>
      </c>
      <c r="DY2" s="36" t="s">
        <v>199</v>
      </c>
      <c r="DZ2" s="36" t="s">
        <v>200</v>
      </c>
      <c r="EA2" s="36" t="s">
        <v>201</v>
      </c>
      <c r="EB2" s="36" t="s">
        <v>202</v>
      </c>
      <c r="EC2" s="36" t="s">
        <v>203</v>
      </c>
      <c r="ED2" s="36" t="s">
        <v>204</v>
      </c>
      <c r="EE2" s="36" t="s">
        <v>205</v>
      </c>
      <c r="EF2" s="36" t="s">
        <v>206</v>
      </c>
      <c r="EG2" s="36" t="s">
        <v>207</v>
      </c>
      <c r="EH2" s="36" t="s">
        <v>208</v>
      </c>
      <c r="EI2" s="36" t="s">
        <v>209</v>
      </c>
      <c r="EJ2" s="36" t="s">
        <v>210</v>
      </c>
      <c r="EK2" s="36" t="s">
        <v>211</v>
      </c>
      <c r="EL2" s="36" t="s">
        <v>212</v>
      </c>
      <c r="EM2" s="36" t="s">
        <v>213</v>
      </c>
      <c r="EN2" s="36" t="s">
        <v>214</v>
      </c>
      <c r="EO2" s="36" t="s">
        <v>215</v>
      </c>
      <c r="EP2" s="36" t="s">
        <v>216</v>
      </c>
      <c r="EQ2" s="36" t="s">
        <v>217</v>
      </c>
      <c r="ER2" s="36" t="s">
        <v>218</v>
      </c>
      <c r="ES2" s="36" t="s">
        <v>219</v>
      </c>
      <c r="ET2" s="36" t="s">
        <v>220</v>
      </c>
      <c r="EU2" s="3" t="s">
        <v>4</v>
      </c>
      <c r="EV2" s="36" t="s">
        <v>221</v>
      </c>
      <c r="EW2" s="36" t="s">
        <v>222</v>
      </c>
      <c r="EX2" s="36" t="s">
        <v>223</v>
      </c>
      <c r="EY2" s="36" t="s">
        <v>224</v>
      </c>
      <c r="EZ2" s="36" t="s">
        <v>225</v>
      </c>
      <c r="FA2" s="36" t="s">
        <v>226</v>
      </c>
      <c r="FB2" s="36" t="s">
        <v>227</v>
      </c>
      <c r="FC2" s="36" t="s">
        <v>228</v>
      </c>
      <c r="FD2" s="36" t="s">
        <v>229</v>
      </c>
      <c r="FE2" s="36" t="s">
        <v>230</v>
      </c>
      <c r="FF2" s="36" t="s">
        <v>231</v>
      </c>
      <c r="FG2" s="36" t="s">
        <v>232</v>
      </c>
      <c r="FH2" s="36" t="s">
        <v>233</v>
      </c>
      <c r="FI2" s="36" t="s">
        <v>234</v>
      </c>
      <c r="FJ2" s="36" t="s">
        <v>235</v>
      </c>
      <c r="FK2" s="36" t="s">
        <v>236</v>
      </c>
      <c r="FL2" s="36" t="s">
        <v>237</v>
      </c>
      <c r="FM2" s="36" t="s">
        <v>238</v>
      </c>
      <c r="FN2" s="36" t="s">
        <v>239</v>
      </c>
      <c r="FO2" s="36" t="s">
        <v>240</v>
      </c>
      <c r="FP2" s="36" t="s">
        <v>241</v>
      </c>
      <c r="FQ2" s="36" t="s">
        <v>242</v>
      </c>
      <c r="FR2" s="36" t="s">
        <v>243</v>
      </c>
      <c r="FS2" s="36" t="s">
        <v>244</v>
      </c>
      <c r="FT2" s="36" t="s">
        <v>245</v>
      </c>
      <c r="FU2" s="36" t="s">
        <v>246</v>
      </c>
      <c r="FV2" s="36" t="s">
        <v>247</v>
      </c>
      <c r="FW2" s="3" t="s">
        <v>5</v>
      </c>
      <c r="FX2" s="36" t="s">
        <v>248</v>
      </c>
      <c r="FY2" s="36" t="s">
        <v>249</v>
      </c>
      <c r="FZ2" s="36" t="s">
        <v>250</v>
      </c>
      <c r="GA2" s="36" t="s">
        <v>251</v>
      </c>
      <c r="GB2" s="36" t="s">
        <v>252</v>
      </c>
      <c r="GC2" s="36" t="s">
        <v>253</v>
      </c>
      <c r="GD2" s="36" t="s">
        <v>254</v>
      </c>
      <c r="GE2" s="36" t="s">
        <v>255</v>
      </c>
      <c r="GF2" s="36" t="s">
        <v>256</v>
      </c>
      <c r="GG2" s="36" t="s">
        <v>257</v>
      </c>
      <c r="GH2" s="36" t="s">
        <v>258</v>
      </c>
      <c r="GI2" s="36" t="s">
        <v>259</v>
      </c>
      <c r="GJ2" s="36" t="s">
        <v>260</v>
      </c>
      <c r="GK2" s="36" t="s">
        <v>261</v>
      </c>
      <c r="GL2" s="36" t="s">
        <v>262</v>
      </c>
      <c r="GM2" s="36" t="s">
        <v>263</v>
      </c>
      <c r="GN2" s="36" t="s">
        <v>264</v>
      </c>
      <c r="GO2" s="36" t="s">
        <v>265</v>
      </c>
      <c r="GP2" s="36" t="s">
        <v>266</v>
      </c>
      <c r="GQ2" s="36" t="s">
        <v>267</v>
      </c>
      <c r="GR2" s="36" t="s">
        <v>268</v>
      </c>
      <c r="GS2" s="36" t="s">
        <v>269</v>
      </c>
      <c r="GT2" s="36" t="s">
        <v>270</v>
      </c>
      <c r="GU2" s="36" t="s">
        <v>271</v>
      </c>
      <c r="GV2" s="36" t="s">
        <v>272</v>
      </c>
      <c r="GW2" s="36" t="s">
        <v>273</v>
      </c>
      <c r="GX2" s="36" t="s">
        <v>274</v>
      </c>
      <c r="GY2" s="3" t="s">
        <v>6</v>
      </c>
      <c r="GZ2" s="36" t="s">
        <v>275</v>
      </c>
      <c r="HA2" s="36" t="s">
        <v>276</v>
      </c>
      <c r="HB2" s="36" t="s">
        <v>277</v>
      </c>
      <c r="HC2" s="36" t="s">
        <v>278</v>
      </c>
      <c r="HD2" s="36" t="s">
        <v>279</v>
      </c>
      <c r="HE2" s="36" t="s">
        <v>280</v>
      </c>
      <c r="HF2" s="36" t="s">
        <v>281</v>
      </c>
      <c r="HG2" s="36" t="s">
        <v>282</v>
      </c>
      <c r="HH2" s="36" t="s">
        <v>283</v>
      </c>
      <c r="HI2" s="36" t="s">
        <v>284</v>
      </c>
      <c r="HJ2" s="36" t="s">
        <v>285</v>
      </c>
      <c r="HK2" s="36" t="s">
        <v>286</v>
      </c>
      <c r="HL2" s="36" t="s">
        <v>287</v>
      </c>
      <c r="HM2" s="36" t="s">
        <v>288</v>
      </c>
      <c r="HN2" s="36" t="s">
        <v>289</v>
      </c>
      <c r="HO2" s="36" t="s">
        <v>290</v>
      </c>
      <c r="HP2" s="36" t="s">
        <v>291</v>
      </c>
      <c r="HQ2" s="36" t="s">
        <v>292</v>
      </c>
      <c r="HR2" s="36" t="s">
        <v>293</v>
      </c>
      <c r="HS2" s="36" t="s">
        <v>294</v>
      </c>
      <c r="HT2" s="36" t="s">
        <v>295</v>
      </c>
      <c r="HU2" s="36" t="s">
        <v>296</v>
      </c>
      <c r="HV2" s="36" t="s">
        <v>297</v>
      </c>
      <c r="HW2" s="36" t="s">
        <v>298</v>
      </c>
      <c r="HX2" s="36" t="s">
        <v>299</v>
      </c>
      <c r="HY2" s="36" t="s">
        <v>300</v>
      </c>
      <c r="HZ2" s="36" t="s">
        <v>301</v>
      </c>
      <c r="IA2" s="3" t="s">
        <v>7</v>
      </c>
    </row>
    <row r="3" spans="1:235" s="21" customFormat="1" ht="48" x14ac:dyDescent="0.25">
      <c r="A3" s="29" t="s">
        <v>23</v>
      </c>
      <c r="B3" s="30">
        <v>7111</v>
      </c>
      <c r="C3" s="30"/>
      <c r="D3" s="30">
        <v>1</v>
      </c>
      <c r="E3" s="30"/>
      <c r="F3" s="30"/>
      <c r="G3" s="30" t="s">
        <v>794</v>
      </c>
      <c r="H3" s="30" t="s">
        <v>769</v>
      </c>
      <c r="I3" s="29" t="s">
        <v>11</v>
      </c>
      <c r="J3" s="29" t="s">
        <v>847</v>
      </c>
      <c r="K3" s="29" t="s">
        <v>834</v>
      </c>
      <c r="L3" s="52">
        <f>+[1]OUTPUTs!L3/[2]PIB!L3</f>
        <v>2.9912674170889447E-5</v>
      </c>
      <c r="M3" s="52">
        <f>+[1]OUTPUTs!M3/[2]PIB!M3</f>
        <v>9.0456435381400233E-5</v>
      </c>
      <c r="N3" s="52">
        <f>+[1]OUTPUTs!N3/[2]PIB!N3</f>
        <v>1.1280242279092946E-4</v>
      </c>
      <c r="O3" s="52">
        <f>+[1]OUTPUTs!O3/[2]PIB!O3</f>
        <v>1.1290109689711373E-5</v>
      </c>
      <c r="P3" s="52">
        <f>+[1]OUTPUTs!P3/[2]PIB!P3</f>
        <v>9.3115628466563491E-5</v>
      </c>
      <c r="Q3" s="52">
        <f>+[1]OUTPUTs!Q3/[2]PIB!Q3</f>
        <v>6.7515155044935027E-5</v>
      </c>
      <c r="R3" s="52">
        <f>+[1]OUTPUTs!R3/[2]PIB!R3</f>
        <v>1.3269688459890741E-4</v>
      </c>
      <c r="S3" s="52">
        <f>+[1]OUTPUTs!S3/[2]PIB!S3</f>
        <v>1.5480953679420701E-4</v>
      </c>
      <c r="T3" s="52">
        <f>+[1]OUTPUTs!T3/[2]PIB!T3</f>
        <v>1.6408590954647217E-4</v>
      </c>
      <c r="U3" s="52">
        <f>+[1]OUTPUTs!U3/[2]PIB!U3</f>
        <v>1.496909652628275E-4</v>
      </c>
      <c r="V3" s="52">
        <f>+[1]OUTPUTs!V3/[2]PIB!V3</f>
        <v>1.6051289993613239E-4</v>
      </c>
      <c r="W3" s="52">
        <f>+[1]OUTPUTs!W3/[2]PIB!W3</f>
        <v>3.4221360092258105E-5</v>
      </c>
      <c r="X3" s="52">
        <f>+[1]OUTPUTs!X3/[2]PIB!X3</f>
        <v>1.8627514836578603E-4</v>
      </c>
      <c r="Y3" s="52">
        <f>+[1]OUTPUTs!Y3/[2]PIB!Y3</f>
        <v>1.2404310500528258E-4</v>
      </c>
      <c r="Z3" s="52">
        <f>+[1]OUTPUTs!Z3/[2]PIB!Z3</f>
        <v>1.1049525703001789E-4</v>
      </c>
      <c r="AA3" s="52">
        <f>+[1]OUTPUTs!AA3/[2]PIB!AA3</f>
        <v>1.6438904306581732E-4</v>
      </c>
      <c r="AB3" s="52">
        <f>+[1]OUTPUTs!AB3/[2]PIB!AB3</f>
        <v>1.1343534793984168E-4</v>
      </c>
      <c r="AC3" s="52">
        <f>+[1]OUTPUTs!AC3/[2]PIB!AC3</f>
        <v>7.9646792878369625E-5</v>
      </c>
      <c r="AD3" s="52">
        <f>+[1]OUTPUTs!AD3/[2]PIB!AD3</f>
        <v>2.4915103727793538E-4</v>
      </c>
      <c r="AE3" s="52">
        <f>+[1]OUTPUTs!AE3/[2]PIB!AE3</f>
        <v>2.588189155649862E-4</v>
      </c>
      <c r="AF3" s="52">
        <f>+[1]OUTPUTs!AF3/[2]PIB!AF3</f>
        <v>8.6030316912697719E-5</v>
      </c>
      <c r="AG3" s="52">
        <f>+[1]OUTPUTs!AG3/[2]PIB!AG3</f>
        <v>1.4767113284472669E-4</v>
      </c>
      <c r="AH3" s="52">
        <f>+[1]OUTPUTs!AH3/[2]PIB!AH3</f>
        <v>1.4059731708565971E-4</v>
      </c>
      <c r="AI3" s="52">
        <f>+[1]OUTPUTs!AI3/[2]PIB!AI3</f>
        <v>1.1331942378704645E-4</v>
      </c>
      <c r="AJ3" s="52">
        <f>+[1]OUTPUTs!AJ3/[2]PIB!AJ3</f>
        <v>5.6964924105976242E-5</v>
      </c>
      <c r="AK3" s="52">
        <f>+[1]OUTPUTs!AK3/[2]PIB!AK3</f>
        <v>1.0049856766055985E-4</v>
      </c>
      <c r="AL3" s="52">
        <f>+[1]OUTPUTs!AL3/[2]PIB!AL3</f>
        <v>6.9522508048434895E-5</v>
      </c>
      <c r="AM3" s="52">
        <f>+[1]OUTPUTs!AM3/[2]PIB!AM3</f>
        <v>1.7798504839971566E-4</v>
      </c>
      <c r="AN3" s="52">
        <f>+[1]OUTPUTs!AN3/[2]PIB!AN3</f>
        <v>1.1476097939753307E-5</v>
      </c>
      <c r="AO3" s="52">
        <f>+[1]OUTPUTs!AO3/[2]PIB!AO3</f>
        <v>6.6387974282135546E-5</v>
      </c>
      <c r="AP3" s="52">
        <f>+[1]OUTPUTs!AP3/[2]PIB!AP3</f>
        <v>1.2399787868051405E-4</v>
      </c>
      <c r="AQ3" s="52">
        <f>+[1]OUTPUTs!AQ3/[2]PIB!AQ3</f>
        <v>7.3022417935868732E-6</v>
      </c>
      <c r="AR3" s="52">
        <f>+[1]OUTPUTs!AR3/[2]PIB!AR3</f>
        <v>5.7534222019646308E-5</v>
      </c>
      <c r="AS3" s="52">
        <f>+[1]OUTPUTs!AS3/[2]PIB!AS3</f>
        <v>5.6492774348369795E-5</v>
      </c>
      <c r="AT3" s="52">
        <f>+[1]OUTPUTs!AT3/[2]PIB!AT3</f>
        <v>2.9194031872996706E-5</v>
      </c>
      <c r="AU3" s="52">
        <f>+[1]OUTPUTs!AU3/[2]PIB!AU3</f>
        <v>1.1005402566223154E-4</v>
      </c>
      <c r="AV3" s="52">
        <f>+[1]OUTPUTs!AV3/[2]PIB!AV3</f>
        <v>2.0252148390537703E-4</v>
      </c>
      <c r="AW3" s="52">
        <f>+[1]OUTPUTs!AW3/[2]PIB!AW3</f>
        <v>1.4331737545982088E-4</v>
      </c>
      <c r="AX3" s="52">
        <f>+[1]OUTPUTs!AX3/[2]PIB!AX3</f>
        <v>1.753141547736038E-4</v>
      </c>
      <c r="AY3" s="52">
        <f>+[1]OUTPUTs!AY3/[2]PIB!AY3</f>
        <v>1.2184539786308274E-5</v>
      </c>
      <c r="AZ3" s="52">
        <f>+[1]OUTPUTs!AZ3/[2]PIB!AZ3</f>
        <v>1.3606710813338777E-4</v>
      </c>
      <c r="BA3" s="52">
        <f>+[1]OUTPUTs!BA3/[2]PIB!BA3</f>
        <v>7.7471539485938714E-5</v>
      </c>
      <c r="BB3" s="52">
        <f>+[1]OUTPUTs!BB3/[2]PIB!BB3</f>
        <v>1.5797607269031093E-4</v>
      </c>
      <c r="BC3" s="52">
        <f>+[1]OUTPUTs!BC3/[2]PIB!BC3</f>
        <v>1.8647478771312623E-4</v>
      </c>
      <c r="BD3" s="52">
        <f>+[1]OUTPUTs!BD3/[2]PIB!BD3</f>
        <v>1.1690248715926009E-4</v>
      </c>
      <c r="BE3" s="52">
        <f>+[1]OUTPUTs!BE3/[2]PIB!BE3</f>
        <v>8.4824227766594674E-5</v>
      </c>
      <c r="BF3" s="52">
        <f>+[1]OUTPUTs!BF3/[2]PIB!BF3</f>
        <v>2.6313799371010095E-4</v>
      </c>
      <c r="BG3" s="52">
        <f>+[1]OUTPUTs!BG3/[2]PIB!BG3</f>
        <v>2.3389608606800934E-4</v>
      </c>
      <c r="BH3" s="52">
        <f>+[1]OUTPUTs!BH3/[2]PIB!BH3</f>
        <v>9.4239556855061184E-5</v>
      </c>
      <c r="BI3" s="52">
        <f>+[1]OUTPUTs!BI3/[2]PIB!BI3</f>
        <v>1.0686436875508053E-4</v>
      </c>
      <c r="BJ3" s="52">
        <f>+[1]OUTPUTs!BJ3/[2]PIB!BJ3</f>
        <v>1.2381644047227794E-4</v>
      </c>
      <c r="BK3" s="52">
        <f>+[1]OUTPUTs!BK3/[2]PIB!BK3</f>
        <v>9.3621287569056421E-5</v>
      </c>
      <c r="BL3" s="52">
        <f>+[1]OUTPUTs!BL3/[2]PIB!BL3</f>
        <v>4.0677609206844886E-5</v>
      </c>
      <c r="BM3" s="52">
        <f>+[1]OUTPUTs!BM3/[2]PIB!BM3</f>
        <v>8.8418316148419855E-5</v>
      </c>
      <c r="BN3" s="52">
        <f>+[1]OUTPUTs!BN3/[2]PIB!BN3</f>
        <v>8.3949442798307398E-5</v>
      </c>
      <c r="BO3" s="52">
        <f>+[1]OUTPUTs!BO3/[2]PIB!BO3</f>
        <v>1.6730356613319091E-4</v>
      </c>
      <c r="BP3" s="52">
        <f>+[1]OUTPUTs!BP3/[2]PIB!BP3</f>
        <v>6.3300549096347991E-6</v>
      </c>
      <c r="BQ3" s="52">
        <f>+[1]OUTPUTs!BQ3/[2]PIB!BQ3</f>
        <v>1.993404464693634E-4</v>
      </c>
      <c r="BR3" s="52">
        <f>+[1]OUTPUTs!BR3/[2]PIB!BR3</f>
        <v>1.4575637717416994E-4</v>
      </c>
      <c r="BS3" s="52">
        <f>+[1]OUTPUTs!BS3/[2]PIB!BS3</f>
        <v>1.1532245293097948E-5</v>
      </c>
      <c r="BT3" s="52">
        <f>+[1]OUTPUTs!BT3/[2]PIB!BT3</f>
        <v>4.5001333494952721E-5</v>
      </c>
      <c r="BU3" s="52">
        <f>+[1]OUTPUTs!BU3/[2]PIB!BU3</f>
        <v>1.0000104408608227E-4</v>
      </c>
      <c r="BV3" s="52">
        <f>+[1]OUTPUTs!BV3/[2]PIB!BV3</f>
        <v>6.8063713672417389E-5</v>
      </c>
      <c r="BW3" s="52">
        <f>+[1]OUTPUTs!BW3/[2]PIB!BW3</f>
        <v>3.9506102317839942E-5</v>
      </c>
      <c r="BX3" s="52">
        <f>+[1]OUTPUTs!BX3/[2]PIB!BX3</f>
        <v>1.5443229853371885E-4</v>
      </c>
      <c r="BY3" s="52">
        <f>+[1]OUTPUTs!BY3/[2]PIB!BY3</f>
        <v>1.1625549816465115E-4</v>
      </c>
      <c r="BZ3" s="52">
        <f>+[1]OUTPUTs!BZ3/[2]PIB!BZ3</f>
        <v>1.8485724995672995E-4</v>
      </c>
      <c r="CA3" s="52">
        <f>+[1]OUTPUTs!CA3/[2]PIB!CA3</f>
        <v>1.6846700751398258E-5</v>
      </c>
      <c r="CB3" s="52">
        <f>+[1]OUTPUTs!CB3/[2]PIB!CB3</f>
        <v>1.7121326146522673E-3</v>
      </c>
      <c r="CC3" s="52">
        <f>+[1]OUTPUTs!CC3/[2]PIB!CC3</f>
        <v>5.2981220353719585E-5</v>
      </c>
      <c r="CD3" s="52">
        <f>+[1]OUTPUTs!CD3/[2]PIB!CD3</f>
        <v>1.3012565877708232E-4</v>
      </c>
      <c r="CE3" s="52">
        <f>+[1]OUTPUTs!CE3/[2]PIB!CE3</f>
        <v>1.696654842912777E-4</v>
      </c>
      <c r="CF3" s="52">
        <f>+[1]OUTPUTs!CF3/[2]PIB!CF3</f>
        <v>1.4776914042127814E-4</v>
      </c>
      <c r="CG3" s="52">
        <f>+[1]OUTPUTs!CG3/[2]PIB!CG3</f>
        <v>7.7315352831962039E-5</v>
      </c>
      <c r="CH3" s="52">
        <f>+[1]OUTPUTs!CH3/[2]PIB!CH3</f>
        <v>2.8234609481148646E-4</v>
      </c>
      <c r="CI3" s="52">
        <f>+[1]OUTPUTs!CI3/[2]PIB!CI3</f>
        <v>2.9322692749621937E-4</v>
      </c>
      <c r="CJ3" s="52">
        <f>+[1]OUTPUTs!CJ3/[2]PIB!CJ3</f>
        <v>8.879663587543993E-5</v>
      </c>
      <c r="CK3" s="52">
        <f>+[1]OUTPUTs!CK3/[2]PIB!CK3</f>
        <v>1.1501015693863747E-4</v>
      </c>
      <c r="CL3" s="52">
        <f>+[1]OUTPUTs!CL3/[2]PIB!CL3</f>
        <v>1.1261428665962279E-4</v>
      </c>
      <c r="CM3" s="52">
        <f>+[1]OUTPUTs!CM3/[2]PIB!CM3</f>
        <v>6.3916419296770918E-5</v>
      </c>
      <c r="CN3" s="52">
        <f>+[1]OUTPUTs!CN3/[2]PIB!CN3</f>
        <v>5.7092651136879653E-5</v>
      </c>
      <c r="CO3" s="52">
        <f>+[1]OUTPUTs!CO3/[2]PIB!CO3</f>
        <v>6.7672298737968348E-5</v>
      </c>
      <c r="CP3" s="52">
        <f>+[1]OUTPUTs!CP3/[2]PIB!CP3</f>
        <v>7.9692173821359306E-5</v>
      </c>
      <c r="CQ3" s="52">
        <f>+[1]OUTPUTs!CQ3/[2]PIB!CQ3</f>
        <v>2.3021220633917015E-4</v>
      </c>
      <c r="CR3" s="52">
        <f>+[1]OUTPUTs!CR3/[2]PIB!CR3</f>
        <v>1.4634757899547879E-5</v>
      </c>
      <c r="CS3" s="52">
        <f>+[1]OUTPUTs!CS3/[2]PIB!CS3</f>
        <v>2.1609051119741315E-4</v>
      </c>
      <c r="CT3" s="52">
        <f>+[1]OUTPUTs!CT3/[2]PIB!CT3</f>
        <v>1.1075489868684675E-4</v>
      </c>
      <c r="CU3" s="52">
        <f>+[1]OUTPUTs!CU3/[2]PIB!CU3</f>
        <v>0</v>
      </c>
      <c r="CV3" s="52">
        <f>+[1]OUTPUTs!CV3/[2]PIB!CV3</f>
        <v>3.9603449395463781E-5</v>
      </c>
      <c r="CW3" s="52">
        <f>+[1]OUTPUTs!CW3/[2]PIB!CW3</f>
        <v>4.5240272451562878E-5</v>
      </c>
      <c r="CX3" s="52">
        <f>+[1]OUTPUTs!CX3/[2]PIB!CX3</f>
        <v>6.6754806078278241E-5</v>
      </c>
      <c r="CY3" s="52">
        <f>+[1]OUTPUTs!CY3/[2]PIB!CY3</f>
        <v>4.2215410686929331E-5</v>
      </c>
      <c r="CZ3" s="52">
        <f>+[1]OUTPUTs!CZ3/[2]PIB!CZ3</f>
        <v>8.6590489782274263E-5</v>
      </c>
      <c r="DA3" s="52">
        <f>+[1]OUTPUTs!DA3/[2]PIB!DA3</f>
        <v>1.0073174245462674E-4</v>
      </c>
      <c r="DB3" s="52">
        <f>+[1]OUTPUTs!DB3/[2]PIB!DB3</f>
        <v>1.9148908630127749E-4</v>
      </c>
      <c r="DC3" s="52">
        <f>+[1]OUTPUTs!DC3/[2]PIB!DC3</f>
        <v>1.541594241362953E-5</v>
      </c>
      <c r="DD3" s="52">
        <f>+[1]OUTPUTs!DD3/[2]PIB!DD3</f>
        <v>1.7401679096332671E-3</v>
      </c>
      <c r="DE3" s="52">
        <f>+[1]OUTPUTs!DE3/[2]PIB!DE3</f>
        <v>8.3328386464953029E-5</v>
      </c>
      <c r="DF3" s="52">
        <f>+[1]OUTPUTs!DF3/[2]PIB!DF3</f>
        <v>1.0492327184348323E-4</v>
      </c>
      <c r="DG3" s="52">
        <f>+[1]OUTPUTs!DG3/[2]PIB!DG3</f>
        <v>1.8465075465189841E-4</v>
      </c>
      <c r="DH3" s="52">
        <f>+[1]OUTPUTs!DH3/[2]PIB!DH3</f>
        <v>1.4954490530055383E-4</v>
      </c>
      <c r="DI3" s="52">
        <f>+[1]OUTPUTs!DI3/[2]PIB!DI3</f>
        <v>7.8560765825690467E-5</v>
      </c>
      <c r="DJ3" s="52">
        <f>+[1]OUTPUTs!DJ3/[2]PIB!DJ3</f>
        <v>2.5635809147927092E-4</v>
      </c>
      <c r="DK3" s="52">
        <f>+[1]OUTPUTs!DK3/[2]PIB!DK3</f>
        <v>2.1163611616414806E-4</v>
      </c>
      <c r="DL3" s="52">
        <f>+[1]OUTPUTs!DL3/[2]PIB!DL3</f>
        <v>7.223451699158752E-5</v>
      </c>
      <c r="DM3" s="52">
        <f>+[1]OUTPUTs!DM3/[2]PIB!DM3</f>
        <v>1.1961097138460306E-4</v>
      </c>
      <c r="DN3" s="52">
        <f>+[1]OUTPUTs!DN3/[2]PIB!DN3</f>
        <v>1.3004142555105418E-4</v>
      </c>
      <c r="DO3" s="52">
        <f>+[1]OUTPUTs!DO3/[2]PIB!DO3</f>
        <v>5.5018271763932546E-5</v>
      </c>
      <c r="DP3" s="52">
        <f>+[1]OUTPUTs!DP3/[2]PIB!DP3</f>
        <v>5.097136409783261E-5</v>
      </c>
      <c r="DQ3" s="52">
        <f>+[1]OUTPUTs!DQ3/[2]PIB!DQ3</f>
        <v>6.5252453805780326E-5</v>
      </c>
      <c r="DR3" s="52">
        <f>+[1]OUTPUTs!DR3/[2]PIB!DR3</f>
        <v>5.6538012574266525E-5</v>
      </c>
      <c r="DS3" s="52">
        <f>+[1]OUTPUTs!DS3/[2]PIB!DS3</f>
        <v>1.9800169340192478E-4</v>
      </c>
      <c r="DT3" s="52">
        <f>+[1]OUTPUTs!DT3/[2]PIB!DT3</f>
        <v>1.6471980958775685E-5</v>
      </c>
      <c r="DU3" s="52">
        <f>+[1]OUTPUTs!DU3/[2]PIB!DU3</f>
        <v>1.4766094904055218E-4</v>
      </c>
      <c r="DV3" s="52">
        <f>+[1]OUTPUTs!DV3/[2]PIB!DV3</f>
        <v>3.3908055510253383E-4</v>
      </c>
      <c r="DW3" s="52">
        <f>+[1]OUTPUTs!DW3/[2]PIB!DW3</f>
        <v>7.0280300861068807E-6</v>
      </c>
      <c r="DX3" s="52">
        <f>+[1]OUTPUTs!DX3/[2]PIB!DX3</f>
        <v>6.9911943650045869E-5</v>
      </c>
      <c r="DY3" s="52">
        <f>+[1]OUTPUTs!DY3/[2]PIB!DY3</f>
        <v>3.0586435825274603E-6</v>
      </c>
      <c r="DZ3" s="52">
        <f>+[1]OUTPUTs!DZ3/[2]PIB!DZ3</f>
        <v>9.1084551072018473E-5</v>
      </c>
      <c r="EA3" s="52">
        <f>+[1]OUTPUTs!EA3/[2]PIB!EA3</f>
        <v>3.0272328552756976E-5</v>
      </c>
      <c r="EB3" s="52">
        <f>+[1]OUTPUTs!EB3/[2]PIB!EB3</f>
        <v>7.8811894191134374E-5</v>
      </c>
      <c r="EC3" s="52">
        <f>+[1]OUTPUTs!EC3/[2]PIB!EC3</f>
        <v>2.768914194600088E-4</v>
      </c>
      <c r="ED3" s="52">
        <f>+[1]OUTPUTs!ED3/[2]PIB!ED3</f>
        <v>2.6304393987072744E-4</v>
      </c>
      <c r="EE3" s="52">
        <f>+[1]OUTPUTs!EE3/[2]PIB!EE3</f>
        <v>2.2659978317253541E-5</v>
      </c>
      <c r="EF3" s="52">
        <f>+[1]OUTPUTs!EF3/[2]PIB!EF3</f>
        <v>1.995391814221001E-3</v>
      </c>
      <c r="EG3" s="52">
        <f>+[1]OUTPUTs!EG3/[2]PIB!EG3</f>
        <v>5.11921289490187E-5</v>
      </c>
      <c r="EH3" s="52">
        <f>+[1]OUTPUTs!EH3/[2]PIB!EH3</f>
        <v>7.7727586514518874E-5</v>
      </c>
      <c r="EI3" s="52">
        <f>+[1]OUTPUTs!EI3/[2]PIB!EI3</f>
        <v>2.8026799427220207E-4</v>
      </c>
      <c r="EJ3" s="52">
        <f>+[1]OUTPUTs!EJ3/[2]PIB!EJ3</f>
        <v>6.4027017447623475E-4</v>
      </c>
      <c r="EK3" s="52">
        <f>+[1]OUTPUTs!EK3/[2]PIB!EK3</f>
        <v>9.869405476554781E-5</v>
      </c>
      <c r="EL3" s="52">
        <f>+[1]OUTPUTs!EL3/[2]PIB!EL3</f>
        <v>2.7716430614147279E-4</v>
      </c>
      <c r="EM3" s="52">
        <f>+[1]OUTPUTs!EM3/[2]PIB!EM3</f>
        <v>3.4956336234895846E-4</v>
      </c>
      <c r="EN3" s="52">
        <f>+[1]OUTPUTs!EN3/[2]PIB!EN3</f>
        <v>8.2663463458495693E-5</v>
      </c>
      <c r="EO3" s="52">
        <f>+[1]OUTPUTs!EO3/[2]PIB!EO3</f>
        <v>1.2594889787277236E-4</v>
      </c>
      <c r="EP3" s="52">
        <f>+[1]OUTPUTs!EP3/[2]PIB!EP3</f>
        <v>8.3764358625028457E-5</v>
      </c>
      <c r="EQ3" s="52">
        <f>+[1]OUTPUTs!EQ3/[2]PIB!EQ3</f>
        <v>6.0813307342256458E-5</v>
      </c>
      <c r="ER3" s="52">
        <f>+[1]OUTPUTs!ER3/[2]PIB!ER3</f>
        <v>3.7993836762024477E-5</v>
      </c>
      <c r="ES3" s="52">
        <f>+[1]OUTPUTs!ES3/[2]PIB!ES3</f>
        <v>6.3499719711671075E-5</v>
      </c>
      <c r="ET3" s="52">
        <f>+[1]OUTPUTs!ET3/[2]PIB!ET3</f>
        <v>1.2959372311777169E-4</v>
      </c>
      <c r="EU3" s="52">
        <f>+[1]OUTPUTs!EU3/[2]PIB!EU3</f>
        <v>3.1005857207819183E-4</v>
      </c>
      <c r="EV3" s="52">
        <f>+[1]OUTPUTs!EV3/[2]PIB!EV3</f>
        <v>2.3082268141188615E-5</v>
      </c>
      <c r="EW3" s="52">
        <f>+[1]OUTPUTs!EW3/[2]PIB!EW3</f>
        <v>3.6477388380337915E-4</v>
      </c>
      <c r="EX3" s="52">
        <f>+[1]OUTPUTs!EX3/[2]PIB!EX3</f>
        <v>1.4820303578327344E-4</v>
      </c>
      <c r="EY3" s="52">
        <f>+[1]OUTPUTs!EY3/[2]PIB!EY3</f>
        <v>3.0152337578024174E-5</v>
      </c>
      <c r="EZ3" s="52">
        <f>+[1]OUTPUTs!EZ3/[2]PIB!EZ3</f>
        <v>6.6516274468094328E-5</v>
      </c>
      <c r="FA3" s="52">
        <f>+[1]OUTPUTs!FA3/[2]PIB!FA3</f>
        <v>0</v>
      </c>
      <c r="FB3" s="52">
        <f>+[1]OUTPUTs!FB3/[2]PIB!FB3</f>
        <v>2.6022357245832653E-4</v>
      </c>
      <c r="FC3" s="52">
        <f>+[1]OUTPUTs!FC3/[2]PIB!FC3</f>
        <v>5.1767350985836994E-5</v>
      </c>
      <c r="FD3" s="52">
        <f>+[1]OUTPUTs!FD3/[2]PIB!FD3</f>
        <v>8.6552340785341631E-5</v>
      </c>
      <c r="FE3" s="52">
        <f>+[1]OUTPUTs!FE3/[2]PIB!FE3</f>
        <v>9.7289441665291508E-5</v>
      </c>
      <c r="FF3" s="52">
        <f>+[1]OUTPUTs!FF3/[2]PIB!FF3</f>
        <v>8.3096320186974745E-5</v>
      </c>
      <c r="FG3" s="52">
        <f>+[1]OUTPUTs!FG3/[2]PIB!FG3</f>
        <v>1.8117807704679357E-5</v>
      </c>
      <c r="FH3" s="52">
        <f>+[1]OUTPUTs!FH3/[2]PIB!FH3</f>
        <v>2.3277024291928827E-3</v>
      </c>
      <c r="FI3" s="52">
        <f>+[1]OUTPUTs!FI3/[2]PIB!FI3</f>
        <v>3.0391327504451497E-5</v>
      </c>
      <c r="FJ3" s="52">
        <f>+[1]OUTPUTs!FJ3/[2]PIB!FJ3</f>
        <v>3.7810772045723276E-5</v>
      </c>
      <c r="FK3" s="52">
        <f>+[1]OUTPUTs!FK3/[2]PIB!FK3</f>
        <v>1.5496208047344998E-4</v>
      </c>
      <c r="FL3" s="52">
        <f>+[1]OUTPUTs!FL3/[2]PIB!FL3</f>
        <v>1.4799436177774365E-4</v>
      </c>
      <c r="FM3" s="52">
        <f>+[1]OUTPUTs!FM3/[2]PIB!FM3</f>
        <v>1.5531536093845228E-4</v>
      </c>
      <c r="FN3" s="52">
        <f>+[1]OUTPUTs!FN3/[2]PIB!FN3</f>
        <v>3.1958592820436357E-4</v>
      </c>
      <c r="FO3" s="52">
        <f>+[1]OUTPUTs!FO3/[2]PIB!FO3</f>
        <v>1.6135364725348614E-4</v>
      </c>
      <c r="FP3" s="52">
        <f>+[1]OUTPUTs!FP3/[2]PIB!FP3</f>
        <v>9.0542144785470222E-5</v>
      </c>
      <c r="FQ3" s="52">
        <f>+[1]OUTPUTs!FQ3/[2]PIB!FQ3</f>
        <v>1.4703939425400031E-4</v>
      </c>
      <c r="FR3" s="52">
        <f>+[1]OUTPUTs!FR3/[2]PIB!FR3</f>
        <v>8.8493960948248703E-5</v>
      </c>
      <c r="FS3" s="52">
        <f>+[1]OUTPUTs!FS3/[2]PIB!FS3</f>
        <v>4.9791418211897951E-5</v>
      </c>
      <c r="FT3" s="52">
        <f>+[1]OUTPUTs!FT3/[2]PIB!FT3</f>
        <v>2.6821792624773111E-5</v>
      </c>
      <c r="FU3" s="52">
        <f>+[1]OUTPUTs!FU3/[2]PIB!FU3</f>
        <v>5.057331805901009E-5</v>
      </c>
      <c r="FV3" s="52">
        <f>+[1]OUTPUTs!FV3/[2]PIB!FV3</f>
        <v>5.5915396176389948E-5</v>
      </c>
      <c r="FW3" s="52">
        <f>+[1]OUTPUTs!FW3/[2]PIB!FW3</f>
        <v>2.0123232956278627E-4</v>
      </c>
      <c r="FX3" s="52">
        <f>+[1]OUTPUTs!FX3/[2]PIB!FX3</f>
        <v>2.3885059986600311E-5</v>
      </c>
      <c r="FY3" s="52">
        <f>+[1]OUTPUTs!FY3/[2]PIB!FY3</f>
        <v>4.5054255848256413E-4</v>
      </c>
      <c r="FZ3" s="52">
        <f>+[1]OUTPUTs!FZ3/[2]PIB!FZ3</f>
        <v>1.5477771810549316E-4</v>
      </c>
      <c r="GA3" s="52">
        <f>+[1]OUTPUTs!GA3/[2]PIB!GA3</f>
        <v>2.5736564402177903E-5</v>
      </c>
      <c r="GB3" s="52">
        <f>+[1]OUTPUTs!GB3/[2]PIB!GB3</f>
        <v>4.3522297186094921E-5</v>
      </c>
      <c r="GC3" s="52">
        <f>+[1]OUTPUTs!GC3/[2]PIB!GC3</f>
        <v>3.5969868395267073E-5</v>
      </c>
      <c r="GD3" s="52">
        <f>+[1]OUTPUTs!GD3/[2]PIB!GD3</f>
        <v>3.366769340796552E-4</v>
      </c>
      <c r="GE3" s="52">
        <f>+[1]OUTPUTs!GE3/[2]PIB!GE3</f>
        <v>3.9601636412382675E-5</v>
      </c>
      <c r="GF3" s="52">
        <f>+[1]OUTPUTs!GF3/[2]PIB!GF3</f>
        <v>9.4207173595638733E-5</v>
      </c>
      <c r="GG3" s="52">
        <f>+[1]OUTPUTs!GG3/[2]PIB!GG3</f>
        <v>2.1320691132097695E-4</v>
      </c>
      <c r="GH3" s="52">
        <f>+[1]OUTPUTs!GH3/[2]PIB!GH3</f>
        <v>9.9257115443694198E-5</v>
      </c>
      <c r="GI3" s="52">
        <f>+[1]OUTPUTs!GI3/[2]PIB!GI3</f>
        <v>2.0248244126568729E-5</v>
      </c>
      <c r="GJ3" s="52">
        <f>+[1]OUTPUTs!GJ3/[2]PIB!GJ3</f>
        <v>2.6943179744368701E-3</v>
      </c>
      <c r="GK3" s="52">
        <f>+[1]OUTPUTs!GK3/[2]PIB!GK3</f>
        <v>5.8667317177312076E-5</v>
      </c>
      <c r="GL3" s="52">
        <f>+[1]OUTPUTs!GL3/[2]PIB!GL3</f>
        <v>7.6030793155959424E-5</v>
      </c>
      <c r="GM3" s="52">
        <f>+[1]OUTPUTs!GM3/[2]PIB!GM3</f>
        <v>1.8930242882656304E-4</v>
      </c>
      <c r="GN3" s="52">
        <f>+[1]OUTPUTs!GN3/[2]PIB!GN3</f>
        <v>6.2049175389675625E-4</v>
      </c>
      <c r="GO3" s="52">
        <f>+[1]OUTPUTs!GO3/[2]PIB!GO3</f>
        <v>1.2868220430417289E-4</v>
      </c>
      <c r="GP3" s="52">
        <f>+[1]OUTPUTs!GP3/[2]PIB!GP3</f>
        <v>1.0066006939706681E-3</v>
      </c>
      <c r="GQ3" s="52">
        <f>+[1]OUTPUTs!GQ3/[2]PIB!GQ3</f>
        <v>2.9758441469594603E-4</v>
      </c>
      <c r="GR3" s="52">
        <f>+[1]OUTPUTs!GR3/[2]PIB!GR3</f>
        <v>7.7430558753163904E-5</v>
      </c>
      <c r="GS3" s="52">
        <f>+[1]OUTPUTs!GS3/[2]PIB!GS3</f>
        <v>1.0553249443871469E-4</v>
      </c>
      <c r="GT3" s="52">
        <f>+[1]OUTPUTs!GT3/[2]PIB!GT3</f>
        <v>7.8702976941220825E-5</v>
      </c>
      <c r="GU3" s="52">
        <f>+[1]OUTPUTs!GU3/[2]PIB!GU3</f>
        <v>4.7890618935344651E-5</v>
      </c>
      <c r="GV3" s="52">
        <f>+[1]OUTPUTs!GV3/[2]PIB!GV3</f>
        <v>3.3696680545899864E-5</v>
      </c>
      <c r="GW3" s="52">
        <f>+[1]OUTPUTs!GW3/[2]PIB!GW3</f>
        <v>4.7723587224486597E-5</v>
      </c>
      <c r="GX3" s="52">
        <f>+[1]OUTPUTs!GX3/[2]PIB!GX3</f>
        <v>1.0723249257608865E-4</v>
      </c>
      <c r="GY3" s="52">
        <f>+[1]OUTPUTs!GY3/[2]PIB!GY3</f>
        <v>3.8180946619570632E-4</v>
      </c>
      <c r="GZ3" s="52">
        <f>+[1]OUTPUTs!GZ3/[2]PIB!GZ3</f>
        <v>9.206546519538435E-5</v>
      </c>
      <c r="HA3" s="52">
        <f>+[1]OUTPUTs!HA3/[2]PIB!HA3</f>
        <v>1.5508476973939567E-4</v>
      </c>
      <c r="HB3" s="52">
        <f>+[1]OUTPUTs!HB3/[2]PIB!HB3</f>
        <v>2.4449819577967202E-5</v>
      </c>
      <c r="HC3" s="52">
        <f>+[1]OUTPUTs!HC3/[2]PIB!HC3</f>
        <v>3.8955538109776616E-5</v>
      </c>
      <c r="HD3" s="52">
        <f>+[1]OUTPUTs!HD3/[2]PIB!HD3</f>
        <v>3.2022268385447309E-5</v>
      </c>
      <c r="HE3" s="52">
        <f>+[1]OUTPUTs!HE3/[2]PIB!HE3</f>
        <v>6.0387878114634259E-5</v>
      </c>
      <c r="HF3" s="52">
        <f>+[1]OUTPUTs!HF3/[2]PIB!HF3</f>
        <v>7.1956068388606936E-4</v>
      </c>
      <c r="HG3" s="52">
        <f>+[1]OUTPUTs!HG3/[2]PIB!HG3</f>
        <v>2.4677566424603223E-5</v>
      </c>
      <c r="HH3" s="52">
        <f>+[1]OUTPUTs!HH3/[2]PIB!HH3</f>
        <v>6.530466732607886E-5</v>
      </c>
      <c r="HI3" s="52">
        <f>+[1]OUTPUTs!HI3/[2]PIB!HI3</f>
        <v>1.9676985426366283E-4</v>
      </c>
      <c r="HJ3" s="52">
        <f>+[1]OUTPUTs!HJ3/[2]PIB!HJ3</f>
        <v>7.1292800516792632E-5</v>
      </c>
      <c r="HK3" s="52">
        <f>+[1]OUTPUTs!HK3/[2]PIB!HK3</f>
        <v>4.0474336520289518E-5</v>
      </c>
      <c r="HL3" s="52">
        <f>+[1]OUTPUTs!HL3/[2]PIB!HL3</f>
        <v>2.6845968379072584E-3</v>
      </c>
      <c r="HM3" s="52">
        <f>+[1]OUTPUTs!HM3/[2]PIB!HM3</f>
        <v>2.3620183019220104E-5</v>
      </c>
      <c r="HN3" s="52">
        <f>+[1]OUTPUTs!HN3/[2]PIB!HN3</f>
        <v>4.6497977571008557E-5</v>
      </c>
      <c r="HO3" s="52">
        <f>+[1]OUTPUTs!HO3/[2]PIB!HO3</f>
        <v>1.7181484998628519E-4</v>
      </c>
      <c r="HP3" s="52">
        <f>+[1]OUTPUTs!HP3/[2]PIB!HP3</f>
        <v>3.8075920012145461E-4</v>
      </c>
      <c r="HQ3" s="52">
        <f>+[1]OUTPUTs!HQ3/[2]PIB!HQ3</f>
        <v>1.0638158976205546E-4</v>
      </c>
      <c r="HR3" s="52">
        <f>+[1]OUTPUTs!HR3/[2]PIB!HR3</f>
        <v>6.9976860011483903E-4</v>
      </c>
      <c r="HS3" s="52">
        <f>+[1]OUTPUTs!HS3/[2]PIB!HS3</f>
        <v>2.2626470969172062E-4</v>
      </c>
      <c r="HT3" s="52">
        <f>+[1]OUTPUTs!HT3/[2]PIB!HT3</f>
        <v>7.6889983105198149E-5</v>
      </c>
      <c r="HU3" s="52">
        <f>+[1]OUTPUTs!HU3/[2]PIB!HU3</f>
        <v>7.7878169527889423E-5</v>
      </c>
      <c r="HV3" s="52">
        <f>+[1]OUTPUTs!HV3/[2]PIB!HV3</f>
        <v>8.7735622221492605E-5</v>
      </c>
      <c r="HW3" s="52">
        <f>+[1]OUTPUTs!HW3/[2]PIB!HW3</f>
        <v>3.7937396353651546E-5</v>
      </c>
      <c r="HX3" s="52">
        <f>+[1]OUTPUTs!HX3/[2]PIB!HX3</f>
        <v>1.9867774303318404E-5</v>
      </c>
      <c r="HY3" s="52">
        <f>+[1]OUTPUTs!HY3/[2]PIB!HY3</f>
        <v>3.9528367332418753E-5</v>
      </c>
      <c r="HZ3" s="52">
        <f>+[1]OUTPUTs!HZ3/[2]PIB!HZ3</f>
        <v>1.1293971184254935E-4</v>
      </c>
      <c r="IA3" s="52">
        <f>+[1]OUTPUTs!IA3/[2]PIB!IA3</f>
        <v>2.9481619849462248E-4</v>
      </c>
    </row>
    <row r="4" spans="1:235" s="21" customFormat="1" ht="48" x14ac:dyDescent="0.25">
      <c r="A4" s="29" t="s">
        <v>23</v>
      </c>
      <c r="B4" s="30">
        <v>7420</v>
      </c>
      <c r="C4" s="30"/>
      <c r="D4" s="30">
        <v>1</v>
      </c>
      <c r="E4" s="30"/>
      <c r="F4" s="30"/>
      <c r="G4" s="30" t="s">
        <v>781</v>
      </c>
      <c r="H4" s="30" t="s">
        <v>780</v>
      </c>
      <c r="I4" s="29" t="s">
        <v>11</v>
      </c>
      <c r="J4" s="29" t="s">
        <v>847</v>
      </c>
      <c r="K4" s="29" t="s">
        <v>834</v>
      </c>
      <c r="L4" s="52">
        <f>+[1]OUTPUTs!L4/[2]PIB!L4</f>
        <v>1.2277091249406243E-4</v>
      </c>
      <c r="M4" s="52">
        <f>+[1]OUTPUTs!M4/[2]PIB!M4</f>
        <v>5.0749254447529464E-5</v>
      </c>
      <c r="N4" s="52">
        <f>+[1]OUTPUTs!N4/[2]PIB!N4</f>
        <v>1.033598461873025E-5</v>
      </c>
      <c r="O4" s="52">
        <f>+[1]OUTPUTs!O4/[2]PIB!O4</f>
        <v>1.9507019315548045E-4</v>
      </c>
      <c r="P4" s="52">
        <f>+[1]OUTPUTs!P4/[2]PIB!P4</f>
        <v>9.7366580307325145E-5</v>
      </c>
      <c r="Q4" s="52">
        <f>+[1]OUTPUTs!Q4/[2]PIB!Q4</f>
        <v>4.8020876764851934E-5</v>
      </c>
      <c r="R4" s="52">
        <f>+[1]OUTPUTs!R4/[2]PIB!R4</f>
        <v>1.4459474595327271E-4</v>
      </c>
      <c r="S4" s="52">
        <f>+[1]OUTPUTs!S4/[2]PIB!S4</f>
        <v>5.0422686940947545E-5</v>
      </c>
      <c r="T4" s="52">
        <f>+[1]OUTPUTs!T4/[2]PIB!T4</f>
        <v>8.1377410208491663E-5</v>
      </c>
      <c r="U4" s="52">
        <f>+[1]OUTPUTs!U4/[2]PIB!U4</f>
        <v>1.1372355612336473E-4</v>
      </c>
      <c r="V4" s="52">
        <f>+[1]OUTPUTs!V4/[2]PIB!V4</f>
        <v>1.0588555887038501E-4</v>
      </c>
      <c r="W4" s="52">
        <f>+[1]OUTPUTs!W4/[2]PIB!W4</f>
        <v>7.0433684665999956E-5</v>
      </c>
      <c r="X4" s="52">
        <f>+[1]OUTPUTs!X4/[2]PIB!X4</f>
        <v>8.022452277097295E-5</v>
      </c>
      <c r="Y4" s="52">
        <f>+[1]OUTPUTs!Y4/[2]PIB!Y4</f>
        <v>1.5845727099732251E-4</v>
      </c>
      <c r="Z4" s="52">
        <f>+[1]OUTPUTs!Z4/[2]PIB!Z4</f>
        <v>1.5819338653892331E-4</v>
      </c>
      <c r="AA4" s="52">
        <f>+[1]OUTPUTs!AA4/[2]PIB!AA4</f>
        <v>1.1263794455464835E-4</v>
      </c>
      <c r="AB4" s="52">
        <f>+[1]OUTPUTs!AB4/[2]PIB!AB4</f>
        <v>1.6811292413583182E-4</v>
      </c>
      <c r="AC4" s="52">
        <f>+[1]OUTPUTs!AC4/[2]PIB!AC4</f>
        <v>1.4780887578251907E-4</v>
      </c>
      <c r="AD4" s="52">
        <f>+[1]OUTPUTs!AD4/[2]PIB!AD4</f>
        <v>1.4210344045460845E-4</v>
      </c>
      <c r="AE4" s="52">
        <f>+[1]OUTPUTs!AE4/[2]PIB!AE4</f>
        <v>2.799267086394775E-4</v>
      </c>
      <c r="AF4" s="52">
        <f>+[1]OUTPUTs!AF4/[2]PIB!AF4</f>
        <v>2.4890568978924271E-4</v>
      </c>
      <c r="AG4" s="52">
        <f>+[1]OUTPUTs!AG4/[2]PIB!AG4</f>
        <v>3.2966218732629541E-4</v>
      </c>
      <c r="AH4" s="52">
        <f>+[1]OUTPUTs!AH4/[2]PIB!AH4</f>
        <v>2.6605252706145451E-4</v>
      </c>
      <c r="AI4" s="52">
        <f>+[1]OUTPUTs!AI4/[2]PIB!AI4</f>
        <v>9.0869451813871676E-5</v>
      </c>
      <c r="AJ4" s="52">
        <f>+[1]OUTPUTs!AJ4/[2]PIB!AJ4</f>
        <v>1.142225872974973E-4</v>
      </c>
      <c r="AK4" s="52">
        <f>+[1]OUTPUTs!AK4/[2]PIB!AK4</f>
        <v>1.2452860441928784E-4</v>
      </c>
      <c r="AL4" s="52">
        <f>+[1]OUTPUTs!AL4/[2]PIB!AL4</f>
        <v>1.3786063950999795E-4</v>
      </c>
      <c r="AM4" s="52">
        <f>+[1]OUTPUTs!AM4/[2]PIB!AM4</f>
        <v>1.9981985643974419E-4</v>
      </c>
      <c r="AN4" s="52">
        <f>+[1]OUTPUTs!AN4/[2]PIB!AN4</f>
        <v>1.1234333687938961E-4</v>
      </c>
      <c r="AO4" s="52">
        <f>+[1]OUTPUTs!AO4/[2]PIB!AO4</f>
        <v>6.6578364726938591E-5</v>
      </c>
      <c r="AP4" s="52">
        <f>+[1]OUTPUTs!AP4/[2]PIB!AP4</f>
        <v>1.2179646452136065E-5</v>
      </c>
      <c r="AQ4" s="52">
        <f>+[1]OUTPUTs!AQ4/[2]PIB!AQ4</f>
        <v>1.0521873315348086E-4</v>
      </c>
      <c r="AR4" s="52">
        <f>+[1]OUTPUTs!AR4/[2]PIB!AR4</f>
        <v>9.8405217840399084E-5</v>
      </c>
      <c r="AS4" s="52">
        <f>+[1]OUTPUTs!AS4/[2]PIB!AS4</f>
        <v>2.4487165131400986E-5</v>
      </c>
      <c r="AT4" s="52">
        <f>+[1]OUTPUTs!AT4/[2]PIB!AT4</f>
        <v>1.4033422706817477E-4</v>
      </c>
      <c r="AU4" s="52">
        <f>+[1]OUTPUTs!AU4/[2]PIB!AU4</f>
        <v>3.8762166529956802E-5</v>
      </c>
      <c r="AV4" s="52">
        <f>+[1]OUTPUTs!AV4/[2]PIB!AV4</f>
        <v>1.1654940667657306E-4</v>
      </c>
      <c r="AW4" s="52">
        <f>+[1]OUTPUTs!AW4/[2]PIB!AW4</f>
        <v>1.2001208494709324E-4</v>
      </c>
      <c r="AX4" s="52">
        <f>+[1]OUTPUTs!AX4/[2]PIB!AX4</f>
        <v>1.0157157238293768E-4</v>
      </c>
      <c r="AY4" s="52">
        <f>+[1]OUTPUTs!AY4/[2]PIB!AY4</f>
        <v>7.408273412020286E-5</v>
      </c>
      <c r="AZ4" s="52">
        <f>+[1]OUTPUTs!AZ4/[2]PIB!AZ4</f>
        <v>1.5272722541196664E-4</v>
      </c>
      <c r="BA4" s="52">
        <f>+[1]OUTPUTs!BA4/[2]PIB!BA4</f>
        <v>1.6531819304407006E-4</v>
      </c>
      <c r="BB4" s="52">
        <f>+[1]OUTPUTs!BB4/[2]PIB!BB4</f>
        <v>1.2475367959761713E-4</v>
      </c>
      <c r="BC4" s="52">
        <f>+[1]OUTPUTs!BC4/[2]PIB!BC4</f>
        <v>1.0572434346207065E-4</v>
      </c>
      <c r="BD4" s="52">
        <f>+[1]OUTPUTs!BD4/[2]PIB!BD4</f>
        <v>1.7483933613816961E-4</v>
      </c>
      <c r="BE4" s="52">
        <f>+[1]OUTPUTs!BE4/[2]PIB!BE4</f>
        <v>1.5521239315407928E-4</v>
      </c>
      <c r="BF4" s="52">
        <f>+[1]OUTPUTs!BF4/[2]PIB!BF4</f>
        <v>1.3495114930141118E-4</v>
      </c>
      <c r="BG4" s="52">
        <f>+[1]OUTPUTs!BG4/[2]PIB!BG4</f>
        <v>2.6954619042414988E-4</v>
      </c>
      <c r="BH4" s="52">
        <f>+[1]OUTPUTs!BH4/[2]PIB!BH4</f>
        <v>2.1575131413100669E-4</v>
      </c>
      <c r="BI4" s="52">
        <f>+[1]OUTPUTs!BI4/[2]PIB!BI4</f>
        <v>3.1658017756622497E-4</v>
      </c>
      <c r="BJ4" s="52">
        <f>+[1]OUTPUTs!BJ4/[2]PIB!BJ4</f>
        <v>2.4387094550652364E-4</v>
      </c>
      <c r="BK4" s="52">
        <f>+[1]OUTPUTs!BK4/[2]PIB!BK4</f>
        <v>8.8304109110632408E-5</v>
      </c>
      <c r="BL4" s="52">
        <f>+[1]OUTPUTs!BL4/[2]PIB!BL4</f>
        <v>9.5999088554148674E-5</v>
      </c>
      <c r="BM4" s="52">
        <f>+[1]OUTPUTs!BM4/[2]PIB!BM4</f>
        <v>1.3435215153508463E-4</v>
      </c>
      <c r="BN4" s="52">
        <f>+[1]OUTPUTs!BN4/[2]PIB!BN4</f>
        <v>1.4634737997416613E-4</v>
      </c>
      <c r="BO4" s="52">
        <f>+[1]OUTPUTs!BO4/[2]PIB!BO4</f>
        <v>1.9429267215932499E-4</v>
      </c>
      <c r="BP4" s="52">
        <f>+[1]OUTPUTs!BP4/[2]PIB!BP4</f>
        <v>1.1830740731699557E-4</v>
      </c>
      <c r="BQ4" s="52">
        <f>+[1]OUTPUTs!BQ4/[2]PIB!BQ4</f>
        <v>6.2761721750088383E-5</v>
      </c>
      <c r="BR4" s="52">
        <f>+[1]OUTPUTs!BR4/[2]PIB!BR4</f>
        <v>1.4978468926342031E-5</v>
      </c>
      <c r="BS4" s="52">
        <f>+[1]OUTPUTs!BS4/[2]PIB!BS4</f>
        <v>1.6075580385007502E-4</v>
      </c>
      <c r="BT4" s="52">
        <f>+[1]OUTPUTs!BT4/[2]PIB!BT4</f>
        <v>9.218669062592517E-5</v>
      </c>
      <c r="BU4" s="52">
        <f>+[1]OUTPUTs!BU4/[2]PIB!BU4</f>
        <v>4.1073282751618117E-5</v>
      </c>
      <c r="BV4" s="52">
        <f>+[1]OUTPUTs!BV4/[2]PIB!BV4</f>
        <v>1.2658319656076752E-4</v>
      </c>
      <c r="BW4" s="52">
        <f>+[1]OUTPUTs!BW4/[2]PIB!BW4</f>
        <v>4.2233690637979098E-5</v>
      </c>
      <c r="BX4" s="52">
        <f>+[1]OUTPUTs!BX4/[2]PIB!BX4</f>
        <v>1.0118300635785372E-4</v>
      </c>
      <c r="BY4" s="52">
        <f>+[1]OUTPUTs!BY4/[2]PIB!BY4</f>
        <v>1.3630744495978433E-4</v>
      </c>
      <c r="BZ4" s="52">
        <f>+[1]OUTPUTs!BZ4/[2]PIB!BZ4</f>
        <v>9.2651085154044045E-5</v>
      </c>
      <c r="CA4" s="52">
        <f>+[1]OUTPUTs!CA4/[2]PIB!CA4</f>
        <v>5.56126481647848E-5</v>
      </c>
      <c r="CB4" s="52">
        <f>+[1]OUTPUTs!CB4/[2]PIB!CB4</f>
        <v>6.2728833099461473E-5</v>
      </c>
      <c r="CC4" s="52">
        <f>+[1]OUTPUTs!CC4/[2]PIB!CC4</f>
        <v>1.6809722997648051E-4</v>
      </c>
      <c r="CD4" s="52">
        <f>+[1]OUTPUTs!CD4/[2]PIB!CD4</f>
        <v>1.4053852809197521E-4</v>
      </c>
      <c r="CE4" s="52">
        <f>+[1]OUTPUTs!CE4/[2]PIB!CE4</f>
        <v>9.7687573619024284E-5</v>
      </c>
      <c r="CF4" s="52">
        <f>+[1]OUTPUTs!CF4/[2]PIB!CF4</f>
        <v>1.77989252985805E-4</v>
      </c>
      <c r="CG4" s="52">
        <f>+[1]OUTPUTs!CG4/[2]PIB!CG4</f>
        <v>1.3051932396462802E-4</v>
      </c>
      <c r="CH4" s="52">
        <f>+[1]OUTPUTs!CH4/[2]PIB!CH4</f>
        <v>1.3301502930347593E-4</v>
      </c>
      <c r="CI4" s="52">
        <f>+[1]OUTPUTs!CI4/[2]PIB!CI4</f>
        <v>3.0371135699973925E-4</v>
      </c>
      <c r="CJ4" s="52">
        <f>+[1]OUTPUTs!CJ4/[2]PIB!CJ4</f>
        <v>2.512469500485967E-4</v>
      </c>
      <c r="CK4" s="52">
        <f>+[1]OUTPUTs!CK4/[2]PIB!CK4</f>
        <v>3.2258735181672782E-4</v>
      </c>
      <c r="CL4" s="52">
        <f>+[1]OUTPUTs!CL4/[2]PIB!CL4</f>
        <v>2.5486491113215859E-4</v>
      </c>
      <c r="CM4" s="52">
        <f>+[1]OUTPUTs!CM4/[2]PIB!CM4</f>
        <v>8.7362038162814361E-5</v>
      </c>
      <c r="CN4" s="52">
        <f>+[1]OUTPUTs!CN4/[2]PIB!CN4</f>
        <v>1.1705958154312876E-4</v>
      </c>
      <c r="CO4" s="52">
        <f>+[1]OUTPUTs!CO4/[2]PIB!CO4</f>
        <v>1.3487446887984386E-4</v>
      </c>
      <c r="CP4" s="52">
        <f>+[1]OUTPUTs!CP4/[2]PIB!CP4</f>
        <v>1.3426673598913906E-4</v>
      </c>
      <c r="CQ4" s="52">
        <f>+[1]OUTPUTs!CQ4/[2]PIB!CQ4</f>
        <v>2.0509079989247401E-4</v>
      </c>
      <c r="CR4" s="52">
        <f>+[1]OUTPUTs!CR4/[2]PIB!CR4</f>
        <v>1.5096360262935952E-4</v>
      </c>
      <c r="CS4" s="52">
        <f>+[1]OUTPUTs!CS4/[2]PIB!CS4</f>
        <v>7.150629700984184E-5</v>
      </c>
      <c r="CT4" s="52">
        <f>+[1]OUTPUTs!CT4/[2]PIB!CT4</f>
        <v>1.771424251998288E-5</v>
      </c>
      <c r="CU4" s="52">
        <f>+[1]OUTPUTs!CU4/[2]PIB!CU4</f>
        <v>1.4396090770588214E-4</v>
      </c>
      <c r="CV4" s="52">
        <f>+[1]OUTPUTs!CV4/[2]PIB!CV4</f>
        <v>8.6808923494516887E-5</v>
      </c>
      <c r="CW4" s="52">
        <f>+[1]OUTPUTs!CW4/[2]PIB!CW4</f>
        <v>1.2038590465422869E-5</v>
      </c>
      <c r="CX4" s="52">
        <f>+[1]OUTPUTs!CX4/[2]PIB!CX4</f>
        <v>7.6197057903771664E-5</v>
      </c>
      <c r="CY4" s="52">
        <f>+[1]OUTPUTs!CY4/[2]PIB!CY4</f>
        <v>3.011528578167174E-5</v>
      </c>
      <c r="CZ4" s="52">
        <f>+[1]OUTPUTs!CZ4/[2]PIB!CZ4</f>
        <v>1.3424755016934429E-4</v>
      </c>
      <c r="DA4" s="52">
        <f>+[1]OUTPUTs!DA4/[2]PIB!DA4</f>
        <v>8.9183235244596741E-5</v>
      </c>
      <c r="DB4" s="52">
        <f>+[1]OUTPUTs!DB4/[2]PIB!DB4</f>
        <v>9.5060687016225892E-5</v>
      </c>
      <c r="DC4" s="52">
        <f>+[1]OUTPUTs!DC4/[2]PIB!DC4</f>
        <v>7.1242878717072514E-5</v>
      </c>
      <c r="DD4" s="52">
        <f>+[1]OUTPUTs!DD4/[2]PIB!DD4</f>
        <v>6.62594898151699E-5</v>
      </c>
      <c r="DE4" s="52">
        <f>+[1]OUTPUTs!DE4/[2]PIB!DE4</f>
        <v>1.0010428582699543E-4</v>
      </c>
      <c r="DF4" s="52">
        <f>+[1]OUTPUTs!DF4/[2]PIB!DF4</f>
        <v>1.3113600431403718E-4</v>
      </c>
      <c r="DG4" s="52">
        <f>+[1]OUTPUTs!DG4/[2]PIB!DG4</f>
        <v>9.9891834556088525E-5</v>
      </c>
      <c r="DH4" s="52">
        <f>+[1]OUTPUTs!DH4/[2]PIB!DH4</f>
        <v>1.6832666873645125E-4</v>
      </c>
      <c r="DI4" s="52">
        <f>+[1]OUTPUTs!DI4/[2]PIB!DI4</f>
        <v>1.2585570836579291E-4</v>
      </c>
      <c r="DJ4" s="52">
        <f>+[1]OUTPUTs!DJ4/[2]PIB!DJ4</f>
        <v>1.3098852972482123E-4</v>
      </c>
      <c r="DK4" s="52">
        <f>+[1]OUTPUTs!DK4/[2]PIB!DK4</f>
        <v>3.0068048920816622E-4</v>
      </c>
      <c r="DL4" s="52">
        <f>+[1]OUTPUTs!DL4/[2]PIB!DL4</f>
        <v>2.4988521029240321E-4</v>
      </c>
      <c r="DM4" s="52">
        <f>+[1]OUTPUTs!DM4/[2]PIB!DM4</f>
        <v>3.0127591515598332E-4</v>
      </c>
      <c r="DN4" s="52">
        <f>+[1]OUTPUTs!DN4/[2]PIB!DN4</f>
        <v>2.6412256685928839E-4</v>
      </c>
      <c r="DO4" s="52">
        <f>+[1]OUTPUTs!DO4/[2]PIB!DO4</f>
        <v>7.6513706154468142E-5</v>
      </c>
      <c r="DP4" s="52">
        <f>+[1]OUTPUTs!DP4/[2]PIB!DP4</f>
        <v>9.7484029459441807E-5</v>
      </c>
      <c r="DQ4" s="52">
        <f>+[1]OUTPUTs!DQ4/[2]PIB!DQ4</f>
        <v>1.1785797936249635E-4</v>
      </c>
      <c r="DR4" s="52">
        <f>+[1]OUTPUTs!DR4/[2]PIB!DR4</f>
        <v>1.6598875816137724E-4</v>
      </c>
      <c r="DS4" s="52">
        <f>+[1]OUTPUTs!DS4/[2]PIB!DS4</f>
        <v>2.0225764656574968E-4</v>
      </c>
      <c r="DT4" s="52">
        <f>+[1]OUTPUTs!DT4/[2]PIB!DT4</f>
        <v>1.4826814888815241E-4</v>
      </c>
      <c r="DU4" s="52">
        <f>+[1]OUTPUTs!DU4/[2]PIB!DU4</f>
        <v>6.5820984734215248E-5</v>
      </c>
      <c r="DV4" s="52">
        <f>+[1]OUTPUTs!DV4/[2]PIB!DV4</f>
        <v>2.9983951036434633E-5</v>
      </c>
      <c r="DW4" s="52">
        <f>+[1]OUTPUTs!DW4/[2]PIB!DW4</f>
        <v>1.5696802027395537E-4</v>
      </c>
      <c r="DX4" s="52">
        <f>+[1]OUTPUTs!DX4/[2]PIB!DX4</f>
        <v>6.9876408378040782E-5</v>
      </c>
      <c r="DY4" s="52">
        <f>+[1]OUTPUTs!DY4/[2]PIB!DY4</f>
        <v>1.4338863362725281E-5</v>
      </c>
      <c r="DZ4" s="52">
        <f>+[1]OUTPUTs!DZ4/[2]PIB!DZ4</f>
        <v>9.6990089521935185E-5</v>
      </c>
      <c r="EA4" s="52">
        <f>+[1]OUTPUTs!EA4/[2]PIB!EA4</f>
        <v>3.2477570895025848E-5</v>
      </c>
      <c r="EB4" s="52">
        <f>+[1]OUTPUTs!EB4/[2]PIB!EB4</f>
        <v>5.3361264395224416E-5</v>
      </c>
      <c r="EC4" s="52">
        <f>+[1]OUTPUTs!EC4/[2]PIB!EC4</f>
        <v>1.0095254434535179E-4</v>
      </c>
      <c r="ED4" s="52">
        <f>+[1]OUTPUTs!ED4/[2]PIB!ED4</f>
        <v>1.1971405489107412E-4</v>
      </c>
      <c r="EE4" s="52">
        <f>+[1]OUTPUTs!EE4/[2]PIB!EE4</f>
        <v>6.9951828578544801E-5</v>
      </c>
      <c r="EF4" s="52">
        <f>+[1]OUTPUTs!EF4/[2]PIB!EF4</f>
        <v>8.3180934460844587E-5</v>
      </c>
      <c r="EG4" s="52">
        <f>+[1]OUTPUTs!EG4/[2]PIB!EG4</f>
        <v>1.2382143617731652E-4</v>
      </c>
      <c r="EH4" s="52">
        <f>+[1]OUTPUTs!EH4/[2]PIB!EH4</f>
        <v>1.1621200717213254E-4</v>
      </c>
      <c r="EI4" s="52">
        <f>+[1]OUTPUTs!EI4/[2]PIB!EI4</f>
        <v>1.364678572372456E-4</v>
      </c>
      <c r="EJ4" s="52">
        <f>+[1]OUTPUTs!EJ4/[2]PIB!EJ4</f>
        <v>1.6129061044209417E-4</v>
      </c>
      <c r="EK4" s="52">
        <f>+[1]OUTPUTs!EK4/[2]PIB!EK4</f>
        <v>1.342652767063245E-4</v>
      </c>
      <c r="EL4" s="52">
        <f>+[1]OUTPUTs!EL4/[2]PIB!EL4</f>
        <v>1.4277335197164455E-4</v>
      </c>
      <c r="EM4" s="52">
        <f>+[1]OUTPUTs!EM4/[2]PIB!EM4</f>
        <v>3.4864474192021217E-4</v>
      </c>
      <c r="EN4" s="52">
        <f>+[1]OUTPUTs!EN4/[2]PIB!EN4</f>
        <v>2.8668531783835379E-4</v>
      </c>
      <c r="EO4" s="52">
        <f>+[1]OUTPUTs!EO4/[2]PIB!EO4</f>
        <v>3.2509279390770848E-4</v>
      </c>
      <c r="EP4" s="52">
        <f>+[1]OUTPUTs!EP4/[2]PIB!EP4</f>
        <v>2.4536417627670149E-4</v>
      </c>
      <c r="EQ4" s="52">
        <f>+[1]OUTPUTs!EQ4/[2]PIB!EQ4</f>
        <v>7.2364793000005329E-5</v>
      </c>
      <c r="ER4" s="52">
        <f>+[1]OUTPUTs!ER4/[2]PIB!ER4</f>
        <v>1.0221611360611448E-4</v>
      </c>
      <c r="ES4" s="52">
        <f>+[1]OUTPUTs!ES4/[2]PIB!ES4</f>
        <v>1.0099717168916993E-4</v>
      </c>
      <c r="ET4" s="52">
        <f>+[1]OUTPUTs!ET4/[2]PIB!ET4</f>
        <v>1.5979037104101406E-4</v>
      </c>
      <c r="EU4" s="52">
        <f>+[1]OUTPUTs!EU4/[2]PIB!EU4</f>
        <v>2.2334275360373428E-4</v>
      </c>
      <c r="EV4" s="52">
        <f>+[1]OUTPUTs!EV4/[2]PIB!EV4</f>
        <v>1.5649349119774923E-4</v>
      </c>
      <c r="EW4" s="52">
        <f>+[1]OUTPUTs!EW4/[2]PIB!EW4</f>
        <v>9.5360421658993049E-5</v>
      </c>
      <c r="EX4" s="52">
        <f>+[1]OUTPUTs!EX4/[2]PIB!EX4</f>
        <v>3.5346672305506978E-5</v>
      </c>
      <c r="EY4" s="52">
        <f>+[1]OUTPUTs!EY4/[2]PIB!EY4</f>
        <v>1.5644454559740221E-4</v>
      </c>
      <c r="EZ4" s="52">
        <f>+[1]OUTPUTs!EZ4/[2]PIB!EZ4</f>
        <v>7.8771345496286225E-5</v>
      </c>
      <c r="FA4" s="52">
        <f>+[1]OUTPUTs!FA4/[2]PIB!FA4</f>
        <v>2.9058712515406836E-5</v>
      </c>
      <c r="FB4" s="52">
        <f>+[1]OUTPUTs!FB4/[2]PIB!FB4</f>
        <v>1.0733195773443789E-4</v>
      </c>
      <c r="FC4" s="52">
        <f>+[1]OUTPUTs!FC4/[2]PIB!FC4</f>
        <v>3.4759450315396941E-5</v>
      </c>
      <c r="FD4" s="52">
        <f>+[1]OUTPUTs!FD4/[2]PIB!FD4</f>
        <v>6.4178684345671272E-5</v>
      </c>
      <c r="FE4" s="52">
        <f>+[1]OUTPUTs!FE4/[2]PIB!FE4</f>
        <v>1.4388241979245274E-4</v>
      </c>
      <c r="FF4" s="52">
        <f>+[1]OUTPUTs!FF4/[2]PIB!FF4</f>
        <v>1.1465393607916214E-4</v>
      </c>
      <c r="FG4" s="52">
        <f>+[1]OUTPUTs!FG4/[2]PIB!FG4</f>
        <v>7.5468707817927551E-5</v>
      </c>
      <c r="FH4" s="52">
        <f>+[1]OUTPUTs!FH4/[2]PIB!FH4</f>
        <v>7.5201075684934408E-5</v>
      </c>
      <c r="FI4" s="52">
        <f>+[1]OUTPUTs!FI4/[2]PIB!FI4</f>
        <v>8.981457398417355E-5</v>
      </c>
      <c r="FJ4" s="52">
        <f>+[1]OUTPUTs!FJ4/[2]PIB!FJ4</f>
        <v>1.2823641910338467E-4</v>
      </c>
      <c r="FK4" s="52">
        <f>+[1]OUTPUTs!FK4/[2]PIB!FK4</f>
        <v>1.3488052479676115E-4</v>
      </c>
      <c r="FL4" s="52">
        <f>+[1]OUTPUTs!FL4/[2]PIB!FL4</f>
        <v>1.9453786414789603E-4</v>
      </c>
      <c r="FM4" s="52">
        <f>+[1]OUTPUTs!FM4/[2]PIB!FM4</f>
        <v>1.5525989726506432E-4</v>
      </c>
      <c r="FN4" s="52">
        <f>+[1]OUTPUTs!FN4/[2]PIB!FN4</f>
        <v>1.4283413392363414E-4</v>
      </c>
      <c r="FO4" s="52">
        <f>+[1]OUTPUTs!FO4/[2]PIB!FO4</f>
        <v>3.151037296523668E-4</v>
      </c>
      <c r="FP4" s="52">
        <f>+[1]OUTPUTs!FP4/[2]PIB!FP4</f>
        <v>2.8907604642155251E-4</v>
      </c>
      <c r="FQ4" s="52">
        <f>+[1]OUTPUTs!FQ4/[2]PIB!FQ4</f>
        <v>3.7594261959281964E-4</v>
      </c>
      <c r="FR4" s="52">
        <f>+[1]OUTPUTs!FR4/[2]PIB!FR4</f>
        <v>2.6411974392070943E-4</v>
      </c>
      <c r="FS4" s="52">
        <f>+[1]OUTPUTs!FS4/[2]PIB!FS4</f>
        <v>5.6524456683958041E-5</v>
      </c>
      <c r="FT4" s="52">
        <f>+[1]OUTPUTs!FT4/[2]PIB!FT4</f>
        <v>1.1472555283245612E-4</v>
      </c>
      <c r="FU4" s="52">
        <f>+[1]OUTPUTs!FU4/[2]PIB!FU4</f>
        <v>1.1053241754965184E-4</v>
      </c>
      <c r="FV4" s="52">
        <f>+[1]OUTPUTs!FV4/[2]PIB!FV4</f>
        <v>9.3332930963725265E-5</v>
      </c>
      <c r="FW4" s="52">
        <f>+[1]OUTPUTs!FW4/[2]PIB!FW4</f>
        <v>2.1841164997775793E-4</v>
      </c>
      <c r="FX4" s="52">
        <f>+[1]OUTPUTs!FX4/[2]PIB!FX4</f>
        <v>1.7050827178887246E-4</v>
      </c>
      <c r="FY4" s="52">
        <f>+[1]OUTPUTs!FY4/[2]PIB!FY4</f>
        <v>7.3054567767040152E-5</v>
      </c>
      <c r="FZ4" s="52">
        <f>+[1]OUTPUTs!FZ4/[2]PIB!FZ4</f>
        <v>3.2076277093496297E-5</v>
      </c>
      <c r="GA4" s="52">
        <f>+[1]OUTPUTs!GA4/[2]PIB!GA4</f>
        <v>1.591845817626481E-4</v>
      </c>
      <c r="GB4" s="52">
        <f>+[1]OUTPUTs!GB4/[2]PIB!GB4</f>
        <v>9.6042774882975114E-5</v>
      </c>
      <c r="GC4" s="52">
        <f>+[1]OUTPUTs!GC4/[2]PIB!GC4</f>
        <v>5.7505319529404237E-5</v>
      </c>
      <c r="GD4" s="52">
        <f>+[1]OUTPUTs!GD4/[2]PIB!GD4</f>
        <v>1.1322561703514759E-4</v>
      </c>
      <c r="GE4" s="52">
        <f>+[1]OUTPUTs!GE4/[2]PIB!GE4</f>
        <v>3.4152086150297759E-5</v>
      </c>
      <c r="GF4" s="52">
        <f>+[1]OUTPUTs!GF4/[2]PIB!GF4</f>
        <v>4.9205030521690346E-5</v>
      </c>
      <c r="GG4" s="52">
        <f>+[1]OUTPUTs!GG4/[2]PIB!GG4</f>
        <v>2.0794023679926557E-4</v>
      </c>
      <c r="GH4" s="52">
        <f>+[1]OUTPUTs!GH4/[2]PIB!GH4</f>
        <v>1.4637190243381334E-4</v>
      </c>
      <c r="GI4" s="52">
        <f>+[1]OUTPUTs!GI4/[2]PIB!GI4</f>
        <v>7.421406280814469E-5</v>
      </c>
      <c r="GJ4" s="52">
        <f>+[1]OUTPUTs!GJ4/[2]PIB!GJ4</f>
        <v>7.2131016736627781E-5</v>
      </c>
      <c r="GK4" s="52">
        <f>+[1]OUTPUTs!GK4/[2]PIB!GK4</f>
        <v>9.6768757287146151E-5</v>
      </c>
      <c r="GL4" s="52">
        <f>+[1]OUTPUTs!GL4/[2]PIB!GL4</f>
        <v>1.0220082299285556E-4</v>
      </c>
      <c r="GM4" s="52">
        <f>+[1]OUTPUTs!GM4/[2]PIB!GM4</f>
        <v>1.6666503460385567E-4</v>
      </c>
      <c r="GN4" s="52">
        <f>+[1]OUTPUTs!GN4/[2]PIB!GN4</f>
        <v>1.8613551875705126E-4</v>
      </c>
      <c r="GO4" s="52">
        <f>+[1]OUTPUTs!GO4/[2]PIB!GO4</f>
        <v>1.3685394648851309E-4</v>
      </c>
      <c r="GP4" s="52">
        <f>+[1]OUTPUTs!GP4/[2]PIB!GP4</f>
        <v>1.4192815622175777E-4</v>
      </c>
      <c r="GQ4" s="52">
        <f>+[1]OUTPUTs!GQ4/[2]PIB!GQ4</f>
        <v>3.1879787213463968E-4</v>
      </c>
      <c r="GR4" s="52">
        <f>+[1]OUTPUTs!GR4/[2]PIB!GR4</f>
        <v>2.5565085001762997E-4</v>
      </c>
      <c r="GS4" s="52">
        <f>+[1]OUTPUTs!GS4/[2]PIB!GS4</f>
        <v>3.3094296180939599E-4</v>
      </c>
      <c r="GT4" s="52">
        <f>+[1]OUTPUTs!GT4/[2]PIB!GT4</f>
        <v>2.7319135429219041E-4</v>
      </c>
      <c r="GU4" s="52">
        <f>+[1]OUTPUTs!GU4/[2]PIB!GU4</f>
        <v>1.4889006877655467E-4</v>
      </c>
      <c r="GV4" s="52">
        <f>+[1]OUTPUTs!GV4/[2]PIB!GV4</f>
        <v>1.0894073978272267E-4</v>
      </c>
      <c r="GW4" s="52">
        <f>+[1]OUTPUTs!GW4/[2]PIB!GW4</f>
        <v>1.1311293287607941E-4</v>
      </c>
      <c r="GX4" s="52">
        <f>+[1]OUTPUTs!GX4/[2]PIB!GX4</f>
        <v>1.0599834968630037E-4</v>
      </c>
      <c r="GY4" s="52">
        <f>+[1]OUTPUTs!GY4/[2]PIB!GY4</f>
        <v>2.1966324484364925E-4</v>
      </c>
      <c r="GZ4" s="52">
        <f>+[1]OUTPUTs!GZ4/[2]PIB!GZ4</f>
        <v>1.9916504009047178E-4</v>
      </c>
      <c r="HA4" s="52">
        <f>+[1]OUTPUTs!HA4/[2]PIB!HA4</f>
        <v>8.6818939602236641E-5</v>
      </c>
      <c r="HB4" s="52">
        <f>+[1]OUTPUTs!HB4/[2]PIB!HB4</f>
        <v>2.3871810952584479E-4</v>
      </c>
      <c r="HC4" s="52">
        <f>+[1]OUTPUTs!HC4/[2]PIB!HC4</f>
        <v>3.1906520692089269E-4</v>
      </c>
      <c r="HD4" s="52">
        <f>+[1]OUTPUTs!HD4/[2]PIB!HD4</f>
        <v>7.6170442722561408E-5</v>
      </c>
      <c r="HE4" s="52">
        <f>+[1]OUTPUTs!HE4/[2]PIB!HE4</f>
        <v>4.1533785955593648E-5</v>
      </c>
      <c r="HF4" s="52">
        <f>+[1]OUTPUTs!HF4/[2]PIB!HF4</f>
        <v>1.183353462807027E-4</v>
      </c>
      <c r="HG4" s="52">
        <f>+[1]OUTPUTs!HG4/[2]PIB!HG4</f>
        <v>3.5019923110714826E-5</v>
      </c>
      <c r="HH4" s="52">
        <f>+[1]OUTPUTs!HH4/[2]PIB!HH4</f>
        <v>8.5386026393503091E-5</v>
      </c>
      <c r="HI4" s="52">
        <f>+[1]OUTPUTs!HI4/[2]PIB!HI4</f>
        <v>1.1459399083057874E-4</v>
      </c>
      <c r="HJ4" s="52">
        <f>+[1]OUTPUTs!HJ4/[2]PIB!HJ4</f>
        <v>1.2713275437556314E-4</v>
      </c>
      <c r="HK4" s="52">
        <f>+[1]OUTPUTs!HK4/[2]PIB!HK4</f>
        <v>4.8763279962277692E-5</v>
      </c>
      <c r="HL4" s="52">
        <f>+[1]OUTPUTs!HL4/[2]PIB!HL4</f>
        <v>6.3771463322680985E-5</v>
      </c>
      <c r="HM4" s="52">
        <f>+[1]OUTPUTs!HM4/[2]PIB!HM4</f>
        <v>7.5297167569116875E-5</v>
      </c>
      <c r="HN4" s="52">
        <f>+[1]OUTPUTs!HN4/[2]PIB!HN4</f>
        <v>6.8967217716010062E-5</v>
      </c>
      <c r="HO4" s="52">
        <f>+[1]OUTPUTs!HO4/[2]PIB!HO4</f>
        <v>1.6073124954198839E-4</v>
      </c>
      <c r="HP4" s="52">
        <f>+[1]OUTPUTs!HP4/[2]PIB!HP4</f>
        <v>2.0825014723166549E-4</v>
      </c>
      <c r="HQ4" s="52">
        <f>+[1]OUTPUTs!HQ4/[2]PIB!HQ4</f>
        <v>1.2127630662685711E-4</v>
      </c>
      <c r="HR4" s="52">
        <f>+[1]OUTPUTs!HR4/[2]PIB!HR4</f>
        <v>1.6078065217584145E-4</v>
      </c>
      <c r="HS4" s="52">
        <f>+[1]OUTPUTs!HS4/[2]PIB!HS4</f>
        <v>2.6939108924780284E-4</v>
      </c>
      <c r="HT4" s="52">
        <f>+[1]OUTPUTs!HT4/[2]PIB!HT4</f>
        <v>2.5484217978440332E-4</v>
      </c>
      <c r="HU4" s="52">
        <f>+[1]OUTPUTs!HU4/[2]PIB!HU4</f>
        <v>3.2725304369578934E-4</v>
      </c>
      <c r="HV4" s="52">
        <f>+[1]OUTPUTs!HV4/[2]PIB!HV4</f>
        <v>2.6179593948667817E-4</v>
      </c>
      <c r="HW4" s="52">
        <f>+[1]OUTPUTs!HW4/[2]PIB!HW4</f>
        <v>1.1388311852978764E-4</v>
      </c>
      <c r="HX4" s="52">
        <f>+[1]OUTPUTs!HX4/[2]PIB!HX4</f>
        <v>1.2254666820862316E-4</v>
      </c>
      <c r="HY4" s="52">
        <f>+[1]OUTPUTs!HY4/[2]PIB!HY4</f>
        <v>1.2236680539902005E-4</v>
      </c>
      <c r="HZ4" s="52">
        <f>+[1]OUTPUTs!HZ4/[2]PIB!HZ4</f>
        <v>7.869301767719223E-5</v>
      </c>
      <c r="IA4" s="52">
        <f>+[1]OUTPUTs!IA4/[2]PIB!IA4</f>
        <v>2.06979040720374E-4</v>
      </c>
    </row>
    <row r="5" spans="1:235" s="21" customFormat="1" ht="48" x14ac:dyDescent="0.25">
      <c r="A5" s="29" t="s">
        <v>23</v>
      </c>
      <c r="B5" s="30">
        <v>74102</v>
      </c>
      <c r="C5" s="30"/>
      <c r="D5" s="30">
        <v>1</v>
      </c>
      <c r="E5" s="30"/>
      <c r="F5" s="30"/>
      <c r="G5" s="30" t="s">
        <v>795</v>
      </c>
      <c r="H5" s="30" t="s">
        <v>769</v>
      </c>
      <c r="I5" s="29" t="s">
        <v>826</v>
      </c>
      <c r="J5" s="29" t="s">
        <v>847</v>
      </c>
      <c r="K5" s="29" t="s">
        <v>834</v>
      </c>
      <c r="L5" s="52">
        <f>+[1]OUTPUTs!L5/[2]PIB!L5</f>
        <v>1.770570731175271E-5</v>
      </c>
      <c r="M5" s="52">
        <f>+[1]OUTPUTs!M5/[2]PIB!M5</f>
        <v>3.8855349307079775E-5</v>
      </c>
      <c r="N5" s="52">
        <f>+[1]OUTPUTs!N5/[2]PIB!N5</f>
        <v>1.6947132517381995E-6</v>
      </c>
      <c r="O5" s="52">
        <f>+[1]OUTPUTs!O5/[2]PIB!O5</f>
        <v>9.9839638777479341E-6</v>
      </c>
      <c r="P5" s="52">
        <f>+[1]OUTPUTs!P5/[2]PIB!P5</f>
        <v>3.1123168833819375E-5</v>
      </c>
      <c r="Q5" s="52">
        <f>+[1]OUTPUTs!Q5/[2]PIB!Q5</f>
        <v>1.461796835125691E-5</v>
      </c>
      <c r="R5" s="52">
        <f>+[1]OUTPUTs!R5/[2]PIB!R5</f>
        <v>1.6327001820455595E-5</v>
      </c>
      <c r="S5" s="52">
        <f>+[1]OUTPUTs!S5/[2]PIB!S5</f>
        <v>3.1234603646217342E-5</v>
      </c>
      <c r="T5" s="52">
        <f>+[1]OUTPUTs!T5/[2]PIB!T5</f>
        <v>7.1458748790844734E-6</v>
      </c>
      <c r="U5" s="52">
        <f>+[1]OUTPUTs!U5/[2]PIB!U5</f>
        <v>5.2430802679009893E-5</v>
      </c>
      <c r="V5" s="52">
        <f>+[1]OUTPUTs!V5/[2]PIB!V5</f>
        <v>1.0829714922497864E-5</v>
      </c>
      <c r="W5" s="52">
        <f>+[1]OUTPUTs!W5/[2]PIB!W5</f>
        <v>7.0061602563333352E-6</v>
      </c>
      <c r="X5" s="52">
        <f>+[1]OUTPUTs!X5/[2]PIB!X5</f>
        <v>5.664005535973142E-5</v>
      </c>
      <c r="Y5" s="52">
        <f>+[1]OUTPUTs!Y5/[2]PIB!Y5</f>
        <v>1.4627019923750464E-5</v>
      </c>
      <c r="Z5" s="52">
        <f>+[1]OUTPUTs!Z5/[2]PIB!Z5</f>
        <v>2.4449633596832469E-6</v>
      </c>
      <c r="AA5" s="52">
        <f>+[1]OUTPUTs!AA5/[2]PIB!AA5</f>
        <v>3.206557875204054E-5</v>
      </c>
      <c r="AB5" s="52">
        <f>+[1]OUTPUTs!AB5/[2]PIB!AB5</f>
        <v>2.1642251919921593E-5</v>
      </c>
      <c r="AC5" s="52">
        <f>+[1]OUTPUTs!AC5/[2]PIB!AC5</f>
        <v>2.3876420017774782E-5</v>
      </c>
      <c r="AD5" s="52">
        <f>+[1]OUTPUTs!AD5/[2]PIB!AD5</f>
        <v>4.7530360212338311E-5</v>
      </c>
      <c r="AE5" s="52">
        <f>+[1]OUTPUTs!AE5/[2]PIB!AE5</f>
        <v>1.1880369954290216E-4</v>
      </c>
      <c r="AF5" s="52">
        <f>+[1]OUTPUTs!AF5/[2]PIB!AF5</f>
        <v>7.9693131130324234E-5</v>
      </c>
      <c r="AG5" s="52">
        <f>+[1]OUTPUTs!AG5/[2]PIB!AG5</f>
        <v>5.5739392217380044E-5</v>
      </c>
      <c r="AH5" s="52">
        <f>+[1]OUTPUTs!AH5/[2]PIB!AH5</f>
        <v>4.8388895878080804E-5</v>
      </c>
      <c r="AI5" s="52">
        <f>+[1]OUTPUTs!AI5/[2]PIB!AI5</f>
        <v>1.0509959580348483E-5</v>
      </c>
      <c r="AJ5" s="52">
        <f>+[1]OUTPUTs!AJ5/[2]PIB!AJ5</f>
        <v>3.5715989660463456E-5</v>
      </c>
      <c r="AK5" s="52">
        <f>+[1]OUTPUTs!AK5/[2]PIB!AK5</f>
        <v>5.3621360276078529E-5</v>
      </c>
      <c r="AL5" s="52">
        <f>+[1]OUTPUTs!AL5/[2]PIB!AL5</f>
        <v>5.2615174242184134E-5</v>
      </c>
      <c r="AM5" s="52">
        <f>+[1]OUTPUTs!AM5/[2]PIB!AM5</f>
        <v>6.6090336118985671E-5</v>
      </c>
      <c r="AN5" s="52">
        <f>+[1]OUTPUTs!AN5/[2]PIB!AN5</f>
        <v>1.6553597410687094E-5</v>
      </c>
      <c r="AO5" s="52">
        <f>+[1]OUTPUTs!AO5/[2]PIB!AO5</f>
        <v>5.3811338970514977E-5</v>
      </c>
      <c r="AP5" s="52">
        <f>+[1]OUTPUTs!AP5/[2]PIB!AP5</f>
        <v>4.054197063208931E-6</v>
      </c>
      <c r="AQ5" s="52">
        <f>+[1]OUTPUTs!AQ5/[2]PIB!AQ5</f>
        <v>0</v>
      </c>
      <c r="AR5" s="52">
        <f>+[1]OUTPUTs!AR5/[2]PIB!AR5</f>
        <v>2.0603397004352528E-5</v>
      </c>
      <c r="AS5" s="52">
        <f>+[1]OUTPUTs!AS5/[2]PIB!AS5</f>
        <v>2.2149775743333487E-6</v>
      </c>
      <c r="AT5" s="52">
        <f>+[1]OUTPUTs!AT5/[2]PIB!AT5</f>
        <v>1.3720651786630359E-5</v>
      </c>
      <c r="AU5" s="52">
        <f>+[1]OUTPUTs!AU5/[2]PIB!AU5</f>
        <v>2.9497401908972088E-5</v>
      </c>
      <c r="AV5" s="52">
        <f>+[1]OUTPUTs!AV5/[2]PIB!AV5</f>
        <v>6.3074198301283146E-6</v>
      </c>
      <c r="AW5" s="52">
        <f>+[1]OUTPUTs!AW5/[2]PIB!AW5</f>
        <v>6.2000538551226187E-5</v>
      </c>
      <c r="AX5" s="52">
        <f>+[1]OUTPUTs!AX5/[2]PIB!AX5</f>
        <v>2.3375118116513287E-5</v>
      </c>
      <c r="AY5" s="52">
        <f>+[1]OUTPUTs!AY5/[2]PIB!AY5</f>
        <v>9.1524373974675171E-6</v>
      </c>
      <c r="AZ5" s="52">
        <f>+[1]OUTPUTs!AZ5/[2]PIB!AZ5</f>
        <v>1.1986628767665272E-5</v>
      </c>
      <c r="BA5" s="52">
        <f>+[1]OUTPUTs!BA5/[2]PIB!BA5</f>
        <v>5.1913428760860398E-6</v>
      </c>
      <c r="BB5" s="52">
        <f>+[1]OUTPUTs!BB5/[2]PIB!BB5</f>
        <v>1.8232234243510183E-6</v>
      </c>
      <c r="BC5" s="52">
        <f>+[1]OUTPUTs!BC5/[2]PIB!BC5</f>
        <v>4.1161267003750362E-5</v>
      </c>
      <c r="BD5" s="52">
        <f>+[1]OUTPUTs!BD5/[2]PIB!BD5</f>
        <v>2.3008515613288076E-5</v>
      </c>
      <c r="BE5" s="52">
        <f>+[1]OUTPUTs!BE5/[2]PIB!BE5</f>
        <v>2.3069908972192629E-5</v>
      </c>
      <c r="BF5" s="52">
        <f>+[1]OUTPUTs!BF5/[2]PIB!BF5</f>
        <v>5.3100364284093277E-5</v>
      </c>
      <c r="BG5" s="52">
        <f>+[1]OUTPUTs!BG5/[2]PIB!BG5</f>
        <v>9.0253213791113723E-5</v>
      </c>
      <c r="BH5" s="52">
        <f>+[1]OUTPUTs!BH5/[2]PIB!BH5</f>
        <v>7.6876459559454009E-5</v>
      </c>
      <c r="BI5" s="52">
        <f>+[1]OUTPUTs!BI5/[2]PIB!BI5</f>
        <v>8.6827724095991094E-5</v>
      </c>
      <c r="BJ5" s="52">
        <f>+[1]OUTPUTs!BJ5/[2]PIB!BJ5</f>
        <v>2.4120291371779127E-5</v>
      </c>
      <c r="BK5" s="52">
        <f>+[1]OUTPUTs!BK5/[2]PIB!BK5</f>
        <v>7.9981910526348013E-6</v>
      </c>
      <c r="BL5" s="52">
        <f>+[1]OUTPUTs!BL5/[2]PIB!BL5</f>
        <v>2.4606048393836364E-5</v>
      </c>
      <c r="BM5" s="52">
        <f>+[1]OUTPUTs!BM5/[2]PIB!BM5</f>
        <v>3.9023088197660718E-5</v>
      </c>
      <c r="BN5" s="52">
        <f>+[1]OUTPUTs!BN5/[2]PIB!BN5</f>
        <v>2.4087959204801997E-5</v>
      </c>
      <c r="BO5" s="52">
        <f>+[1]OUTPUTs!BO5/[2]PIB!BO5</f>
        <v>5.4871251125545784E-5</v>
      </c>
      <c r="BP5" s="52">
        <f>+[1]OUTPUTs!BP5/[2]PIB!BP5</f>
        <v>6.9405658416066375E-6</v>
      </c>
      <c r="BQ5" s="52">
        <f>+[1]OUTPUTs!BQ5/[2]PIB!BQ5</f>
        <v>6.6029791061380464E-5</v>
      </c>
      <c r="BR5" s="52">
        <f>+[1]OUTPUTs!BR5/[2]PIB!BR5</f>
        <v>3.7732196321456839E-6</v>
      </c>
      <c r="BS5" s="52">
        <f>+[1]OUTPUTs!BS5/[2]PIB!BS5</f>
        <v>0</v>
      </c>
      <c r="BT5" s="52">
        <f>+[1]OUTPUTs!BT5/[2]PIB!BT5</f>
        <v>1.5685720702684228E-5</v>
      </c>
      <c r="BU5" s="52">
        <f>+[1]OUTPUTs!BU5/[2]PIB!BU5</f>
        <v>5.6541252983817195E-6</v>
      </c>
      <c r="BV5" s="52">
        <f>+[1]OUTPUTs!BV5/[2]PIB!BV5</f>
        <v>1.2916419087976575E-5</v>
      </c>
      <c r="BW5" s="52">
        <f>+[1]OUTPUTs!BW5/[2]PIB!BW5</f>
        <v>2.7245634630556241E-5</v>
      </c>
      <c r="BX5" s="52">
        <f>+[1]OUTPUTs!BX5/[2]PIB!BX5</f>
        <v>5.2462706457216384E-6</v>
      </c>
      <c r="BY5" s="52">
        <f>+[1]OUTPUTs!BY5/[2]PIB!BY5</f>
        <v>1.0861546089588654E-5</v>
      </c>
      <c r="BZ5" s="52">
        <f>+[1]OUTPUTs!BZ5/[2]PIB!BZ5</f>
        <v>8.2575151218659347E-6</v>
      </c>
      <c r="CA5" s="52">
        <f>+[1]OUTPUTs!CA5/[2]PIB!CA5</f>
        <v>9.5607916307064063E-6</v>
      </c>
      <c r="CB5" s="52">
        <f>+[1]OUTPUTs!CB5/[2]PIB!CB5</f>
        <v>1.706625686927448E-5</v>
      </c>
      <c r="CC5" s="52">
        <f>+[1]OUTPUTs!CC5/[2]PIB!CC5</f>
        <v>3.7542137326002239E-6</v>
      </c>
      <c r="CD5" s="52">
        <f>+[1]OUTPUTs!CD5/[2]PIB!CD5</f>
        <v>1.8139598334152732E-6</v>
      </c>
      <c r="CE5" s="52">
        <f>+[1]OUTPUTs!CE5/[2]PIB!CE5</f>
        <v>3.4301300861044332E-5</v>
      </c>
      <c r="CF5" s="52">
        <f>+[1]OUTPUTs!CF5/[2]PIB!CF5</f>
        <v>1.9650911264993406E-5</v>
      </c>
      <c r="CG5" s="52">
        <f>+[1]OUTPUTs!CG5/[2]PIB!CG5</f>
        <v>1.5415424215950996E-5</v>
      </c>
      <c r="CH5" s="52">
        <f>+[1]OUTPUTs!CH5/[2]PIB!CH5</f>
        <v>2.8267851360777224E-5</v>
      </c>
      <c r="CI5" s="52">
        <f>+[1]OUTPUTs!CI5/[2]PIB!CI5</f>
        <v>8.2074868795182539E-5</v>
      </c>
      <c r="CJ5" s="52">
        <f>+[1]OUTPUTs!CJ5/[2]PIB!CJ5</f>
        <v>4.4984679400861946E-5</v>
      </c>
      <c r="CK5" s="52">
        <f>+[1]OUTPUTs!CK5/[2]PIB!CK5</f>
        <v>1.2491300141133667E-4</v>
      </c>
      <c r="CL5" s="52">
        <f>+[1]OUTPUTs!CL5/[2]PIB!CL5</f>
        <v>2.7675248475475843E-5</v>
      </c>
      <c r="CM5" s="52">
        <f>+[1]OUTPUTs!CM5/[2]PIB!CM5</f>
        <v>1.260897214567003E-5</v>
      </c>
      <c r="CN5" s="52">
        <f>+[1]OUTPUTs!CN5/[2]PIB!CN5</f>
        <v>3.0333962301990845E-5</v>
      </c>
      <c r="CO5" s="52">
        <f>+[1]OUTPUTs!CO5/[2]PIB!CO5</f>
        <v>3.9091163921342201E-5</v>
      </c>
      <c r="CP5" s="52">
        <f>+[1]OUTPUTs!CP5/[2]PIB!CP5</f>
        <v>1.3586465212241097E-5</v>
      </c>
      <c r="CQ5" s="52">
        <f>+[1]OUTPUTs!CQ5/[2]PIB!CQ5</f>
        <v>4.6888431934441335E-5</v>
      </c>
      <c r="CR5" s="52">
        <f>+[1]OUTPUTs!CR5/[2]PIB!CR5</f>
        <v>9.152844652077537E-7</v>
      </c>
      <c r="CS5" s="52">
        <f>+[1]OUTPUTs!CS5/[2]PIB!CS5</f>
        <v>2.6101999062258062E-5</v>
      </c>
      <c r="CT5" s="52">
        <f>+[1]OUTPUTs!CT5/[2]PIB!CT5</f>
        <v>2.7033137734816059E-6</v>
      </c>
      <c r="CU5" s="52">
        <f>+[1]OUTPUTs!CU5/[2]PIB!CU5</f>
        <v>0</v>
      </c>
      <c r="CV5" s="52">
        <f>+[1]OUTPUTs!CV5/[2]PIB!CV5</f>
        <v>1.5528226266863011E-5</v>
      </c>
      <c r="CW5" s="52">
        <f>+[1]OUTPUTs!CW5/[2]PIB!CW5</f>
        <v>4.8729096972415402E-6</v>
      </c>
      <c r="CX5" s="52">
        <f>+[1]OUTPUTs!CX5/[2]PIB!CX5</f>
        <v>8.987802456767473E-6</v>
      </c>
      <c r="CY5" s="52">
        <f>+[1]OUTPUTs!CY5/[2]PIB!CY5</f>
        <v>2.1914867318777515E-5</v>
      </c>
      <c r="CZ5" s="52">
        <f>+[1]OUTPUTs!CZ5/[2]PIB!CZ5</f>
        <v>5.6527098680579946E-6</v>
      </c>
      <c r="DA5" s="52">
        <f>+[1]OUTPUTs!DA5/[2]PIB!DA5</f>
        <v>8.1872134554118066E-6</v>
      </c>
      <c r="DB5" s="52">
        <f>+[1]OUTPUTs!DB5/[2]PIB!DB5</f>
        <v>1.6521985140711933E-5</v>
      </c>
      <c r="DC5" s="52">
        <f>+[1]OUTPUTs!DC5/[2]PIB!DC5</f>
        <v>1.4053557817035637E-5</v>
      </c>
      <c r="DD5" s="52">
        <f>+[1]OUTPUTs!DD5/[2]PIB!DD5</f>
        <v>6.9189339383918273E-6</v>
      </c>
      <c r="DE5" s="52">
        <f>+[1]OUTPUTs!DE5/[2]PIB!DE5</f>
        <v>7.308098415429573E-7</v>
      </c>
      <c r="DF5" s="52">
        <f>+[1]OUTPUTs!DF5/[2]PIB!DF5</f>
        <v>3.2807932018935836E-6</v>
      </c>
      <c r="DG5" s="52">
        <f>+[1]OUTPUTs!DG5/[2]PIB!DG5</f>
        <v>5.0413119612927276E-5</v>
      </c>
      <c r="DH5" s="52">
        <f>+[1]OUTPUTs!DH5/[2]PIB!DH5</f>
        <v>2.7732091516192165E-5</v>
      </c>
      <c r="DI5" s="52">
        <f>+[1]OUTPUTs!DI5/[2]PIB!DI5</f>
        <v>1.8140560758986557E-5</v>
      </c>
      <c r="DJ5" s="52">
        <f>+[1]OUTPUTs!DJ5/[2]PIB!DJ5</f>
        <v>2.4314768879220371E-5</v>
      </c>
      <c r="DK5" s="52">
        <f>+[1]OUTPUTs!DK5/[2]PIB!DK5</f>
        <v>6.6635760964127053E-5</v>
      </c>
      <c r="DL5" s="52">
        <f>+[1]OUTPUTs!DL5/[2]PIB!DL5</f>
        <v>4.4609625267091378E-5</v>
      </c>
      <c r="DM5" s="52">
        <f>+[1]OUTPUTs!DM5/[2]PIB!DM5</f>
        <v>8.678876266613223E-5</v>
      </c>
      <c r="DN5" s="52">
        <f>+[1]OUTPUTs!DN5/[2]PIB!DN5</f>
        <v>2.6892125690973484E-5</v>
      </c>
      <c r="DO5" s="52">
        <f>+[1]OUTPUTs!DO5/[2]PIB!DO5</f>
        <v>9.5152053534469998E-6</v>
      </c>
      <c r="DP5" s="52">
        <f>+[1]OUTPUTs!DP5/[2]PIB!DP5</f>
        <v>2.9279586625345135E-5</v>
      </c>
      <c r="DQ5" s="52">
        <f>+[1]OUTPUTs!DQ5/[2]PIB!DQ5</f>
        <v>4.0212035042412352E-5</v>
      </c>
      <c r="DR5" s="52">
        <f>+[1]OUTPUTs!DR5/[2]PIB!DR5</f>
        <v>3.5090531423319864E-5</v>
      </c>
      <c r="DS5" s="52">
        <f>+[1]OUTPUTs!DS5/[2]PIB!DS5</f>
        <v>4.1694810448282084E-5</v>
      </c>
      <c r="DT5" s="52">
        <f>+[1]OUTPUTs!DT5/[2]PIB!DT5</f>
        <v>1.1480372428655642E-6</v>
      </c>
      <c r="DU5" s="52">
        <f>+[1]OUTPUTs!DU5/[2]PIB!DU5</f>
        <v>2.4619781701613791E-5</v>
      </c>
      <c r="DV5" s="52">
        <f>+[1]OUTPUTs!DV5/[2]PIB!DV5</f>
        <v>2.0811994995010935E-5</v>
      </c>
      <c r="DW5" s="52">
        <f>+[1]OUTPUTs!DW5/[2]PIB!DW5</f>
        <v>0</v>
      </c>
      <c r="DX5" s="52">
        <f>+[1]OUTPUTs!DX5/[2]PIB!DX5</f>
        <v>1.3708133663916266E-5</v>
      </c>
      <c r="DY5" s="52">
        <f>+[1]OUTPUTs!DY5/[2]PIB!DY5</f>
        <v>7.3356357525783225E-6</v>
      </c>
      <c r="DZ5" s="52">
        <f>+[1]OUTPUTs!DZ5/[2]PIB!DZ5</f>
        <v>1.659172432571201E-6</v>
      </c>
      <c r="EA5" s="52">
        <f>+[1]OUTPUTs!EA5/[2]PIB!EA5</f>
        <v>6.1281999977229397E-5</v>
      </c>
      <c r="EB5" s="52">
        <f>+[1]OUTPUTs!EB5/[2]PIB!EB5</f>
        <v>4.3939295014640899E-6</v>
      </c>
      <c r="EC5" s="52">
        <f>+[1]OUTPUTs!EC5/[2]PIB!EC5</f>
        <v>5.8367400314818309E-6</v>
      </c>
      <c r="ED5" s="52">
        <f>+[1]OUTPUTs!ED5/[2]PIB!ED5</f>
        <v>1.0372005449778941E-5</v>
      </c>
      <c r="EE5" s="52">
        <f>+[1]OUTPUTs!EE5/[2]PIB!EE5</f>
        <v>1.7924196750045662E-5</v>
      </c>
      <c r="EF5" s="52">
        <f>+[1]OUTPUTs!EF5/[2]PIB!EF5</f>
        <v>7.1998405227520504E-6</v>
      </c>
      <c r="EG5" s="52">
        <f>+[1]OUTPUTs!EG5/[2]PIB!EG5</f>
        <v>1.1397095673408504E-5</v>
      </c>
      <c r="EH5" s="52">
        <f>+[1]OUTPUTs!EH5/[2]PIB!EH5</f>
        <v>2.3474740731809371E-6</v>
      </c>
      <c r="EI5" s="52">
        <f>+[1]OUTPUTs!EI5/[2]PIB!EI5</f>
        <v>3.6730043713104692E-5</v>
      </c>
      <c r="EJ5" s="52">
        <f>+[1]OUTPUTs!EJ5/[2]PIB!EJ5</f>
        <v>2.1612834394337412E-5</v>
      </c>
      <c r="EK5" s="52">
        <f>+[1]OUTPUTs!EK5/[2]PIB!EK5</f>
        <v>1.9590914524856174E-5</v>
      </c>
      <c r="EL5" s="52">
        <f>+[1]OUTPUTs!EL5/[2]PIB!EL5</f>
        <v>3.5597123963788526E-5</v>
      </c>
      <c r="EM5" s="52">
        <f>+[1]OUTPUTs!EM5/[2]PIB!EM5</f>
        <v>5.430440302134688E-5</v>
      </c>
      <c r="EN5" s="52">
        <f>+[1]OUTPUTs!EN5/[2]PIB!EN5</f>
        <v>5.0560066266476312E-5</v>
      </c>
      <c r="EO5" s="52">
        <f>+[1]OUTPUTs!EO5/[2]PIB!EO5</f>
        <v>9.1282174558646981E-5</v>
      </c>
      <c r="EP5" s="52">
        <f>+[1]OUTPUTs!EP5/[2]PIB!EP5</f>
        <v>2.4300856977808511E-5</v>
      </c>
      <c r="EQ5" s="52">
        <f>+[1]OUTPUTs!EQ5/[2]PIB!EQ5</f>
        <v>1.0878371243684004E-5</v>
      </c>
      <c r="ER5" s="52">
        <f>+[1]OUTPUTs!ER5/[2]PIB!ER5</f>
        <v>2.3424053570877604E-5</v>
      </c>
      <c r="ES5" s="52">
        <f>+[1]OUTPUTs!ES5/[2]PIB!ES5</f>
        <v>2.3964050901120253E-5</v>
      </c>
      <c r="ET5" s="52">
        <f>+[1]OUTPUTs!ET5/[2]PIB!ET5</f>
        <v>2.7203039122585502E-5</v>
      </c>
      <c r="EU5" s="52">
        <f>+[1]OUTPUTs!EU5/[2]PIB!EU5</f>
        <v>3.8350002415144958E-5</v>
      </c>
      <c r="EV5" s="52">
        <f>+[1]OUTPUTs!EV5/[2]PIB!EV5</f>
        <v>0</v>
      </c>
      <c r="EW5" s="52">
        <f>+[1]OUTPUTs!EW5/[2]PIB!EW5</f>
        <v>1.9849037254966706E-5</v>
      </c>
      <c r="EX5" s="52">
        <f>+[1]OUTPUTs!EX5/[2]PIB!EX5</f>
        <v>2.3557267463503925E-6</v>
      </c>
      <c r="EY5" s="52">
        <f>+[1]OUTPUTs!EY5/[2]PIB!EY5</f>
        <v>0</v>
      </c>
      <c r="EZ5" s="52">
        <f>+[1]OUTPUTs!EZ5/[2]PIB!EZ5</f>
        <v>1.1194186172238174E-5</v>
      </c>
      <c r="FA5" s="52">
        <f>+[1]OUTPUTs!FA5/[2]PIB!FA5</f>
        <v>1.3996436325829874E-5</v>
      </c>
      <c r="FB5" s="52">
        <f>+[1]OUTPUTs!FB5/[2]PIB!FB5</f>
        <v>8.7017799916380672E-7</v>
      </c>
      <c r="FC5" s="52">
        <f>+[1]OUTPUTs!FC5/[2]PIB!FC5</f>
        <v>5.3546523390330857E-5</v>
      </c>
      <c r="FD5" s="52">
        <f>+[1]OUTPUTs!FD5/[2]PIB!FD5</f>
        <v>0</v>
      </c>
      <c r="FE5" s="52">
        <f>+[1]OUTPUTs!FE5/[2]PIB!FE5</f>
        <v>6.4678731370607075E-6</v>
      </c>
      <c r="FF5" s="52">
        <f>+[1]OUTPUTs!FF5/[2]PIB!FF5</f>
        <v>1.0319903667907482E-5</v>
      </c>
      <c r="FG5" s="52">
        <f>+[1]OUTPUTs!FG5/[2]PIB!FG5</f>
        <v>1.0539111308426447E-5</v>
      </c>
      <c r="FH5" s="52">
        <f>+[1]OUTPUTs!FH5/[2]PIB!FH5</f>
        <v>8.7989508257406784E-6</v>
      </c>
      <c r="FI5" s="52">
        <f>+[1]OUTPUTs!FI5/[2]PIB!FI5</f>
        <v>9.585094354211732E-7</v>
      </c>
      <c r="FJ5" s="52">
        <f>+[1]OUTPUTs!FJ5/[2]PIB!FJ5</f>
        <v>7.5240732020809582E-6</v>
      </c>
      <c r="FK5" s="52">
        <f>+[1]OUTPUTs!FK5/[2]PIB!FK5</f>
        <v>2.9380844814557459E-5</v>
      </c>
      <c r="FL5" s="52">
        <f>+[1]OUTPUTs!FL5/[2]PIB!FL5</f>
        <v>2.6960770035445434E-5</v>
      </c>
      <c r="FM5" s="52">
        <f>+[1]OUTPUTs!FM5/[2]PIB!FM5</f>
        <v>2.3144059569337148E-5</v>
      </c>
      <c r="FN5" s="52">
        <f>+[1]OUTPUTs!FN5/[2]PIB!FN5</f>
        <v>5.2005238687224412E-5</v>
      </c>
      <c r="FO5" s="52">
        <f>+[1]OUTPUTs!FO5/[2]PIB!FO5</f>
        <v>7.3349938331870746E-5</v>
      </c>
      <c r="FP5" s="52">
        <f>+[1]OUTPUTs!FP5/[2]PIB!FP5</f>
        <v>2.5098682169939385E-5</v>
      </c>
      <c r="FQ5" s="52">
        <f>+[1]OUTPUTs!FQ5/[2]PIB!FQ5</f>
        <v>2.2364873305534599E-5</v>
      </c>
      <c r="FR5" s="52">
        <f>+[1]OUTPUTs!FR5/[2]PIB!FR5</f>
        <v>3.159247691844164E-5</v>
      </c>
      <c r="FS5" s="52">
        <f>+[1]OUTPUTs!FS5/[2]PIB!FS5</f>
        <v>4.2354929802216049E-6</v>
      </c>
      <c r="FT5" s="52">
        <f>+[1]OUTPUTs!FT5/[2]PIB!FT5</f>
        <v>2.0183899238366932E-5</v>
      </c>
      <c r="FU5" s="52">
        <f>+[1]OUTPUTs!FU5/[2]PIB!FU5</f>
        <v>1.5126269175863298E-5</v>
      </c>
      <c r="FV5" s="52">
        <f>+[1]OUTPUTs!FV5/[2]PIB!FV5</f>
        <v>1.6898138578628942E-5</v>
      </c>
      <c r="FW5" s="52">
        <f>+[1]OUTPUTs!FW5/[2]PIB!FW5</f>
        <v>4.2210619285861542E-5</v>
      </c>
      <c r="FX5" s="52">
        <f>+[1]OUTPUTs!FX5/[2]PIB!FX5</f>
        <v>3.426030040273493E-6</v>
      </c>
      <c r="FY5" s="52">
        <f>+[1]OUTPUTs!FY5/[2]PIB!FY5</f>
        <v>0</v>
      </c>
      <c r="FZ5" s="52">
        <f>+[1]OUTPUTs!FZ5/[2]PIB!FZ5</f>
        <v>9.8236465585224626E-6</v>
      </c>
      <c r="GA5" s="52">
        <f>+[1]OUTPUTs!GA5/[2]PIB!GA5</f>
        <v>0</v>
      </c>
      <c r="GB5" s="52">
        <f>+[1]OUTPUTs!GB5/[2]PIB!GB5</f>
        <v>1.29885418320097E-5</v>
      </c>
      <c r="GC5" s="52">
        <f>+[1]OUTPUTs!GC5/[2]PIB!GC5</f>
        <v>6.5292732837318687E-6</v>
      </c>
      <c r="GD5" s="52">
        <f>+[1]OUTPUTs!GD5/[2]PIB!GD5</f>
        <v>1.054884117921288E-6</v>
      </c>
      <c r="GE5" s="52">
        <f>+[1]OUTPUTs!GE5/[2]PIB!GE5</f>
        <v>3.7501620391741552E-5</v>
      </c>
      <c r="GF5" s="52">
        <f>+[1]OUTPUTs!GF5/[2]PIB!GF5</f>
        <v>0</v>
      </c>
      <c r="GG5" s="52">
        <f>+[1]OUTPUTs!GG5/[2]PIB!GG5</f>
        <v>7.035450090754718E-6</v>
      </c>
      <c r="GH5" s="52">
        <f>+[1]OUTPUTs!GH5/[2]PIB!GH5</f>
        <v>1.0719287127471671E-5</v>
      </c>
      <c r="GI5" s="52">
        <f>+[1]OUTPUTs!GI5/[2]PIB!GI5</f>
        <v>1.3143973365803304E-5</v>
      </c>
      <c r="GJ5" s="52">
        <f>+[1]OUTPUTs!GJ5/[2]PIB!GJ5</f>
        <v>4.6374898841944849E-6</v>
      </c>
      <c r="GK5" s="52">
        <f>+[1]OUTPUTs!GK5/[2]PIB!GK5</f>
        <v>3.9902307554077543E-6</v>
      </c>
      <c r="GL5" s="52">
        <f>+[1]OUTPUTs!GL5/[2]PIB!GL5</f>
        <v>2.5918419208861323E-6</v>
      </c>
      <c r="GM5" s="52">
        <f>+[1]OUTPUTs!GM5/[2]PIB!GM5</f>
        <v>4.4790386010790447E-5</v>
      </c>
      <c r="GN5" s="52">
        <f>+[1]OUTPUTs!GN5/[2]PIB!GN5</f>
        <v>2.1398449125465023E-5</v>
      </c>
      <c r="GO5" s="52">
        <f>+[1]OUTPUTs!GO5/[2]PIB!GO5</f>
        <v>1.5916612389419195E-5</v>
      </c>
      <c r="GP5" s="52">
        <f>+[1]OUTPUTs!GP5/[2]PIB!GP5</f>
        <v>2.4292396370227534E-5</v>
      </c>
      <c r="GQ5" s="52">
        <f>+[1]OUTPUTs!GQ5/[2]PIB!GQ5</f>
        <v>6.0605557121347868E-5</v>
      </c>
      <c r="GR5" s="52">
        <f>+[1]OUTPUTs!GR5/[2]PIB!GR5</f>
        <v>1.382293448117365E-5</v>
      </c>
      <c r="GS5" s="52">
        <f>+[1]OUTPUTs!GS5/[2]PIB!GS5</f>
        <v>1.2578488603866895E-5</v>
      </c>
      <c r="GT5" s="52">
        <f>+[1]OUTPUTs!GT5/[2]PIB!GT5</f>
        <v>3.4278976892290076E-5</v>
      </c>
      <c r="GU5" s="52">
        <f>+[1]OUTPUTs!GU5/[2]PIB!GU5</f>
        <v>4.8936590228239022E-6</v>
      </c>
      <c r="GV5" s="52">
        <f>+[1]OUTPUTs!GV5/[2]PIB!GV5</f>
        <v>2.1362983617833413E-5</v>
      </c>
      <c r="GW5" s="52">
        <f>+[1]OUTPUTs!GW5/[2]PIB!GW5</f>
        <v>1.1416841402602613E-5</v>
      </c>
      <c r="GX5" s="52">
        <f>+[1]OUTPUTs!GX5/[2]PIB!GX5</f>
        <v>2.6568961855015138E-5</v>
      </c>
      <c r="GY5" s="52">
        <f>+[1]OUTPUTs!GY5/[2]PIB!GY5</f>
        <v>3.3767098698519698E-5</v>
      </c>
      <c r="GZ5" s="52">
        <f>+[1]OUTPUTs!GZ5/[2]PIB!GZ5</f>
        <v>1.1996646731905571E-5</v>
      </c>
      <c r="HA5" s="52">
        <f>+[1]OUTPUTs!HA5/[2]PIB!HA5</f>
        <v>0</v>
      </c>
      <c r="HB5" s="52">
        <f>+[1]OUTPUTs!HB5/[2]PIB!HB5</f>
        <v>0</v>
      </c>
      <c r="HC5" s="52">
        <f>+[1]OUTPUTs!HC5/[2]PIB!HC5</f>
        <v>0</v>
      </c>
      <c r="HD5" s="52">
        <f>+[1]OUTPUTs!HD5/[2]PIB!HD5</f>
        <v>1.8427229193876814E-5</v>
      </c>
      <c r="HE5" s="52">
        <f>+[1]OUTPUTs!HE5/[2]PIB!HE5</f>
        <v>0</v>
      </c>
      <c r="HF5" s="52">
        <f>+[1]OUTPUTs!HF5/[2]PIB!HF5</f>
        <v>5.7246730057167159E-6</v>
      </c>
      <c r="HG5" s="52">
        <f>+[1]OUTPUTs!HG5/[2]PIB!HG5</f>
        <v>5.9530791894251183E-5</v>
      </c>
      <c r="HH5" s="52">
        <f>+[1]OUTPUTs!HH5/[2]PIB!HH5</f>
        <v>1.0877978707097089E-4</v>
      </c>
      <c r="HI5" s="52">
        <f>+[1]OUTPUTs!HI5/[2]PIB!HI5</f>
        <v>6.1614099048390771E-6</v>
      </c>
      <c r="HJ5" s="52">
        <f>+[1]OUTPUTs!HJ5/[2]PIB!HJ5</f>
        <v>3.3060445181793903E-6</v>
      </c>
      <c r="HK5" s="52">
        <f>+[1]OUTPUTs!HK5/[2]PIB!HK5</f>
        <v>9.4674828918234916E-6</v>
      </c>
      <c r="HL5" s="52">
        <f>+[1]OUTPUTs!HL5/[2]PIB!HL5</f>
        <v>4.8477137283963996E-6</v>
      </c>
      <c r="HM5" s="52">
        <f>+[1]OUTPUTs!HM5/[2]PIB!HM5</f>
        <v>0</v>
      </c>
      <c r="HN5" s="52">
        <f>+[1]OUTPUTs!HN5/[2]PIB!HN5</f>
        <v>1.0182665000107616E-5</v>
      </c>
      <c r="HO5" s="52">
        <f>+[1]OUTPUTs!HO5/[2]PIB!HO5</f>
        <v>2.520209922555427E-5</v>
      </c>
      <c r="HP5" s="52">
        <f>+[1]OUTPUTs!HP5/[2]PIB!HP5</f>
        <v>1.5472852514543155E-5</v>
      </c>
      <c r="HQ5" s="52">
        <f>+[1]OUTPUTs!HQ5/[2]PIB!HQ5</f>
        <v>1.2308206607786302E-5</v>
      </c>
      <c r="HR5" s="52">
        <f>+[1]OUTPUTs!HR5/[2]PIB!HR5</f>
        <v>2.7272602733708818E-5</v>
      </c>
      <c r="HS5" s="52">
        <f>+[1]OUTPUTs!HS5/[2]PIB!HS5</f>
        <v>2.5556162866877639E-5</v>
      </c>
      <c r="HT5" s="52">
        <f>+[1]OUTPUTs!HT5/[2]PIB!HT5</f>
        <v>9.8067343624259894E-6</v>
      </c>
      <c r="HU5" s="52">
        <f>+[1]OUTPUTs!HU5/[2]PIB!HU5</f>
        <v>2.4958647486677641E-5</v>
      </c>
      <c r="HV5" s="52">
        <f>+[1]OUTPUTs!HV5/[2]PIB!HV5</f>
        <v>2.2284394491874831E-5</v>
      </c>
      <c r="HW5" s="52">
        <f>+[1]OUTPUTs!HW5/[2]PIB!HW5</f>
        <v>3.4900046697129929E-6</v>
      </c>
      <c r="HX5" s="52">
        <f>+[1]OUTPUTs!HX5/[2]PIB!HX5</f>
        <v>1.912907331469426E-5</v>
      </c>
      <c r="HY5" s="52">
        <f>+[1]OUTPUTs!HY5/[2]PIB!HY5</f>
        <v>8.163116809593046E-6</v>
      </c>
      <c r="HZ5" s="52">
        <f>+[1]OUTPUTs!HZ5/[2]PIB!HZ5</f>
        <v>1.5492117399752615E-5</v>
      </c>
      <c r="IA5" s="52">
        <f>+[1]OUTPUTs!IA5/[2]PIB!IA5</f>
        <v>2.0730379738835337E-5</v>
      </c>
    </row>
    <row r="6" spans="1:235" s="21" customFormat="1" ht="48" x14ac:dyDescent="0.25">
      <c r="A6" s="29" t="s">
        <v>23</v>
      </c>
      <c r="B6" s="30">
        <v>7311</v>
      </c>
      <c r="C6" s="30"/>
      <c r="D6" s="30">
        <v>1</v>
      </c>
      <c r="E6" s="30"/>
      <c r="F6" s="30"/>
      <c r="G6" s="30" t="s">
        <v>823</v>
      </c>
      <c r="H6" s="30" t="s">
        <v>784</v>
      </c>
      <c r="I6" s="29" t="s">
        <v>826</v>
      </c>
      <c r="J6" s="29" t="s">
        <v>847</v>
      </c>
      <c r="K6" s="29" t="s">
        <v>834</v>
      </c>
      <c r="L6" s="52">
        <f>+[1]OUTPUTs!L6/[2]PIB!L6</f>
        <v>1.7208300721831277E-4</v>
      </c>
      <c r="M6" s="52">
        <f>+[1]OUTPUTs!M6/[2]PIB!M6</f>
        <v>1.1981131818150432E-4</v>
      </c>
      <c r="N6" s="52">
        <f>+[1]OUTPUTs!N6/[2]PIB!N6</f>
        <v>2.7186657152925519E-4</v>
      </c>
      <c r="O6" s="52">
        <f>+[1]OUTPUTs!O6/[2]PIB!O6</f>
        <v>1.8602656480030738E-4</v>
      </c>
      <c r="P6" s="52">
        <f>+[1]OUTPUTs!P6/[2]PIB!P6</f>
        <v>3.0368173195252532E-4</v>
      </c>
      <c r="Q6" s="52">
        <f>+[1]OUTPUTs!Q6/[2]PIB!Q6</f>
        <v>2.1637258382420615E-4</v>
      </c>
      <c r="R6" s="52">
        <f>+[1]OUTPUTs!R6/[2]PIB!R6</f>
        <v>1.132237382975066E-4</v>
      </c>
      <c r="S6" s="52">
        <f>+[1]OUTPUTs!S6/[2]PIB!S6</f>
        <v>2.4952118127165952E-4</v>
      </c>
      <c r="T6" s="52">
        <f>+[1]OUTPUTs!T6/[2]PIB!T6</f>
        <v>2.3106992777021954E-4</v>
      </c>
      <c r="U6" s="52">
        <f>+[1]OUTPUTs!U6/[2]PIB!U6</f>
        <v>3.0817924907622043E-4</v>
      </c>
      <c r="V6" s="52">
        <f>+[1]OUTPUTs!V6/[2]PIB!V6</f>
        <v>3.2768356618937083E-4</v>
      </c>
      <c r="W6" s="52">
        <f>+[1]OUTPUTs!W6/[2]PIB!W6</f>
        <v>2.1146568736030071E-4</v>
      </c>
      <c r="X6" s="52">
        <f>+[1]OUTPUTs!X6/[2]PIB!X6</f>
        <v>6.0958564115226978E-4</v>
      </c>
      <c r="Y6" s="52">
        <f>+[1]OUTPUTs!Y6/[2]PIB!Y6</f>
        <v>2.3193008456308888E-4</v>
      </c>
      <c r="Z6" s="52">
        <f>+[1]OUTPUTs!Z6/[2]PIB!Z6</f>
        <v>4.2093021927812953E-4</v>
      </c>
      <c r="AA6" s="52">
        <f>+[1]OUTPUTs!AA6/[2]PIB!AA6</f>
        <v>5.5728326219037E-4</v>
      </c>
      <c r="AB6" s="52">
        <f>+[1]OUTPUTs!AB6/[2]PIB!AB6</f>
        <v>3.0539254373225896E-4</v>
      </c>
      <c r="AC6" s="52">
        <f>+[1]OUTPUTs!AC6/[2]PIB!AC6</f>
        <v>4.1684573009228177E-4</v>
      </c>
      <c r="AD6" s="52">
        <f>+[1]OUTPUTs!AD6/[2]PIB!AD6</f>
        <v>7.7072425612938395E-4</v>
      </c>
      <c r="AE6" s="52">
        <f>+[1]OUTPUTs!AE6/[2]PIB!AE6</f>
        <v>2.1418398141215601E-3</v>
      </c>
      <c r="AF6" s="52">
        <f>+[1]OUTPUTs!AF6/[2]PIB!AF6</f>
        <v>3.830993045928836E-4</v>
      </c>
      <c r="AG6" s="52">
        <f>+[1]OUTPUTs!AG6/[2]PIB!AG6</f>
        <v>4.8345477489857204E-4</v>
      </c>
      <c r="AH6" s="52">
        <f>+[1]OUTPUTs!AH6/[2]PIB!AH6</f>
        <v>4.7175324576917286E-4</v>
      </c>
      <c r="AI6" s="52">
        <f>+[1]OUTPUTs!AI6/[2]PIB!AI6</f>
        <v>3.1124632517982067E-4</v>
      </c>
      <c r="AJ6" s="52">
        <f>+[1]OUTPUTs!AJ6/[2]PIB!AJ6</f>
        <v>2.1100019495226579E-4</v>
      </c>
      <c r="AK6" s="52">
        <f>+[1]OUTPUTs!AK6/[2]PIB!AK6</f>
        <v>2.0502172755714658E-4</v>
      </c>
      <c r="AL6" s="52">
        <f>+[1]OUTPUTs!AL6/[2]PIB!AL6</f>
        <v>1.0660378648478992E-3</v>
      </c>
      <c r="AM6" s="52">
        <f>+[1]OUTPUTs!AM6/[2]PIB!AM6</f>
        <v>1.0097161573601006E-3</v>
      </c>
      <c r="AN6" s="52">
        <f>+[1]OUTPUTs!AN6/[2]PIB!AN6</f>
        <v>1.285645895035385E-4</v>
      </c>
      <c r="AO6" s="52">
        <f>+[1]OUTPUTs!AO6/[2]PIB!AO6</f>
        <v>1.2762090650026691E-4</v>
      </c>
      <c r="AP6" s="52">
        <f>+[1]OUTPUTs!AP6/[2]PIB!AP6</f>
        <v>3.4134249764066198E-4</v>
      </c>
      <c r="AQ6" s="52">
        <f>+[1]OUTPUTs!AQ6/[2]PIB!AQ6</f>
        <v>1.3054821084262935E-4</v>
      </c>
      <c r="AR6" s="52">
        <f>+[1]OUTPUTs!AR6/[2]PIB!AR6</f>
        <v>2.7644585736952092E-4</v>
      </c>
      <c r="AS6" s="52">
        <f>+[1]OUTPUTs!AS6/[2]PIB!AS6</f>
        <v>3.893601922663278E-4</v>
      </c>
      <c r="AT6" s="52">
        <f>+[1]OUTPUTs!AT6/[2]PIB!AT6</f>
        <v>1.1412125962621018E-4</v>
      </c>
      <c r="AU6" s="52">
        <f>+[1]OUTPUTs!AU6/[2]PIB!AU6</f>
        <v>3.2159532574337459E-4</v>
      </c>
      <c r="AV6" s="52">
        <f>+[1]OUTPUTs!AV6/[2]PIB!AV6</f>
        <v>3.0985719740216002E-4</v>
      </c>
      <c r="AW6" s="52">
        <f>+[1]OUTPUTs!AW6/[2]PIB!AW6</f>
        <v>3.4214290216037123E-4</v>
      </c>
      <c r="AX6" s="52">
        <f>+[1]OUTPUTs!AX6/[2]PIB!AX6</f>
        <v>3.4645046457798941E-4</v>
      </c>
      <c r="AY6" s="52">
        <f>+[1]OUTPUTs!AY6/[2]PIB!AY6</f>
        <v>2.2911418024010619E-4</v>
      </c>
      <c r="AZ6" s="52">
        <f>+[1]OUTPUTs!AZ6/[2]PIB!AZ6</f>
        <v>6.0584578319161652E-4</v>
      </c>
      <c r="BA6" s="52">
        <f>+[1]OUTPUTs!BA6/[2]PIB!BA6</f>
        <v>2.0778402175470205E-4</v>
      </c>
      <c r="BB6" s="52">
        <f>+[1]OUTPUTs!BB6/[2]PIB!BB6</f>
        <v>3.742694523812331E-4</v>
      </c>
      <c r="BC6" s="52">
        <f>+[1]OUTPUTs!BC6/[2]PIB!BC6</f>
        <v>4.4782176810223719E-4</v>
      </c>
      <c r="BD6" s="52">
        <f>+[1]OUTPUTs!BD6/[2]PIB!BD6</f>
        <v>2.9718507329025309E-4</v>
      </c>
      <c r="BE6" s="52">
        <f>+[1]OUTPUTs!BE6/[2]PIB!BE6</f>
        <v>3.7965521003991809E-4</v>
      </c>
      <c r="BF6" s="52">
        <f>+[1]OUTPUTs!BF6/[2]PIB!BF6</f>
        <v>7.4512050298705993E-4</v>
      </c>
      <c r="BG6" s="52">
        <f>+[1]OUTPUTs!BG6/[2]PIB!BG6</f>
        <v>2.0689789648235474E-3</v>
      </c>
      <c r="BH6" s="52">
        <f>+[1]OUTPUTs!BH6/[2]PIB!BH6</f>
        <v>3.8539379753516257E-4</v>
      </c>
      <c r="BI6" s="52">
        <f>+[1]OUTPUTs!BI6/[2]PIB!BI6</f>
        <v>4.6666873685992849E-4</v>
      </c>
      <c r="BJ6" s="52">
        <f>+[1]OUTPUTs!BJ6/[2]PIB!BJ6</f>
        <v>4.3778526658923403E-4</v>
      </c>
      <c r="BK6" s="52">
        <f>+[1]OUTPUTs!BK6/[2]PIB!BK6</f>
        <v>2.7903634189072686E-4</v>
      </c>
      <c r="BL6" s="52">
        <f>+[1]OUTPUTs!BL6/[2]PIB!BL6</f>
        <v>2.077575481649613E-4</v>
      </c>
      <c r="BM6" s="52">
        <f>+[1]OUTPUTs!BM6/[2]PIB!BM6</f>
        <v>2.4498392971529292E-4</v>
      </c>
      <c r="BN6" s="52">
        <f>+[1]OUTPUTs!BN6/[2]PIB!BN6</f>
        <v>1.0156386218398601E-3</v>
      </c>
      <c r="BO6" s="52">
        <f>+[1]OUTPUTs!BO6/[2]PIB!BO6</f>
        <v>9.7639578808617566E-4</v>
      </c>
      <c r="BP6" s="52">
        <f>+[1]OUTPUTs!BP6/[2]PIB!BP6</f>
        <v>1.4304321099238942E-4</v>
      </c>
      <c r="BQ6" s="52">
        <f>+[1]OUTPUTs!BQ6/[2]PIB!BQ6</f>
        <v>1.9317457824778036E-4</v>
      </c>
      <c r="BR6" s="52">
        <f>+[1]OUTPUTs!BR6/[2]PIB!BR6</f>
        <v>4.2881956877750593E-4</v>
      </c>
      <c r="BS6" s="52">
        <f>+[1]OUTPUTs!BS6/[2]PIB!BS6</f>
        <v>2.9700384737664889E-4</v>
      </c>
      <c r="BT6" s="52">
        <f>+[1]OUTPUTs!BT6/[2]PIB!BT6</f>
        <v>2.9817842576397536E-4</v>
      </c>
      <c r="BU6" s="52">
        <f>+[1]OUTPUTs!BU6/[2]PIB!BU6</f>
        <v>3.7618962047355624E-4</v>
      </c>
      <c r="BV6" s="52">
        <f>+[1]OUTPUTs!BV6/[2]PIB!BV6</f>
        <v>2.5182193065657736E-4</v>
      </c>
      <c r="BW6" s="52">
        <f>+[1]OUTPUTs!BW6/[2]PIB!BW6</f>
        <v>3.7808844337700303E-4</v>
      </c>
      <c r="BX6" s="52">
        <f>+[1]OUTPUTs!BX6/[2]PIB!BX6</f>
        <v>3.0589226890503587E-4</v>
      </c>
      <c r="BY6" s="52">
        <f>+[1]OUTPUTs!BY6/[2]PIB!BY6</f>
        <v>3.9572743006081418E-4</v>
      </c>
      <c r="BZ6" s="52">
        <f>+[1]OUTPUTs!BZ6/[2]PIB!BZ6</f>
        <v>3.9563503604216543E-4</v>
      </c>
      <c r="CA6" s="52">
        <f>+[1]OUTPUTs!CA6/[2]PIB!CA6</f>
        <v>2.1573095306027639E-4</v>
      </c>
      <c r="CB6" s="52">
        <f>+[1]OUTPUTs!CB6/[2]PIB!CB6</f>
        <v>6.7309611409243524E-4</v>
      </c>
      <c r="CC6" s="52">
        <f>+[1]OUTPUTs!CC6/[2]PIB!CC6</f>
        <v>2.536003911278135E-4</v>
      </c>
      <c r="CD6" s="52">
        <f>+[1]OUTPUTs!CD6/[2]PIB!CD6</f>
        <v>3.9368906033345347E-4</v>
      </c>
      <c r="CE6" s="52">
        <f>+[1]OUTPUTs!CE6/[2]PIB!CE6</f>
        <v>5.0111089899708275E-4</v>
      </c>
      <c r="CF6" s="52">
        <f>+[1]OUTPUTs!CF6/[2]PIB!CF6</f>
        <v>3.1933220005685397E-4</v>
      </c>
      <c r="CG6" s="52">
        <f>+[1]OUTPUTs!CG6/[2]PIB!CG6</f>
        <v>3.2528373043044242E-4</v>
      </c>
      <c r="CH6" s="52">
        <f>+[1]OUTPUTs!CH6/[2]PIB!CH6</f>
        <v>7.7233062342488355E-4</v>
      </c>
      <c r="CI6" s="52">
        <f>+[1]OUTPUTs!CI6/[2]PIB!CI6</f>
        <v>2.1488898175922966E-3</v>
      </c>
      <c r="CJ6" s="52">
        <f>+[1]OUTPUTs!CJ6/[2]PIB!CJ6</f>
        <v>4.0779430415308955E-4</v>
      </c>
      <c r="CK6" s="52">
        <f>+[1]OUTPUTs!CK6/[2]PIB!CK6</f>
        <v>4.4222280764688176E-4</v>
      </c>
      <c r="CL6" s="52">
        <f>+[1]OUTPUTs!CL6/[2]PIB!CL6</f>
        <v>4.9051120650502598E-4</v>
      </c>
      <c r="CM6" s="52">
        <f>+[1]OUTPUTs!CM6/[2]PIB!CM6</f>
        <v>2.8248869870303722E-4</v>
      </c>
      <c r="CN6" s="52">
        <f>+[1]OUTPUTs!CN6/[2]PIB!CN6</f>
        <v>2.499232959568391E-4</v>
      </c>
      <c r="CO6" s="52">
        <f>+[1]OUTPUTs!CO6/[2]PIB!CO6</f>
        <v>2.5373274980399868E-4</v>
      </c>
      <c r="CP6" s="52">
        <f>+[1]OUTPUTs!CP6/[2]PIB!CP6</f>
        <v>1.1101205277000228E-3</v>
      </c>
      <c r="CQ6" s="52">
        <f>+[1]OUTPUTs!CQ6/[2]PIB!CQ6</f>
        <v>1.0277467743297628E-3</v>
      </c>
      <c r="CR6" s="52">
        <f>+[1]OUTPUTs!CR6/[2]PIB!CR6</f>
        <v>1.4622756994732414E-4</v>
      </c>
      <c r="CS6" s="52">
        <f>+[1]OUTPUTs!CS6/[2]PIB!CS6</f>
        <v>1.9202540933262104E-4</v>
      </c>
      <c r="CT6" s="52">
        <f>+[1]OUTPUTs!CT6/[2]PIB!CT6</f>
        <v>4.635872251231101E-4</v>
      </c>
      <c r="CU6" s="52">
        <f>+[1]OUTPUTs!CU6/[2]PIB!CU6</f>
        <v>2.626440678752243E-4</v>
      </c>
      <c r="CV6" s="52">
        <f>+[1]OUTPUTs!CV6/[2]PIB!CV6</f>
        <v>2.8393177251175928E-4</v>
      </c>
      <c r="CW6" s="52">
        <f>+[1]OUTPUTs!CW6/[2]PIB!CW6</f>
        <v>3.8444114708010955E-4</v>
      </c>
      <c r="CX6" s="52">
        <f>+[1]OUTPUTs!CX6/[2]PIB!CX6</f>
        <v>3.7104096514915108E-4</v>
      </c>
      <c r="CY6" s="52">
        <f>+[1]OUTPUTs!CY6/[2]PIB!CY6</f>
        <v>4.3032712152300573E-4</v>
      </c>
      <c r="CZ6" s="52">
        <f>+[1]OUTPUTs!CZ6/[2]PIB!CZ6</f>
        <v>2.2782463076360685E-4</v>
      </c>
      <c r="DA6" s="52">
        <f>+[1]OUTPUTs!DA6/[2]PIB!DA6</f>
        <v>4.0455992729545876E-4</v>
      </c>
      <c r="DB6" s="52">
        <f>+[1]OUTPUTs!DB6/[2]PIB!DB6</f>
        <v>3.8065847874277993E-4</v>
      </c>
      <c r="DC6" s="52">
        <f>+[1]OUTPUTs!DC6/[2]PIB!DC6</f>
        <v>1.9694014133045219E-4</v>
      </c>
      <c r="DD6" s="52">
        <f>+[1]OUTPUTs!DD6/[2]PIB!DD6</f>
        <v>6.301789301081794E-4</v>
      </c>
      <c r="DE6" s="52">
        <f>+[1]OUTPUTs!DE6/[2]PIB!DE6</f>
        <v>2.0121871030442565E-4</v>
      </c>
      <c r="DF6" s="52">
        <f>+[1]OUTPUTs!DF6/[2]PIB!DF6</f>
        <v>2.9055037432571267E-4</v>
      </c>
      <c r="DG6" s="52">
        <f>+[1]OUTPUTs!DG6/[2]PIB!DG6</f>
        <v>4.7896709273615069E-4</v>
      </c>
      <c r="DH6" s="52">
        <f>+[1]OUTPUTs!DH6/[2]PIB!DH6</f>
        <v>3.3792553121664547E-4</v>
      </c>
      <c r="DI6" s="52">
        <f>+[1]OUTPUTs!DI6/[2]PIB!DI6</f>
        <v>3.0505263202580533E-4</v>
      </c>
      <c r="DJ6" s="52">
        <f>+[1]OUTPUTs!DJ6/[2]PIB!DJ6</f>
        <v>7.6703584151865197E-4</v>
      </c>
      <c r="DK6" s="52">
        <f>+[1]OUTPUTs!DK6/[2]PIB!DK6</f>
        <v>2.0406956188465299E-3</v>
      </c>
      <c r="DL6" s="52">
        <f>+[1]OUTPUTs!DL6/[2]PIB!DL6</f>
        <v>3.982285034854231E-4</v>
      </c>
      <c r="DM6" s="52">
        <f>+[1]OUTPUTs!DM6/[2]PIB!DM6</f>
        <v>4.0535273555054727E-4</v>
      </c>
      <c r="DN6" s="52">
        <f>+[1]OUTPUTs!DN6/[2]PIB!DN6</f>
        <v>5.2825958496085742E-4</v>
      </c>
      <c r="DO6" s="52">
        <f>+[1]OUTPUTs!DO6/[2]PIB!DO6</f>
        <v>3.0436799174298222E-4</v>
      </c>
      <c r="DP6" s="52">
        <f>+[1]OUTPUTs!DP6/[2]PIB!DP6</f>
        <v>2.4533203770002931E-4</v>
      </c>
      <c r="DQ6" s="52">
        <f>+[1]OUTPUTs!DQ6/[2]PIB!DQ6</f>
        <v>3.4012043135558446E-4</v>
      </c>
      <c r="DR6" s="52">
        <f>+[1]OUTPUTs!DR6/[2]PIB!DR6</f>
        <v>9.3823662917666081E-4</v>
      </c>
      <c r="DS6" s="52">
        <f>+[1]OUTPUTs!DS6/[2]PIB!DS6</f>
        <v>9.9538065346383808E-4</v>
      </c>
      <c r="DT6" s="52">
        <f>+[1]OUTPUTs!DT6/[2]PIB!DT6</f>
        <v>1.0217460665873528E-4</v>
      </c>
      <c r="DU6" s="52">
        <f>+[1]OUTPUTs!DU6/[2]PIB!DU6</f>
        <v>3.2053806435618031E-4</v>
      </c>
      <c r="DV6" s="52">
        <f>+[1]OUTPUTs!DV6/[2]PIB!DV6</f>
        <v>4.9709288911482699E-4</v>
      </c>
      <c r="DW6" s="52">
        <f>+[1]OUTPUTs!DW6/[2]PIB!DW6</f>
        <v>2.6299618946122854E-4</v>
      </c>
      <c r="DX6" s="52">
        <f>+[1]OUTPUTs!DX6/[2]PIB!DX6</f>
        <v>3.376169125009407E-4</v>
      </c>
      <c r="DY6" s="52">
        <f>+[1]OUTPUTs!DY6/[2]PIB!DY6</f>
        <v>3.9279741713753118E-4</v>
      </c>
      <c r="DZ6" s="52">
        <f>+[1]OUTPUTs!DZ6/[2]PIB!DZ6</f>
        <v>3.3712705137740499E-4</v>
      </c>
      <c r="EA6" s="52">
        <f>+[1]OUTPUTs!EA6/[2]PIB!EA6</f>
        <v>2.9674117116647834E-4</v>
      </c>
      <c r="EB6" s="52">
        <f>+[1]OUTPUTs!EB6/[2]PIB!EB6</f>
        <v>2.8749242441113062E-4</v>
      </c>
      <c r="EC6" s="52">
        <f>+[1]OUTPUTs!EC6/[2]PIB!EC6</f>
        <v>4.5098594422972728E-4</v>
      </c>
      <c r="ED6" s="52">
        <f>+[1]OUTPUTs!ED6/[2]PIB!ED6</f>
        <v>4.6053900909052672E-4</v>
      </c>
      <c r="EE6" s="52">
        <f>+[1]OUTPUTs!EE6/[2]PIB!EE6</f>
        <v>2.4407388949137387E-4</v>
      </c>
      <c r="EF6" s="52">
        <f>+[1]OUTPUTs!EF6/[2]PIB!EF6</f>
        <v>7.1006893151860824E-4</v>
      </c>
      <c r="EG6" s="52">
        <f>+[1]OUTPUTs!EG6/[2]PIB!EG6</f>
        <v>1.3289719972810608E-4</v>
      </c>
      <c r="EH6" s="52">
        <f>+[1]OUTPUTs!EH6/[2]PIB!EH6</f>
        <v>2.7106806323883476E-4</v>
      </c>
      <c r="EI6" s="52">
        <f>+[1]OUTPUTs!EI6/[2]PIB!EI6</f>
        <v>5.7433051506321621E-4</v>
      </c>
      <c r="EJ6" s="52">
        <f>+[1]OUTPUTs!EJ6/[2]PIB!EJ6</f>
        <v>3.4371265227476293E-4</v>
      </c>
      <c r="EK6" s="52">
        <f>+[1]OUTPUTs!EK6/[2]PIB!EK6</f>
        <v>4.4362390859008715E-4</v>
      </c>
      <c r="EL6" s="52">
        <f>+[1]OUTPUTs!EL6/[2]PIB!EL6</f>
        <v>7.1956174406833675E-4</v>
      </c>
      <c r="EM6" s="52">
        <f>+[1]OUTPUTs!EM6/[2]PIB!EM6</f>
        <v>2.0755335851230998E-3</v>
      </c>
      <c r="EN6" s="52">
        <f>+[1]OUTPUTs!EN6/[2]PIB!EN6</f>
        <v>4.4076070960379641E-4</v>
      </c>
      <c r="EO6" s="52">
        <f>+[1]OUTPUTs!EO6/[2]PIB!EO6</f>
        <v>4.4562095564584217E-4</v>
      </c>
      <c r="EP6" s="52">
        <f>+[1]OUTPUTs!EP6/[2]PIB!EP6</f>
        <v>5.4484408140513594E-4</v>
      </c>
      <c r="EQ6" s="52">
        <f>+[1]OUTPUTs!EQ6/[2]PIB!EQ6</f>
        <v>3.6769208735326978E-4</v>
      </c>
      <c r="ER6" s="52">
        <f>+[1]OUTPUTs!ER6/[2]PIB!ER6</f>
        <v>2.9116429056021999E-4</v>
      </c>
      <c r="ES6" s="52">
        <f>+[1]OUTPUTs!ES6/[2]PIB!ES6</f>
        <v>2.7859104035873194E-4</v>
      </c>
      <c r="ET6" s="52">
        <f>+[1]OUTPUTs!ET6/[2]PIB!ET6</f>
        <v>9.1469973148649805E-4</v>
      </c>
      <c r="EU6" s="52">
        <f>+[1]OUTPUTs!EU6/[2]PIB!EU6</f>
        <v>1.0260689510443433E-3</v>
      </c>
      <c r="EV6" s="52">
        <f>+[1]OUTPUTs!EV6/[2]PIB!EV6</f>
        <v>1.2468938701156221E-4</v>
      </c>
      <c r="EW6" s="52">
        <f>+[1]OUTPUTs!EW6/[2]PIB!EW6</f>
        <v>2.6741512020175319E-4</v>
      </c>
      <c r="EX6" s="52">
        <f>+[1]OUTPUTs!EX6/[2]PIB!EX6</f>
        <v>3.9245146331927963E-4</v>
      </c>
      <c r="EY6" s="52">
        <f>+[1]OUTPUTs!EY6/[2]PIB!EY6</f>
        <v>2.6098111489898526E-4</v>
      </c>
      <c r="EZ6" s="52">
        <f>+[1]OUTPUTs!EZ6/[2]PIB!EZ6</f>
        <v>4.4137089569105606E-4</v>
      </c>
      <c r="FA6" s="52">
        <f>+[1]OUTPUTs!FA6/[2]PIB!FA6</f>
        <v>6.0270889297804381E-4</v>
      </c>
      <c r="FB6" s="52">
        <f>+[1]OUTPUTs!FB6/[2]PIB!FB6</f>
        <v>4.8161814293942398E-4</v>
      </c>
      <c r="FC6" s="52">
        <f>+[1]OUTPUTs!FC6/[2]PIB!FC6</f>
        <v>1.7101569515868984E-4</v>
      </c>
      <c r="FD6" s="52">
        <f>+[1]OUTPUTs!FD6/[2]PIB!FD6</f>
        <v>3.2221569600005836E-4</v>
      </c>
      <c r="FE6" s="52">
        <f>+[1]OUTPUTs!FE6/[2]PIB!FE6</f>
        <v>4.7829605750643838E-4</v>
      </c>
      <c r="FF6" s="52">
        <f>+[1]OUTPUTs!FF6/[2]PIB!FF6</f>
        <v>4.6437566707637379E-4</v>
      </c>
      <c r="FG6" s="52">
        <f>+[1]OUTPUTs!FG6/[2]PIB!FG6</f>
        <v>2.0928414949189503E-4</v>
      </c>
      <c r="FH6" s="52">
        <f>+[1]OUTPUTs!FH6/[2]PIB!FH6</f>
        <v>8.1418362212782409E-4</v>
      </c>
      <c r="FI6" s="52">
        <f>+[1]OUTPUTs!FI6/[2]PIB!FI6</f>
        <v>1.1263835851067043E-4</v>
      </c>
      <c r="FJ6" s="52">
        <f>+[1]OUTPUTs!FJ6/[2]PIB!FJ6</f>
        <v>3.3565679604286686E-4</v>
      </c>
      <c r="FK6" s="52">
        <f>+[1]OUTPUTs!FK6/[2]PIB!FK6</f>
        <v>5.4744077732606371E-4</v>
      </c>
      <c r="FL6" s="52">
        <f>+[1]OUTPUTs!FL6/[2]PIB!FL6</f>
        <v>3.9092672190699099E-4</v>
      </c>
      <c r="FM6" s="52">
        <f>+[1]OUTPUTs!FM6/[2]PIB!FM6</f>
        <v>4.1926085590160639E-4</v>
      </c>
      <c r="FN6" s="52">
        <f>+[1]OUTPUTs!FN6/[2]PIB!FN6</f>
        <v>7.3614951097878648E-4</v>
      </c>
      <c r="FO6" s="52">
        <f>+[1]OUTPUTs!FO6/[2]PIB!FO6</f>
        <v>2.1025566069640769E-3</v>
      </c>
      <c r="FP6" s="52">
        <f>+[1]OUTPUTs!FP6/[2]PIB!FP6</f>
        <v>5.1162653265411466E-4</v>
      </c>
      <c r="FQ6" s="52">
        <f>+[1]OUTPUTs!FQ6/[2]PIB!FQ6</f>
        <v>4.5776407796509352E-4</v>
      </c>
      <c r="FR6" s="52">
        <f>+[1]OUTPUTs!FR6/[2]PIB!FR6</f>
        <v>6.7998101891627671E-4</v>
      </c>
      <c r="FS6" s="52">
        <f>+[1]OUTPUTs!FS6/[2]PIB!FS6</f>
        <v>3.7259944160922921E-4</v>
      </c>
      <c r="FT6" s="52">
        <f>+[1]OUTPUTs!FT6/[2]PIB!FT6</f>
        <v>3.1398821711703498E-4</v>
      </c>
      <c r="FU6" s="52">
        <f>+[1]OUTPUTs!FU6/[2]PIB!FU6</f>
        <v>2.7838444481852073E-4</v>
      </c>
      <c r="FV6" s="52">
        <f>+[1]OUTPUTs!FV6/[2]PIB!FV6</f>
        <v>9.9639728977687935E-4</v>
      </c>
      <c r="FW6" s="52">
        <f>+[1]OUTPUTs!FW6/[2]PIB!FW6</f>
        <v>1.0679910011800007E-3</v>
      </c>
      <c r="FX6" s="52">
        <f>+[1]OUTPUTs!FX6/[2]PIB!FX6</f>
        <v>1.6535069637467739E-4</v>
      </c>
      <c r="FY6" s="52">
        <f>+[1]OUTPUTs!FY6/[2]PIB!FY6</f>
        <v>1.826322420339617E-4</v>
      </c>
      <c r="FZ6" s="52">
        <f>+[1]OUTPUTs!FZ6/[2]PIB!FZ6</f>
        <v>3.5308274856005249E-4</v>
      </c>
      <c r="GA6" s="52">
        <f>+[1]OUTPUTs!GA6/[2]PIB!GA6</f>
        <v>1.8555694515152293E-4</v>
      </c>
      <c r="GB6" s="52">
        <f>+[1]OUTPUTs!GB6/[2]PIB!GB6</f>
        <v>4.6891659292315051E-4</v>
      </c>
      <c r="GC6" s="52">
        <f>+[1]OUTPUTs!GC6/[2]PIB!GC6</f>
        <v>6.8125233462986898E-4</v>
      </c>
      <c r="GD6" s="52">
        <f>+[1]OUTPUTs!GD6/[2]PIB!GD6</f>
        <v>3.8329979449418954E-4</v>
      </c>
      <c r="GE6" s="52">
        <f>+[1]OUTPUTs!GE6/[2]PIB!GE6</f>
        <v>1.5543102517365619E-4</v>
      </c>
      <c r="GF6" s="52">
        <f>+[1]OUTPUTs!GF6/[2]PIB!GF6</f>
        <v>3.2788811613436133E-4</v>
      </c>
      <c r="GG6" s="52">
        <f>+[1]OUTPUTs!GG6/[2]PIB!GG6</f>
        <v>4.476136947925859E-4</v>
      </c>
      <c r="GH6" s="52">
        <f>+[1]OUTPUTs!GH6/[2]PIB!GH6</f>
        <v>4.6483825074758337E-4</v>
      </c>
      <c r="GI6" s="52">
        <f>+[1]OUTPUTs!GI6/[2]PIB!GI6</f>
        <v>2.6775063075510958E-4</v>
      </c>
      <c r="GJ6" s="52">
        <f>+[1]OUTPUTs!GJ6/[2]PIB!GJ6</f>
        <v>7.7232085207664964E-4</v>
      </c>
      <c r="GK6" s="52">
        <f>+[1]OUTPUTs!GK6/[2]PIB!GK6</f>
        <v>1.2683035697039249E-4</v>
      </c>
      <c r="GL6" s="52">
        <f>+[1]OUTPUTs!GL6/[2]PIB!GL6</f>
        <v>3.4546271465911801E-4</v>
      </c>
      <c r="GM6" s="52">
        <f>+[1]OUTPUTs!GM6/[2]PIB!GM6</f>
        <v>6.2647258499634703E-4</v>
      </c>
      <c r="GN6" s="52">
        <f>+[1]OUTPUTs!GN6/[2]PIB!GN6</f>
        <v>3.9664254239906045E-4</v>
      </c>
      <c r="GO6" s="52">
        <f>+[1]OUTPUTs!GO6/[2]PIB!GO6</f>
        <v>4.0019179837847026E-4</v>
      </c>
      <c r="GP6" s="52">
        <f>+[1]OUTPUTs!GP6/[2]PIB!GP6</f>
        <v>8.1050322400029495E-4</v>
      </c>
      <c r="GQ6" s="52">
        <f>+[1]OUTPUTs!GQ6/[2]PIB!GQ6</f>
        <v>2.4229174313107108E-3</v>
      </c>
      <c r="GR6" s="52">
        <f>+[1]OUTPUTs!GR6/[2]PIB!GR6</f>
        <v>6.7482783890507206E-4</v>
      </c>
      <c r="GS6" s="52">
        <f>+[1]OUTPUTs!GS6/[2]PIB!GS6</f>
        <v>4.5742744314113723E-4</v>
      </c>
      <c r="GT6" s="52">
        <f>+[1]OUTPUTs!GT6/[2]PIB!GT6</f>
        <v>8.2270836079362177E-4</v>
      </c>
      <c r="GU6" s="52">
        <f>+[1]OUTPUTs!GU6/[2]PIB!GU6</f>
        <v>3.275837720387598E-4</v>
      </c>
      <c r="GV6" s="52">
        <f>+[1]OUTPUTs!GV6/[2]PIB!GV6</f>
        <v>2.5332612051288727E-4</v>
      </c>
      <c r="GW6" s="52">
        <f>+[1]OUTPUTs!GW6/[2]PIB!GW6</f>
        <v>2.7308782295989108E-4</v>
      </c>
      <c r="GX6" s="52">
        <f>+[1]OUTPUTs!GX6/[2]PIB!GX6</f>
        <v>9.3545382918800259E-4</v>
      </c>
      <c r="GY6" s="52">
        <f>+[1]OUTPUTs!GY6/[2]PIB!GY6</f>
        <v>1.1958498187851767E-3</v>
      </c>
      <c r="GZ6" s="52">
        <f>+[1]OUTPUTs!GZ6/[2]PIB!GZ6</f>
        <v>1.6347864717847761E-4</v>
      </c>
      <c r="HA6" s="52">
        <f>+[1]OUTPUTs!HA6/[2]PIB!HA6</f>
        <v>1.1881042568522577E-4</v>
      </c>
      <c r="HB6" s="52">
        <f>+[1]OUTPUTs!HB6/[2]PIB!HB6</f>
        <v>2.842742247357613E-4</v>
      </c>
      <c r="HC6" s="52">
        <f>+[1]OUTPUTs!HC6/[2]PIB!HC6</f>
        <v>5.7872278047318027E-4</v>
      </c>
      <c r="HD6" s="52">
        <f>+[1]OUTPUTs!HD6/[2]PIB!HD6</f>
        <v>5.0659383201703844E-4</v>
      </c>
      <c r="HE6" s="52">
        <f>+[1]OUTPUTs!HE6/[2]PIB!HE6</f>
        <v>6.5501312687019954E-4</v>
      </c>
      <c r="HF6" s="52">
        <f>+[1]OUTPUTs!HF6/[2]PIB!HF6</f>
        <v>3.9899576156292456E-4</v>
      </c>
      <c r="HG6" s="52">
        <f>+[1]OUTPUTs!HG6/[2]PIB!HG6</f>
        <v>1.8996177159437983E-4</v>
      </c>
      <c r="HH6" s="52">
        <f>+[1]OUTPUTs!HH6/[2]PIB!HH6</f>
        <v>2.6038169675796866E-4</v>
      </c>
      <c r="HI6" s="52">
        <f>+[1]OUTPUTs!HI6/[2]PIB!HI6</f>
        <v>3.6499196332528207E-4</v>
      </c>
      <c r="HJ6" s="52">
        <f>+[1]OUTPUTs!HJ6/[2]PIB!HJ6</f>
        <v>4.2297769164356382E-4</v>
      </c>
      <c r="HK6" s="52">
        <f>+[1]OUTPUTs!HK6/[2]PIB!HK6</f>
        <v>2.7945670021040954E-4</v>
      </c>
      <c r="HL6" s="52">
        <f>+[1]OUTPUTs!HL6/[2]PIB!HL6</f>
        <v>6.436431598451412E-4</v>
      </c>
      <c r="HM6" s="52">
        <f>+[1]OUTPUTs!HM6/[2]PIB!HM6</f>
        <v>9.7882710399799596E-5</v>
      </c>
      <c r="HN6" s="52">
        <f>+[1]OUTPUTs!HN6/[2]PIB!HN6</f>
        <v>2.4026559774546272E-4</v>
      </c>
      <c r="HO6" s="52">
        <f>+[1]OUTPUTs!HO6/[2]PIB!HO6</f>
        <v>4.9076611753117794E-4</v>
      </c>
      <c r="HP6" s="52">
        <f>+[1]OUTPUTs!HP6/[2]PIB!HP6</f>
        <v>3.2749254481365852E-4</v>
      </c>
      <c r="HQ6" s="52">
        <f>+[1]OUTPUTs!HQ6/[2]PIB!HQ6</f>
        <v>2.9643336111081407E-4</v>
      </c>
      <c r="HR6" s="52">
        <f>+[1]OUTPUTs!HR6/[2]PIB!HR6</f>
        <v>8.2716833839312264E-4</v>
      </c>
      <c r="HS6" s="52">
        <f>+[1]OUTPUTs!HS6/[2]PIB!HS6</f>
        <v>2.0058649504042883E-3</v>
      </c>
      <c r="HT6" s="52">
        <f>+[1]OUTPUTs!HT6/[2]PIB!HT6</f>
        <v>2.0828734473999897E-3</v>
      </c>
      <c r="HU6" s="52">
        <f>+[1]OUTPUTs!HU6/[2]PIB!HU6</f>
        <v>4.2158123817522453E-4</v>
      </c>
      <c r="HV6" s="52">
        <f>+[1]OUTPUTs!HV6/[2]PIB!HV6</f>
        <v>5.1723068675492054E-4</v>
      </c>
      <c r="HW6" s="52">
        <f>+[1]OUTPUTs!HW6/[2]PIB!HW6</f>
        <v>3.4157995094493955E-4</v>
      </c>
      <c r="HX6" s="52">
        <f>+[1]OUTPUTs!HX6/[2]PIB!HX6</f>
        <v>2.6711187277097756E-4</v>
      </c>
      <c r="HY6" s="52">
        <f>+[1]OUTPUTs!HY6/[2]PIB!HY6</f>
        <v>2.7233689576446323E-4</v>
      </c>
      <c r="HZ6" s="52">
        <f>+[1]OUTPUTs!HZ6/[2]PIB!HZ6</f>
        <v>9.8741251858092387E-4</v>
      </c>
      <c r="IA6" s="52">
        <f>+[1]OUTPUTs!IA6/[2]PIB!IA6</f>
        <v>1.1196857443509965E-3</v>
      </c>
    </row>
    <row r="7" spans="1:235" s="21" customFormat="1" ht="48" x14ac:dyDescent="0.25">
      <c r="A7" s="29" t="s">
        <v>23</v>
      </c>
      <c r="B7" s="30">
        <v>7312</v>
      </c>
      <c r="C7" s="30"/>
      <c r="D7" s="30">
        <v>1</v>
      </c>
      <c r="E7" s="30"/>
      <c r="F7" s="30"/>
      <c r="G7" s="30" t="s">
        <v>824</v>
      </c>
      <c r="H7" s="30" t="s">
        <v>784</v>
      </c>
      <c r="I7" s="29" t="s">
        <v>826</v>
      </c>
      <c r="J7" s="29" t="s">
        <v>847</v>
      </c>
      <c r="K7" s="29" t="s">
        <v>834</v>
      </c>
      <c r="L7" s="52">
        <f>+[1]OUTPUTs!L7/[2]PIB!L7</f>
        <v>4.874485960594884E-5</v>
      </c>
      <c r="M7" s="52">
        <f>+[1]OUTPUTs!M7/[2]PIB!M7</f>
        <v>5.8293613967164787E-6</v>
      </c>
      <c r="N7" s="52">
        <f>+[1]OUTPUTs!N7/[2]PIB!N7</f>
        <v>4.489976252295645E-5</v>
      </c>
      <c r="O7" s="52">
        <f>+[1]OUTPUTs!O7/[2]PIB!O7</f>
        <v>2.0184175403214349E-4</v>
      </c>
      <c r="P7" s="52">
        <f>+[1]OUTPUTs!P7/[2]PIB!P7</f>
        <v>1.7930341316122009E-5</v>
      </c>
      <c r="Q7" s="52">
        <f>+[1]OUTPUTs!Q7/[2]PIB!Q7</f>
        <v>1.0686033230482297E-5</v>
      </c>
      <c r="R7" s="52">
        <f>+[1]OUTPUTs!R7/[2]PIB!R7</f>
        <v>2.1628992298709805E-5</v>
      </c>
      <c r="S7" s="52">
        <f>+[1]OUTPUTs!S7/[2]PIB!S7</f>
        <v>3.408827813712509E-5</v>
      </c>
      <c r="T7" s="52">
        <f>+[1]OUTPUTs!T7/[2]PIB!T7</f>
        <v>5.1340531995034064E-5</v>
      </c>
      <c r="U7" s="52">
        <f>+[1]OUTPUTs!U7/[2]PIB!U7</f>
        <v>1.1992495696701907E-4</v>
      </c>
      <c r="V7" s="52">
        <f>+[1]OUTPUTs!V7/[2]PIB!V7</f>
        <v>6.6928282546778773E-5</v>
      </c>
      <c r="W7" s="52">
        <f>+[1]OUTPUTs!W7/[2]PIB!W7</f>
        <v>3.017018548901785E-5</v>
      </c>
      <c r="X7" s="52">
        <f>+[1]OUTPUTs!X7/[2]PIB!X7</f>
        <v>4.2929307377907519E-5</v>
      </c>
      <c r="Y7" s="52">
        <f>+[1]OUTPUTs!Y7/[2]PIB!Y7</f>
        <v>2.3864264389567284E-5</v>
      </c>
      <c r="Z7" s="52">
        <f>+[1]OUTPUTs!Z7/[2]PIB!Z7</f>
        <v>2.0033316751860863E-4</v>
      </c>
      <c r="AA7" s="52">
        <f>+[1]OUTPUTs!AA7/[2]PIB!AA7</f>
        <v>1.0897591898395068E-4</v>
      </c>
      <c r="AB7" s="52">
        <f>+[1]OUTPUTs!AB7/[2]PIB!AB7</f>
        <v>5.365585833442294E-5</v>
      </c>
      <c r="AC7" s="52">
        <f>+[1]OUTPUTs!AC7/[2]PIB!AC7</f>
        <v>8.285528840517323E-5</v>
      </c>
      <c r="AD7" s="52">
        <f>+[1]OUTPUTs!AD7/[2]PIB!AD7</f>
        <v>8.6175119013822229E-5</v>
      </c>
      <c r="AE7" s="52">
        <f>+[1]OUTPUTs!AE7/[2]PIB!AE7</f>
        <v>1.3876967291128817E-4</v>
      </c>
      <c r="AF7" s="52">
        <f>+[1]OUTPUTs!AF7/[2]PIB!AF7</f>
        <v>1.9834815733321584E-4</v>
      </c>
      <c r="AG7" s="52">
        <f>+[1]OUTPUTs!AG7/[2]PIB!AG7</f>
        <v>1.2442893647440456E-4</v>
      </c>
      <c r="AH7" s="52">
        <f>+[1]OUTPUTs!AH7/[2]PIB!AH7</f>
        <v>9.9198510950664491E-5</v>
      </c>
      <c r="AI7" s="52">
        <f>+[1]OUTPUTs!AI7/[2]PIB!AI7</f>
        <v>9.2884660737182904E-5</v>
      </c>
      <c r="AJ7" s="52">
        <f>+[1]OUTPUTs!AJ7/[2]PIB!AJ7</f>
        <v>9.0506351292610334E-5</v>
      </c>
      <c r="AK7" s="52">
        <f>+[1]OUTPUTs!AK7/[2]PIB!AK7</f>
        <v>1.2244608912032173E-4</v>
      </c>
      <c r="AL7" s="52">
        <f>+[1]OUTPUTs!AL7/[2]PIB!AL7</f>
        <v>1.4756606655990737E-4</v>
      </c>
      <c r="AM7" s="52">
        <f>+[1]OUTPUTs!AM7/[2]PIB!AM7</f>
        <v>1.089484373975045E-4</v>
      </c>
      <c r="AN7" s="52">
        <f>+[1]OUTPUTs!AN7/[2]PIB!AN7</f>
        <v>5.3206504466113053E-5</v>
      </c>
      <c r="AO7" s="52">
        <f>+[1]OUTPUTs!AO7/[2]PIB!AO7</f>
        <v>0</v>
      </c>
      <c r="AP7" s="52">
        <f>+[1]OUTPUTs!AP7/[2]PIB!AP7</f>
        <v>2.359030490677486E-5</v>
      </c>
      <c r="AQ7" s="52">
        <f>+[1]OUTPUTs!AQ7/[2]PIB!AQ7</f>
        <v>1.0447365460392212E-4</v>
      </c>
      <c r="AR7" s="52">
        <f>+[1]OUTPUTs!AR7/[2]PIB!AR7</f>
        <v>2.0905448549311152E-5</v>
      </c>
      <c r="AS7" s="52">
        <f>+[1]OUTPUTs!AS7/[2]PIB!AS7</f>
        <v>6.2162463552928104E-6</v>
      </c>
      <c r="AT7" s="52">
        <f>+[1]OUTPUTs!AT7/[2]PIB!AT7</f>
        <v>2.6239233484700545E-5</v>
      </c>
      <c r="AU7" s="52">
        <f>+[1]OUTPUTs!AU7/[2]PIB!AU7</f>
        <v>2.2148393614901085E-5</v>
      </c>
      <c r="AV7" s="52">
        <f>+[1]OUTPUTs!AV7/[2]PIB!AV7</f>
        <v>5.1128439696245494E-5</v>
      </c>
      <c r="AW7" s="52">
        <f>+[1]OUTPUTs!AW7/[2]PIB!AW7</f>
        <v>1.2216316726837843E-4</v>
      </c>
      <c r="AX7" s="52">
        <f>+[1]OUTPUTs!AX7/[2]PIB!AX7</f>
        <v>6.4895727403361145E-5</v>
      </c>
      <c r="AY7" s="52">
        <f>+[1]OUTPUTs!AY7/[2]PIB!AY7</f>
        <v>2.9760548742404404E-5</v>
      </c>
      <c r="AZ7" s="52">
        <f>+[1]OUTPUTs!AZ7/[2]PIB!AZ7</f>
        <v>5.5108032459189486E-5</v>
      </c>
      <c r="BA7" s="52">
        <f>+[1]OUTPUTs!BA7/[2]PIB!BA7</f>
        <v>2.302967289741916E-5</v>
      </c>
      <c r="BB7" s="52">
        <f>+[1]OUTPUTs!BB7/[2]PIB!BB7</f>
        <v>1.2052186884184963E-4</v>
      </c>
      <c r="BC7" s="52">
        <f>+[1]OUTPUTs!BC7/[2]PIB!BC7</f>
        <v>1.1001559272663333E-4</v>
      </c>
      <c r="BD7" s="52">
        <f>+[1]OUTPUTs!BD7/[2]PIB!BD7</f>
        <v>5.3234502167559596E-5</v>
      </c>
      <c r="BE7" s="52">
        <f>+[1]OUTPUTs!BE7/[2]PIB!BE7</f>
        <v>7.7597320164199632E-5</v>
      </c>
      <c r="BF7" s="52">
        <f>+[1]OUTPUTs!BF7/[2]PIB!BF7</f>
        <v>8.4883368214176645E-5</v>
      </c>
      <c r="BG7" s="52">
        <f>+[1]OUTPUTs!BG7/[2]PIB!BG7</f>
        <v>1.4216096947204505E-4</v>
      </c>
      <c r="BH7" s="52">
        <f>+[1]OUTPUTs!BH7/[2]PIB!BH7</f>
        <v>1.4403695900038223E-4</v>
      </c>
      <c r="BI7" s="52">
        <f>+[1]OUTPUTs!BI7/[2]PIB!BI7</f>
        <v>1.1441955452352175E-4</v>
      </c>
      <c r="BJ7" s="52">
        <f>+[1]OUTPUTs!BJ7/[2]PIB!BJ7</f>
        <v>9.7560382497280778E-5</v>
      </c>
      <c r="BK7" s="52">
        <f>+[1]OUTPUTs!BK7/[2]PIB!BK7</f>
        <v>1.2875010533778901E-4</v>
      </c>
      <c r="BL7" s="52">
        <f>+[1]OUTPUTs!BL7/[2]PIB!BL7</f>
        <v>7.1550009061365039E-5</v>
      </c>
      <c r="BM7" s="52">
        <f>+[1]OUTPUTs!BM7/[2]PIB!BM7</f>
        <v>1.1395076864810875E-4</v>
      </c>
      <c r="BN7" s="52">
        <f>+[1]OUTPUTs!BN7/[2]PIB!BN7</f>
        <v>1.2100184786026083E-4</v>
      </c>
      <c r="BO7" s="52">
        <f>+[1]OUTPUTs!BO7/[2]PIB!BO7</f>
        <v>1.0417648129185748E-4</v>
      </c>
      <c r="BP7" s="52">
        <f>+[1]OUTPUTs!BP7/[2]PIB!BP7</f>
        <v>4.4105688473329872E-5</v>
      </c>
      <c r="BQ7" s="52">
        <f>+[1]OUTPUTs!BQ7/[2]PIB!BQ7</f>
        <v>1.2955330168602404E-5</v>
      </c>
      <c r="BR7" s="52">
        <f>+[1]OUTPUTs!BR7/[2]PIB!BR7</f>
        <v>2.077486823846778E-5</v>
      </c>
      <c r="BS7" s="52">
        <f>+[1]OUTPUTs!BS7/[2]PIB!BS7</f>
        <v>0</v>
      </c>
      <c r="BT7" s="52">
        <f>+[1]OUTPUTs!BT7/[2]PIB!BT7</f>
        <v>2.3283805074155016E-5</v>
      </c>
      <c r="BU7" s="52">
        <f>+[1]OUTPUTs!BU7/[2]PIB!BU7</f>
        <v>1.384427105062216E-5</v>
      </c>
      <c r="BV7" s="52">
        <f>+[1]OUTPUTs!BV7/[2]PIB!BV7</f>
        <v>2.0741033813601973E-5</v>
      </c>
      <c r="BW7" s="52">
        <f>+[1]OUTPUTs!BW7/[2]PIB!BW7</f>
        <v>2.5455211606442854E-5</v>
      </c>
      <c r="BX7" s="52">
        <f>+[1]OUTPUTs!BX7/[2]PIB!BX7</f>
        <v>4.6314093943362771E-5</v>
      </c>
      <c r="BY7" s="52">
        <f>+[1]OUTPUTs!BY7/[2]PIB!BY7</f>
        <v>1.4044343578904344E-4</v>
      </c>
      <c r="BZ7" s="52">
        <f>+[1]OUTPUTs!BZ7/[2]PIB!BZ7</f>
        <v>7.8366218961646654E-5</v>
      </c>
      <c r="CA7" s="52">
        <f>+[1]OUTPUTs!CA7/[2]PIB!CA7</f>
        <v>1.8850728687823861E-5</v>
      </c>
      <c r="CB7" s="52">
        <f>+[1]OUTPUTs!CB7/[2]PIB!CB7</f>
        <v>4.9764734092445767E-5</v>
      </c>
      <c r="CC7" s="52">
        <f>+[1]OUTPUTs!CC7/[2]PIB!CC7</f>
        <v>6.1705413168144535E-6</v>
      </c>
      <c r="CD7" s="52">
        <f>+[1]OUTPUTs!CD7/[2]PIB!CD7</f>
        <v>1.5009129725379158E-4</v>
      </c>
      <c r="CE7" s="52">
        <f>+[1]OUTPUTs!CE7/[2]PIB!CE7</f>
        <v>1.0220272853830197E-4</v>
      </c>
      <c r="CF7" s="52">
        <f>+[1]OUTPUTs!CF7/[2]PIB!CF7</f>
        <v>5.7911289831809887E-5</v>
      </c>
      <c r="CG7" s="52">
        <f>+[1]OUTPUTs!CG7/[2]PIB!CG7</f>
        <v>6.9994492951679511E-5</v>
      </c>
      <c r="CH7" s="52">
        <f>+[1]OUTPUTs!CH7/[2]PIB!CH7</f>
        <v>6.9164483030901793E-5</v>
      </c>
      <c r="CI7" s="52">
        <f>+[1]OUTPUTs!CI7/[2]PIB!CI7</f>
        <v>1.1695991546770425E-4</v>
      </c>
      <c r="CJ7" s="52">
        <f>+[1]OUTPUTs!CJ7/[2]PIB!CJ7</f>
        <v>1.2522440679273234E-4</v>
      </c>
      <c r="CK7" s="52">
        <f>+[1]OUTPUTs!CK7/[2]PIB!CK7</f>
        <v>1.2089907494666073E-4</v>
      </c>
      <c r="CL7" s="52">
        <f>+[1]OUTPUTs!CL7/[2]PIB!CL7</f>
        <v>9.510373375134335E-5</v>
      </c>
      <c r="CM7" s="52">
        <f>+[1]OUTPUTs!CM7/[2]PIB!CM7</f>
        <v>9.7285233168015387E-5</v>
      </c>
      <c r="CN7" s="52">
        <f>+[1]OUTPUTs!CN7/[2]PIB!CN7</f>
        <v>5.2654041771661123E-5</v>
      </c>
      <c r="CO7" s="52">
        <f>+[1]OUTPUTs!CO7/[2]PIB!CO7</f>
        <v>9.3716007051585764E-5</v>
      </c>
      <c r="CP7" s="52">
        <f>+[1]OUTPUTs!CP7/[2]PIB!CP7</f>
        <v>1.1546123425482861E-4</v>
      </c>
      <c r="CQ7" s="52">
        <f>+[1]OUTPUTs!CQ7/[2]PIB!CQ7</f>
        <v>9.1700465873333E-5</v>
      </c>
      <c r="CR7" s="52">
        <f>+[1]OUTPUTs!CR7/[2]PIB!CR7</f>
        <v>3.5174015884145465E-5</v>
      </c>
      <c r="CS7" s="52">
        <f>+[1]OUTPUTs!CS7/[2]PIB!CS7</f>
        <v>8.4134345197280453E-6</v>
      </c>
      <c r="CT7" s="52">
        <f>+[1]OUTPUTs!CT7/[2]PIB!CT7</f>
        <v>1.6835123341805293E-5</v>
      </c>
      <c r="CU7" s="52">
        <f>+[1]OUTPUTs!CU7/[2]PIB!CU7</f>
        <v>0</v>
      </c>
      <c r="CV7" s="52">
        <f>+[1]OUTPUTs!CV7/[2]PIB!CV7</f>
        <v>1.8313322809556967E-5</v>
      </c>
      <c r="CW7" s="52">
        <f>+[1]OUTPUTs!CW7/[2]PIB!CW7</f>
        <v>7.1469491244851305E-6</v>
      </c>
      <c r="CX7" s="52">
        <f>+[1]OUTPUTs!CX7/[2]PIB!CX7</f>
        <v>1.2475208391828306E-5</v>
      </c>
      <c r="CY7" s="52">
        <f>+[1]OUTPUTs!CY7/[2]PIB!CY7</f>
        <v>2.2608190950614418E-5</v>
      </c>
      <c r="CZ7" s="52">
        <f>+[1]OUTPUTs!CZ7/[2]PIB!CZ7</f>
        <v>3.826755102073899E-5</v>
      </c>
      <c r="DA7" s="52">
        <f>+[1]OUTPUTs!DA7/[2]PIB!DA7</f>
        <v>1.5279633694764973E-4</v>
      </c>
      <c r="DB7" s="52">
        <f>+[1]OUTPUTs!DB7/[2]PIB!DB7</f>
        <v>6.9483707218824314E-5</v>
      </c>
      <c r="DC7" s="52">
        <f>+[1]OUTPUTs!DC7/[2]PIB!DC7</f>
        <v>1.9451667712326206E-5</v>
      </c>
      <c r="DD7" s="52">
        <f>+[1]OUTPUTs!DD7/[2]PIB!DD7</f>
        <v>3.9100568238222848E-5</v>
      </c>
      <c r="DE7" s="52">
        <f>+[1]OUTPUTs!DE7/[2]PIB!DE7</f>
        <v>9.139720477564038E-6</v>
      </c>
      <c r="DF7" s="52">
        <f>+[1]OUTPUTs!DF7/[2]PIB!DF7</f>
        <v>1.4704337440762361E-4</v>
      </c>
      <c r="DG7" s="52">
        <f>+[1]OUTPUTs!DG7/[2]PIB!DG7</f>
        <v>1.5019364163627917E-4</v>
      </c>
      <c r="DH7" s="52">
        <f>+[1]OUTPUTs!DH7/[2]PIB!DH7</f>
        <v>6.8534949482236166E-5</v>
      </c>
      <c r="DI7" s="52">
        <f>+[1]OUTPUTs!DI7/[2]PIB!DI7</f>
        <v>5.5412043528916566E-5</v>
      </c>
      <c r="DJ7" s="52">
        <f>+[1]OUTPUTs!DJ7/[2]PIB!DJ7</f>
        <v>8.6332645637484786E-5</v>
      </c>
      <c r="DK7" s="52">
        <f>+[1]OUTPUTs!DK7/[2]PIB!DK7</f>
        <v>1.1724618806001385E-4</v>
      </c>
      <c r="DL7" s="52">
        <f>+[1]OUTPUTs!DL7/[2]PIB!DL7</f>
        <v>1.1555130958662049E-4</v>
      </c>
      <c r="DM7" s="52">
        <f>+[1]OUTPUTs!DM7/[2]PIB!DM7</f>
        <v>1.1693618198952231E-4</v>
      </c>
      <c r="DN7" s="52">
        <f>+[1]OUTPUTs!DN7/[2]PIB!DN7</f>
        <v>9.1875131293571566E-5</v>
      </c>
      <c r="DO7" s="52">
        <f>+[1]OUTPUTs!DO7/[2]PIB!DO7</f>
        <v>8.8927885136939232E-5</v>
      </c>
      <c r="DP7" s="52">
        <f>+[1]OUTPUTs!DP7/[2]PIB!DP7</f>
        <v>3.0327666017339684E-5</v>
      </c>
      <c r="DQ7" s="52">
        <f>+[1]OUTPUTs!DQ7/[2]PIB!DQ7</f>
        <v>7.4958403619440316E-5</v>
      </c>
      <c r="DR7" s="52">
        <f>+[1]OUTPUTs!DR7/[2]PIB!DR7</f>
        <v>1.0458545394174346E-4</v>
      </c>
      <c r="DS7" s="52">
        <f>+[1]OUTPUTs!DS7/[2]PIB!DS7</f>
        <v>9.3769262303101592E-5</v>
      </c>
      <c r="DT7" s="52">
        <f>+[1]OUTPUTs!DT7/[2]PIB!DT7</f>
        <v>2.1397577347427447E-5</v>
      </c>
      <c r="DU7" s="52">
        <f>+[1]OUTPUTs!DU7/[2]PIB!DU7</f>
        <v>0</v>
      </c>
      <c r="DV7" s="52">
        <f>+[1]OUTPUTs!DV7/[2]PIB!DV7</f>
        <v>2.9055732622589126E-5</v>
      </c>
      <c r="DW7" s="52">
        <f>+[1]OUTPUTs!DW7/[2]PIB!DW7</f>
        <v>1.2402406034306261E-5</v>
      </c>
      <c r="DX7" s="52">
        <f>+[1]OUTPUTs!DX7/[2]PIB!DX7</f>
        <v>1.4599879226251087E-5</v>
      </c>
      <c r="DY7" s="52">
        <f>+[1]OUTPUTs!DY7/[2]PIB!DY7</f>
        <v>8.1186218548595804E-6</v>
      </c>
      <c r="DZ7" s="52">
        <f>+[1]OUTPUTs!DZ7/[2]PIB!DZ7</f>
        <v>1.7873469886432816E-5</v>
      </c>
      <c r="EA7" s="52">
        <f>+[1]OUTPUTs!EA7/[2]PIB!EA7</f>
        <v>3.1757327060215879E-5</v>
      </c>
      <c r="EB7" s="52">
        <f>+[1]OUTPUTs!EB7/[2]PIB!EB7</f>
        <v>4.7008985781593264E-5</v>
      </c>
      <c r="EC7" s="52">
        <f>+[1]OUTPUTs!EC7/[2]PIB!EC7</f>
        <v>1.0055767772791706E-4</v>
      </c>
      <c r="ED7" s="52">
        <f>+[1]OUTPUTs!ED7/[2]PIB!ED7</f>
        <v>3.0087786723210217E-5</v>
      </c>
      <c r="EE7" s="52">
        <f>+[1]OUTPUTs!EE7/[2]PIB!EE7</f>
        <v>1.7707864590867414E-5</v>
      </c>
      <c r="EF7" s="52">
        <f>+[1]OUTPUTs!EF7/[2]PIB!EF7</f>
        <v>3.5989238325808264E-5</v>
      </c>
      <c r="EG7" s="52">
        <f>+[1]OUTPUTs!EG7/[2]PIB!EG7</f>
        <v>7.6856382112056075E-6</v>
      </c>
      <c r="EH7" s="52">
        <f>+[1]OUTPUTs!EH7/[2]PIB!EH7</f>
        <v>1.203036977930151E-4</v>
      </c>
      <c r="EI7" s="52">
        <f>+[1]OUTPUTs!EI7/[2]PIB!EI7</f>
        <v>8.7181235305825339E-5</v>
      </c>
      <c r="EJ7" s="52">
        <f>+[1]OUTPUTs!EJ7/[2]PIB!EJ7</f>
        <v>6.4285773109259146E-5</v>
      </c>
      <c r="EK7" s="52">
        <f>+[1]OUTPUTs!EK7/[2]PIB!EK7</f>
        <v>6.8756272616918112E-5</v>
      </c>
      <c r="EL7" s="52">
        <f>+[1]OUTPUTs!EL7/[2]PIB!EL7</f>
        <v>1.0855639051636668E-4</v>
      </c>
      <c r="EM7" s="52">
        <f>+[1]OUTPUTs!EM7/[2]PIB!EM7</f>
        <v>1.5329546296711786E-4</v>
      </c>
      <c r="EN7" s="52">
        <f>+[1]OUTPUTs!EN7/[2]PIB!EN7</f>
        <v>1.0297853224584033E-4</v>
      </c>
      <c r="EO7" s="52">
        <f>+[1]OUTPUTs!EO7/[2]PIB!EO7</f>
        <v>1.1444513943195916E-4</v>
      </c>
      <c r="EP7" s="52">
        <f>+[1]OUTPUTs!EP7/[2]PIB!EP7</f>
        <v>1.0191259113532116E-4</v>
      </c>
      <c r="EQ7" s="52">
        <f>+[1]OUTPUTs!EQ7/[2]PIB!EQ7</f>
        <v>4.9270492547046485E-5</v>
      </c>
      <c r="ER7" s="52">
        <f>+[1]OUTPUTs!ER7/[2]PIB!ER7</f>
        <v>2.2559135572702592E-5</v>
      </c>
      <c r="ES7" s="52">
        <f>+[1]OUTPUTs!ES7/[2]PIB!ES7</f>
        <v>9.5265264980714593E-5</v>
      </c>
      <c r="ET7" s="52">
        <f>+[1]OUTPUTs!ET7/[2]PIB!ET7</f>
        <v>8.2289961826237495E-5</v>
      </c>
      <c r="EU7" s="52">
        <f>+[1]OUTPUTs!EU7/[2]PIB!EU7</f>
        <v>1.0376355702330463E-4</v>
      </c>
      <c r="EV7" s="52">
        <f>+[1]OUTPUTs!EV7/[2]PIB!EV7</f>
        <v>1.1472557152817703E-5</v>
      </c>
      <c r="EW7" s="52">
        <f>+[1]OUTPUTs!EW7/[2]PIB!EW7</f>
        <v>2.5746306640376137E-5</v>
      </c>
      <c r="EX7" s="52">
        <f>+[1]OUTPUTs!EX7/[2]PIB!EX7</f>
        <v>2.5553851034477577E-5</v>
      </c>
      <c r="EY7" s="52">
        <f>+[1]OUTPUTs!EY7/[2]PIB!EY7</f>
        <v>0</v>
      </c>
      <c r="EZ7" s="52">
        <f>+[1]OUTPUTs!EZ7/[2]PIB!EZ7</f>
        <v>1.8130161496048882E-5</v>
      </c>
      <c r="FA7" s="52">
        <f>+[1]OUTPUTs!FA7/[2]PIB!FA7</f>
        <v>5.7555743513477733E-6</v>
      </c>
      <c r="FB7" s="52">
        <f>+[1]OUTPUTs!FB7/[2]PIB!FB7</f>
        <v>2.6659271078744575E-5</v>
      </c>
      <c r="FC7" s="52">
        <f>+[1]OUTPUTs!FC7/[2]PIB!FC7</f>
        <v>6.04881954667608E-5</v>
      </c>
      <c r="FD7" s="52">
        <f>+[1]OUTPUTs!FD7/[2]PIB!FD7</f>
        <v>1.0973776684451135E-4</v>
      </c>
      <c r="FE7" s="52">
        <f>+[1]OUTPUTs!FE7/[2]PIB!FE7</f>
        <v>1.0804138194978078E-4</v>
      </c>
      <c r="FF7" s="52">
        <f>+[1]OUTPUTs!FF7/[2]PIB!FF7</f>
        <v>1.4436049294220102E-5</v>
      </c>
      <c r="FG7" s="52">
        <f>+[1]OUTPUTs!FG7/[2]PIB!FG7</f>
        <v>1.1546987001111447E-5</v>
      </c>
      <c r="FH7" s="52">
        <f>+[1]OUTPUTs!FH7/[2]PIB!FH7</f>
        <v>4.6409491647350675E-5</v>
      </c>
      <c r="FI7" s="52">
        <f>+[1]OUTPUTs!FI7/[2]PIB!FI7</f>
        <v>9.9169404103298081E-6</v>
      </c>
      <c r="FJ7" s="52">
        <f>+[1]OUTPUTs!FJ7/[2]PIB!FJ7</f>
        <v>1.4712753029361093E-4</v>
      </c>
      <c r="FK7" s="52">
        <f>+[1]OUTPUTs!FK7/[2]PIB!FK7</f>
        <v>6.8916700617850277E-5</v>
      </c>
      <c r="FL7" s="52">
        <f>+[1]OUTPUTs!FL7/[2]PIB!FL7</f>
        <v>8.1363377459268702E-5</v>
      </c>
      <c r="FM7" s="52">
        <f>+[1]OUTPUTs!FM7/[2]PIB!FM7</f>
        <v>5.0727208205730845E-5</v>
      </c>
      <c r="FN7" s="52">
        <f>+[1]OUTPUTs!FN7/[2]PIB!FN7</f>
        <v>1.167489363192112E-4</v>
      </c>
      <c r="FO7" s="52">
        <f>+[1]OUTPUTs!FO7/[2]PIB!FO7</f>
        <v>1.6806233400037834E-4</v>
      </c>
      <c r="FP7" s="52">
        <f>+[1]OUTPUTs!FP7/[2]PIB!FP7</f>
        <v>8.6278127696581543E-5</v>
      </c>
      <c r="FQ7" s="52">
        <f>+[1]OUTPUTs!FQ7/[2]PIB!FQ7</f>
        <v>9.8103946142258282E-5</v>
      </c>
      <c r="FR7" s="52">
        <f>+[1]OUTPUTs!FR7/[2]PIB!FR7</f>
        <v>1.05196852047037E-4</v>
      </c>
      <c r="FS7" s="52">
        <f>+[1]OUTPUTs!FS7/[2]PIB!FS7</f>
        <v>5.9955848113496327E-5</v>
      </c>
      <c r="FT7" s="52">
        <f>+[1]OUTPUTs!FT7/[2]PIB!FT7</f>
        <v>3.1205594557573141E-5</v>
      </c>
      <c r="FU7" s="52">
        <f>+[1]OUTPUTs!FU7/[2]PIB!FU7</f>
        <v>8.9420482427080727E-5</v>
      </c>
      <c r="FV7" s="52">
        <f>+[1]OUTPUTs!FV7/[2]PIB!FV7</f>
        <v>7.7420225404377144E-5</v>
      </c>
      <c r="FW7" s="52">
        <f>+[1]OUTPUTs!FW7/[2]PIB!FW7</f>
        <v>1.1029284039823552E-4</v>
      </c>
      <c r="FX7" s="52">
        <f>+[1]OUTPUTs!FX7/[2]PIB!FX7</f>
        <v>9.3247600226574213E-6</v>
      </c>
      <c r="FY7" s="52">
        <f>+[1]OUTPUTs!FY7/[2]PIB!FY7</f>
        <v>8.2744330545408938E-6</v>
      </c>
      <c r="FZ7" s="52">
        <f>+[1]OUTPUTs!FZ7/[2]PIB!FZ7</f>
        <v>2.8801464240668756E-5</v>
      </c>
      <c r="GA7" s="52">
        <f>+[1]OUTPUTs!GA7/[2]PIB!GA7</f>
        <v>8.8275871354341539E-6</v>
      </c>
      <c r="GB7" s="52">
        <f>+[1]OUTPUTs!GB7/[2]PIB!GB7</f>
        <v>1.740620200393326E-5</v>
      </c>
      <c r="GC7" s="52">
        <f>+[1]OUTPUTs!GC7/[2]PIB!GC7</f>
        <v>9.0512583425123964E-6</v>
      </c>
      <c r="GD7" s="52">
        <f>+[1]OUTPUTs!GD7/[2]PIB!GD7</f>
        <v>7.1955082229888763E-5</v>
      </c>
      <c r="GE7" s="52">
        <f>+[1]OUTPUTs!GE7/[2]PIB!GE7</f>
        <v>6.8202801673102571E-5</v>
      </c>
      <c r="GF7" s="52">
        <f>+[1]OUTPUTs!GF7/[2]PIB!GF7</f>
        <v>1.4681375763606285E-5</v>
      </c>
      <c r="GG7" s="52">
        <f>+[1]OUTPUTs!GG7/[2]PIB!GG7</f>
        <v>5.6603145175336752E-5</v>
      </c>
      <c r="GH7" s="52">
        <f>+[1]OUTPUTs!GH7/[2]PIB!GH7</f>
        <v>2.2413639706628974E-5</v>
      </c>
      <c r="GI7" s="52">
        <f>+[1]OUTPUTs!GI7/[2]PIB!GI7</f>
        <v>6.4044916643714414E-6</v>
      </c>
      <c r="GJ7" s="52">
        <f>+[1]OUTPUTs!GJ7/[2]PIB!GJ7</f>
        <v>5.2733671366919772E-5</v>
      </c>
      <c r="GK7" s="52">
        <f>+[1]OUTPUTs!GK7/[2]PIB!GK7</f>
        <v>7.8747036600595611E-6</v>
      </c>
      <c r="GL7" s="52">
        <f>+[1]OUTPUTs!GL7/[2]PIB!GL7</f>
        <v>8.0986308353670411E-5</v>
      </c>
      <c r="GM7" s="52">
        <f>+[1]OUTPUTs!GM7/[2]PIB!GM7</f>
        <v>6.0994031976233435E-5</v>
      </c>
      <c r="GN7" s="52">
        <f>+[1]OUTPUTs!GN7/[2]PIB!GN7</f>
        <v>6.7414937411880747E-5</v>
      </c>
      <c r="GO7" s="52">
        <f>+[1]OUTPUTs!GO7/[2]PIB!GO7</f>
        <v>4.0574046264569922E-5</v>
      </c>
      <c r="GP7" s="52">
        <f>+[1]OUTPUTs!GP7/[2]PIB!GP7</f>
        <v>1.5335144694748429E-4</v>
      </c>
      <c r="GQ7" s="52">
        <f>+[1]OUTPUTs!GQ7/[2]PIB!GQ7</f>
        <v>1.9609818647946736E-4</v>
      </c>
      <c r="GR7" s="52">
        <f>+[1]OUTPUTs!GR7/[2]PIB!GR7</f>
        <v>7.1083476073211245E-5</v>
      </c>
      <c r="GS7" s="52">
        <f>+[1]OUTPUTs!GS7/[2]PIB!GS7</f>
        <v>1.0128296311205145E-4</v>
      </c>
      <c r="GT7" s="52">
        <f>+[1]OUTPUTs!GT7/[2]PIB!GT7</f>
        <v>1.162664069009765E-4</v>
      </c>
      <c r="GU7" s="52">
        <f>+[1]OUTPUTs!GU7/[2]PIB!GU7</f>
        <v>5.2329232744564466E-5</v>
      </c>
      <c r="GV7" s="52">
        <f>+[1]OUTPUTs!GV7/[2]PIB!GV7</f>
        <v>2.544100317940743E-5</v>
      </c>
      <c r="GW7" s="52">
        <f>+[1]OUTPUTs!GW7/[2]PIB!GW7</f>
        <v>8.6533215163549229E-5</v>
      </c>
      <c r="GX7" s="52">
        <f>+[1]OUTPUTs!GX7/[2]PIB!GX7</f>
        <v>7.0961610105404078E-5</v>
      </c>
      <c r="GY7" s="52">
        <f>+[1]OUTPUTs!GY7/[2]PIB!GY7</f>
        <v>1.2014444549164544E-4</v>
      </c>
      <c r="GZ7" s="52">
        <f>+[1]OUTPUTs!GZ7/[2]PIB!GZ7</f>
        <v>0</v>
      </c>
      <c r="HA7" s="52">
        <f>+[1]OUTPUTs!HA7/[2]PIB!HA7</f>
        <v>4.2115570492317897E-6</v>
      </c>
      <c r="HB7" s="52">
        <f>+[1]OUTPUTs!HB7/[2]PIB!HB7</f>
        <v>2.8287311010513562E-5</v>
      </c>
      <c r="HC7" s="52">
        <f>+[1]OUTPUTs!HC7/[2]PIB!HC7</f>
        <v>4.7972732837600219E-6</v>
      </c>
      <c r="HD7" s="52">
        <f>+[1]OUTPUTs!HD7/[2]PIB!HD7</f>
        <v>1.9458212682031294E-5</v>
      </c>
      <c r="HE7" s="52">
        <f>+[1]OUTPUTs!HE7/[2]PIB!HE7</f>
        <v>0</v>
      </c>
      <c r="HF7" s="52">
        <f>+[1]OUTPUTs!HF7/[2]PIB!HF7</f>
        <v>1.1790650274174902E-5</v>
      </c>
      <c r="HG7" s="52">
        <f>+[1]OUTPUTs!HG7/[2]PIB!HG7</f>
        <v>3.4368880404712343E-5</v>
      </c>
      <c r="HH7" s="52">
        <f>+[1]OUTPUTs!HH7/[2]PIB!HH7</f>
        <v>9.7254110666656351E-6</v>
      </c>
      <c r="HI7" s="52">
        <f>+[1]OUTPUTs!HI7/[2]PIB!HI7</f>
        <v>1.9272602509342613E-5</v>
      </c>
      <c r="HJ7" s="52">
        <f>+[1]OUTPUTs!HJ7/[2]PIB!HJ7</f>
        <v>7.7557390945669436E-6</v>
      </c>
      <c r="HK7" s="52">
        <f>+[1]OUTPUTs!HK7/[2]PIB!HK7</f>
        <v>2.6404916725207908E-6</v>
      </c>
      <c r="HL7" s="52">
        <f>+[1]OUTPUTs!HL7/[2]PIB!HL7</f>
        <v>4.4496629148618276E-5</v>
      </c>
      <c r="HM7" s="52">
        <f>+[1]OUTPUTs!HM7/[2]PIB!HM7</f>
        <v>1.1017203078552972E-5</v>
      </c>
      <c r="HN7" s="52">
        <f>+[1]OUTPUTs!HN7/[2]PIB!HN7</f>
        <v>1.0112410145665519E-4</v>
      </c>
      <c r="HO7" s="52">
        <f>+[1]OUTPUTs!HO7/[2]PIB!HO7</f>
        <v>3.6871600055265499E-5</v>
      </c>
      <c r="HP7" s="52">
        <f>+[1]OUTPUTs!HP7/[2]PIB!HP7</f>
        <v>6.2925442692095246E-5</v>
      </c>
      <c r="HQ7" s="52">
        <f>+[1]OUTPUTs!HQ7/[2]PIB!HQ7</f>
        <v>3.7676915019131797E-5</v>
      </c>
      <c r="HR7" s="52">
        <f>+[1]OUTPUTs!HR7/[2]PIB!HR7</f>
        <v>1.324627287407789E-4</v>
      </c>
      <c r="HS7" s="52">
        <f>+[1]OUTPUTs!HS7/[2]PIB!HS7</f>
        <v>1.4797582839457755E-4</v>
      </c>
      <c r="HT7" s="52">
        <f>+[1]OUTPUTs!HT7/[2]PIB!HT7</f>
        <v>5.8074209806731416E-5</v>
      </c>
      <c r="HU7" s="52">
        <f>+[1]OUTPUTs!HU7/[2]PIB!HU7</f>
        <v>7.0558082943992723E-5</v>
      </c>
      <c r="HV7" s="52">
        <f>+[1]OUTPUTs!HV7/[2]PIB!HV7</f>
        <v>1.2652793730527715E-4</v>
      </c>
      <c r="HW7" s="52">
        <f>+[1]OUTPUTs!HW7/[2]PIB!HW7</f>
        <v>8.454544690537112E-5</v>
      </c>
      <c r="HX7" s="52">
        <f>+[1]OUTPUTs!HX7/[2]PIB!HX7</f>
        <v>2.0639735660552221E-5</v>
      </c>
      <c r="HY7" s="52">
        <f>+[1]OUTPUTs!HY7/[2]PIB!HY7</f>
        <v>7.0672703644682902E-5</v>
      </c>
      <c r="HZ7" s="52">
        <f>+[1]OUTPUTs!HZ7/[2]PIB!HZ7</f>
        <v>6.4295160079463703E-5</v>
      </c>
      <c r="IA7" s="52">
        <f>+[1]OUTPUTs!IA7/[2]PIB!IA7</f>
        <v>9.741749365645452E-5</v>
      </c>
    </row>
    <row r="8" spans="1:235" s="45" customFormat="1" ht="48" x14ac:dyDescent="0.25">
      <c r="A8" s="43" t="s">
        <v>23</v>
      </c>
      <c r="B8" s="44">
        <v>7319</v>
      </c>
      <c r="C8" s="44"/>
      <c r="D8" s="44">
        <v>1</v>
      </c>
      <c r="E8" s="44"/>
      <c r="F8" s="44"/>
      <c r="G8" s="44" t="s">
        <v>825</v>
      </c>
      <c r="H8" s="44" t="s">
        <v>784</v>
      </c>
      <c r="I8" s="43" t="s">
        <v>826</v>
      </c>
      <c r="J8" s="43" t="s">
        <v>847</v>
      </c>
      <c r="K8" s="43" t="s">
        <v>834</v>
      </c>
      <c r="L8" s="52">
        <f>+[1]OUTPUTs!L8/[2]PIB!L8</f>
        <v>2.0766735375493225E-4</v>
      </c>
      <c r="M8" s="52">
        <f>+[1]OUTPUTs!M8/[2]PIB!M8</f>
        <v>2.6216063156039207E-5</v>
      </c>
      <c r="N8" s="52">
        <f>+[1]OUTPUTs!N8/[2]PIB!N8</f>
        <v>1.6134885486754951E-4</v>
      </c>
      <c r="O8" s="52">
        <f>+[1]OUTPUTs!O8/[2]PIB!O8</f>
        <v>9.1580368874788435E-5</v>
      </c>
      <c r="P8" s="52">
        <f>+[1]OUTPUTs!P8/[2]PIB!P8</f>
        <v>1.7794173518809962E-4</v>
      </c>
      <c r="Q8" s="52">
        <f>+[1]OUTPUTs!Q8/[2]PIB!Q8</f>
        <v>7.9070036517927923E-5</v>
      </c>
      <c r="R8" s="52">
        <f>+[1]OUTPUTs!R8/[2]PIB!R8</f>
        <v>6.4498483248695175E-5</v>
      </c>
      <c r="S8" s="52">
        <f>+[1]OUTPUTs!S8/[2]PIB!S8</f>
        <v>8.1520720659856394E-5</v>
      </c>
      <c r="T8" s="52">
        <f>+[1]OUTPUTs!T8/[2]PIB!T8</f>
        <v>2.2782464410601424E-4</v>
      </c>
      <c r="U8" s="52">
        <f>+[1]OUTPUTs!U8/[2]PIB!U8</f>
        <v>4.0801325856516639E-4</v>
      </c>
      <c r="V8" s="52">
        <f>+[1]OUTPUTs!V8/[2]PIB!V8</f>
        <v>5.1468347384377958E-4</v>
      </c>
      <c r="W8" s="52">
        <f>+[1]OUTPUTs!W8/[2]PIB!W8</f>
        <v>4.0301393256670569E-4</v>
      </c>
      <c r="X8" s="52">
        <f>+[1]OUTPUTs!X8/[2]PIB!X8</f>
        <v>5.8603435888927478E-4</v>
      </c>
      <c r="Y8" s="52">
        <f>+[1]OUTPUTs!Y8/[2]PIB!Y8</f>
        <v>2.2352861510093369E-4</v>
      </c>
      <c r="Z8" s="52">
        <f>+[1]OUTPUTs!Z8/[2]PIB!Z8</f>
        <v>2.7879970695848257E-4</v>
      </c>
      <c r="AA8" s="52">
        <f>+[1]OUTPUTs!AA8/[2]PIB!AA8</f>
        <v>3.7471921454981284E-4</v>
      </c>
      <c r="AB8" s="52">
        <f>+[1]OUTPUTs!AB8/[2]PIB!AB8</f>
        <v>3.8836673999513327E-4</v>
      </c>
      <c r="AC8" s="52">
        <f>+[1]OUTPUTs!AC8/[2]PIB!AC8</f>
        <v>1.484929815891621E-4</v>
      </c>
      <c r="AD8" s="52">
        <f>+[1]OUTPUTs!AD8/[2]PIB!AD8</f>
        <v>4.0937414129336741E-4</v>
      </c>
      <c r="AE8" s="52">
        <f>+[1]OUTPUTs!AE8/[2]PIB!AE8</f>
        <v>1.339599458650347E-3</v>
      </c>
      <c r="AF8" s="52">
        <f>+[1]OUTPUTs!AF8/[2]PIB!AF8</f>
        <v>4.746564155657963E-4</v>
      </c>
      <c r="AG8" s="52">
        <f>+[1]OUTPUTs!AG8/[2]PIB!AG8</f>
        <v>3.7614641654138618E-4</v>
      </c>
      <c r="AH8" s="52">
        <f>+[1]OUTPUTs!AH8/[2]PIB!AH8</f>
        <v>5.4587532051037359E-4</v>
      </c>
      <c r="AI8" s="52">
        <f>+[1]OUTPUTs!AI8/[2]PIB!AI8</f>
        <v>4.9808807584838708E-4</v>
      </c>
      <c r="AJ8" s="52">
        <f>+[1]OUTPUTs!AJ8/[2]PIB!AJ8</f>
        <v>1.7354052364901905E-4</v>
      </c>
      <c r="AK8" s="52">
        <f>+[1]OUTPUTs!AK8/[2]PIB!AK8</f>
        <v>3.2243182734380065E-4</v>
      </c>
      <c r="AL8" s="52">
        <f>+[1]OUTPUTs!AL8/[2]PIB!AL8</f>
        <v>2.3911216456706921E-4</v>
      </c>
      <c r="AM8" s="52">
        <f>+[1]OUTPUTs!AM8/[2]PIB!AM8</f>
        <v>6.8349617581218069E-4</v>
      </c>
      <c r="AN8" s="52">
        <f>+[1]OUTPUTs!AN8/[2]PIB!AN8</f>
        <v>8.4789214123114412E-5</v>
      </c>
      <c r="AO8" s="52">
        <f>+[1]OUTPUTs!AO8/[2]PIB!AO8</f>
        <v>3.860721376608785E-5</v>
      </c>
      <c r="AP8" s="52">
        <f>+[1]OUTPUTs!AP8/[2]PIB!AP8</f>
        <v>1.2056374107434614E-4</v>
      </c>
      <c r="AQ8" s="52">
        <f>+[1]OUTPUTs!AQ8/[2]PIB!AQ8</f>
        <v>5.320178292299598E-6</v>
      </c>
      <c r="AR8" s="52">
        <f>+[1]OUTPUTs!AR8/[2]PIB!AR8</f>
        <v>9.7615221001236862E-5</v>
      </c>
      <c r="AS8" s="52">
        <f>+[1]OUTPUTs!AS8/[2]PIB!AS8</f>
        <v>3.6340790767660839E-5</v>
      </c>
      <c r="AT8" s="52">
        <f>+[1]OUTPUTs!AT8/[2]PIB!AT8</f>
        <v>8.5687208276826959E-5</v>
      </c>
      <c r="AU8" s="52">
        <f>+[1]OUTPUTs!AU8/[2]PIB!AU8</f>
        <v>7.3565581303510093E-5</v>
      </c>
      <c r="AV8" s="52">
        <f>+[1]OUTPUTs!AV8/[2]PIB!AV8</f>
        <v>9.592765491480749E-4</v>
      </c>
      <c r="AW8" s="52">
        <f>+[1]OUTPUTs!AW8/[2]PIB!AW8</f>
        <v>3.2316223179734238E-4</v>
      </c>
      <c r="AX8" s="52">
        <f>+[1]OUTPUTs!AX8/[2]PIB!AX8</f>
        <v>3.3481375811926457E-4</v>
      </c>
      <c r="AY8" s="52">
        <f>+[1]OUTPUTs!AY8/[2]PIB!AY8</f>
        <v>3.7974588117928418E-4</v>
      </c>
      <c r="AZ8" s="52">
        <f>+[1]OUTPUTs!AZ8/[2]PIB!AZ8</f>
        <v>5.2857950099475517E-4</v>
      </c>
      <c r="BA8" s="52">
        <f>+[1]OUTPUTs!BA8/[2]PIB!BA8</f>
        <v>1.6383132535726324E-4</v>
      </c>
      <c r="BB8" s="52">
        <f>+[1]OUTPUTs!BB8/[2]PIB!BB8</f>
        <v>3.1080599115153735E-4</v>
      </c>
      <c r="BC8" s="52">
        <f>+[1]OUTPUTs!BC8/[2]PIB!BC8</f>
        <v>2.3360576222184083E-4</v>
      </c>
      <c r="BD8" s="52">
        <f>+[1]OUTPUTs!BD8/[2]PIB!BD8</f>
        <v>3.3873106998317062E-4</v>
      </c>
      <c r="BE8" s="52">
        <f>+[1]OUTPUTs!BE8/[2]PIB!BE8</f>
        <v>1.2173131058353489E-4</v>
      </c>
      <c r="BF8" s="52">
        <f>+[1]OUTPUTs!BF8/[2]PIB!BF8</f>
        <v>4.1206281653976591E-4</v>
      </c>
      <c r="BG8" s="52">
        <f>+[1]OUTPUTs!BG8/[2]PIB!BG8</f>
        <v>1.2276975466909176E-3</v>
      </c>
      <c r="BH8" s="52">
        <f>+[1]OUTPUTs!BH8/[2]PIB!BH8</f>
        <v>3.9258691004319179E-4</v>
      </c>
      <c r="BI8" s="52">
        <f>+[1]OUTPUTs!BI8/[2]PIB!BI8</f>
        <v>3.298993700273391E-4</v>
      </c>
      <c r="BJ8" s="52">
        <f>+[1]OUTPUTs!BJ8/[2]PIB!BJ8</f>
        <v>5.0277728389164342E-4</v>
      </c>
      <c r="BK8" s="52">
        <f>+[1]OUTPUTs!BK8/[2]PIB!BK8</f>
        <v>3.7943905997870904E-4</v>
      </c>
      <c r="BL8" s="52">
        <f>+[1]OUTPUTs!BL8/[2]PIB!BL8</f>
        <v>1.5368309381901286E-4</v>
      </c>
      <c r="BM8" s="52">
        <f>+[1]OUTPUTs!BM8/[2]PIB!BM8</f>
        <v>2.4438650564359348E-4</v>
      </c>
      <c r="BN8" s="52">
        <f>+[1]OUTPUTs!BN8/[2]PIB!BN8</f>
        <v>1.9485987524779422E-4</v>
      </c>
      <c r="BO8" s="52">
        <f>+[1]OUTPUTs!BO8/[2]PIB!BO8</f>
        <v>6.1826214209966142E-4</v>
      </c>
      <c r="BP8" s="52">
        <f>+[1]OUTPUTs!BP8/[2]PIB!BP8</f>
        <v>4.7791842893573112E-5</v>
      </c>
      <c r="BQ8" s="52">
        <f>+[1]OUTPUTs!BQ8/[2]PIB!BQ8</f>
        <v>3.3142445974176556E-5</v>
      </c>
      <c r="BR8" s="52">
        <f>+[1]OUTPUTs!BR8/[2]PIB!BR8</f>
        <v>9.0777330691398908E-5</v>
      </c>
      <c r="BS8" s="52">
        <f>+[1]OUTPUTs!BS8/[2]PIB!BS8</f>
        <v>0</v>
      </c>
      <c r="BT8" s="52">
        <f>+[1]OUTPUTs!BT8/[2]PIB!BT8</f>
        <v>8.8094527810015638E-5</v>
      </c>
      <c r="BU8" s="52">
        <f>+[1]OUTPUTs!BU8/[2]PIB!BU8</f>
        <v>8.3649894452126703E-5</v>
      </c>
      <c r="BV8" s="52">
        <f>+[1]OUTPUTs!BV8/[2]PIB!BV8</f>
        <v>3.7002531921192113E-5</v>
      </c>
      <c r="BW8" s="52">
        <f>+[1]OUTPUTs!BW8/[2]PIB!BW8</f>
        <v>8.3904457173674299E-5</v>
      </c>
      <c r="BX8" s="52">
        <f>+[1]OUTPUTs!BX8/[2]PIB!BX8</f>
        <v>5.898188938117465E-4</v>
      </c>
      <c r="BY8" s="52">
        <f>+[1]OUTPUTs!BY8/[2]PIB!BY8</f>
        <v>2.528837879987817E-4</v>
      </c>
      <c r="BZ8" s="52">
        <f>+[1]OUTPUTs!BZ8/[2]PIB!BZ8</f>
        <v>3.1471666299795714E-4</v>
      </c>
      <c r="CA8" s="52">
        <f>+[1]OUTPUTs!CA8/[2]PIB!CA8</f>
        <v>2.6388576948173831E-4</v>
      </c>
      <c r="CB8" s="52">
        <f>+[1]OUTPUTs!CB8/[2]PIB!CB8</f>
        <v>4.0587396794164823E-4</v>
      </c>
      <c r="CC8" s="52">
        <f>+[1]OUTPUTs!CC8/[2]PIB!CC8</f>
        <v>1.9763384517102427E-4</v>
      </c>
      <c r="CD8" s="52">
        <f>+[1]OUTPUTs!CD8/[2]PIB!CD8</f>
        <v>2.1395171491998911E-4</v>
      </c>
      <c r="CE8" s="52">
        <f>+[1]OUTPUTs!CE8/[2]PIB!CE8</f>
        <v>2.8433989730319989E-4</v>
      </c>
      <c r="CF8" s="52">
        <f>+[1]OUTPUTs!CF8/[2]PIB!CF8</f>
        <v>2.8672802894664872E-4</v>
      </c>
      <c r="CG8" s="52">
        <f>+[1]OUTPUTs!CG8/[2]PIB!CG8</f>
        <v>9.8113070158953165E-5</v>
      </c>
      <c r="CH8" s="52">
        <f>+[1]OUTPUTs!CH8/[2]PIB!CH8</f>
        <v>3.5499537870888119E-4</v>
      </c>
      <c r="CI8" s="52">
        <f>+[1]OUTPUTs!CI8/[2]PIB!CI8</f>
        <v>1.2038605665026616E-3</v>
      </c>
      <c r="CJ8" s="52">
        <f>+[1]OUTPUTs!CJ8/[2]PIB!CJ8</f>
        <v>5.9758148915223035E-4</v>
      </c>
      <c r="CK8" s="52">
        <f>+[1]OUTPUTs!CK8/[2]PIB!CK8</f>
        <v>2.9953677606902945E-4</v>
      </c>
      <c r="CL8" s="52">
        <f>+[1]OUTPUTs!CL8/[2]PIB!CL8</f>
        <v>4.7062483905398254E-4</v>
      </c>
      <c r="CM8" s="52">
        <f>+[1]OUTPUTs!CM8/[2]PIB!CM8</f>
        <v>2.8948890904212409E-4</v>
      </c>
      <c r="CN8" s="52">
        <f>+[1]OUTPUTs!CN8/[2]PIB!CN8</f>
        <v>1.2332002671494509E-4</v>
      </c>
      <c r="CO8" s="52">
        <f>+[1]OUTPUTs!CO8/[2]PIB!CO8</f>
        <v>2.3561980105535495E-4</v>
      </c>
      <c r="CP8" s="52">
        <f>+[1]OUTPUTs!CP8/[2]PIB!CP8</f>
        <v>1.2912992539571434E-4</v>
      </c>
      <c r="CQ8" s="52">
        <f>+[1]OUTPUTs!CQ8/[2]PIB!CQ8</f>
        <v>5.9688658126784205E-4</v>
      </c>
      <c r="CR8" s="52">
        <f>+[1]OUTPUTs!CR8/[2]PIB!CR8</f>
        <v>3.9864467399806504E-5</v>
      </c>
      <c r="CS8" s="52">
        <f>+[1]OUTPUTs!CS8/[2]PIB!CS8</f>
        <v>2.3020049892093254E-5</v>
      </c>
      <c r="CT8" s="52">
        <f>+[1]OUTPUTs!CT8/[2]PIB!CT8</f>
        <v>7.967973950380538E-5</v>
      </c>
      <c r="CU8" s="52">
        <f>+[1]OUTPUTs!CU8/[2]PIB!CU8</f>
        <v>0</v>
      </c>
      <c r="CV8" s="52">
        <f>+[1]OUTPUTs!CV8/[2]PIB!CV8</f>
        <v>7.9379975219558903E-5</v>
      </c>
      <c r="CW8" s="52">
        <f>+[1]OUTPUTs!CW8/[2]PIB!CW8</f>
        <v>1.4982681799396432E-4</v>
      </c>
      <c r="CX8" s="52">
        <f>+[1]OUTPUTs!CX8/[2]PIB!CX8</f>
        <v>3.4526962754068289E-5</v>
      </c>
      <c r="CY8" s="52">
        <f>+[1]OUTPUTs!CY8/[2]PIB!CY8</f>
        <v>1.1942237177173922E-4</v>
      </c>
      <c r="CZ8" s="52">
        <f>+[1]OUTPUTs!CZ8/[2]PIB!CZ8</f>
        <v>1.6079779842486692E-4</v>
      </c>
      <c r="DA8" s="52">
        <f>+[1]OUTPUTs!DA8/[2]PIB!DA8</f>
        <v>2.5244202822684623E-4</v>
      </c>
      <c r="DB8" s="52">
        <f>+[1]OUTPUTs!DB8/[2]PIB!DB8</f>
        <v>2.844043489473274E-4</v>
      </c>
      <c r="DC8" s="52">
        <f>+[1]OUTPUTs!DC8/[2]PIB!DC8</f>
        <v>2.0335693662060675E-4</v>
      </c>
      <c r="DD8" s="52">
        <f>+[1]OUTPUTs!DD8/[2]PIB!DD8</f>
        <v>4.0228059152159595E-4</v>
      </c>
      <c r="DE8" s="52">
        <f>+[1]OUTPUTs!DE8/[2]PIB!DE8</f>
        <v>1.4793998879071579E-4</v>
      </c>
      <c r="DF8" s="52">
        <f>+[1]OUTPUTs!DF8/[2]PIB!DF8</f>
        <v>1.9508564772287458E-4</v>
      </c>
      <c r="DG8" s="52">
        <f>+[1]OUTPUTs!DG8/[2]PIB!DG8</f>
        <v>1.9678370205234298E-4</v>
      </c>
      <c r="DH8" s="52">
        <f>+[1]OUTPUTs!DH8/[2]PIB!DH8</f>
        <v>2.4188211012366571E-4</v>
      </c>
      <c r="DI8" s="52">
        <f>+[1]OUTPUTs!DI8/[2]PIB!DI8</f>
        <v>7.443333908382971E-5</v>
      </c>
      <c r="DJ8" s="52">
        <f>+[1]OUTPUTs!DJ8/[2]PIB!DJ8</f>
        <v>3.6344769524249582E-4</v>
      </c>
      <c r="DK8" s="52">
        <f>+[1]OUTPUTs!DK8/[2]PIB!DK8</f>
        <v>9.3083973285878086E-4</v>
      </c>
      <c r="DL8" s="52">
        <f>+[1]OUTPUTs!DL8/[2]PIB!DL8</f>
        <v>5.6730133978518554E-4</v>
      </c>
      <c r="DM8" s="52">
        <f>+[1]OUTPUTs!DM8/[2]PIB!DM8</f>
        <v>2.415770271898646E-4</v>
      </c>
      <c r="DN8" s="52">
        <f>+[1]OUTPUTs!DN8/[2]PIB!DN8</f>
        <v>4.4081597170839463E-4</v>
      </c>
      <c r="DO8" s="52">
        <f>+[1]OUTPUTs!DO8/[2]PIB!DO8</f>
        <v>2.2181257957374709E-4</v>
      </c>
      <c r="DP8" s="52">
        <f>+[1]OUTPUTs!DP8/[2]PIB!DP8</f>
        <v>9.087619132644758E-5</v>
      </c>
      <c r="DQ8" s="52">
        <f>+[1]OUTPUTs!DQ8/[2]PIB!DQ8</f>
        <v>2.2835384932797071E-4</v>
      </c>
      <c r="DR8" s="52">
        <f>+[1]OUTPUTs!DR8/[2]PIB!DR8</f>
        <v>1.766368697317233E-3</v>
      </c>
      <c r="DS8" s="52">
        <f>+[1]OUTPUTs!DS8/[2]PIB!DS8</f>
        <v>5.504255561705495E-4</v>
      </c>
      <c r="DT8" s="52">
        <f>+[1]OUTPUTs!DT8/[2]PIB!DT8</f>
        <v>5.2169854614509045E-5</v>
      </c>
      <c r="DU8" s="52">
        <f>+[1]OUTPUTs!DU8/[2]PIB!DU8</f>
        <v>7.5680028903324538E-5</v>
      </c>
      <c r="DV8" s="52">
        <f>+[1]OUTPUTs!DV8/[2]PIB!DV8</f>
        <v>4.0422196395306539E-5</v>
      </c>
      <c r="DW8" s="52">
        <f>+[1]OUTPUTs!DW8/[2]PIB!DW8</f>
        <v>8.8883909912528194E-6</v>
      </c>
      <c r="DX8" s="52">
        <f>+[1]OUTPUTs!DX8/[2]PIB!DX8</f>
        <v>1.109936890373783E-4</v>
      </c>
      <c r="DY8" s="52">
        <f>+[1]OUTPUTs!DY8/[2]PIB!DY8</f>
        <v>2.3095035816200339E-5</v>
      </c>
      <c r="DZ8" s="52">
        <f>+[1]OUTPUTs!DZ8/[2]PIB!DZ8</f>
        <v>4.1933561552543059E-5</v>
      </c>
      <c r="EA8" s="52">
        <f>+[1]OUTPUTs!EA8/[2]PIB!EA8</f>
        <v>1.7986337641677353E-4</v>
      </c>
      <c r="EB8" s="52">
        <f>+[1]OUTPUTs!EB8/[2]PIB!EB8</f>
        <v>6.7764294146888552E-5</v>
      </c>
      <c r="EC8" s="52">
        <f>+[1]OUTPUTs!EC8/[2]PIB!EC8</f>
        <v>2.2504971441530174E-4</v>
      </c>
      <c r="ED8" s="52">
        <f>+[1]OUTPUTs!ED8/[2]PIB!ED8</f>
        <v>2.614842566277016E-4</v>
      </c>
      <c r="EE8" s="52">
        <f>+[1]OUTPUTs!EE8/[2]PIB!EE8</f>
        <v>1.2398280837222936E-4</v>
      </c>
      <c r="EF8" s="52">
        <f>+[1]OUTPUTs!EF8/[2]PIB!EF8</f>
        <v>3.2516732454671964E-4</v>
      </c>
      <c r="EG8" s="52">
        <f>+[1]OUTPUTs!EG8/[2]PIB!EG8</f>
        <v>1.5769999431050058E-4</v>
      </c>
      <c r="EH8" s="52">
        <f>+[1]OUTPUTs!EH8/[2]PIB!EH8</f>
        <v>1.0318120457870094E-4</v>
      </c>
      <c r="EI8" s="52">
        <f>+[1]OUTPUTs!EI8/[2]PIB!EI8</f>
        <v>1.3120493801246314E-4</v>
      </c>
      <c r="EJ8" s="52">
        <f>+[1]OUTPUTs!EJ8/[2]PIB!EJ8</f>
        <v>2.092727686939603E-4</v>
      </c>
      <c r="EK8" s="52">
        <f>+[1]OUTPUTs!EK8/[2]PIB!EK8</f>
        <v>3.8541392451289777E-5</v>
      </c>
      <c r="EL8" s="52">
        <f>+[1]OUTPUTs!EL8/[2]PIB!EL8</f>
        <v>3.3711460170696074E-4</v>
      </c>
      <c r="EM8" s="52">
        <f>+[1]OUTPUTs!EM8/[2]PIB!EM8</f>
        <v>8.6709516921121765E-4</v>
      </c>
      <c r="EN8" s="52">
        <f>+[1]OUTPUTs!EN8/[2]PIB!EN8</f>
        <v>5.1410743770628482E-4</v>
      </c>
      <c r="EO8" s="52">
        <f>+[1]OUTPUTs!EO8/[2]PIB!EO8</f>
        <v>2.7044450459190374E-4</v>
      </c>
      <c r="EP8" s="52">
        <f>+[1]OUTPUTs!EP8/[2]PIB!EP8</f>
        <v>4.431513488230988E-4</v>
      </c>
      <c r="EQ8" s="52">
        <f>+[1]OUTPUTs!EQ8/[2]PIB!EQ8</f>
        <v>2.3416255579087952E-4</v>
      </c>
      <c r="ER8" s="52">
        <f>+[1]OUTPUTs!ER8/[2]PIB!ER8</f>
        <v>7.9324215306567376E-5</v>
      </c>
      <c r="ES8" s="52">
        <f>+[1]OUTPUTs!ES8/[2]PIB!ES8</f>
        <v>1.8418775331473973E-4</v>
      </c>
      <c r="ET8" s="52">
        <f>+[1]OUTPUTs!ET8/[2]PIB!ET8</f>
        <v>1.6313077328756716E-4</v>
      </c>
      <c r="EU8" s="52">
        <f>+[1]OUTPUTs!EU8/[2]PIB!EU8</f>
        <v>4.6030803567665281E-4</v>
      </c>
      <c r="EV8" s="52">
        <f>+[1]OUTPUTs!EV8/[2]PIB!EV8</f>
        <v>3.023002642733965E-5</v>
      </c>
      <c r="EW8" s="52">
        <f>+[1]OUTPUTs!EW8/[2]PIB!EW8</f>
        <v>3.9915720929307557E-5</v>
      </c>
      <c r="EX8" s="52">
        <f>+[1]OUTPUTs!EX8/[2]PIB!EX8</f>
        <v>3.1154616033594504E-5</v>
      </c>
      <c r="EY8" s="52">
        <f>+[1]OUTPUTs!EY8/[2]PIB!EY8</f>
        <v>1.63951743960539E-4</v>
      </c>
      <c r="EZ8" s="52">
        <f>+[1]OUTPUTs!EZ8/[2]PIB!EZ8</f>
        <v>1.3705071502007797E-4</v>
      </c>
      <c r="FA8" s="52">
        <f>+[1]OUTPUTs!FA8/[2]PIB!FA8</f>
        <v>8.1366297281645383E-6</v>
      </c>
      <c r="FB8" s="52">
        <f>+[1]OUTPUTs!FB8/[2]PIB!FB8</f>
        <v>3.1864369888750161E-5</v>
      </c>
      <c r="FC8" s="52">
        <f>+[1]OUTPUTs!FC8/[2]PIB!FC8</f>
        <v>1.357266093611971E-4</v>
      </c>
      <c r="FD8" s="52">
        <f>+[1]OUTPUTs!FD8/[2]PIB!FD8</f>
        <v>4.4433865443944312E-5</v>
      </c>
      <c r="FE8" s="52">
        <f>+[1]OUTPUTs!FE8/[2]PIB!FE8</f>
        <v>1.7266456925965694E-4</v>
      </c>
      <c r="FF8" s="52">
        <f>+[1]OUTPUTs!FF8/[2]PIB!FF8</f>
        <v>3.1631685695369033E-4</v>
      </c>
      <c r="FG8" s="52">
        <f>+[1]OUTPUTs!FG8/[2]PIB!FG8</f>
        <v>2.3368821015957129E-4</v>
      </c>
      <c r="FH8" s="52">
        <f>+[1]OUTPUTs!FH8/[2]PIB!FH8</f>
        <v>3.6598231379133433E-4</v>
      </c>
      <c r="FI8" s="52">
        <f>+[1]OUTPUTs!FI8/[2]PIB!FI8</f>
        <v>1.3325406016428335E-4</v>
      </c>
      <c r="FJ8" s="52">
        <f>+[1]OUTPUTs!FJ8/[2]PIB!FJ8</f>
        <v>1.9488451115907471E-5</v>
      </c>
      <c r="FK8" s="52">
        <f>+[1]OUTPUTs!FK8/[2]PIB!FK8</f>
        <v>1.3613304425008797E-4</v>
      </c>
      <c r="FL8" s="52">
        <f>+[1]OUTPUTs!FL8/[2]PIB!FL8</f>
        <v>2.5511582221594272E-4</v>
      </c>
      <c r="FM8" s="52">
        <f>+[1]OUTPUTs!FM8/[2]PIB!FM8</f>
        <v>3.5759630577990886E-5</v>
      </c>
      <c r="FN8" s="52">
        <f>+[1]OUTPUTs!FN8/[2]PIB!FN8</f>
        <v>4.0218044501507836E-4</v>
      </c>
      <c r="FO8" s="52">
        <f>+[1]OUTPUTs!FO8/[2]PIB!FO8</f>
        <v>8.8381340398200941E-4</v>
      </c>
      <c r="FP8" s="52">
        <f>+[1]OUTPUTs!FP8/[2]PIB!FP8</f>
        <v>3.7401681427029016E-4</v>
      </c>
      <c r="FQ8" s="52">
        <f>+[1]OUTPUTs!FQ8/[2]PIB!FQ8</f>
        <v>2.1477615920994844E-4</v>
      </c>
      <c r="FR8" s="52">
        <f>+[1]OUTPUTs!FR8/[2]PIB!FR8</f>
        <v>4.1512216110938221E-4</v>
      </c>
      <c r="FS8" s="52">
        <f>+[1]OUTPUTs!FS8/[2]PIB!FS8</f>
        <v>1.190838364008016E-4</v>
      </c>
      <c r="FT8" s="52">
        <f>+[1]OUTPUTs!FT8/[2]PIB!FT8</f>
        <v>7.9100882190376575E-5</v>
      </c>
      <c r="FU8" s="52">
        <f>+[1]OUTPUTs!FU8/[2]PIB!FU8</f>
        <v>1.6866672891371556E-4</v>
      </c>
      <c r="FV8" s="52">
        <f>+[1]OUTPUTs!FV8/[2]PIB!FV8</f>
        <v>1.589462627569877E-4</v>
      </c>
      <c r="FW8" s="52">
        <f>+[1]OUTPUTs!FW8/[2]PIB!FW8</f>
        <v>4.6765013491766337E-4</v>
      </c>
      <c r="FX8" s="52">
        <f>+[1]OUTPUTs!FX8/[2]PIB!FX8</f>
        <v>5.9899875060299907E-5</v>
      </c>
      <c r="FY8" s="52">
        <f>+[1]OUTPUTs!FY8/[2]PIB!FY8</f>
        <v>0</v>
      </c>
      <c r="FZ8" s="52">
        <f>+[1]OUTPUTs!FZ8/[2]PIB!FZ8</f>
        <v>3.0653374226780118E-5</v>
      </c>
      <c r="GA8" s="52">
        <f>+[1]OUTPUTs!GA8/[2]PIB!GA8</f>
        <v>3.9805100655567209E-4</v>
      </c>
      <c r="GB8" s="52">
        <f>+[1]OUTPUTs!GB8/[2]PIB!GB8</f>
        <v>1.1772099387603161E-4</v>
      </c>
      <c r="GC8" s="52">
        <f>+[1]OUTPUTs!GC8/[2]PIB!GC8</f>
        <v>5.591725208470964E-5</v>
      </c>
      <c r="GD8" s="52">
        <f>+[1]OUTPUTs!GD8/[2]PIB!GD8</f>
        <v>1.6164887817971785E-5</v>
      </c>
      <c r="GE8" s="52">
        <f>+[1]OUTPUTs!GE8/[2]PIB!GE8</f>
        <v>2.9798344633234563E-4</v>
      </c>
      <c r="GF8" s="52">
        <f>+[1]OUTPUTs!GF8/[2]PIB!GF8</f>
        <v>5.4977215452824146E-5</v>
      </c>
      <c r="GG8" s="52">
        <f>+[1]OUTPUTs!GG8/[2]PIB!GG8</f>
        <v>1.4960897403518134E-4</v>
      </c>
      <c r="GH8" s="52">
        <f>+[1]OUTPUTs!GH8/[2]PIB!GH8</f>
        <v>2.7099527815618683E-4</v>
      </c>
      <c r="GI8" s="52">
        <f>+[1]OUTPUTs!GI8/[2]PIB!GI8</f>
        <v>8.324634563104586E-5</v>
      </c>
      <c r="GJ8" s="52">
        <f>+[1]OUTPUTs!GJ8/[2]PIB!GJ8</f>
        <v>3.7006919304801241E-4</v>
      </c>
      <c r="GK8" s="52">
        <f>+[1]OUTPUTs!GK8/[2]PIB!GK8</f>
        <v>1.220760650670469E-4</v>
      </c>
      <c r="GL8" s="52">
        <f>+[1]OUTPUTs!GL8/[2]PIB!GL8</f>
        <v>6.0491955505368723E-5</v>
      </c>
      <c r="GM8" s="52">
        <f>+[1]OUTPUTs!GM8/[2]PIB!GM8</f>
        <v>1.9987392035799979E-4</v>
      </c>
      <c r="GN8" s="52">
        <f>+[1]OUTPUTs!GN8/[2]PIB!GN8</f>
        <v>1.8162906567685154E-4</v>
      </c>
      <c r="GO8" s="52">
        <f>+[1]OUTPUTs!GO8/[2]PIB!GO8</f>
        <v>3.5769648890404316E-5</v>
      </c>
      <c r="GP8" s="52">
        <f>+[1]OUTPUTs!GP8/[2]PIB!GP8</f>
        <v>3.4347302948611153E-4</v>
      </c>
      <c r="GQ8" s="52">
        <f>+[1]OUTPUTs!GQ8/[2]PIB!GQ8</f>
        <v>9.1419852218502186E-4</v>
      </c>
      <c r="GR8" s="52">
        <f>+[1]OUTPUTs!GR8/[2]PIB!GR8</f>
        <v>2.7106453559639732E-4</v>
      </c>
      <c r="GS8" s="52">
        <f>+[1]OUTPUTs!GS8/[2]PIB!GS8</f>
        <v>2.1193245550135792E-4</v>
      </c>
      <c r="GT8" s="52">
        <f>+[1]OUTPUTs!GT8/[2]PIB!GT8</f>
        <v>3.8851979772317017E-4</v>
      </c>
      <c r="GU8" s="52">
        <f>+[1]OUTPUTs!GU8/[2]PIB!GU8</f>
        <v>1.3997342902463043E-4</v>
      </c>
      <c r="GV8" s="52">
        <f>+[1]OUTPUTs!GV8/[2]PIB!GV8</f>
        <v>1.3455010228801805E-4</v>
      </c>
      <c r="GW8" s="52">
        <f>+[1]OUTPUTs!GW8/[2]PIB!GW8</f>
        <v>1.055849295282389E-4</v>
      </c>
      <c r="GX8" s="52">
        <f>+[1]OUTPUTs!GX8/[2]PIB!GX8</f>
        <v>1.534144005718266E-4</v>
      </c>
      <c r="GY8" s="52">
        <f>+[1]OUTPUTs!GY8/[2]PIB!GY8</f>
        <v>4.5705891085782096E-4</v>
      </c>
      <c r="GZ8" s="52">
        <f>+[1]OUTPUTs!GZ8/[2]PIB!GZ8</f>
        <v>6.7146970504131036E-5</v>
      </c>
      <c r="HA8" s="52">
        <f>+[1]OUTPUTs!HA8/[2]PIB!HA8</f>
        <v>0</v>
      </c>
      <c r="HB8" s="52">
        <f>+[1]OUTPUTs!HB8/[2]PIB!HB8</f>
        <v>3.2178680319111439E-5</v>
      </c>
      <c r="HC8" s="52">
        <f>+[1]OUTPUTs!HC8/[2]PIB!HC8</f>
        <v>5.1952430821976279E-5</v>
      </c>
      <c r="HD8" s="52">
        <f>+[1]OUTPUTs!HD8/[2]PIB!HD8</f>
        <v>8.5100256107220794E-5</v>
      </c>
      <c r="HE8" s="52">
        <f>+[1]OUTPUTs!HE8/[2]PIB!HE8</f>
        <v>3.1692763631549413E-5</v>
      </c>
      <c r="HF8" s="52">
        <f>+[1]OUTPUTs!HF8/[2]PIB!HF8</f>
        <v>2.8822034674060243E-5</v>
      </c>
      <c r="HG8" s="52">
        <f>+[1]OUTPUTs!HG8/[2]PIB!HG8</f>
        <v>1.2471303079780832E-4</v>
      </c>
      <c r="HH8" s="52">
        <f>+[1]OUTPUTs!HH8/[2]PIB!HH8</f>
        <v>4.9276712792576293E-5</v>
      </c>
      <c r="HI8" s="52">
        <f>+[1]OUTPUTs!HI8/[2]PIB!HI8</f>
        <v>1.0457572928066059E-4</v>
      </c>
      <c r="HJ8" s="52">
        <f>+[1]OUTPUTs!HJ8/[2]PIB!HJ8</f>
        <v>1.8117771377380073E-4</v>
      </c>
      <c r="HK8" s="52">
        <f>+[1]OUTPUTs!HK8/[2]PIB!HK8</f>
        <v>6.6285714725710398E-5</v>
      </c>
      <c r="HL8" s="52">
        <f>+[1]OUTPUTs!HL8/[2]PIB!HL8</f>
        <v>2.9931555806385818E-4</v>
      </c>
      <c r="HM8" s="52">
        <f>+[1]OUTPUTs!HM8/[2]PIB!HM8</f>
        <v>7.7812786203264322E-5</v>
      </c>
      <c r="HN8" s="52">
        <f>+[1]OUTPUTs!HN8/[2]PIB!HN8</f>
        <v>7.8010503377247485E-5</v>
      </c>
      <c r="HO8" s="52">
        <f>+[1]OUTPUTs!HO8/[2]PIB!HO8</f>
        <v>1.759637696552787E-4</v>
      </c>
      <c r="HP8" s="52">
        <f>+[1]OUTPUTs!HP8/[2]PIB!HP8</f>
        <v>1.7622663572044672E-4</v>
      </c>
      <c r="HQ8" s="52">
        <f>+[1]OUTPUTs!HQ8/[2]PIB!HQ8</f>
        <v>2.8922077808417572E-5</v>
      </c>
      <c r="HR8" s="52">
        <f>+[1]OUTPUTs!HR8/[2]PIB!HR8</f>
        <v>3.9335582447421407E-4</v>
      </c>
      <c r="HS8" s="52">
        <f>+[1]OUTPUTs!HS8/[2]PIB!HS8</f>
        <v>7.5305898182793961E-4</v>
      </c>
      <c r="HT8" s="52">
        <f>+[1]OUTPUTs!HT8/[2]PIB!HT8</f>
        <v>1.3035924292331336E-4</v>
      </c>
      <c r="HU8" s="52">
        <f>+[1]OUTPUTs!HU8/[2]PIB!HU8</f>
        <v>1.4996864684867174E-4</v>
      </c>
      <c r="HV8" s="52">
        <f>+[1]OUTPUTs!HV8/[2]PIB!HV8</f>
        <v>8.6987962898333861E-5</v>
      </c>
      <c r="HW8" s="52">
        <f>+[1]OUTPUTs!HW8/[2]PIB!HW8</f>
        <v>1.207116005395169E-4</v>
      </c>
      <c r="HX8" s="52">
        <f>+[1]OUTPUTs!HX8/[2]PIB!HX8</f>
        <v>1.0649578964596587E-4</v>
      </c>
      <c r="HY8" s="52">
        <f>+[1]OUTPUTs!HY8/[2]PIB!HY8</f>
        <v>6.2324272751195403E-5</v>
      </c>
      <c r="HZ8" s="52">
        <f>+[1]OUTPUTs!HZ8/[2]PIB!HZ8</f>
        <v>3.3671607882846912E-4</v>
      </c>
      <c r="IA8" s="52">
        <f>+[1]OUTPUTs!IA8/[2]PIB!IA8</f>
        <v>3.8078180471904429E-4</v>
      </c>
    </row>
    <row r="9" spans="1:235" s="21" customFormat="1" ht="36" x14ac:dyDescent="0.25">
      <c r="A9" s="29" t="s">
        <v>23</v>
      </c>
      <c r="B9" s="30">
        <v>9001</v>
      </c>
      <c r="C9" s="30"/>
      <c r="D9" s="30">
        <v>2</v>
      </c>
      <c r="E9" s="30"/>
      <c r="F9" s="30"/>
      <c r="G9" s="30" t="s">
        <v>796</v>
      </c>
      <c r="H9" s="30" t="s">
        <v>771</v>
      </c>
      <c r="I9" s="29" t="s">
        <v>13</v>
      </c>
      <c r="J9" s="29" t="s">
        <v>848</v>
      </c>
      <c r="K9" s="29" t="s">
        <v>834</v>
      </c>
      <c r="L9" s="52">
        <f>+[1]OUTPUTs!L9/[2]PIB!L9</f>
        <v>4.030143559921835E-5</v>
      </c>
      <c r="M9" s="52">
        <f>+[1]OUTPUTs!M9/[2]PIB!M9</f>
        <v>1.2281137163653851E-5</v>
      </c>
      <c r="N9" s="52">
        <f>+[1]OUTPUTs!N9/[2]PIB!N9</f>
        <v>6.3819819526646923E-5</v>
      </c>
      <c r="O9" s="52">
        <f>+[1]OUTPUTs!O9/[2]PIB!O9</f>
        <v>5.9970145216133331E-6</v>
      </c>
      <c r="P9" s="52">
        <f>+[1]OUTPUTs!P9/[2]PIB!P9</f>
        <v>4.2919258152458767E-5</v>
      </c>
      <c r="Q9" s="52">
        <f>+[1]OUTPUTs!Q9/[2]PIB!Q9</f>
        <v>2.9524748641430966E-5</v>
      </c>
      <c r="R9" s="52">
        <f>+[1]OUTPUTs!R9/[2]PIB!R9</f>
        <v>1.9503835464305762E-5</v>
      </c>
      <c r="S9" s="52">
        <f>+[1]OUTPUTs!S9/[2]PIB!S9</f>
        <v>2.7930782617026017E-5</v>
      </c>
      <c r="T9" s="52">
        <f>+[1]OUTPUTs!T9/[2]PIB!T9</f>
        <v>4.2753076424973082E-5</v>
      </c>
      <c r="U9" s="52">
        <f>+[1]OUTPUTs!U9/[2]PIB!U9</f>
        <v>7.4268129665991622E-5</v>
      </c>
      <c r="V9" s="52">
        <f>+[1]OUTPUTs!V9/[2]PIB!V9</f>
        <v>1.5947961565628433E-4</v>
      </c>
      <c r="W9" s="52">
        <f>+[1]OUTPUTs!W9/[2]PIB!W9</f>
        <v>1.6058489022611171E-4</v>
      </c>
      <c r="X9" s="52">
        <f>+[1]OUTPUTs!X9/[2]PIB!X9</f>
        <v>1.0890138029592438E-4</v>
      </c>
      <c r="Y9" s="52">
        <f>+[1]OUTPUTs!Y9/[2]PIB!Y9</f>
        <v>2.9598530258344829E-5</v>
      </c>
      <c r="Z9" s="52">
        <f>+[1]OUTPUTs!Z9/[2]PIB!Z9</f>
        <v>5.7416304014397418E-5</v>
      </c>
      <c r="AA9" s="52">
        <f>+[1]OUTPUTs!AA9/[2]PIB!AA9</f>
        <v>2.190786377591216E-4</v>
      </c>
      <c r="AB9" s="52">
        <f>+[1]OUTPUTs!AB9/[2]PIB!AB9</f>
        <v>8.7348540827456324E-5</v>
      </c>
      <c r="AC9" s="52">
        <f>+[1]OUTPUTs!AC9/[2]PIB!AC9</f>
        <v>3.1006562829788778E-5</v>
      </c>
      <c r="AD9" s="52">
        <f>+[1]OUTPUTs!AD9/[2]PIB!AD9</f>
        <v>1.6919675726467237E-4</v>
      </c>
      <c r="AE9" s="52">
        <f>+[1]OUTPUTs!AE9/[2]PIB!AE9</f>
        <v>7.465345920247233E-5</v>
      </c>
      <c r="AF9" s="52">
        <f>+[1]OUTPUTs!AF9/[2]PIB!AF9</f>
        <v>1.2342908180915511E-4</v>
      </c>
      <c r="AG9" s="52">
        <f>+[1]OUTPUTs!AG9/[2]PIB!AG9</f>
        <v>5.4847916391419974E-5</v>
      </c>
      <c r="AH9" s="52">
        <f>+[1]OUTPUTs!AH9/[2]PIB!AH9</f>
        <v>5.939356090029586E-5</v>
      </c>
      <c r="AI9" s="52">
        <f>+[1]OUTPUTs!AI9/[2]PIB!AI9</f>
        <v>5.960161500836303E-5</v>
      </c>
      <c r="AJ9" s="52">
        <f>+[1]OUTPUTs!AJ9/[2]PIB!AJ9</f>
        <v>2.9787261928120325E-5</v>
      </c>
      <c r="AK9" s="52">
        <f>+[1]OUTPUTs!AK9/[2]PIB!AK9</f>
        <v>9.6566543525814698E-5</v>
      </c>
      <c r="AL9" s="52">
        <f>+[1]OUTPUTs!AL9/[2]PIB!AL9</f>
        <v>3.425152958252724E-5</v>
      </c>
      <c r="AM9" s="52">
        <f>+[1]OUTPUTs!AM9/[2]PIB!AM9</f>
        <v>9.0372381751976732E-5</v>
      </c>
      <c r="AN9" s="52">
        <f>+[1]OUTPUTs!AN9/[2]PIB!AN9</f>
        <v>3.009911221951421E-5</v>
      </c>
      <c r="AO9" s="52">
        <f>+[1]OUTPUTs!AO9/[2]PIB!AO9</f>
        <v>7.8780570987827245E-6</v>
      </c>
      <c r="AP9" s="52">
        <f>+[1]OUTPUTs!AP9/[2]PIB!AP9</f>
        <v>5.3462944028450725E-5</v>
      </c>
      <c r="AQ9" s="52">
        <f>+[1]OUTPUTs!AQ9/[2]PIB!AQ9</f>
        <v>3.5728538871273093E-6</v>
      </c>
      <c r="AR9" s="52">
        <f>+[1]OUTPUTs!AR9/[2]PIB!AR9</f>
        <v>3.4364238734520025E-5</v>
      </c>
      <c r="AS9" s="52">
        <f>+[1]OUTPUTs!AS9/[2]PIB!AS9</f>
        <v>3.0726687633521314E-5</v>
      </c>
      <c r="AT9" s="52">
        <f>+[1]OUTPUTs!AT9/[2]PIB!AT9</f>
        <v>1.1495643076797309E-5</v>
      </c>
      <c r="AU9" s="52">
        <f>+[1]OUTPUTs!AU9/[2]PIB!AU9</f>
        <v>1.8735985588767364E-5</v>
      </c>
      <c r="AV9" s="52">
        <f>+[1]OUTPUTs!AV9/[2]PIB!AV9</f>
        <v>3.4020492284223866E-5</v>
      </c>
      <c r="AW9" s="52">
        <f>+[1]OUTPUTs!AW9/[2]PIB!AW9</f>
        <v>6.7876871953046196E-5</v>
      </c>
      <c r="AX9" s="52">
        <f>+[1]OUTPUTs!AX9/[2]PIB!AX9</f>
        <v>1.2955686423912112E-4</v>
      </c>
      <c r="AY9" s="52">
        <f>+[1]OUTPUTs!AY9/[2]PIB!AY9</f>
        <v>1.4041172158608091E-4</v>
      </c>
      <c r="AZ9" s="52">
        <f>+[1]OUTPUTs!AZ9/[2]PIB!AZ9</f>
        <v>9.053484516314464E-5</v>
      </c>
      <c r="BA9" s="52">
        <f>+[1]OUTPUTs!BA9/[2]PIB!BA9</f>
        <v>2.9150443166154006E-5</v>
      </c>
      <c r="BB9" s="52">
        <f>+[1]OUTPUTs!BB9/[2]PIB!BB9</f>
        <v>9.170741981880649E-5</v>
      </c>
      <c r="BC9" s="52">
        <f>+[1]OUTPUTs!BC9/[2]PIB!BC9</f>
        <v>2.1526819636497957E-4</v>
      </c>
      <c r="BD9" s="52">
        <f>+[1]OUTPUTs!BD9/[2]PIB!BD9</f>
        <v>9.3598336940458479E-5</v>
      </c>
      <c r="BE9" s="52">
        <f>+[1]OUTPUTs!BE9/[2]PIB!BE9</f>
        <v>2.1948655333669916E-5</v>
      </c>
      <c r="BF9" s="52">
        <f>+[1]OUTPUTs!BF9/[2]PIB!BF9</f>
        <v>1.5493010464000349E-4</v>
      </c>
      <c r="BG9" s="52">
        <f>+[1]OUTPUTs!BG9/[2]PIB!BG9</f>
        <v>8.3680266770722129E-5</v>
      </c>
      <c r="BH9" s="52">
        <f>+[1]OUTPUTs!BH9/[2]PIB!BH9</f>
        <v>1.35333401075799E-4</v>
      </c>
      <c r="BI9" s="52">
        <f>+[1]OUTPUTs!BI9/[2]PIB!BI9</f>
        <v>5.6213682669924935E-5</v>
      </c>
      <c r="BJ9" s="52">
        <f>+[1]OUTPUTs!BJ9/[2]PIB!BJ9</f>
        <v>5.2856826228696622E-5</v>
      </c>
      <c r="BK9" s="52">
        <f>+[1]OUTPUTs!BK9/[2]PIB!BK9</f>
        <v>1.3492440029451487E-4</v>
      </c>
      <c r="BL9" s="52">
        <f>+[1]OUTPUTs!BL9/[2]PIB!BL9</f>
        <v>2.0277464695302141E-5</v>
      </c>
      <c r="BM9" s="52">
        <f>+[1]OUTPUTs!BM9/[2]PIB!BM9</f>
        <v>8.022099308407541E-5</v>
      </c>
      <c r="BN9" s="52">
        <f>+[1]OUTPUTs!BN9/[2]PIB!BN9</f>
        <v>3.1141403568508383E-5</v>
      </c>
      <c r="BO9" s="52">
        <f>+[1]OUTPUTs!BO9/[2]PIB!BO9</f>
        <v>9.1357328934220722E-5</v>
      </c>
      <c r="BP9" s="52">
        <f>+[1]OUTPUTs!BP9/[2]PIB!BP9</f>
        <v>3.2660353449735472E-5</v>
      </c>
      <c r="BQ9" s="52">
        <f>+[1]OUTPUTs!BQ9/[2]PIB!BQ9</f>
        <v>8.9766938251774499E-6</v>
      </c>
      <c r="BR9" s="52">
        <f>+[1]OUTPUTs!BR9/[2]PIB!BR9</f>
        <v>5.2085626595067641E-5</v>
      </c>
      <c r="BS9" s="52">
        <f>+[1]OUTPUTs!BS9/[2]PIB!BS9</f>
        <v>6.5511128439577604E-6</v>
      </c>
      <c r="BT9" s="52">
        <f>+[1]OUTPUTs!BT9/[2]PIB!BT9</f>
        <v>3.1166216999211561E-5</v>
      </c>
      <c r="BU9" s="52">
        <f>+[1]OUTPUTs!BU9/[2]PIB!BU9</f>
        <v>3.2298187391046231E-5</v>
      </c>
      <c r="BV9" s="52">
        <f>+[1]OUTPUTs!BV9/[2]PIB!BV9</f>
        <v>1.0762895893256138E-5</v>
      </c>
      <c r="BW9" s="52">
        <f>+[1]OUTPUTs!BW9/[2]PIB!BW9</f>
        <v>2.2833701210129295E-5</v>
      </c>
      <c r="BX9" s="52">
        <f>+[1]OUTPUTs!BX9/[2]PIB!BX9</f>
        <v>3.0449791176595629E-5</v>
      </c>
      <c r="BY9" s="52">
        <f>+[1]OUTPUTs!BY9/[2]PIB!BY9</f>
        <v>5.662915174080934E-5</v>
      </c>
      <c r="BZ9" s="52">
        <f>+[1]OUTPUTs!BZ9/[2]PIB!BZ9</f>
        <v>9.1272646468324459E-5</v>
      </c>
      <c r="CA9" s="52">
        <f>+[1]OUTPUTs!CA9/[2]PIB!CA9</f>
        <v>1.1244722872620844E-4</v>
      </c>
      <c r="CB9" s="52">
        <f>+[1]OUTPUTs!CB9/[2]PIB!CB9</f>
        <v>7.4098680443707829E-5</v>
      </c>
      <c r="CC9" s="52">
        <f>+[1]OUTPUTs!CC9/[2]PIB!CC9</f>
        <v>2.5223330648587058E-5</v>
      </c>
      <c r="CD9" s="52">
        <f>+[1]OUTPUTs!CD9/[2]PIB!CD9</f>
        <v>8.4904488207363261E-5</v>
      </c>
      <c r="CE9" s="52">
        <f>+[1]OUTPUTs!CE9/[2]PIB!CE9</f>
        <v>1.9585117687501478E-4</v>
      </c>
      <c r="CF9" s="52">
        <f>+[1]OUTPUTs!CF9/[2]PIB!CF9</f>
        <v>1.1189420575465112E-4</v>
      </c>
      <c r="CG9" s="52">
        <f>+[1]OUTPUTs!CG9/[2]PIB!CG9</f>
        <v>1.6786997165854217E-5</v>
      </c>
      <c r="CH9" s="52">
        <f>+[1]OUTPUTs!CH9/[2]PIB!CH9</f>
        <v>1.2883518185834939E-4</v>
      </c>
      <c r="CI9" s="52">
        <f>+[1]OUTPUTs!CI9/[2]PIB!CI9</f>
        <v>6.4803329224079811E-5</v>
      </c>
      <c r="CJ9" s="52">
        <f>+[1]OUTPUTs!CJ9/[2]PIB!CJ9</f>
        <v>1.3019241567571176E-4</v>
      </c>
      <c r="CK9" s="52">
        <f>+[1]OUTPUTs!CK9/[2]PIB!CK9</f>
        <v>5.1804508005803148E-5</v>
      </c>
      <c r="CL9" s="52">
        <f>+[1]OUTPUTs!CL9/[2]PIB!CL9</f>
        <v>4.5336381130415593E-5</v>
      </c>
      <c r="CM9" s="52">
        <f>+[1]OUTPUTs!CM9/[2]PIB!CM9</f>
        <v>1.1431059060013649E-4</v>
      </c>
      <c r="CN9" s="52">
        <f>+[1]OUTPUTs!CN9/[2]PIB!CN9</f>
        <v>1.341575234691441E-5</v>
      </c>
      <c r="CO9" s="52">
        <f>+[1]OUTPUTs!CO9/[2]PIB!CO9</f>
        <v>5.6030866558434266E-5</v>
      </c>
      <c r="CP9" s="52">
        <f>+[1]OUTPUTs!CP9/[2]PIB!CP9</f>
        <v>3.5893851055101389E-5</v>
      </c>
      <c r="CQ9" s="52">
        <f>+[1]OUTPUTs!CQ9/[2]PIB!CQ9</f>
        <v>7.9546771529594173E-5</v>
      </c>
      <c r="CR9" s="52">
        <f>+[1]OUTPUTs!CR9/[2]PIB!CR9</f>
        <v>1.9570027248487962E-5</v>
      </c>
      <c r="CS9" s="52">
        <f>+[1]OUTPUTs!CS9/[2]PIB!CS9</f>
        <v>1.2225779112666066E-5</v>
      </c>
      <c r="CT9" s="52">
        <f>+[1]OUTPUTs!CT9/[2]PIB!CT9</f>
        <v>4.7467510326406836E-5</v>
      </c>
      <c r="CU9" s="52">
        <f>+[1]OUTPUTs!CU9/[2]PIB!CU9</f>
        <v>1.0531223931644117E-5</v>
      </c>
      <c r="CV9" s="52">
        <f>+[1]OUTPUTs!CV9/[2]PIB!CV9</f>
        <v>3.3347382018077834E-5</v>
      </c>
      <c r="CW9" s="52">
        <f>+[1]OUTPUTs!CW9/[2]PIB!CW9</f>
        <v>2.4653769347001592E-5</v>
      </c>
      <c r="CX9" s="52">
        <f>+[1]OUTPUTs!CX9/[2]PIB!CX9</f>
        <v>1.7299550293029872E-5</v>
      </c>
      <c r="CY9" s="52">
        <f>+[1]OUTPUTs!CY9/[2]PIB!CY9</f>
        <v>1.1019267450961975E-5</v>
      </c>
      <c r="CZ9" s="52">
        <f>+[1]OUTPUTs!CZ9/[2]PIB!CZ9</f>
        <v>1.4085802197482867E-5</v>
      </c>
      <c r="DA9" s="52">
        <f>+[1]OUTPUTs!DA9/[2]PIB!DA9</f>
        <v>4.7100778603659451E-5</v>
      </c>
      <c r="DB9" s="52">
        <f>+[1]OUTPUTs!DB9/[2]PIB!DB9</f>
        <v>1.0920121437912369E-4</v>
      </c>
      <c r="DC9" s="52">
        <f>+[1]OUTPUTs!DC9/[2]PIB!DC9</f>
        <v>1.0785216439064867E-4</v>
      </c>
      <c r="DD9" s="52">
        <f>+[1]OUTPUTs!DD9/[2]PIB!DD9</f>
        <v>6.9460831556312309E-5</v>
      </c>
      <c r="DE9" s="52">
        <f>+[1]OUTPUTs!DE9/[2]PIB!DE9</f>
        <v>2.281017294051458E-5</v>
      </c>
      <c r="DF9" s="52">
        <f>+[1]OUTPUTs!DF9/[2]PIB!DF9</f>
        <v>7.6388595127666333E-5</v>
      </c>
      <c r="DG9" s="52">
        <f>+[1]OUTPUTs!DG9/[2]PIB!DG9</f>
        <v>1.1788496591415138E-4</v>
      </c>
      <c r="DH9" s="52">
        <f>+[1]OUTPUTs!DH9/[2]PIB!DH9</f>
        <v>7.5795678797295095E-5</v>
      </c>
      <c r="DI9" s="52">
        <f>+[1]OUTPUTs!DI9/[2]PIB!DI9</f>
        <v>1.459194301358511E-5</v>
      </c>
      <c r="DJ9" s="52">
        <f>+[1]OUTPUTs!DJ9/[2]PIB!DJ9</f>
        <v>1.46325570140607E-4</v>
      </c>
      <c r="DK9" s="52">
        <f>+[1]OUTPUTs!DK9/[2]PIB!DK9</f>
        <v>6.3988296666041923E-5</v>
      </c>
      <c r="DL9" s="52">
        <f>+[1]OUTPUTs!DL9/[2]PIB!DL9</f>
        <v>1.3151689697976044E-4</v>
      </c>
      <c r="DM9" s="52">
        <f>+[1]OUTPUTs!DM9/[2]PIB!DM9</f>
        <v>5.2536214367442823E-5</v>
      </c>
      <c r="DN9" s="52">
        <f>+[1]OUTPUTs!DN9/[2]PIB!DN9</f>
        <v>6.9218062228654413E-5</v>
      </c>
      <c r="DO9" s="52">
        <f>+[1]OUTPUTs!DO9/[2]PIB!DO9</f>
        <v>9.7902334369737626E-5</v>
      </c>
      <c r="DP9" s="52">
        <f>+[1]OUTPUTs!DP9/[2]PIB!DP9</f>
        <v>1.0547911255899613E-5</v>
      </c>
      <c r="DQ9" s="52">
        <f>+[1]OUTPUTs!DQ9/[2]PIB!DQ9</f>
        <v>4.8091779014072146E-5</v>
      </c>
      <c r="DR9" s="52">
        <f>+[1]OUTPUTs!DR9/[2]PIB!DR9</f>
        <v>3.5534987930338748E-5</v>
      </c>
      <c r="DS9" s="52">
        <f>+[1]OUTPUTs!DS9/[2]PIB!DS9</f>
        <v>7.5268036942511792E-5</v>
      </c>
      <c r="DT9" s="52">
        <f>+[1]OUTPUTs!DT9/[2]PIB!DT9</f>
        <v>1.7496096688022948E-5</v>
      </c>
      <c r="DU9" s="52">
        <f>+[1]OUTPUTs!DU9/[2]PIB!DU9</f>
        <v>1.2996139146857023E-5</v>
      </c>
      <c r="DV9" s="52">
        <f>+[1]OUTPUTs!DV9/[2]PIB!DV9</f>
        <v>4.5169077609006787E-5</v>
      </c>
      <c r="DW9" s="52">
        <f>+[1]OUTPUTs!DW9/[2]PIB!DW9</f>
        <v>2.7771212872758594E-5</v>
      </c>
      <c r="DX9" s="52">
        <f>+[1]OUTPUTs!DX9/[2]PIB!DX9</f>
        <v>2.4174244140115357E-5</v>
      </c>
      <c r="DY9" s="52">
        <f>+[1]OUTPUTs!DY9/[2]PIB!DY9</f>
        <v>2.3118862400601962E-5</v>
      </c>
      <c r="DZ9" s="52">
        <f>+[1]OUTPUTs!DZ9/[2]PIB!DZ9</f>
        <v>2.307332147228765E-5</v>
      </c>
      <c r="EA9" s="52">
        <f>+[1]OUTPUTs!EA9/[2]PIB!EA9</f>
        <v>1.2038877275215146E-5</v>
      </c>
      <c r="EB9" s="52">
        <f>+[1]OUTPUTs!EB9/[2]PIB!EB9</f>
        <v>1.387607919518979E-5</v>
      </c>
      <c r="EC9" s="52">
        <f>+[1]OUTPUTs!EC9/[2]PIB!EC9</f>
        <v>4.859531970217648E-5</v>
      </c>
      <c r="ED9" s="52">
        <f>+[1]OUTPUTs!ED9/[2]PIB!ED9</f>
        <v>1.2105103378096079E-4</v>
      </c>
      <c r="EE9" s="52">
        <f>+[1]OUTPUTs!EE9/[2]PIB!EE9</f>
        <v>1.3435938713646012E-4</v>
      </c>
      <c r="EF9" s="52">
        <f>+[1]OUTPUTs!EF9/[2]PIB!EF9</f>
        <v>7.3166990152459478E-5</v>
      </c>
      <c r="EG9" s="52">
        <f>+[1]OUTPUTs!EG9/[2]PIB!EG9</f>
        <v>2.0268441979114026E-5</v>
      </c>
      <c r="EH9" s="52">
        <f>+[1]OUTPUTs!EH9/[2]PIB!EH9</f>
        <v>8.260871290164125E-5</v>
      </c>
      <c r="EI9" s="52">
        <f>+[1]OUTPUTs!EI9/[2]PIB!EI9</f>
        <v>1.3316343992283202E-4</v>
      </c>
      <c r="EJ9" s="52">
        <f>+[1]OUTPUTs!EJ9/[2]PIB!EJ9</f>
        <v>7.1848534641797773E-5</v>
      </c>
      <c r="EK9" s="52">
        <f>+[1]OUTPUTs!EK9/[2]PIB!EK9</f>
        <v>2.5018269533203699E-5</v>
      </c>
      <c r="EL9" s="52">
        <f>+[1]OUTPUTs!EL9/[2]PIB!EL9</f>
        <v>1.6089201924157005E-4</v>
      </c>
      <c r="EM9" s="52">
        <f>+[1]OUTPUTs!EM9/[2]PIB!EM9</f>
        <v>6.2480562183710362E-5</v>
      </c>
      <c r="EN9" s="52">
        <f>+[1]OUTPUTs!EN9/[2]PIB!EN9</f>
        <v>1.2547773073956191E-4</v>
      </c>
      <c r="EO9" s="52">
        <f>+[1]OUTPUTs!EO9/[2]PIB!EO9</f>
        <v>5.7924377390080913E-5</v>
      </c>
      <c r="EP9" s="52">
        <f>+[1]OUTPUTs!EP9/[2]PIB!EP9</f>
        <v>7.0913656611262639E-5</v>
      </c>
      <c r="EQ9" s="52">
        <f>+[1]OUTPUTs!EQ9/[2]PIB!EQ9</f>
        <v>1.099758643064398E-4</v>
      </c>
      <c r="ER9" s="52">
        <f>+[1]OUTPUTs!ER9/[2]PIB!ER9</f>
        <v>9.2209877342854366E-6</v>
      </c>
      <c r="ES9" s="52">
        <f>+[1]OUTPUTs!ES9/[2]PIB!ES9</f>
        <v>4.1764313861708645E-5</v>
      </c>
      <c r="ET9" s="52">
        <f>+[1]OUTPUTs!ET9/[2]PIB!ET9</f>
        <v>3.8319677419185759E-5</v>
      </c>
      <c r="EU9" s="52">
        <f>+[1]OUTPUTs!EU9/[2]PIB!EU9</f>
        <v>7.7370280462167799E-5</v>
      </c>
      <c r="EV9" s="52">
        <f>+[1]OUTPUTs!EV9/[2]PIB!EV9</f>
        <v>1.1021880518511475E-5</v>
      </c>
      <c r="EW9" s="52">
        <f>+[1]OUTPUTs!EW9/[2]PIB!EW9</f>
        <v>1.1489552304716608E-5</v>
      </c>
      <c r="EX9" s="52">
        <f>+[1]OUTPUTs!EX9/[2]PIB!EX9</f>
        <v>3.9334926648324682E-5</v>
      </c>
      <c r="EY9" s="52">
        <f>+[1]OUTPUTs!EY9/[2]PIB!EY9</f>
        <v>3.0241484030970067E-5</v>
      </c>
      <c r="EZ9" s="52">
        <f>+[1]OUTPUTs!EZ9/[2]PIB!EZ9</f>
        <v>2.4893127453742513E-5</v>
      </c>
      <c r="FA9" s="52">
        <f>+[1]OUTPUTs!FA9/[2]PIB!FA9</f>
        <v>7.3690116748665679E-6</v>
      </c>
      <c r="FB9" s="52">
        <f>+[1]OUTPUTs!FB9/[2]PIB!FB9</f>
        <v>2.6024926589849689E-5</v>
      </c>
      <c r="FC9" s="52">
        <f>+[1]OUTPUTs!FC9/[2]PIB!FC9</f>
        <v>1.9141069609768184E-5</v>
      </c>
      <c r="FD9" s="52">
        <f>+[1]OUTPUTs!FD9/[2]PIB!FD9</f>
        <v>1.1398467374290443E-5</v>
      </c>
      <c r="FE9" s="52">
        <f>+[1]OUTPUTs!FE9/[2]PIB!FE9</f>
        <v>3.631640461724241E-5</v>
      </c>
      <c r="FF9" s="52">
        <f>+[1]OUTPUTs!FF9/[2]PIB!FF9</f>
        <v>1.2264440825427022E-4</v>
      </c>
      <c r="FG9" s="52">
        <f>+[1]OUTPUTs!FG9/[2]PIB!FG9</f>
        <v>1.2743667948264827E-4</v>
      </c>
      <c r="FH9" s="52">
        <f>+[1]OUTPUTs!FH9/[2]PIB!FH9</f>
        <v>5.487676102370504E-5</v>
      </c>
      <c r="FI9" s="52">
        <f>+[1]OUTPUTs!FI9/[2]PIB!FI9</f>
        <v>1.8246938137663515E-5</v>
      </c>
      <c r="FJ9" s="52">
        <f>+[1]OUTPUTs!FJ9/[2]PIB!FJ9</f>
        <v>7.6842742526162078E-5</v>
      </c>
      <c r="FK9" s="52">
        <f>+[1]OUTPUTs!FK9/[2]PIB!FK9</f>
        <v>1.1735199840494538E-4</v>
      </c>
      <c r="FL9" s="52">
        <f>+[1]OUTPUTs!FL9/[2]PIB!FL9</f>
        <v>6.2259848334238009E-5</v>
      </c>
      <c r="FM9" s="52">
        <f>+[1]OUTPUTs!FM9/[2]PIB!FM9</f>
        <v>2.5956601168409788E-5</v>
      </c>
      <c r="FN9" s="52">
        <f>+[1]OUTPUTs!FN9/[2]PIB!FN9</f>
        <v>1.3048001651887539E-4</v>
      </c>
      <c r="FO9" s="52">
        <f>+[1]OUTPUTs!FO9/[2]PIB!FO9</f>
        <v>6.8019845782834842E-5</v>
      </c>
      <c r="FP9" s="52">
        <f>+[1]OUTPUTs!FP9/[2]PIB!FP9</f>
        <v>1.1957798407310735E-4</v>
      </c>
      <c r="FQ9" s="52">
        <f>+[1]OUTPUTs!FQ9/[2]PIB!FQ9</f>
        <v>4.6763029655443431E-5</v>
      </c>
      <c r="FR9" s="52">
        <f>+[1]OUTPUTs!FR9/[2]PIB!FR9</f>
        <v>6.0353796341195449E-5</v>
      </c>
      <c r="FS9" s="52">
        <f>+[1]OUTPUTs!FS9/[2]PIB!FS9</f>
        <v>1.2017708875001253E-4</v>
      </c>
      <c r="FT9" s="52">
        <f>+[1]OUTPUTs!FT9/[2]PIB!FT9</f>
        <v>1.1797141426061689E-5</v>
      </c>
      <c r="FU9" s="52">
        <f>+[1]OUTPUTs!FU9/[2]PIB!FU9</f>
        <v>3.7304124516727435E-5</v>
      </c>
      <c r="FV9" s="52">
        <f>+[1]OUTPUTs!FV9/[2]PIB!FV9</f>
        <v>3.3979449661601981E-5</v>
      </c>
      <c r="FW9" s="52">
        <f>+[1]OUTPUTs!FW9/[2]PIB!FW9</f>
        <v>7.2180228741160213E-5</v>
      </c>
      <c r="FX9" s="52">
        <f>+[1]OUTPUTs!FX9/[2]PIB!FX9</f>
        <v>5.3156580619347771E-6</v>
      </c>
      <c r="FY9" s="52">
        <f>+[1]OUTPUTs!FY9/[2]PIB!FY9</f>
        <v>5.8709853054943568E-5</v>
      </c>
      <c r="FZ9" s="52">
        <f>+[1]OUTPUTs!FZ9/[2]PIB!FZ9</f>
        <v>5.1941531715247782E-5</v>
      </c>
      <c r="GA9" s="52">
        <f>+[1]OUTPUTs!GA9/[2]PIB!GA9</f>
        <v>4.5899399638742789E-5</v>
      </c>
      <c r="GB9" s="52">
        <f>+[1]OUTPUTs!GB9/[2]PIB!GB9</f>
        <v>2.7705356439514246E-5</v>
      </c>
      <c r="GC9" s="52">
        <f>+[1]OUTPUTs!GC9/[2]PIB!GC9</f>
        <v>1.8020408382568386E-6</v>
      </c>
      <c r="GD9" s="52">
        <f>+[1]OUTPUTs!GD9/[2]PIB!GD9</f>
        <v>2.519978714021161E-5</v>
      </c>
      <c r="GE9" s="52">
        <f>+[1]OUTPUTs!GE9/[2]PIB!GE9</f>
        <v>1.3388803354533051E-5</v>
      </c>
      <c r="GF9" s="52">
        <f>+[1]OUTPUTs!GF9/[2]PIB!GF9</f>
        <v>1.5494010870599584E-5</v>
      </c>
      <c r="GG9" s="52">
        <f>+[1]OUTPUTs!GG9/[2]PIB!GG9</f>
        <v>2.9280642026761752E-5</v>
      </c>
      <c r="GH9" s="52">
        <f>+[1]OUTPUTs!GH9/[2]PIB!GH9</f>
        <v>1.145933854548872E-4</v>
      </c>
      <c r="GI9" s="52">
        <f>+[1]OUTPUTs!GI9/[2]PIB!GI9</f>
        <v>1.1883443230089764E-4</v>
      </c>
      <c r="GJ9" s="52">
        <f>+[1]OUTPUTs!GJ9/[2]PIB!GJ9</f>
        <v>4.2892440362821317E-5</v>
      </c>
      <c r="GK9" s="52">
        <f>+[1]OUTPUTs!GK9/[2]PIB!GK9</f>
        <v>9.5055515514173461E-6</v>
      </c>
      <c r="GL9" s="52">
        <f>+[1]OUTPUTs!GL9/[2]PIB!GL9</f>
        <v>9.2195313662460907E-5</v>
      </c>
      <c r="GM9" s="52">
        <f>+[1]OUTPUTs!GM9/[2]PIB!GM9</f>
        <v>1.0384535657819403E-4</v>
      </c>
      <c r="GN9" s="52">
        <f>+[1]OUTPUTs!GN9/[2]PIB!GN9</f>
        <v>1.0240924513718822E-4</v>
      </c>
      <c r="GO9" s="52">
        <f>+[1]OUTPUTs!GO9/[2]PIB!GO9</f>
        <v>2.1358818132491734E-5</v>
      </c>
      <c r="GP9" s="52">
        <f>+[1]OUTPUTs!GP9/[2]PIB!GP9</f>
        <v>1.2160792716322132E-4</v>
      </c>
      <c r="GQ9" s="52">
        <f>+[1]OUTPUTs!GQ9/[2]PIB!GQ9</f>
        <v>7.6947116251707324E-5</v>
      </c>
      <c r="GR9" s="52">
        <f>+[1]OUTPUTs!GR9/[2]PIB!GR9</f>
        <v>1.1896436757643973E-4</v>
      </c>
      <c r="GS9" s="52">
        <f>+[1]OUTPUTs!GS9/[2]PIB!GS9</f>
        <v>4.7812914148844901E-5</v>
      </c>
      <c r="GT9" s="52">
        <f>+[1]OUTPUTs!GT9/[2]PIB!GT9</f>
        <v>6.0578673985817069E-5</v>
      </c>
      <c r="GU9" s="52">
        <f>+[1]OUTPUTs!GU9/[2]PIB!GU9</f>
        <v>1.3683285514678721E-4</v>
      </c>
      <c r="GV9" s="52">
        <f>+[1]OUTPUTs!GV9/[2]PIB!GV9</f>
        <v>1.0169595494679118E-5</v>
      </c>
      <c r="GW9" s="52">
        <f>+[1]OUTPUTs!GW9/[2]PIB!GW9</f>
        <v>3.8096776563570321E-5</v>
      </c>
      <c r="GX9" s="52">
        <f>+[1]OUTPUTs!GX9/[2]PIB!GX9</f>
        <v>2.1748710377685308E-5</v>
      </c>
      <c r="GY9" s="52">
        <f>+[1]OUTPUTs!GY9/[2]PIB!GY9</f>
        <v>7.6783568003144736E-5</v>
      </c>
      <c r="GZ9" s="52">
        <f>+[1]OUTPUTs!GZ9/[2]PIB!GZ9</f>
        <v>1.7301750652527546E-5</v>
      </c>
      <c r="HA9" s="52">
        <f>+[1]OUTPUTs!HA9/[2]PIB!HA9</f>
        <v>9.2009159260139425E-5</v>
      </c>
      <c r="HB9" s="52">
        <f>+[1]OUTPUTs!HB9/[2]PIB!HB9</f>
        <v>4.4287767362777045E-5</v>
      </c>
      <c r="HC9" s="52">
        <f>+[1]OUTPUTs!HC9/[2]PIB!HC9</f>
        <v>4.0548010719098364E-5</v>
      </c>
      <c r="HD9" s="52">
        <f>+[1]OUTPUTs!HD9/[2]PIB!HD9</f>
        <v>3.3494148719340575E-5</v>
      </c>
      <c r="HE9" s="52">
        <f>+[1]OUTPUTs!HE9/[2]PIB!HE9</f>
        <v>4.7411053535678624E-6</v>
      </c>
      <c r="HF9" s="52">
        <f>+[1]OUTPUTs!HF9/[2]PIB!HF9</f>
        <v>2.5879895859637857E-5</v>
      </c>
      <c r="HG9" s="52">
        <f>+[1]OUTPUTs!HG9/[2]PIB!HG9</f>
        <v>1.1469770255464225E-5</v>
      </c>
      <c r="HH9" s="52">
        <f>+[1]OUTPUTs!HH9/[2]PIB!HH9</f>
        <v>1.1206721343507537E-5</v>
      </c>
      <c r="HI9" s="52">
        <f>+[1]OUTPUTs!HI9/[2]PIB!HI9</f>
        <v>3.0626837966013765E-5</v>
      </c>
      <c r="HJ9" s="52">
        <f>+[1]OUTPUTs!HJ9/[2]PIB!HJ9</f>
        <v>1.2777975319049813E-4</v>
      </c>
      <c r="HK9" s="52">
        <f>+[1]OUTPUTs!HK9/[2]PIB!HK9</f>
        <v>2.7724239856985545E-5</v>
      </c>
      <c r="HL9" s="52">
        <f>+[1]OUTPUTs!HL9/[2]PIB!HL9</f>
        <v>4.1582571429061596E-5</v>
      </c>
      <c r="HM9" s="52">
        <f>+[1]OUTPUTs!HM9/[2]PIB!HM9</f>
        <v>1.2933201197480478E-5</v>
      </c>
      <c r="HN9" s="52">
        <f>+[1]OUTPUTs!HN9/[2]PIB!HN9</f>
        <v>9.3642967586442239E-5</v>
      </c>
      <c r="HO9" s="52">
        <f>+[1]OUTPUTs!HO9/[2]PIB!HO9</f>
        <v>1.0049152626266127E-4</v>
      </c>
      <c r="HP9" s="52">
        <f>+[1]OUTPUTs!HP9/[2]PIB!HP9</f>
        <v>6.4813735830850398E-5</v>
      </c>
      <c r="HQ9" s="52">
        <f>+[1]OUTPUTs!HQ9/[2]PIB!HQ9</f>
        <v>2.1991807180171203E-5</v>
      </c>
      <c r="HR9" s="52">
        <f>+[1]OUTPUTs!HR9/[2]PIB!HR9</f>
        <v>1.4015408330600925E-4</v>
      </c>
      <c r="HS9" s="52">
        <f>+[1]OUTPUTs!HS9/[2]PIB!HS9</f>
        <v>5.968551413475019E-5</v>
      </c>
      <c r="HT9" s="52">
        <f>+[1]OUTPUTs!HT9/[2]PIB!HT9</f>
        <v>1.2561550506153609E-4</v>
      </c>
      <c r="HU9" s="52">
        <f>+[1]OUTPUTs!HU9/[2]PIB!HU9</f>
        <v>4.3237840932069523E-5</v>
      </c>
      <c r="HV9" s="52">
        <f>+[1]OUTPUTs!HV9/[2]PIB!HV9</f>
        <v>5.4423634129294468E-5</v>
      </c>
      <c r="HW9" s="52">
        <f>+[1]OUTPUTs!HW9/[2]PIB!HW9</f>
        <v>1.8486373973874203E-4</v>
      </c>
      <c r="HX9" s="52">
        <f>+[1]OUTPUTs!HX9/[2]PIB!HX9</f>
        <v>2.0919510762575837E-5</v>
      </c>
      <c r="HY9" s="52">
        <f>+[1]OUTPUTs!HY9/[2]PIB!HY9</f>
        <v>5.0629928383240299E-5</v>
      </c>
      <c r="HZ9" s="52">
        <f>+[1]OUTPUTs!HZ9/[2]PIB!HZ9</f>
        <v>1.4539447717029152E-5</v>
      </c>
      <c r="IA9" s="52">
        <f>+[1]OUTPUTs!IA9/[2]PIB!IA9</f>
        <v>6.9964492945043383E-5</v>
      </c>
    </row>
    <row r="10" spans="1:235" s="21" customFormat="1" ht="36" x14ac:dyDescent="0.25">
      <c r="A10" s="29" t="s">
        <v>23</v>
      </c>
      <c r="B10" s="30">
        <v>9003</v>
      </c>
      <c r="C10" s="30"/>
      <c r="D10" s="30">
        <v>2</v>
      </c>
      <c r="E10" s="30"/>
      <c r="F10" s="30"/>
      <c r="G10" s="30" t="s">
        <v>797</v>
      </c>
      <c r="H10" s="30" t="s">
        <v>771</v>
      </c>
      <c r="I10" s="29" t="s">
        <v>13</v>
      </c>
      <c r="J10" s="29" t="s">
        <v>849</v>
      </c>
      <c r="K10" s="29" t="s">
        <v>834</v>
      </c>
      <c r="L10" s="52">
        <f>+[1]OUTPUTs!L10/[2]PIB!L10</f>
        <v>0</v>
      </c>
      <c r="M10" s="52">
        <f>+[1]OUTPUTs!M10/[2]PIB!M10</f>
        <v>0</v>
      </c>
      <c r="N10" s="52">
        <f>+[1]OUTPUTs!N10/[2]PIB!N10</f>
        <v>3.6288272808249883E-4</v>
      </c>
      <c r="O10" s="52">
        <f>+[1]OUTPUTs!O10/[2]PIB!O10</f>
        <v>0</v>
      </c>
      <c r="P10" s="52">
        <f>+[1]OUTPUTs!P10/[2]PIB!P10</f>
        <v>3.9180539000421635E-6</v>
      </c>
      <c r="Q10" s="52">
        <f>+[1]OUTPUTs!Q10/[2]PIB!Q10</f>
        <v>0</v>
      </c>
      <c r="R10" s="52">
        <f>+[1]OUTPUTs!R10/[2]PIB!R10</f>
        <v>1.6476218024767694E-6</v>
      </c>
      <c r="S10" s="52">
        <f>+[1]OUTPUTs!S10/[2]PIB!S10</f>
        <v>2.0025513426921996E-6</v>
      </c>
      <c r="T10" s="52">
        <f>+[1]OUTPUTs!T10/[2]PIB!T10</f>
        <v>6.9186281403621811E-5</v>
      </c>
      <c r="U10" s="52">
        <f>+[1]OUTPUTs!U10/[2]PIB!U10</f>
        <v>2.0891214924233213E-6</v>
      </c>
      <c r="V10" s="52">
        <f>+[1]OUTPUTs!V10/[2]PIB!V10</f>
        <v>2.4202826496605855E-5</v>
      </c>
      <c r="W10" s="52">
        <f>+[1]OUTPUTs!W10/[2]PIB!W10</f>
        <v>1.3712804531897197E-5</v>
      </c>
      <c r="X10" s="52">
        <f>+[1]OUTPUTs!X10/[2]PIB!X10</f>
        <v>4.3175855161773572E-6</v>
      </c>
      <c r="Y10" s="52">
        <f>+[1]OUTPUTs!Y10/[2]PIB!Y10</f>
        <v>2.768277222287804E-6</v>
      </c>
      <c r="Z10" s="52">
        <f>+[1]OUTPUTs!Z10/[2]PIB!Z10</f>
        <v>0</v>
      </c>
      <c r="AA10" s="52">
        <f>+[1]OUTPUTs!AA10/[2]PIB!AA10</f>
        <v>3.4421731109540068E-6</v>
      </c>
      <c r="AB10" s="52">
        <f>+[1]OUTPUTs!AB10/[2]PIB!AB10</f>
        <v>4.2843812817287723E-5</v>
      </c>
      <c r="AC10" s="52">
        <f>+[1]OUTPUTs!AC10/[2]PIB!AC10</f>
        <v>1.9125787412091784E-7</v>
      </c>
      <c r="AD10" s="52">
        <f>+[1]OUTPUTs!AD10/[2]PIB!AD10</f>
        <v>1.4686953439524866E-5</v>
      </c>
      <c r="AE10" s="52">
        <f>+[1]OUTPUTs!AE10/[2]PIB!AE10</f>
        <v>1.8094516083916348E-5</v>
      </c>
      <c r="AF10" s="52">
        <f>+[1]OUTPUTs!AF10/[2]PIB!AF10</f>
        <v>2.788490596895514E-6</v>
      </c>
      <c r="AG10" s="52">
        <f>+[1]OUTPUTs!AG10/[2]PIB!AG10</f>
        <v>6.812674240571377E-7</v>
      </c>
      <c r="AH10" s="52">
        <f>+[1]OUTPUTs!AH10/[2]PIB!AH10</f>
        <v>2.1337756555633689E-6</v>
      </c>
      <c r="AI10" s="52">
        <f>+[1]OUTPUTs!AI10/[2]PIB!AI10</f>
        <v>3.5132314683755401E-5</v>
      </c>
      <c r="AJ10" s="52">
        <f>+[1]OUTPUTs!AJ10/[2]PIB!AJ10</f>
        <v>4.7100561817847135E-6</v>
      </c>
      <c r="AK10" s="52">
        <f>+[1]OUTPUTs!AK10/[2]PIB!AK10</f>
        <v>1.3516239756298085E-6</v>
      </c>
      <c r="AL10" s="52">
        <f>+[1]OUTPUTs!AL10/[2]PIB!AL10</f>
        <v>4.8400319950182785E-6</v>
      </c>
      <c r="AM10" s="52">
        <f>+[1]OUTPUTs!AM10/[2]PIB!AM10</f>
        <v>1.9132088247587591E-5</v>
      </c>
      <c r="AN10" s="52">
        <f>+[1]OUTPUTs!AN10/[2]PIB!AN10</f>
        <v>0</v>
      </c>
      <c r="AO10" s="52">
        <f>+[1]OUTPUTs!AO10/[2]PIB!AO10</f>
        <v>0</v>
      </c>
      <c r="AP10" s="52">
        <f>+[1]OUTPUTs!AP10/[2]PIB!AP10</f>
        <v>3.1804569567013482E-4</v>
      </c>
      <c r="AQ10" s="52">
        <f>+[1]OUTPUTs!AQ10/[2]PIB!AQ10</f>
        <v>0</v>
      </c>
      <c r="AR10" s="52">
        <f>+[1]OUTPUTs!AR10/[2]PIB!AR10</f>
        <v>1.8303633162238174E-6</v>
      </c>
      <c r="AS10" s="52">
        <f>+[1]OUTPUTs!AS10/[2]PIB!AS10</f>
        <v>0</v>
      </c>
      <c r="AT10" s="52">
        <f>+[1]OUTPUTs!AT10/[2]PIB!AT10</f>
        <v>8.5445009828940211E-7</v>
      </c>
      <c r="AU10" s="52">
        <f>+[1]OUTPUTs!AU10/[2]PIB!AU10</f>
        <v>3.5381570258898616E-6</v>
      </c>
      <c r="AV10" s="52">
        <f>+[1]OUTPUTs!AV10/[2]PIB!AV10</f>
        <v>0</v>
      </c>
      <c r="AW10" s="52">
        <f>+[1]OUTPUTs!AW10/[2]PIB!AW10</f>
        <v>1.8619045353560132E-6</v>
      </c>
      <c r="AX10" s="52">
        <f>+[1]OUTPUTs!AX10/[2]PIB!AX10</f>
        <v>1.8501093571386365E-5</v>
      </c>
      <c r="AY10" s="52">
        <f>+[1]OUTPUTs!AY10/[2]PIB!AY10</f>
        <v>1.9715630544284368E-6</v>
      </c>
      <c r="AZ10" s="52">
        <f>+[1]OUTPUTs!AZ10/[2]PIB!AZ10</f>
        <v>3.2123274561924012E-6</v>
      </c>
      <c r="BA10" s="52">
        <f>+[1]OUTPUTs!BA10/[2]PIB!BA10</f>
        <v>0</v>
      </c>
      <c r="BB10" s="52">
        <f>+[1]OUTPUTs!BB10/[2]PIB!BB10</f>
        <v>0</v>
      </c>
      <c r="BC10" s="52">
        <f>+[1]OUTPUTs!BC10/[2]PIB!BC10</f>
        <v>2.8739810797061396E-6</v>
      </c>
      <c r="BD10" s="52">
        <f>+[1]OUTPUTs!BD10/[2]PIB!BD10</f>
        <v>3.1541062518696101E-6</v>
      </c>
      <c r="BE10" s="52">
        <f>+[1]OUTPUTs!BE10/[2]PIB!BE10</f>
        <v>5.4271852646126808E-7</v>
      </c>
      <c r="BF10" s="52">
        <f>+[1]OUTPUTs!BF10/[2]PIB!BF10</f>
        <v>1.4212183943777115E-5</v>
      </c>
      <c r="BG10" s="52">
        <f>+[1]OUTPUTs!BG10/[2]PIB!BG10</f>
        <v>7.1482384862827071E-6</v>
      </c>
      <c r="BH10" s="52">
        <f>+[1]OUTPUTs!BH10/[2]PIB!BH10</f>
        <v>3.2720048808640182E-6</v>
      </c>
      <c r="BI10" s="52">
        <f>+[1]OUTPUTs!BI10/[2]PIB!BI10</f>
        <v>5.3737388727971809E-7</v>
      </c>
      <c r="BJ10" s="52">
        <f>+[1]OUTPUTs!BJ10/[2]PIB!BJ10</f>
        <v>1.867127947285097E-6</v>
      </c>
      <c r="BK10" s="52">
        <f>+[1]OUTPUTs!BK10/[2]PIB!BK10</f>
        <v>1.0685761786688905E-6</v>
      </c>
      <c r="BL10" s="52">
        <f>+[1]OUTPUTs!BL10/[2]PIB!BL10</f>
        <v>1.1192492737983181E-6</v>
      </c>
      <c r="BM10" s="52">
        <f>+[1]OUTPUTs!BM10/[2]PIB!BM10</f>
        <v>1.9520762000018622E-6</v>
      </c>
      <c r="BN10" s="52">
        <f>+[1]OUTPUTs!BN10/[2]PIB!BN10</f>
        <v>6.8360221444618533E-6</v>
      </c>
      <c r="BO10" s="52">
        <f>+[1]OUTPUTs!BO10/[2]PIB!BO10</f>
        <v>1.0405157269440144E-5</v>
      </c>
      <c r="BP10" s="52">
        <f>+[1]OUTPUTs!BP10/[2]PIB!BP10</f>
        <v>0</v>
      </c>
      <c r="BQ10" s="52">
        <f>+[1]OUTPUTs!BQ10/[2]PIB!BQ10</f>
        <v>0</v>
      </c>
      <c r="BR10" s="52">
        <f>+[1]OUTPUTs!BR10/[2]PIB!BR10</f>
        <v>3.2537870708748793E-4</v>
      </c>
      <c r="BS10" s="52">
        <f>+[1]OUTPUTs!BS10/[2]PIB!BS10</f>
        <v>0</v>
      </c>
      <c r="BT10" s="52">
        <f>+[1]OUTPUTs!BT10/[2]PIB!BT10</f>
        <v>2.0787544609045269E-6</v>
      </c>
      <c r="BU10" s="52">
        <f>+[1]OUTPUTs!BU10/[2]PIB!BU10</f>
        <v>0</v>
      </c>
      <c r="BV10" s="52">
        <f>+[1]OUTPUTs!BV10/[2]PIB!BV10</f>
        <v>8.0300657152319477E-7</v>
      </c>
      <c r="BW10" s="52">
        <f>+[1]OUTPUTs!BW10/[2]PIB!BW10</f>
        <v>2.233813981353604E-6</v>
      </c>
      <c r="BX10" s="52">
        <f>+[1]OUTPUTs!BX10/[2]PIB!BX10</f>
        <v>0</v>
      </c>
      <c r="BY10" s="52">
        <f>+[1]OUTPUTs!BY10/[2]PIB!BY10</f>
        <v>1.9302124330357277E-6</v>
      </c>
      <c r="BZ10" s="52">
        <f>+[1]OUTPUTs!BZ10/[2]PIB!BZ10</f>
        <v>9.2373840434573577E-6</v>
      </c>
      <c r="CA10" s="52">
        <f>+[1]OUTPUTs!CA10/[2]PIB!CA10</f>
        <v>5.5105982184762056E-6</v>
      </c>
      <c r="CB10" s="52">
        <f>+[1]OUTPUTs!CB10/[2]PIB!CB10</f>
        <v>6.4834955970149203E-7</v>
      </c>
      <c r="CC10" s="52">
        <f>+[1]OUTPUTs!CC10/[2]PIB!CC10</f>
        <v>0</v>
      </c>
      <c r="CD10" s="52">
        <f>+[1]OUTPUTs!CD10/[2]PIB!CD10</f>
        <v>0</v>
      </c>
      <c r="CE10" s="52">
        <f>+[1]OUTPUTs!CE10/[2]PIB!CE10</f>
        <v>2.1996085624975798E-6</v>
      </c>
      <c r="CF10" s="52">
        <f>+[1]OUTPUTs!CF10/[2]PIB!CF10</f>
        <v>3.6525991287162335E-6</v>
      </c>
      <c r="CG10" s="52">
        <f>+[1]OUTPUTs!CG10/[2]PIB!CG10</f>
        <v>0</v>
      </c>
      <c r="CH10" s="52">
        <f>+[1]OUTPUTs!CH10/[2]PIB!CH10</f>
        <v>8.0424812702653158E-6</v>
      </c>
      <c r="CI10" s="52">
        <f>+[1]OUTPUTs!CI10/[2]PIB!CI10</f>
        <v>5.6362126978841899E-6</v>
      </c>
      <c r="CJ10" s="52">
        <f>+[1]OUTPUTs!CJ10/[2]PIB!CJ10</f>
        <v>2.0195751672262763E-6</v>
      </c>
      <c r="CK10" s="52">
        <f>+[1]OUTPUTs!CK10/[2]PIB!CK10</f>
        <v>3.0346081197922146E-7</v>
      </c>
      <c r="CL10" s="52">
        <f>+[1]OUTPUTs!CL10/[2]PIB!CL10</f>
        <v>4.2945488510715121E-7</v>
      </c>
      <c r="CM10" s="52">
        <f>+[1]OUTPUTs!CM10/[2]PIB!CM10</f>
        <v>1.0980656432238722E-6</v>
      </c>
      <c r="CN10" s="52">
        <f>+[1]OUTPUTs!CN10/[2]PIB!CN10</f>
        <v>3.1531840336011208E-6</v>
      </c>
      <c r="CO10" s="52">
        <f>+[1]OUTPUTs!CO10/[2]PIB!CO10</f>
        <v>1.1068633943515154E-6</v>
      </c>
      <c r="CP10" s="52">
        <f>+[1]OUTPUTs!CP10/[2]PIB!CP10</f>
        <v>1.9200499812234983E-6</v>
      </c>
      <c r="CQ10" s="52">
        <f>+[1]OUTPUTs!CQ10/[2]PIB!CQ10</f>
        <v>8.6790845106956872E-6</v>
      </c>
      <c r="CR10" s="52">
        <f>+[1]OUTPUTs!CR10/[2]PIB!CR10</f>
        <v>1.7596528571354156E-6</v>
      </c>
      <c r="CS10" s="52">
        <f>+[1]OUTPUTs!CS10/[2]PIB!CS10</f>
        <v>8.6860981817022257E-7</v>
      </c>
      <c r="CT10" s="52">
        <f>+[1]OUTPUTs!CT10/[2]PIB!CT10</f>
        <v>7.8418522621024148E-6</v>
      </c>
      <c r="CU10" s="52">
        <f>+[1]OUTPUTs!CU10/[2]PIB!CU10</f>
        <v>0</v>
      </c>
      <c r="CV10" s="52">
        <f>+[1]OUTPUTs!CV10/[2]PIB!CV10</f>
        <v>8.3214328050626092E-7</v>
      </c>
      <c r="CW10" s="52">
        <f>+[1]OUTPUTs!CW10/[2]PIB!CW10</f>
        <v>0</v>
      </c>
      <c r="CX10" s="52">
        <f>+[1]OUTPUTs!CX10/[2]PIB!CX10</f>
        <v>1.1770198835871971E-6</v>
      </c>
      <c r="CY10" s="52">
        <f>+[1]OUTPUTs!CY10/[2]PIB!CY10</f>
        <v>6.2686609191135992E-7</v>
      </c>
      <c r="CZ10" s="52">
        <f>+[1]OUTPUTs!CZ10/[2]PIB!CZ10</f>
        <v>0</v>
      </c>
      <c r="DA10" s="52">
        <f>+[1]OUTPUTs!DA10/[2]PIB!DA10</f>
        <v>1.6049233679026886E-7</v>
      </c>
      <c r="DB10" s="52">
        <f>+[1]OUTPUTs!DB10/[2]PIB!DB10</f>
        <v>3.5838560419608994E-6</v>
      </c>
      <c r="DC10" s="52">
        <f>+[1]OUTPUTs!DC10/[2]PIB!DC10</f>
        <v>6.1469802891661732E-6</v>
      </c>
      <c r="DD10" s="52">
        <f>+[1]OUTPUTs!DD10/[2]PIB!DD10</f>
        <v>7.0373325422158569E-7</v>
      </c>
      <c r="DE10" s="52">
        <f>+[1]OUTPUTs!DE10/[2]PIB!DE10</f>
        <v>0</v>
      </c>
      <c r="DF10" s="52">
        <f>+[1]OUTPUTs!DF10/[2]PIB!DF10</f>
        <v>0</v>
      </c>
      <c r="DG10" s="52">
        <f>+[1]OUTPUTs!DG10/[2]PIB!DG10</f>
        <v>3.3382925870151879E-6</v>
      </c>
      <c r="DH10" s="52">
        <f>+[1]OUTPUTs!DH10/[2]PIB!DH10</f>
        <v>7.3323963584151158E-7</v>
      </c>
      <c r="DI10" s="52">
        <f>+[1]OUTPUTs!DI10/[2]PIB!DI10</f>
        <v>0</v>
      </c>
      <c r="DJ10" s="52">
        <f>+[1]OUTPUTs!DJ10/[2]PIB!DJ10</f>
        <v>6.1688738686814685E-6</v>
      </c>
      <c r="DK10" s="52">
        <f>+[1]OUTPUTs!DK10/[2]PIB!DK10</f>
        <v>3.4874548067175388E-6</v>
      </c>
      <c r="DL10" s="52">
        <f>+[1]OUTPUTs!DL10/[2]PIB!DL10</f>
        <v>2.0799169382561326E-6</v>
      </c>
      <c r="DM10" s="52">
        <f>+[1]OUTPUTs!DM10/[2]PIB!DM10</f>
        <v>1.139639737473677E-7</v>
      </c>
      <c r="DN10" s="52">
        <f>+[1]OUTPUTs!DN10/[2]PIB!DN10</f>
        <v>1.6534407124192004E-6</v>
      </c>
      <c r="DO10" s="52">
        <f>+[1]OUTPUTs!DO10/[2]PIB!DO10</f>
        <v>1.0671730601449598E-6</v>
      </c>
      <c r="DP10" s="52">
        <f>+[1]OUTPUTs!DP10/[2]PIB!DP10</f>
        <v>6.2600439981712262E-7</v>
      </c>
      <c r="DQ10" s="52">
        <f>+[1]OUTPUTs!DQ10/[2]PIB!DQ10</f>
        <v>1.2888069309654028E-6</v>
      </c>
      <c r="DR10" s="52">
        <f>+[1]OUTPUTs!DR10/[2]PIB!DR10</f>
        <v>2.1126519469817185E-6</v>
      </c>
      <c r="DS10" s="52">
        <f>+[1]OUTPUTs!DS10/[2]PIB!DS10</f>
        <v>2.6997933176228265E-6</v>
      </c>
      <c r="DT10" s="52">
        <f>+[1]OUTPUTs!DT10/[2]PIB!DT10</f>
        <v>0</v>
      </c>
      <c r="DU10" s="52">
        <f>+[1]OUTPUTs!DU10/[2]PIB!DU10</f>
        <v>0</v>
      </c>
      <c r="DV10" s="52">
        <f>+[1]OUTPUTs!DV10/[2]PIB!DV10</f>
        <v>2.8006448107234798E-7</v>
      </c>
      <c r="DW10" s="52">
        <f>+[1]OUTPUTs!DW10/[2]PIB!DW10</f>
        <v>0</v>
      </c>
      <c r="DX10" s="52">
        <f>+[1]OUTPUTs!DX10/[2]PIB!DX10</f>
        <v>0</v>
      </c>
      <c r="DY10" s="52">
        <f>+[1]OUTPUTs!DY10/[2]PIB!DY10</f>
        <v>0</v>
      </c>
      <c r="DZ10" s="52">
        <f>+[1]OUTPUTs!DZ10/[2]PIB!DZ10</f>
        <v>1.4918596974755695E-6</v>
      </c>
      <c r="EA10" s="52">
        <f>+[1]OUTPUTs!EA10/[2]PIB!EA10</f>
        <v>1.5854379909403977E-7</v>
      </c>
      <c r="EB10" s="52">
        <f>+[1]OUTPUTs!EB10/[2]PIB!EB10</f>
        <v>0</v>
      </c>
      <c r="EC10" s="52">
        <f>+[1]OUTPUTs!EC10/[2]PIB!EC10</f>
        <v>0</v>
      </c>
      <c r="ED10" s="52">
        <f>+[1]OUTPUTs!ED10/[2]PIB!ED10</f>
        <v>8.5937274347273851E-7</v>
      </c>
      <c r="EE10" s="52">
        <f>+[1]OUTPUTs!EE10/[2]PIB!EE10</f>
        <v>6.0363703408689422E-6</v>
      </c>
      <c r="EF10" s="52">
        <f>+[1]OUTPUTs!EF10/[2]PIB!EF10</f>
        <v>4.4033275991724978E-7</v>
      </c>
      <c r="EG10" s="52">
        <f>+[1]OUTPUTs!EG10/[2]PIB!EG10</f>
        <v>0</v>
      </c>
      <c r="EH10" s="52">
        <f>+[1]OUTPUTs!EH10/[2]PIB!EH10</f>
        <v>0</v>
      </c>
      <c r="EI10" s="52">
        <f>+[1]OUTPUTs!EI10/[2]PIB!EI10</f>
        <v>1.0577906715172919E-6</v>
      </c>
      <c r="EJ10" s="52">
        <f>+[1]OUTPUTs!EJ10/[2]PIB!EJ10</f>
        <v>3.7981328025146435E-5</v>
      </c>
      <c r="EK10" s="52">
        <f>+[1]OUTPUTs!EK10/[2]PIB!EK10</f>
        <v>0</v>
      </c>
      <c r="EL10" s="52">
        <f>+[1]OUTPUTs!EL10/[2]PIB!EL10</f>
        <v>6.5150365641387334E-6</v>
      </c>
      <c r="EM10" s="52">
        <f>+[1]OUTPUTs!EM10/[2]PIB!EM10</f>
        <v>2.458058517356949E-6</v>
      </c>
      <c r="EN10" s="52">
        <f>+[1]OUTPUTs!EN10/[2]PIB!EN10</f>
        <v>2.0903754905998367E-6</v>
      </c>
      <c r="EO10" s="52">
        <f>+[1]OUTPUTs!EO10/[2]PIB!EO10</f>
        <v>0</v>
      </c>
      <c r="EP10" s="52">
        <f>+[1]OUTPUTs!EP10/[2]PIB!EP10</f>
        <v>2.4994184946660341E-7</v>
      </c>
      <c r="EQ10" s="52">
        <f>+[1]OUTPUTs!EQ10/[2]PIB!EQ10</f>
        <v>2.4052790920852285E-6</v>
      </c>
      <c r="ER10" s="52">
        <f>+[1]OUTPUTs!ER10/[2]PIB!ER10</f>
        <v>1.4133860792303513E-6</v>
      </c>
      <c r="ES10" s="52">
        <f>+[1]OUTPUTs!ES10/[2]PIB!ES10</f>
        <v>1.8461702645654346E-6</v>
      </c>
      <c r="ET10" s="52">
        <f>+[1]OUTPUTs!ET10/[2]PIB!ET10</f>
        <v>3.5673521477235937E-6</v>
      </c>
      <c r="EU10" s="52">
        <f>+[1]OUTPUTs!EU10/[2]PIB!EU10</f>
        <v>5.5004905155128485E-6</v>
      </c>
      <c r="EV10" s="52">
        <f>+[1]OUTPUTs!EV10/[2]PIB!EV10</f>
        <v>0</v>
      </c>
      <c r="EW10" s="52">
        <f>+[1]OUTPUTs!EW10/[2]PIB!EW10</f>
        <v>0</v>
      </c>
      <c r="EX10" s="52">
        <f>+[1]OUTPUTs!EX10/[2]PIB!EX10</f>
        <v>0</v>
      </c>
      <c r="EY10" s="52">
        <f>+[1]OUTPUTs!EY10/[2]PIB!EY10</f>
        <v>1.1234059440067192E-6</v>
      </c>
      <c r="EZ10" s="52">
        <f>+[1]OUTPUTs!EZ10/[2]PIB!EZ10</f>
        <v>0</v>
      </c>
      <c r="FA10" s="52">
        <f>+[1]OUTPUTs!FA10/[2]PIB!FA10</f>
        <v>0</v>
      </c>
      <c r="FB10" s="52">
        <f>+[1]OUTPUTs!FB10/[2]PIB!FB10</f>
        <v>1.381337902638581E-6</v>
      </c>
      <c r="FC10" s="52">
        <f>+[1]OUTPUTs!FC10/[2]PIB!FC10</f>
        <v>0</v>
      </c>
      <c r="FD10" s="52">
        <f>+[1]OUTPUTs!FD10/[2]PIB!FD10</f>
        <v>0</v>
      </c>
      <c r="FE10" s="52">
        <f>+[1]OUTPUTs!FE10/[2]PIB!FE10</f>
        <v>5.6892271533183203E-7</v>
      </c>
      <c r="FF10" s="52">
        <f>+[1]OUTPUTs!FF10/[2]PIB!FF10</f>
        <v>2.940702211196776E-7</v>
      </c>
      <c r="FG10" s="52">
        <f>+[1]OUTPUTs!FG10/[2]PIB!FG10</f>
        <v>2.5248134077051626E-7</v>
      </c>
      <c r="FH10" s="52">
        <f>+[1]OUTPUTs!FH10/[2]PIB!FH10</f>
        <v>3.6700644220907384E-7</v>
      </c>
      <c r="FI10" s="52">
        <f>+[1]OUTPUTs!FI10/[2]PIB!FI10</f>
        <v>0</v>
      </c>
      <c r="FJ10" s="52">
        <f>+[1]OUTPUTs!FJ10/[2]PIB!FJ10</f>
        <v>0</v>
      </c>
      <c r="FK10" s="52">
        <f>+[1]OUTPUTs!FK10/[2]PIB!FK10</f>
        <v>6.0027612889639772E-8</v>
      </c>
      <c r="FL10" s="52">
        <f>+[1]OUTPUTs!FL10/[2]PIB!FL10</f>
        <v>3.452656446151014E-5</v>
      </c>
      <c r="FM10" s="52">
        <f>+[1]OUTPUTs!FM10/[2]PIB!FM10</f>
        <v>0</v>
      </c>
      <c r="FN10" s="52">
        <f>+[1]OUTPUTs!FN10/[2]PIB!FN10</f>
        <v>4.2454553111709453E-6</v>
      </c>
      <c r="FO10" s="52">
        <f>+[1]OUTPUTs!FO10/[2]PIB!FO10</f>
        <v>2.3579171997031108E-6</v>
      </c>
      <c r="FP10" s="52">
        <f>+[1]OUTPUTs!FP10/[2]PIB!FP10</f>
        <v>1.1713656159738353E-5</v>
      </c>
      <c r="FQ10" s="52">
        <f>+[1]OUTPUTs!FQ10/[2]PIB!FQ10</f>
        <v>3.0206550544563685E-7</v>
      </c>
      <c r="FR10" s="52">
        <f>+[1]OUTPUTs!FR10/[2]PIB!FR10</f>
        <v>4.3400430260637425E-7</v>
      </c>
      <c r="FS10" s="52">
        <f>+[1]OUTPUTs!FS10/[2]PIB!FS10</f>
        <v>1.1325102239625442E-6</v>
      </c>
      <c r="FT10" s="52">
        <f>+[1]OUTPUTs!FT10/[2]PIB!FT10</f>
        <v>4.1697428980123426E-6</v>
      </c>
      <c r="FU10" s="52">
        <f>+[1]OUTPUTs!FU10/[2]PIB!FU10</f>
        <v>1.7061753787778857E-6</v>
      </c>
      <c r="FV10" s="52">
        <f>+[1]OUTPUTs!FV10/[2]PIB!FV10</f>
        <v>1.5033910586899605E-6</v>
      </c>
      <c r="FW10" s="52">
        <f>+[1]OUTPUTs!FW10/[2]PIB!FW10</f>
        <v>5.2216230452185986E-6</v>
      </c>
      <c r="FX10" s="52">
        <f>+[1]OUTPUTs!FX10/[2]PIB!FX10</f>
        <v>0</v>
      </c>
      <c r="FY10" s="52">
        <f>+[1]OUTPUTs!FY10/[2]PIB!FY10</f>
        <v>0</v>
      </c>
      <c r="FZ10" s="52">
        <f>+[1]OUTPUTs!FZ10/[2]PIB!FZ10</f>
        <v>2.4074996787176188E-7</v>
      </c>
      <c r="GA10" s="52">
        <f>+[1]OUTPUTs!GA10/[2]PIB!GA10</f>
        <v>1.2899309395939546E-6</v>
      </c>
      <c r="GB10" s="52">
        <f>+[1]OUTPUTs!GB10/[2]PIB!GB10</f>
        <v>0</v>
      </c>
      <c r="GC10" s="52">
        <f>+[1]OUTPUTs!GC10/[2]PIB!GC10</f>
        <v>0</v>
      </c>
      <c r="GD10" s="52">
        <f>+[1]OUTPUTs!GD10/[2]PIB!GD10</f>
        <v>0</v>
      </c>
      <c r="GE10" s="52">
        <f>+[1]OUTPUTs!GE10/[2]PIB!GE10</f>
        <v>0</v>
      </c>
      <c r="GF10" s="52">
        <f>+[1]OUTPUTs!GF10/[2]PIB!GF10</f>
        <v>0</v>
      </c>
      <c r="GG10" s="52">
        <f>+[1]OUTPUTs!GG10/[2]PIB!GG10</f>
        <v>0</v>
      </c>
      <c r="GH10" s="52">
        <f>+[1]OUTPUTs!GH10/[2]PIB!GH10</f>
        <v>3.1365538998813272E-7</v>
      </c>
      <c r="GI10" s="52">
        <f>+[1]OUTPUTs!GI10/[2]PIB!GI10</f>
        <v>2.3838819708247054E-6</v>
      </c>
      <c r="GJ10" s="52">
        <f>+[1]OUTPUTs!GJ10/[2]PIB!GJ10</f>
        <v>0</v>
      </c>
      <c r="GK10" s="52">
        <f>+[1]OUTPUTs!GK10/[2]PIB!GK10</f>
        <v>0</v>
      </c>
      <c r="GL10" s="52">
        <f>+[1]OUTPUTs!GL10/[2]PIB!GL10</f>
        <v>0</v>
      </c>
      <c r="GM10" s="52">
        <f>+[1]OUTPUTs!GM10/[2]PIB!GM10</f>
        <v>1.5295923425890679E-6</v>
      </c>
      <c r="GN10" s="52">
        <f>+[1]OUTPUTs!GN10/[2]PIB!GN10</f>
        <v>5.9847643962658304E-7</v>
      </c>
      <c r="GO10" s="52">
        <f>+[1]OUTPUTs!GO10/[2]PIB!GO10</f>
        <v>0</v>
      </c>
      <c r="GP10" s="52">
        <f>+[1]OUTPUTs!GP10/[2]PIB!GP10</f>
        <v>2.2902505367150598E-6</v>
      </c>
      <c r="GQ10" s="52">
        <f>+[1]OUTPUTs!GQ10/[2]PIB!GQ10</f>
        <v>4.0261872556398492E-6</v>
      </c>
      <c r="GR10" s="52">
        <f>+[1]OUTPUTs!GR10/[2]PIB!GR10</f>
        <v>1.2512241604698475E-5</v>
      </c>
      <c r="GS10" s="52">
        <f>+[1]OUTPUTs!GS10/[2]PIB!GS10</f>
        <v>0</v>
      </c>
      <c r="GT10" s="52">
        <f>+[1]OUTPUTs!GT10/[2]PIB!GT10</f>
        <v>1.5325760262758638E-6</v>
      </c>
      <c r="GU10" s="52">
        <f>+[1]OUTPUTs!GU10/[2]PIB!GU10</f>
        <v>8.1258594941213015E-7</v>
      </c>
      <c r="GV10" s="52">
        <f>+[1]OUTPUTs!GV10/[2]PIB!GV10</f>
        <v>2.4130109292569883E-6</v>
      </c>
      <c r="GW10" s="52">
        <f>+[1]OUTPUTs!GW10/[2]PIB!GW10</f>
        <v>1.3163867410358944E-6</v>
      </c>
      <c r="GX10" s="52">
        <f>+[1]OUTPUTs!GX10/[2]PIB!GX10</f>
        <v>8.5351722719566036E-8</v>
      </c>
      <c r="GY10" s="52">
        <f>+[1]OUTPUTs!GY10/[2]PIB!GY10</f>
        <v>2.6974297667282285E-6</v>
      </c>
      <c r="GZ10" s="52">
        <f>+[1]OUTPUTs!GZ10/[2]PIB!GZ10</f>
        <v>0</v>
      </c>
      <c r="HA10" s="52">
        <f>+[1]OUTPUTs!HA10/[2]PIB!HA10</f>
        <v>0</v>
      </c>
      <c r="HB10" s="52">
        <f>+[1]OUTPUTs!HB10/[2]PIB!HB10</f>
        <v>0</v>
      </c>
      <c r="HC10" s="52">
        <f>+[1]OUTPUTs!HC10/[2]PIB!HC10</f>
        <v>1.8268645713397927E-6</v>
      </c>
      <c r="HD10" s="52">
        <f>+[1]OUTPUTs!HD10/[2]PIB!HD10</f>
        <v>0</v>
      </c>
      <c r="HE10" s="52">
        <f>+[1]OUTPUTs!HE10/[2]PIB!HE10</f>
        <v>0</v>
      </c>
      <c r="HF10" s="52">
        <f>+[1]OUTPUTs!HF10/[2]PIB!HF10</f>
        <v>0</v>
      </c>
      <c r="HG10" s="52">
        <f>+[1]OUTPUTs!HG10/[2]PIB!HG10</f>
        <v>3.8523351235214907E-7</v>
      </c>
      <c r="HH10" s="52">
        <f>+[1]OUTPUTs!HH10/[2]PIB!HH10</f>
        <v>0</v>
      </c>
      <c r="HI10" s="52">
        <f>+[1]OUTPUTs!HI10/[2]PIB!HI10</f>
        <v>0</v>
      </c>
      <c r="HJ10" s="52">
        <f>+[1]OUTPUTs!HJ10/[2]PIB!HJ10</f>
        <v>2.5701054083009994E-6</v>
      </c>
      <c r="HK10" s="52">
        <f>+[1]OUTPUTs!HK10/[2]PIB!HK10</f>
        <v>0</v>
      </c>
      <c r="HL10" s="52">
        <f>+[1]OUTPUTs!HL10/[2]PIB!HL10</f>
        <v>0</v>
      </c>
      <c r="HM10" s="52">
        <f>+[1]OUTPUTs!HM10/[2]PIB!HM10</f>
        <v>0</v>
      </c>
      <c r="HN10" s="52">
        <f>+[1]OUTPUTs!HN10/[2]PIB!HN10</f>
        <v>0</v>
      </c>
      <c r="HO10" s="52">
        <f>+[1]OUTPUTs!HO10/[2]PIB!HO10</f>
        <v>2.3184731676766833E-6</v>
      </c>
      <c r="HP10" s="52">
        <f>+[1]OUTPUTs!HP10/[2]PIB!HP10</f>
        <v>4.4320653347069841E-5</v>
      </c>
      <c r="HQ10" s="52">
        <f>+[1]OUTPUTs!HQ10/[2]PIB!HQ10</f>
        <v>0</v>
      </c>
      <c r="HR10" s="52">
        <f>+[1]OUTPUTs!HR10/[2]PIB!HR10</f>
        <v>2.0605377542837115E-6</v>
      </c>
      <c r="HS10" s="52">
        <f>+[1]OUTPUTs!HS10/[2]PIB!HS10</f>
        <v>6.097920699808888E-6</v>
      </c>
      <c r="HT10" s="52">
        <f>+[1]OUTPUTs!HT10/[2]PIB!HT10</f>
        <v>1.3743565523794577E-5</v>
      </c>
      <c r="HU10" s="52">
        <f>+[1]OUTPUTs!HU10/[2]PIB!HU10</f>
        <v>2.8833018209842205E-8</v>
      </c>
      <c r="HV10" s="52">
        <f>+[1]OUTPUTs!HV10/[2]PIB!HV10</f>
        <v>1.2572259838148293E-6</v>
      </c>
      <c r="HW10" s="52">
        <f>+[1]OUTPUTs!HW10/[2]PIB!HW10</f>
        <v>1.9932154699707107E-6</v>
      </c>
      <c r="HX10" s="52">
        <f>+[1]OUTPUTs!HX10/[2]PIB!HX10</f>
        <v>8.8642470338411359E-7</v>
      </c>
      <c r="HY10" s="52">
        <f>+[1]OUTPUTs!HY10/[2]PIB!HY10</f>
        <v>1.460888551428554E-5</v>
      </c>
      <c r="HZ10" s="52">
        <f>+[1]OUTPUTs!HZ10/[2]PIB!HZ10</f>
        <v>2.68791030003675E-7</v>
      </c>
      <c r="IA10" s="52">
        <f>+[1]OUTPUTs!IA10/[2]PIB!IA10</f>
        <v>7.7244935330095626E-6</v>
      </c>
    </row>
    <row r="11" spans="1:235" s="21" customFormat="1" ht="36" x14ac:dyDescent="0.25">
      <c r="A11" s="29" t="s">
        <v>23</v>
      </c>
      <c r="B11" s="30">
        <v>9002</v>
      </c>
      <c r="C11" s="30"/>
      <c r="D11" s="30">
        <v>2</v>
      </c>
      <c r="E11" s="30"/>
      <c r="F11" s="30"/>
      <c r="G11" s="30" t="s">
        <v>782</v>
      </c>
      <c r="H11" s="30" t="s">
        <v>780</v>
      </c>
      <c r="I11" s="29" t="s">
        <v>13</v>
      </c>
      <c r="J11" s="29" t="s">
        <v>848</v>
      </c>
      <c r="K11" s="29" t="s">
        <v>834</v>
      </c>
      <c r="L11" s="52">
        <f>+[1]OUTPUTs!L11/[2]PIB!L11</f>
        <v>0</v>
      </c>
      <c r="M11" s="52">
        <f>+[1]OUTPUTs!M11/[2]PIB!M11</f>
        <v>0</v>
      </c>
      <c r="N11" s="52">
        <f>+[1]OUTPUTs!N11/[2]PIB!N11</f>
        <v>2.5778580880884251E-6</v>
      </c>
      <c r="O11" s="52">
        <f>+[1]OUTPUTs!O11/[2]PIB!O11</f>
        <v>0</v>
      </c>
      <c r="P11" s="52">
        <f>+[1]OUTPUTs!P11/[2]PIB!P11</f>
        <v>6.2213091249033123E-7</v>
      </c>
      <c r="Q11" s="52">
        <f>+[1]OUTPUTs!Q11/[2]PIB!Q11</f>
        <v>0</v>
      </c>
      <c r="R11" s="52">
        <f>+[1]OUTPUTs!R11/[2]PIB!R11</f>
        <v>0</v>
      </c>
      <c r="S11" s="52">
        <f>+[1]OUTPUTs!S11/[2]PIB!S11</f>
        <v>0</v>
      </c>
      <c r="T11" s="52">
        <f>+[1]OUTPUTs!T11/[2]PIB!T11</f>
        <v>0</v>
      </c>
      <c r="U11" s="52">
        <f>+[1]OUTPUTs!U11/[2]PIB!U11</f>
        <v>1.3438430116428561E-6</v>
      </c>
      <c r="V11" s="52">
        <f>+[1]OUTPUTs!V11/[2]PIB!V11</f>
        <v>0</v>
      </c>
      <c r="W11" s="52">
        <f>+[1]OUTPUTs!W11/[2]PIB!W11</f>
        <v>2.1846386055322246E-7</v>
      </c>
      <c r="X11" s="52">
        <f>+[1]OUTPUTs!X11/[2]PIB!X11</f>
        <v>1.6011907456595155E-6</v>
      </c>
      <c r="Y11" s="52">
        <f>+[1]OUTPUTs!Y11/[2]PIB!Y11</f>
        <v>0</v>
      </c>
      <c r="Z11" s="52">
        <f>+[1]OUTPUTs!Z11/[2]PIB!Z11</f>
        <v>0</v>
      </c>
      <c r="AA11" s="52">
        <f>+[1]OUTPUTs!AA11/[2]PIB!AA11</f>
        <v>5.2610485942056206E-6</v>
      </c>
      <c r="AB11" s="52">
        <f>+[1]OUTPUTs!AB11/[2]PIB!AB11</f>
        <v>4.1817617671706308E-6</v>
      </c>
      <c r="AC11" s="52">
        <f>+[1]OUTPUTs!AC11/[2]PIB!AC11</f>
        <v>2.3187350541769353E-7</v>
      </c>
      <c r="AD11" s="52">
        <f>+[1]OUTPUTs!AD11/[2]PIB!AD11</f>
        <v>2.7912315721832279E-6</v>
      </c>
      <c r="AE11" s="52">
        <f>+[1]OUTPUTs!AE11/[2]PIB!AE11</f>
        <v>2.1942510523552755E-6</v>
      </c>
      <c r="AF11" s="52">
        <f>+[1]OUTPUTs!AF11/[2]PIB!AF11</f>
        <v>1.7423402726299837E-6</v>
      </c>
      <c r="AG11" s="52">
        <f>+[1]OUTPUTs!AG11/[2]PIB!AG11</f>
        <v>5.6752265415646751E-7</v>
      </c>
      <c r="AH11" s="52">
        <f>+[1]OUTPUTs!AH11/[2]PIB!AH11</f>
        <v>1.0104182734530279E-6</v>
      </c>
      <c r="AI11" s="52">
        <f>+[1]OUTPUTs!AI11/[2]PIB!AI11</f>
        <v>1.8692697745756723E-6</v>
      </c>
      <c r="AJ11" s="52">
        <f>+[1]OUTPUTs!AJ11/[2]PIB!AJ11</f>
        <v>0</v>
      </c>
      <c r="AK11" s="52">
        <f>+[1]OUTPUTs!AK11/[2]PIB!AK11</f>
        <v>1.8747927881993434E-6</v>
      </c>
      <c r="AL11" s="52">
        <f>+[1]OUTPUTs!AL11/[2]PIB!AL11</f>
        <v>1.8433086824333132E-5</v>
      </c>
      <c r="AM11" s="52">
        <f>+[1]OUTPUTs!AM11/[2]PIB!AM11</f>
        <v>2.6390769814787605E-6</v>
      </c>
      <c r="AN11" s="52">
        <f>+[1]OUTPUTs!AN11/[2]PIB!AN11</f>
        <v>0</v>
      </c>
      <c r="AO11" s="52">
        <f>+[1]OUTPUTs!AO11/[2]PIB!AO11</f>
        <v>0</v>
      </c>
      <c r="AP11" s="52">
        <f>+[1]OUTPUTs!AP11/[2]PIB!AP11</f>
        <v>2.1512392956799334E-6</v>
      </c>
      <c r="AQ11" s="52">
        <f>+[1]OUTPUTs!AQ11/[2]PIB!AQ11</f>
        <v>0</v>
      </c>
      <c r="AR11" s="52">
        <f>+[1]OUTPUTs!AR11/[2]PIB!AR11</f>
        <v>1.0882961856413855E-6</v>
      </c>
      <c r="AS11" s="52">
        <f>+[1]OUTPUTs!AS11/[2]PIB!AS11</f>
        <v>0</v>
      </c>
      <c r="AT11" s="52">
        <f>+[1]OUTPUTs!AT11/[2]PIB!AT11</f>
        <v>0</v>
      </c>
      <c r="AU11" s="52">
        <f>+[1]OUTPUTs!AU11/[2]PIB!AU11</f>
        <v>0</v>
      </c>
      <c r="AV11" s="52">
        <f>+[1]OUTPUTs!AV11/[2]PIB!AV11</f>
        <v>0</v>
      </c>
      <c r="AW11" s="52">
        <f>+[1]OUTPUTs!AW11/[2]PIB!AW11</f>
        <v>1.5761347130301549E-6</v>
      </c>
      <c r="AX11" s="52">
        <f>+[1]OUTPUTs!AX11/[2]PIB!AX11</f>
        <v>0</v>
      </c>
      <c r="AY11" s="52">
        <f>+[1]OUTPUTs!AY11/[2]PIB!AY11</f>
        <v>4.3842689196192925E-7</v>
      </c>
      <c r="AZ11" s="52">
        <f>+[1]OUTPUTs!AZ11/[2]PIB!AZ11</f>
        <v>1.8439365001732994E-6</v>
      </c>
      <c r="BA11" s="52">
        <f>+[1]OUTPUTs!BA11/[2]PIB!BA11</f>
        <v>0</v>
      </c>
      <c r="BB11" s="52">
        <f>+[1]OUTPUTs!BB11/[2]PIB!BB11</f>
        <v>3.4122527780178785E-7</v>
      </c>
      <c r="BC11" s="52">
        <f>+[1]OUTPUTs!BC11/[2]PIB!BC11</f>
        <v>2.427442567783025E-6</v>
      </c>
      <c r="BD11" s="52">
        <f>+[1]OUTPUTs!BD11/[2]PIB!BD11</f>
        <v>2.9565335072592485E-6</v>
      </c>
      <c r="BE11" s="52">
        <f>+[1]OUTPUTs!BE11/[2]PIB!BE11</f>
        <v>2.8615412177890346E-7</v>
      </c>
      <c r="BF11" s="52">
        <f>+[1]OUTPUTs!BF11/[2]PIB!BF11</f>
        <v>1.1551167247494061E-6</v>
      </c>
      <c r="BG11" s="52">
        <f>+[1]OUTPUTs!BG11/[2]PIB!BG11</f>
        <v>1.0691426065353046E-5</v>
      </c>
      <c r="BH11" s="52">
        <f>+[1]OUTPUTs!BH11/[2]PIB!BH11</f>
        <v>8.5101845868111764E-7</v>
      </c>
      <c r="BI11" s="52">
        <f>+[1]OUTPUTs!BI11/[2]PIB!BI11</f>
        <v>3.5317598927461644E-7</v>
      </c>
      <c r="BJ11" s="52">
        <f>+[1]OUTPUTs!BJ11/[2]PIB!BJ11</f>
        <v>1.6496947439908341E-6</v>
      </c>
      <c r="BK11" s="52">
        <f>+[1]OUTPUTs!BK11/[2]PIB!BK11</f>
        <v>0</v>
      </c>
      <c r="BL11" s="52">
        <f>+[1]OUTPUTs!BL11/[2]PIB!BL11</f>
        <v>2.3000022619870694E-7</v>
      </c>
      <c r="BM11" s="52">
        <f>+[1]OUTPUTs!BM11/[2]PIB!BM11</f>
        <v>1.3357606533314938E-6</v>
      </c>
      <c r="BN11" s="52">
        <f>+[1]OUTPUTs!BN11/[2]PIB!BN11</f>
        <v>1.1649173595780489E-5</v>
      </c>
      <c r="BO11" s="52">
        <f>+[1]OUTPUTs!BO11/[2]PIB!BO11</f>
        <v>4.6875569340046177E-6</v>
      </c>
      <c r="BP11" s="52">
        <f>+[1]OUTPUTs!BP11/[2]PIB!BP11</f>
        <v>0</v>
      </c>
      <c r="BQ11" s="52">
        <f>+[1]OUTPUTs!BQ11/[2]PIB!BQ11</f>
        <v>3.5388922044032667E-6</v>
      </c>
      <c r="BR11" s="52">
        <f>+[1]OUTPUTs!BR11/[2]PIB!BR11</f>
        <v>2.4463292243788159E-6</v>
      </c>
      <c r="BS11" s="52">
        <f>+[1]OUTPUTs!BS11/[2]PIB!BS11</f>
        <v>0</v>
      </c>
      <c r="BT11" s="52">
        <f>+[1]OUTPUTs!BT11/[2]PIB!BT11</f>
        <v>0</v>
      </c>
      <c r="BU11" s="52">
        <f>+[1]OUTPUTs!BU11/[2]PIB!BU11</f>
        <v>0</v>
      </c>
      <c r="BV11" s="52">
        <f>+[1]OUTPUTs!BV11/[2]PIB!BV11</f>
        <v>0</v>
      </c>
      <c r="BW11" s="52">
        <f>+[1]OUTPUTs!BW11/[2]PIB!BW11</f>
        <v>0</v>
      </c>
      <c r="BX11" s="52">
        <f>+[1]OUTPUTs!BX11/[2]PIB!BX11</f>
        <v>9.8934952232055143E-7</v>
      </c>
      <c r="BY11" s="52">
        <f>+[1]OUTPUTs!BY11/[2]PIB!BY11</f>
        <v>2.9912165709181247E-7</v>
      </c>
      <c r="BZ11" s="52">
        <f>+[1]OUTPUTs!BZ11/[2]PIB!BZ11</f>
        <v>0</v>
      </c>
      <c r="CA11" s="52">
        <f>+[1]OUTPUTs!CA11/[2]PIB!CA11</f>
        <v>3.9092442067380677E-7</v>
      </c>
      <c r="CB11" s="52">
        <f>+[1]OUTPUTs!CB11/[2]PIB!CB11</f>
        <v>3.0963094320672394E-6</v>
      </c>
      <c r="CC11" s="52">
        <f>+[1]OUTPUTs!CC11/[2]PIB!CC11</f>
        <v>2.012199002074112E-6</v>
      </c>
      <c r="CD11" s="52">
        <f>+[1]OUTPUTs!CD11/[2]PIB!CD11</f>
        <v>0</v>
      </c>
      <c r="CE11" s="52">
        <f>+[1]OUTPUTs!CE11/[2]PIB!CE11</f>
        <v>2.9154265019544706E-6</v>
      </c>
      <c r="CF11" s="52">
        <f>+[1]OUTPUTs!CF11/[2]PIB!CF11</f>
        <v>2.8408218803773842E-6</v>
      </c>
      <c r="CG11" s="52">
        <f>+[1]OUTPUTs!CG11/[2]PIB!CG11</f>
        <v>8.5469861137024674E-8</v>
      </c>
      <c r="CH11" s="52">
        <f>+[1]OUTPUTs!CH11/[2]PIB!CH11</f>
        <v>9.9443833810434504E-7</v>
      </c>
      <c r="CI11" s="52">
        <f>+[1]OUTPUTs!CI11/[2]PIB!CI11</f>
        <v>7.9209738885681162E-6</v>
      </c>
      <c r="CJ11" s="52">
        <f>+[1]OUTPUTs!CJ11/[2]PIB!CJ11</f>
        <v>5.7687242033586216E-7</v>
      </c>
      <c r="CK11" s="52">
        <f>+[1]OUTPUTs!CK11/[2]PIB!CK11</f>
        <v>2.6744872736616527E-7</v>
      </c>
      <c r="CL11" s="52">
        <f>+[1]OUTPUTs!CL11/[2]PIB!CL11</f>
        <v>9.2562341284492213E-7</v>
      </c>
      <c r="CM11" s="52">
        <f>+[1]OUTPUTs!CM11/[2]PIB!CM11</f>
        <v>8.6784864537737715E-7</v>
      </c>
      <c r="CN11" s="52">
        <f>+[1]OUTPUTs!CN11/[2]PIB!CN11</f>
        <v>9.3655459242754726E-6</v>
      </c>
      <c r="CO11" s="52">
        <f>+[1]OUTPUTs!CO11/[2]PIB!CO11</f>
        <v>5.5129984765010371E-7</v>
      </c>
      <c r="CP11" s="52">
        <f>+[1]OUTPUTs!CP11/[2]PIB!CP11</f>
        <v>1.1679841703780792E-5</v>
      </c>
      <c r="CQ11" s="52">
        <f>+[1]OUTPUTs!CQ11/[2]PIB!CQ11</f>
        <v>3.8937349055692209E-6</v>
      </c>
      <c r="CR11" s="52">
        <f>+[1]OUTPUTs!CR11/[2]PIB!CR11</f>
        <v>0</v>
      </c>
      <c r="CS11" s="52">
        <f>+[1]OUTPUTs!CS11/[2]PIB!CS11</f>
        <v>0</v>
      </c>
      <c r="CT11" s="52">
        <f>+[1]OUTPUTs!CT11/[2]PIB!CT11</f>
        <v>2.2660003007346184E-6</v>
      </c>
      <c r="CU11" s="52">
        <f>+[1]OUTPUTs!CU11/[2]PIB!CU11</f>
        <v>0</v>
      </c>
      <c r="CV11" s="52">
        <f>+[1]OUTPUTs!CV11/[2]PIB!CV11</f>
        <v>3.4652567633138778E-7</v>
      </c>
      <c r="CW11" s="52">
        <f>+[1]OUTPUTs!CW11/[2]PIB!CW11</f>
        <v>0</v>
      </c>
      <c r="CX11" s="52">
        <f>+[1]OUTPUTs!CX11/[2]PIB!CX11</f>
        <v>0</v>
      </c>
      <c r="CY11" s="52">
        <f>+[1]OUTPUTs!CY11/[2]PIB!CY11</f>
        <v>0</v>
      </c>
      <c r="CZ11" s="52">
        <f>+[1]OUTPUTs!CZ11/[2]PIB!CZ11</f>
        <v>0</v>
      </c>
      <c r="DA11" s="52">
        <f>+[1]OUTPUTs!DA11/[2]PIB!DA11</f>
        <v>6.279814829454097E-7</v>
      </c>
      <c r="DB11" s="52">
        <f>+[1]OUTPUTs!DB11/[2]PIB!DB11</f>
        <v>0</v>
      </c>
      <c r="DC11" s="52">
        <f>+[1]OUTPUTs!DC11/[2]PIB!DC11</f>
        <v>4.6621955643861095E-7</v>
      </c>
      <c r="DD11" s="52">
        <f>+[1]OUTPUTs!DD11/[2]PIB!DD11</f>
        <v>1.5991708798511538E-6</v>
      </c>
      <c r="DE11" s="52">
        <f>+[1]OUTPUTs!DE11/[2]PIB!DE11</f>
        <v>4.1501296330202184E-6</v>
      </c>
      <c r="DF11" s="52">
        <f>+[1]OUTPUTs!DF11/[2]PIB!DF11</f>
        <v>0</v>
      </c>
      <c r="DG11" s="52">
        <f>+[1]OUTPUTs!DG11/[2]PIB!DG11</f>
        <v>8.5915844538862951E-7</v>
      </c>
      <c r="DH11" s="52">
        <f>+[1]OUTPUTs!DH11/[2]PIB!DH11</f>
        <v>2.315398179562771E-6</v>
      </c>
      <c r="DI11" s="52">
        <f>+[1]OUTPUTs!DI11/[2]PIB!DI11</f>
        <v>3.3857561458916528E-7</v>
      </c>
      <c r="DJ11" s="52">
        <f>+[1]OUTPUTs!DJ11/[2]PIB!DJ11</f>
        <v>1.2994286378545078E-6</v>
      </c>
      <c r="DK11" s="52">
        <f>+[1]OUTPUTs!DK11/[2]PIB!DK11</f>
        <v>7.656469621316189E-6</v>
      </c>
      <c r="DL11" s="52">
        <f>+[1]OUTPUTs!DL11/[2]PIB!DL11</f>
        <v>4.6005354536572621E-7</v>
      </c>
      <c r="DM11" s="52">
        <f>+[1]OUTPUTs!DM11/[2]PIB!DM11</f>
        <v>1.189669592665548E-7</v>
      </c>
      <c r="DN11" s="52">
        <f>+[1]OUTPUTs!DN11/[2]PIB!DN11</f>
        <v>8.5479717750284363E-7</v>
      </c>
      <c r="DO11" s="52">
        <f>+[1]OUTPUTs!DO11/[2]PIB!DO11</f>
        <v>8.6369393911017339E-7</v>
      </c>
      <c r="DP11" s="52">
        <f>+[1]OUTPUTs!DP11/[2]PIB!DP11</f>
        <v>8.563670444384684E-6</v>
      </c>
      <c r="DQ11" s="52">
        <f>+[1]OUTPUTs!DQ11/[2]PIB!DQ11</f>
        <v>4.8778562666696472E-7</v>
      </c>
      <c r="DR11" s="52">
        <f>+[1]OUTPUTs!DR11/[2]PIB!DR11</f>
        <v>1.6728388652235798E-5</v>
      </c>
      <c r="DS11" s="52">
        <f>+[1]OUTPUTs!DS11/[2]PIB!DS11</f>
        <v>3.8839239645319666E-6</v>
      </c>
      <c r="DT11" s="52">
        <f>+[1]OUTPUTs!DT11/[2]PIB!DT11</f>
        <v>0</v>
      </c>
      <c r="DU11" s="52">
        <f>+[1]OUTPUTs!DU11/[2]PIB!DU11</f>
        <v>0</v>
      </c>
      <c r="DV11" s="52">
        <f>+[1]OUTPUTs!DV11/[2]PIB!DV11</f>
        <v>2.6712305683281019E-6</v>
      </c>
      <c r="DW11" s="52">
        <f>+[1]OUTPUTs!DW11/[2]PIB!DW11</f>
        <v>0</v>
      </c>
      <c r="DX11" s="52">
        <f>+[1]OUTPUTs!DX11/[2]PIB!DX11</f>
        <v>0</v>
      </c>
      <c r="DY11" s="52">
        <f>+[1]OUTPUTs!DY11/[2]PIB!DY11</f>
        <v>0</v>
      </c>
      <c r="DZ11" s="52">
        <f>+[1]OUTPUTs!DZ11/[2]PIB!DZ11</f>
        <v>0</v>
      </c>
      <c r="EA11" s="52">
        <f>+[1]OUTPUTs!EA11/[2]PIB!EA11</f>
        <v>0</v>
      </c>
      <c r="EB11" s="52">
        <f>+[1]OUTPUTs!EB11/[2]PIB!EB11</f>
        <v>0</v>
      </c>
      <c r="EC11" s="52">
        <f>+[1]OUTPUTs!EC11/[2]PIB!EC11</f>
        <v>4.164483797904188E-7</v>
      </c>
      <c r="ED11" s="52">
        <f>+[1]OUTPUTs!ED11/[2]PIB!ED11</f>
        <v>2.0768174633924508E-7</v>
      </c>
      <c r="EE11" s="52">
        <f>+[1]OUTPUTs!EE11/[2]PIB!EE11</f>
        <v>0</v>
      </c>
      <c r="EF11" s="52">
        <f>+[1]OUTPUTs!EF11/[2]PIB!EF11</f>
        <v>3.9064271810023825E-6</v>
      </c>
      <c r="EG11" s="52">
        <f>+[1]OUTPUTs!EG11/[2]PIB!EG11</f>
        <v>2.7059650122742301E-7</v>
      </c>
      <c r="EH11" s="52">
        <f>+[1]OUTPUTs!EH11/[2]PIB!EH11</f>
        <v>0</v>
      </c>
      <c r="EI11" s="52">
        <f>+[1]OUTPUTs!EI11/[2]PIB!EI11</f>
        <v>9.9525027561680872E-7</v>
      </c>
      <c r="EJ11" s="52">
        <f>+[1]OUTPUTs!EJ11/[2]PIB!EJ11</f>
        <v>2.1272291983334921E-6</v>
      </c>
      <c r="EK11" s="52">
        <f>+[1]OUTPUTs!EK11/[2]PIB!EK11</f>
        <v>3.6973571917860246E-7</v>
      </c>
      <c r="EL11" s="52">
        <f>+[1]OUTPUTs!EL11/[2]PIB!EL11</f>
        <v>1.5714977780905716E-6</v>
      </c>
      <c r="EM11" s="52">
        <f>+[1]OUTPUTs!EM11/[2]PIB!EM11</f>
        <v>1.1442426742952759E-5</v>
      </c>
      <c r="EN11" s="52">
        <f>+[1]OUTPUTs!EN11/[2]PIB!EN11</f>
        <v>3.7858660176420436E-7</v>
      </c>
      <c r="EO11" s="52">
        <f>+[1]OUTPUTs!EO11/[2]PIB!EO11</f>
        <v>1.271837507905851E-6</v>
      </c>
      <c r="EP11" s="52">
        <f>+[1]OUTPUTs!EP11/[2]PIB!EP11</f>
        <v>4.3023109975973691E-7</v>
      </c>
      <c r="EQ11" s="52">
        <f>+[1]OUTPUTs!EQ11/[2]PIB!EQ11</f>
        <v>1.553205682288546E-7</v>
      </c>
      <c r="ER11" s="52">
        <f>+[1]OUTPUTs!ER11/[2]PIB!ER11</f>
        <v>1.0542493493614573E-5</v>
      </c>
      <c r="ES11" s="52">
        <f>+[1]OUTPUTs!ES11/[2]PIB!ES11</f>
        <v>3.7821051889709066E-7</v>
      </c>
      <c r="ET11" s="52">
        <f>+[1]OUTPUTs!ET11/[2]PIB!ET11</f>
        <v>8.9923782822879381E-6</v>
      </c>
      <c r="EU11" s="52">
        <f>+[1]OUTPUTs!EU11/[2]PIB!EU11</f>
        <v>4.9845542996033509E-6</v>
      </c>
      <c r="EV11" s="52">
        <f>+[1]OUTPUTs!EV11/[2]PIB!EV11</f>
        <v>1.6186641997772022E-6</v>
      </c>
      <c r="EW11" s="52">
        <f>+[1]OUTPUTs!EW11/[2]PIB!EW11</f>
        <v>0</v>
      </c>
      <c r="EX11" s="52">
        <f>+[1]OUTPUTs!EX11/[2]PIB!EX11</f>
        <v>2.2611773429158889E-6</v>
      </c>
      <c r="EY11" s="52">
        <f>+[1]OUTPUTs!EY11/[2]PIB!EY11</f>
        <v>0</v>
      </c>
      <c r="EZ11" s="52">
        <f>+[1]OUTPUTs!EZ11/[2]PIB!EZ11</f>
        <v>0</v>
      </c>
      <c r="FA11" s="52">
        <f>+[1]OUTPUTs!FA11/[2]PIB!FA11</f>
        <v>0</v>
      </c>
      <c r="FB11" s="52">
        <f>+[1]OUTPUTs!FB11/[2]PIB!FB11</f>
        <v>0</v>
      </c>
      <c r="FC11" s="52">
        <f>+[1]OUTPUTs!FC11/[2]PIB!FC11</f>
        <v>0</v>
      </c>
      <c r="FD11" s="52">
        <f>+[1]OUTPUTs!FD11/[2]PIB!FD11</f>
        <v>0</v>
      </c>
      <c r="FE11" s="52">
        <f>+[1]OUTPUTs!FE11/[2]PIB!FE11</f>
        <v>3.318715839435686E-7</v>
      </c>
      <c r="FF11" s="52">
        <f>+[1]OUTPUTs!FF11/[2]PIB!FF11</f>
        <v>6.0098387057138935E-7</v>
      </c>
      <c r="FG11" s="52">
        <f>+[1]OUTPUTs!FG11/[2]PIB!FG11</f>
        <v>0</v>
      </c>
      <c r="FH11" s="52">
        <f>+[1]OUTPUTs!FH11/[2]PIB!FH11</f>
        <v>5.9122634642249632E-6</v>
      </c>
      <c r="FI11" s="52">
        <f>+[1]OUTPUTs!FI11/[2]PIB!FI11</f>
        <v>2.6349467344819335E-7</v>
      </c>
      <c r="FJ11" s="52">
        <f>+[1]OUTPUTs!FJ11/[2]PIB!FJ11</f>
        <v>0</v>
      </c>
      <c r="FK11" s="52">
        <f>+[1]OUTPUTs!FK11/[2]PIB!FK11</f>
        <v>1.3659428497081753E-6</v>
      </c>
      <c r="FL11" s="52">
        <f>+[1]OUTPUTs!FL11/[2]PIB!FL11</f>
        <v>1.6046872093688836E-6</v>
      </c>
      <c r="FM11" s="52">
        <f>+[1]OUTPUTs!FM11/[2]PIB!FM11</f>
        <v>1.0093457276416722E-5</v>
      </c>
      <c r="FN11" s="52">
        <f>+[1]OUTPUTs!FN11/[2]PIB!FN11</f>
        <v>7.2975640487547994E-7</v>
      </c>
      <c r="FO11" s="52">
        <f>+[1]OUTPUTs!FO11/[2]PIB!FO11</f>
        <v>7.2168187716768984E-6</v>
      </c>
      <c r="FP11" s="52">
        <f>+[1]OUTPUTs!FP11/[2]PIB!FP11</f>
        <v>3.0609863172251289E-7</v>
      </c>
      <c r="FQ11" s="52">
        <f>+[1]OUTPUTs!FQ11/[2]PIB!FQ11</f>
        <v>1.1265224039477064E-6</v>
      </c>
      <c r="FR11" s="52">
        <f>+[1]OUTPUTs!FR11/[2]PIB!FR11</f>
        <v>4.2090307291291664E-7</v>
      </c>
      <c r="FS11" s="52">
        <f>+[1]OUTPUTs!FS11/[2]PIB!FS11</f>
        <v>0</v>
      </c>
      <c r="FT11" s="52">
        <f>+[1]OUTPUTs!FT11/[2]PIB!FT11</f>
        <v>1.2319590313753632E-6</v>
      </c>
      <c r="FU11" s="52">
        <f>+[1]OUTPUTs!FU11/[2]PIB!FU11</f>
        <v>4.9114802361156941E-7</v>
      </c>
      <c r="FV11" s="52">
        <f>+[1]OUTPUTs!FV11/[2]PIB!FV11</f>
        <v>1.007186808564898E-5</v>
      </c>
      <c r="FW11" s="52">
        <f>+[1]OUTPUTs!FW11/[2]PIB!FW11</f>
        <v>3.626592578487227E-6</v>
      </c>
      <c r="FX11" s="52">
        <f>+[1]OUTPUTs!FX11/[2]PIB!FX11</f>
        <v>0</v>
      </c>
      <c r="FY11" s="52">
        <f>+[1]OUTPUTs!FY11/[2]PIB!FY11</f>
        <v>0</v>
      </c>
      <c r="FZ11" s="52">
        <f>+[1]OUTPUTs!FZ11/[2]PIB!FZ11</f>
        <v>0</v>
      </c>
      <c r="GA11" s="52">
        <f>+[1]OUTPUTs!GA11/[2]PIB!GA11</f>
        <v>0</v>
      </c>
      <c r="GB11" s="52">
        <f>+[1]OUTPUTs!GB11/[2]PIB!GB11</f>
        <v>0</v>
      </c>
      <c r="GC11" s="52">
        <f>+[1]OUTPUTs!GC11/[2]PIB!GC11</f>
        <v>0</v>
      </c>
      <c r="GD11" s="52">
        <f>+[1]OUTPUTs!GD11/[2]PIB!GD11</f>
        <v>0</v>
      </c>
      <c r="GE11" s="52">
        <f>+[1]OUTPUTs!GE11/[2]PIB!GE11</f>
        <v>0</v>
      </c>
      <c r="GF11" s="52">
        <f>+[1]OUTPUTs!GF11/[2]PIB!GF11</f>
        <v>7.4170751658298427E-7</v>
      </c>
      <c r="GG11" s="52">
        <f>+[1]OUTPUTs!GG11/[2]PIB!GG11</f>
        <v>0</v>
      </c>
      <c r="GH11" s="52">
        <f>+[1]OUTPUTs!GH11/[2]PIB!GH11</f>
        <v>2.0793448377807522E-7</v>
      </c>
      <c r="GI11" s="52">
        <f>+[1]OUTPUTs!GI11/[2]PIB!GI11</f>
        <v>0</v>
      </c>
      <c r="GJ11" s="52">
        <f>+[1]OUTPUTs!GJ11/[2]PIB!GJ11</f>
        <v>2.0748736694408852E-6</v>
      </c>
      <c r="GK11" s="52">
        <f>+[1]OUTPUTs!GK11/[2]PIB!GK11</f>
        <v>1.0251874429249444E-6</v>
      </c>
      <c r="GL11" s="52">
        <f>+[1]OUTPUTs!GL11/[2]PIB!GL11</f>
        <v>0</v>
      </c>
      <c r="GM11" s="52">
        <f>+[1]OUTPUTs!GM11/[2]PIB!GM11</f>
        <v>1.7843815872751352E-6</v>
      </c>
      <c r="GN11" s="52">
        <f>+[1]OUTPUTs!GN11/[2]PIB!GN11</f>
        <v>1.9484389264863826E-6</v>
      </c>
      <c r="GO11" s="52">
        <f>+[1]OUTPUTs!GO11/[2]PIB!GO11</f>
        <v>1.4349019461159329E-6</v>
      </c>
      <c r="GP11" s="52">
        <f>+[1]OUTPUTs!GP11/[2]PIB!GP11</f>
        <v>1.4071177043563422E-6</v>
      </c>
      <c r="GQ11" s="52">
        <f>+[1]OUTPUTs!GQ11/[2]PIB!GQ11</f>
        <v>6.4541310114443921E-6</v>
      </c>
      <c r="GR11" s="52">
        <f>+[1]OUTPUTs!GR11/[2]PIB!GR11</f>
        <v>3.2691687036101671E-7</v>
      </c>
      <c r="GS11" s="52">
        <f>+[1]OUTPUTs!GS11/[2]PIB!GS11</f>
        <v>1.6366299898182891E-6</v>
      </c>
      <c r="GT11" s="52">
        <f>+[1]OUTPUTs!GT11/[2]PIB!GT11</f>
        <v>1.659148372231488E-7</v>
      </c>
      <c r="GU11" s="52">
        <f>+[1]OUTPUTs!GU11/[2]PIB!GU11</f>
        <v>0</v>
      </c>
      <c r="GV11" s="52">
        <f>+[1]OUTPUTs!GV11/[2]PIB!GV11</f>
        <v>0</v>
      </c>
      <c r="GW11" s="52">
        <f>+[1]OUTPUTs!GW11/[2]PIB!GW11</f>
        <v>6.143946284534829E-7</v>
      </c>
      <c r="GX11" s="52">
        <f>+[1]OUTPUTs!GX11/[2]PIB!GX11</f>
        <v>1.0489084388723864E-5</v>
      </c>
      <c r="GY11" s="52">
        <f>+[1]OUTPUTs!GY11/[2]PIB!GY11</f>
        <v>3.1544735716194221E-6</v>
      </c>
      <c r="GZ11" s="52">
        <f>+[1]OUTPUTs!GZ11/[2]PIB!GZ11</f>
        <v>0</v>
      </c>
      <c r="HA11" s="52">
        <f>+[1]OUTPUTs!HA11/[2]PIB!HA11</f>
        <v>0</v>
      </c>
      <c r="HB11" s="52">
        <f>+[1]OUTPUTs!HB11/[2]PIB!HB11</f>
        <v>1.7500987999527547E-6</v>
      </c>
      <c r="HC11" s="52">
        <f>+[1]OUTPUTs!HC11/[2]PIB!HC11</f>
        <v>0</v>
      </c>
      <c r="HD11" s="52">
        <f>+[1]OUTPUTs!HD11/[2]PIB!HD11</f>
        <v>0</v>
      </c>
      <c r="HE11" s="52">
        <f>+[1]OUTPUTs!HE11/[2]PIB!HE11</f>
        <v>0</v>
      </c>
      <c r="HF11" s="52">
        <f>+[1]OUTPUTs!HF11/[2]PIB!HF11</f>
        <v>0</v>
      </c>
      <c r="HG11" s="52">
        <f>+[1]OUTPUTs!HG11/[2]PIB!HG11</f>
        <v>0</v>
      </c>
      <c r="HH11" s="52">
        <f>+[1]OUTPUTs!HH11/[2]PIB!HH11</f>
        <v>5.2302213705383324E-6</v>
      </c>
      <c r="HI11" s="52">
        <f>+[1]OUTPUTs!HI11/[2]PIB!HI11</f>
        <v>0</v>
      </c>
      <c r="HJ11" s="52">
        <f>+[1]OUTPUTs!HJ11/[2]PIB!HJ11</f>
        <v>2.2491152334208803E-7</v>
      </c>
      <c r="HK11" s="52">
        <f>+[1]OUTPUTs!HK11/[2]PIB!HK11</f>
        <v>0</v>
      </c>
      <c r="HL11" s="52">
        <f>+[1]OUTPUTs!HL11/[2]PIB!HL11</f>
        <v>7.4468739425321369E-6</v>
      </c>
      <c r="HM11" s="52">
        <f>+[1]OUTPUTs!HM11/[2]PIB!HM11</f>
        <v>1.4478523459744595E-6</v>
      </c>
      <c r="HN11" s="52">
        <f>+[1]OUTPUTs!HN11/[2]PIB!HN11</f>
        <v>0</v>
      </c>
      <c r="HO11" s="52">
        <f>+[1]OUTPUTs!HO11/[2]PIB!HO11</f>
        <v>2.165665518432173E-7</v>
      </c>
      <c r="HP11" s="52">
        <f>+[1]OUTPUTs!HP11/[2]PIB!HP11</f>
        <v>5.5629893512647888E-7</v>
      </c>
      <c r="HQ11" s="52">
        <f>+[1]OUTPUTs!HQ11/[2]PIB!HQ11</f>
        <v>1.0316487589928137E-6</v>
      </c>
      <c r="HR11" s="52">
        <f>+[1]OUTPUTs!HR11/[2]PIB!HR11</f>
        <v>2.1352747950600799E-6</v>
      </c>
      <c r="HS11" s="52">
        <f>+[1]OUTPUTs!HS11/[2]PIB!HS11</f>
        <v>6.0004925771821901E-6</v>
      </c>
      <c r="HT11" s="52">
        <f>+[1]OUTPUTs!HT11/[2]PIB!HT11</f>
        <v>4.8111642616079556E-7</v>
      </c>
      <c r="HU11" s="52">
        <f>+[1]OUTPUTs!HU11/[2]PIB!HU11</f>
        <v>1.4427621830688635E-6</v>
      </c>
      <c r="HV11" s="52">
        <f>+[1]OUTPUTs!HV11/[2]PIB!HV11</f>
        <v>2.5361491705782906E-7</v>
      </c>
      <c r="HW11" s="52">
        <f>+[1]OUTPUTs!HW11/[2]PIB!HW11</f>
        <v>0</v>
      </c>
      <c r="HX11" s="52">
        <f>+[1]OUTPUTs!HX11/[2]PIB!HX11</f>
        <v>1.556575526161992E-7</v>
      </c>
      <c r="HY11" s="52">
        <f>+[1]OUTPUTs!HY11/[2]PIB!HY11</f>
        <v>2.4867242577043864E-7</v>
      </c>
      <c r="HZ11" s="52">
        <f>+[1]OUTPUTs!HZ11/[2]PIB!HZ11</f>
        <v>1.5543030511335009E-7</v>
      </c>
      <c r="IA11" s="52">
        <f>+[1]OUTPUTs!IA11/[2]PIB!IA11</f>
        <v>2.7509204957663625E-6</v>
      </c>
    </row>
    <row r="12" spans="1:235" s="21" customFormat="1" ht="36" x14ac:dyDescent="0.25">
      <c r="A12" s="29" t="s">
        <v>23</v>
      </c>
      <c r="B12" s="30">
        <v>93212</v>
      </c>
      <c r="C12" s="30"/>
      <c r="D12" s="30">
        <v>2</v>
      </c>
      <c r="E12" s="30"/>
      <c r="F12" s="30"/>
      <c r="G12" s="30" t="s">
        <v>814</v>
      </c>
      <c r="H12" s="30" t="s">
        <v>22</v>
      </c>
      <c r="I12" s="29" t="s">
        <v>13</v>
      </c>
      <c r="J12" s="29" t="s">
        <v>848</v>
      </c>
      <c r="K12" s="29" t="s">
        <v>834</v>
      </c>
      <c r="L12" s="52">
        <f>+[1]OUTPUTs!L12/[2]PIB!L12</f>
        <v>3.3217516105521059E-6</v>
      </c>
      <c r="M12" s="52">
        <f>+[1]OUTPUTs!M12/[2]PIB!M12</f>
        <v>2.784047561401273E-6</v>
      </c>
      <c r="N12" s="52">
        <f>+[1]OUTPUTs!N12/[2]PIB!N12</f>
        <v>1.3884772010113487E-5</v>
      </c>
      <c r="O12" s="52">
        <f>+[1]OUTPUTs!O12/[2]PIB!O12</f>
        <v>5.173484000426967E-5</v>
      </c>
      <c r="P12" s="52">
        <f>+[1]OUTPUTs!P12/[2]PIB!P12</f>
        <v>1.7539296839069576E-5</v>
      </c>
      <c r="Q12" s="52">
        <f>+[1]OUTPUTs!Q12/[2]PIB!Q12</f>
        <v>3.3193631138471413E-5</v>
      </c>
      <c r="R12" s="52">
        <f>+[1]OUTPUTs!R12/[2]PIB!R12</f>
        <v>1.6933108018858657E-6</v>
      </c>
      <c r="S12" s="52">
        <f>+[1]OUTPUTs!S12/[2]PIB!S12</f>
        <v>3.1329707935766369E-5</v>
      </c>
      <c r="T12" s="52">
        <f>+[1]OUTPUTs!T12/[2]PIB!T12</f>
        <v>1.7674525131315514E-5</v>
      </c>
      <c r="U12" s="52">
        <f>+[1]OUTPUTs!U12/[2]PIB!U12</f>
        <v>4.0010976243954547E-4</v>
      </c>
      <c r="V12" s="52">
        <f>+[1]OUTPUTs!V12/[2]PIB!V12</f>
        <v>5.9885879732371701E-5</v>
      </c>
      <c r="W12" s="52">
        <f>+[1]OUTPUTs!W12/[2]PIB!W12</f>
        <v>4.0593062622688701E-5</v>
      </c>
      <c r="X12" s="52">
        <f>+[1]OUTPUTs!X12/[2]PIB!X12</f>
        <v>8.743174350489598E-5</v>
      </c>
      <c r="Y12" s="52">
        <f>+[1]OUTPUTs!Y12/[2]PIB!Y12</f>
        <v>1.6598502450317857E-4</v>
      </c>
      <c r="Z12" s="52">
        <f>+[1]OUTPUTs!Z12/[2]PIB!Z12</f>
        <v>8.7119273083285345E-5</v>
      </c>
      <c r="AA12" s="52">
        <f>+[1]OUTPUTs!AA12/[2]PIB!AA12</f>
        <v>2.0881886441621148E-5</v>
      </c>
      <c r="AB12" s="52">
        <f>+[1]OUTPUTs!AB12/[2]PIB!AB12</f>
        <v>1.3443471679239583E-5</v>
      </c>
      <c r="AC12" s="52">
        <f>+[1]OUTPUTs!AC12/[2]PIB!AC12</f>
        <v>2.7103659393637797E-5</v>
      </c>
      <c r="AD12" s="52">
        <f>+[1]OUTPUTs!AD12/[2]PIB!AD12</f>
        <v>3.3445426377546316E-5</v>
      </c>
      <c r="AE12" s="52">
        <f>+[1]OUTPUTs!AE12/[2]PIB!AE12</f>
        <v>3.9384494791572692E-5</v>
      </c>
      <c r="AF12" s="52">
        <f>+[1]OUTPUTs!AF12/[2]PIB!AF12</f>
        <v>2.154078118636425E-5</v>
      </c>
      <c r="AG12" s="52">
        <f>+[1]OUTPUTs!AG12/[2]PIB!AG12</f>
        <v>1.2681042325390066E-4</v>
      </c>
      <c r="AH12" s="52">
        <f>+[1]OUTPUTs!AH12/[2]PIB!AH12</f>
        <v>6.3487220902435027E-5</v>
      </c>
      <c r="AI12" s="52">
        <f>+[1]OUTPUTs!AI12/[2]PIB!AI12</f>
        <v>2.134528775597545E-5</v>
      </c>
      <c r="AJ12" s="52">
        <f>+[1]OUTPUTs!AJ12/[2]PIB!AJ12</f>
        <v>4.700933015697492E-6</v>
      </c>
      <c r="AK12" s="52">
        <f>+[1]OUTPUTs!AK12/[2]PIB!AK12</f>
        <v>8.0299490617146137E-5</v>
      </c>
      <c r="AL12" s="52">
        <f>+[1]OUTPUTs!AL12/[2]PIB!AL12</f>
        <v>2.2906760577845534E-5</v>
      </c>
      <c r="AM12" s="52">
        <f>+[1]OUTPUTs!AM12/[2]PIB!AM12</f>
        <v>4.8227457095153284E-5</v>
      </c>
      <c r="AN12" s="52">
        <f>+[1]OUTPUTs!AN12/[2]PIB!AN12</f>
        <v>4.0395678751025908E-6</v>
      </c>
      <c r="AO12" s="52">
        <f>+[1]OUTPUTs!AO12/[2]PIB!AO12</f>
        <v>0</v>
      </c>
      <c r="AP12" s="52">
        <f>+[1]OUTPUTs!AP12/[2]PIB!AP12</f>
        <v>1.2912400891875183E-5</v>
      </c>
      <c r="AQ12" s="52">
        <f>+[1]OUTPUTs!AQ12/[2]PIB!AQ12</f>
        <v>2.6871721976897138E-5</v>
      </c>
      <c r="AR12" s="52">
        <f>+[1]OUTPUTs!AR12/[2]PIB!AR12</f>
        <v>1.445455033392825E-5</v>
      </c>
      <c r="AS12" s="52">
        <f>+[1]OUTPUTs!AS12/[2]PIB!AS12</f>
        <v>2.6255122711872187E-5</v>
      </c>
      <c r="AT12" s="52">
        <f>+[1]OUTPUTs!AT12/[2]PIB!AT12</f>
        <v>1.3232634265543839E-6</v>
      </c>
      <c r="AU12" s="52">
        <f>+[1]OUTPUTs!AU12/[2]PIB!AU12</f>
        <v>3.7806805506926199E-5</v>
      </c>
      <c r="AV12" s="52">
        <f>+[1]OUTPUTs!AV12/[2]PIB!AV12</f>
        <v>1.7180349921665213E-5</v>
      </c>
      <c r="AW12" s="52">
        <f>+[1]OUTPUTs!AW12/[2]PIB!AW12</f>
        <v>3.550076311136357E-4</v>
      </c>
      <c r="AX12" s="52">
        <f>+[1]OUTPUTs!AX12/[2]PIB!AX12</f>
        <v>5.8655419627488383E-5</v>
      </c>
      <c r="AY12" s="52">
        <f>+[1]OUTPUTs!AY12/[2]PIB!AY12</f>
        <v>3.0395577069775746E-5</v>
      </c>
      <c r="AZ12" s="52">
        <f>+[1]OUTPUTs!AZ12/[2]PIB!AZ12</f>
        <v>7.4026981708134366E-5</v>
      </c>
      <c r="BA12" s="52">
        <f>+[1]OUTPUTs!BA12/[2]PIB!BA12</f>
        <v>1.008798565326506E-4</v>
      </c>
      <c r="BB12" s="52">
        <f>+[1]OUTPUTs!BB12/[2]PIB!BB12</f>
        <v>7.871746052109779E-5</v>
      </c>
      <c r="BC12" s="52">
        <f>+[1]OUTPUTs!BC12/[2]PIB!BC12</f>
        <v>1.8469201026680734E-5</v>
      </c>
      <c r="BD12" s="52">
        <f>+[1]OUTPUTs!BD12/[2]PIB!BD12</f>
        <v>1.3345293525281194E-5</v>
      </c>
      <c r="BE12" s="52">
        <f>+[1]OUTPUTs!BE12/[2]PIB!BE12</f>
        <v>1.444977432230074E-5</v>
      </c>
      <c r="BF12" s="52">
        <f>+[1]OUTPUTs!BF12/[2]PIB!BF12</f>
        <v>3.3737008985007283E-5</v>
      </c>
      <c r="BG12" s="52">
        <f>+[1]OUTPUTs!BG12/[2]PIB!BG12</f>
        <v>3.4193783444003563E-5</v>
      </c>
      <c r="BH12" s="52">
        <f>+[1]OUTPUTs!BH12/[2]PIB!BH12</f>
        <v>1.9711337564965033E-5</v>
      </c>
      <c r="BI12" s="52">
        <f>+[1]OUTPUTs!BI12/[2]PIB!BI12</f>
        <v>1.6295992887720775E-4</v>
      </c>
      <c r="BJ12" s="52">
        <f>+[1]OUTPUTs!BJ12/[2]PIB!BJ12</f>
        <v>5.4945235682678448E-5</v>
      </c>
      <c r="BK12" s="52">
        <f>+[1]OUTPUTs!BK12/[2]PIB!BK12</f>
        <v>1.4952846758061026E-5</v>
      </c>
      <c r="BL12" s="52">
        <f>+[1]OUTPUTs!BL12/[2]PIB!BL12</f>
        <v>8.4909750270422202E-6</v>
      </c>
      <c r="BM12" s="52">
        <f>+[1]OUTPUTs!BM12/[2]PIB!BM12</f>
        <v>3.7810939462418705E-5</v>
      </c>
      <c r="BN12" s="52">
        <f>+[1]OUTPUTs!BN12/[2]PIB!BN12</f>
        <v>2.4312082403678004E-5</v>
      </c>
      <c r="BO12" s="52">
        <f>+[1]OUTPUTs!BO12/[2]PIB!BO12</f>
        <v>4.317657920903823E-5</v>
      </c>
      <c r="BP12" s="52">
        <f>+[1]OUTPUTs!BP12/[2]PIB!BP12</f>
        <v>2.6187265139881698E-6</v>
      </c>
      <c r="BQ12" s="52">
        <f>+[1]OUTPUTs!BQ12/[2]PIB!BQ12</f>
        <v>0</v>
      </c>
      <c r="BR12" s="52">
        <f>+[1]OUTPUTs!BR12/[2]PIB!BR12</f>
        <v>1.0345418595448771E-5</v>
      </c>
      <c r="BS12" s="52">
        <f>+[1]OUTPUTs!BS12/[2]PIB!BS12</f>
        <v>2.238049870815134E-5</v>
      </c>
      <c r="BT12" s="52">
        <f>+[1]OUTPUTs!BT12/[2]PIB!BT12</f>
        <v>1.2519728025377693E-5</v>
      </c>
      <c r="BU12" s="52">
        <f>+[1]OUTPUTs!BU12/[2]PIB!BU12</f>
        <v>6.7033183947402461E-6</v>
      </c>
      <c r="BV12" s="52">
        <f>+[1]OUTPUTs!BV12/[2]PIB!BV12</f>
        <v>1.2045098572847921E-6</v>
      </c>
      <c r="BW12" s="52">
        <f>+[1]OUTPUTs!BW12/[2]PIB!BW12</f>
        <v>2.2760348799872685E-5</v>
      </c>
      <c r="BX12" s="52">
        <f>+[1]OUTPUTs!BX12/[2]PIB!BX12</f>
        <v>2.1339238818297661E-5</v>
      </c>
      <c r="BY12" s="52">
        <f>+[1]OUTPUTs!BY12/[2]PIB!BY12</f>
        <v>3.0432680212698376E-4</v>
      </c>
      <c r="BZ12" s="52">
        <f>+[1]OUTPUTs!BZ12/[2]PIB!BZ12</f>
        <v>6.0392455865552E-5</v>
      </c>
      <c r="CA12" s="52">
        <f>+[1]OUTPUTs!CA12/[2]PIB!CA12</f>
        <v>2.7477810418422581E-5</v>
      </c>
      <c r="CB12" s="52">
        <f>+[1]OUTPUTs!CB12/[2]PIB!CB12</f>
        <v>6.5064381694071341E-5</v>
      </c>
      <c r="CC12" s="52">
        <f>+[1]OUTPUTs!CC12/[2]PIB!CC12</f>
        <v>7.1991721455130604E-5</v>
      </c>
      <c r="CD12" s="52">
        <f>+[1]OUTPUTs!CD12/[2]PIB!CD12</f>
        <v>6.8424520688430368E-5</v>
      </c>
      <c r="CE12" s="52">
        <f>+[1]OUTPUTs!CE12/[2]PIB!CE12</f>
        <v>1.7892956151350123E-5</v>
      </c>
      <c r="CF12" s="52">
        <f>+[1]OUTPUTs!CF12/[2]PIB!CF12</f>
        <v>1.1982988334338928E-5</v>
      </c>
      <c r="CG12" s="52">
        <f>+[1]OUTPUTs!CG12/[2]PIB!CG12</f>
        <v>1.3091480333198311E-5</v>
      </c>
      <c r="CH12" s="52">
        <f>+[1]OUTPUTs!CH12/[2]PIB!CH12</f>
        <v>2.3632368452998496E-5</v>
      </c>
      <c r="CI12" s="52">
        <f>+[1]OUTPUTs!CI12/[2]PIB!CI12</f>
        <v>3.4468426767303364E-5</v>
      </c>
      <c r="CJ12" s="52">
        <f>+[1]OUTPUTs!CJ12/[2]PIB!CJ12</f>
        <v>1.766719328934902E-5</v>
      </c>
      <c r="CK12" s="52">
        <f>+[1]OUTPUTs!CK12/[2]PIB!CK12</f>
        <v>1.3768718972318296E-4</v>
      </c>
      <c r="CL12" s="52">
        <f>+[1]OUTPUTs!CL12/[2]PIB!CL12</f>
        <v>3.2654575206864645E-5</v>
      </c>
      <c r="CM12" s="52">
        <f>+[1]OUTPUTs!CM12/[2]PIB!CM12</f>
        <v>9.2429783171870565E-6</v>
      </c>
      <c r="CN12" s="52">
        <f>+[1]OUTPUTs!CN12/[2]PIB!CN12</f>
        <v>4.4164148660280479E-6</v>
      </c>
      <c r="CO12" s="52">
        <f>+[1]OUTPUTs!CO12/[2]PIB!CO12</f>
        <v>3.7731135662194581E-5</v>
      </c>
      <c r="CP12" s="52">
        <f>+[1]OUTPUTs!CP12/[2]PIB!CP12</f>
        <v>1.789755450146212E-5</v>
      </c>
      <c r="CQ12" s="52">
        <f>+[1]OUTPUTs!CQ12/[2]PIB!CQ12</f>
        <v>3.7040490668585228E-5</v>
      </c>
      <c r="CR12" s="52">
        <f>+[1]OUTPUTs!CR12/[2]PIB!CR12</f>
        <v>2.8941339325254698E-6</v>
      </c>
      <c r="CS12" s="52">
        <f>+[1]OUTPUTs!CS12/[2]PIB!CS12</f>
        <v>1.3334769245612885E-6</v>
      </c>
      <c r="CT12" s="52">
        <f>+[1]OUTPUTs!CT12/[2]PIB!CT12</f>
        <v>6.2172277223475096E-6</v>
      </c>
      <c r="CU12" s="52">
        <f>+[1]OUTPUTs!CU12/[2]PIB!CU12</f>
        <v>4.365589608001996E-5</v>
      </c>
      <c r="CV12" s="52">
        <f>+[1]OUTPUTs!CV12/[2]PIB!CV12</f>
        <v>5.8011475472911888E-6</v>
      </c>
      <c r="CW12" s="52">
        <f>+[1]OUTPUTs!CW12/[2]PIB!CW12</f>
        <v>5.0959838791450625E-6</v>
      </c>
      <c r="CX12" s="52">
        <f>+[1]OUTPUTs!CX12/[2]PIB!CX12</f>
        <v>0</v>
      </c>
      <c r="CY12" s="52">
        <f>+[1]OUTPUTs!CY12/[2]PIB!CY12</f>
        <v>1.5036934549770996E-5</v>
      </c>
      <c r="CZ12" s="52">
        <f>+[1]OUTPUTs!CZ12/[2]PIB!CZ12</f>
        <v>1.8651103602349015E-5</v>
      </c>
      <c r="DA12" s="52">
        <f>+[1]OUTPUTs!DA12/[2]PIB!DA12</f>
        <v>2.4565194273847951E-4</v>
      </c>
      <c r="DB12" s="52">
        <f>+[1]OUTPUTs!DB12/[2]PIB!DB12</f>
        <v>2.4059706742948708E-5</v>
      </c>
      <c r="DC12" s="52">
        <f>+[1]OUTPUTs!DC12/[2]PIB!DC12</f>
        <v>2.66583203514641E-5</v>
      </c>
      <c r="DD12" s="52">
        <f>+[1]OUTPUTs!DD12/[2]PIB!DD12</f>
        <v>5.2877471312673746E-5</v>
      </c>
      <c r="DE12" s="52">
        <f>+[1]OUTPUTs!DE12/[2]PIB!DE12</f>
        <v>2.9018930406974523E-5</v>
      </c>
      <c r="DF12" s="52">
        <f>+[1]OUTPUTs!DF12/[2]PIB!DF12</f>
        <v>4.9899336380930202E-5</v>
      </c>
      <c r="DG12" s="52">
        <f>+[1]OUTPUTs!DG12/[2]PIB!DG12</f>
        <v>1.2300956982687252E-5</v>
      </c>
      <c r="DH12" s="52">
        <f>+[1]OUTPUTs!DH12/[2]PIB!DH12</f>
        <v>8.5932631258434817E-6</v>
      </c>
      <c r="DI12" s="52">
        <f>+[1]OUTPUTs!DI12/[2]PIB!DI12</f>
        <v>1.1773762494097579E-5</v>
      </c>
      <c r="DJ12" s="52">
        <f>+[1]OUTPUTs!DJ12/[2]PIB!DJ12</f>
        <v>2.5787961996461578E-5</v>
      </c>
      <c r="DK12" s="52">
        <f>+[1]OUTPUTs!DK12/[2]PIB!DK12</f>
        <v>3.472032649780244E-5</v>
      </c>
      <c r="DL12" s="52">
        <f>+[1]OUTPUTs!DL12/[2]PIB!DL12</f>
        <v>3.5398412139534789E-5</v>
      </c>
      <c r="DM12" s="52">
        <f>+[1]OUTPUTs!DM12/[2]PIB!DM12</f>
        <v>1.3022659016120628E-4</v>
      </c>
      <c r="DN12" s="52">
        <f>+[1]OUTPUTs!DN12/[2]PIB!DN12</f>
        <v>2.4645795265061366E-5</v>
      </c>
      <c r="DO12" s="52">
        <f>+[1]OUTPUTs!DO12/[2]PIB!DO12</f>
        <v>5.5705307877981365E-6</v>
      </c>
      <c r="DP12" s="52">
        <f>+[1]OUTPUTs!DP12/[2]PIB!DP12</f>
        <v>1.5114808617869889E-6</v>
      </c>
      <c r="DQ12" s="52">
        <f>+[1]OUTPUTs!DQ12/[2]PIB!DQ12</f>
        <v>2.0338542902002384E-5</v>
      </c>
      <c r="DR12" s="52">
        <f>+[1]OUTPUTs!DR12/[2]PIB!DR12</f>
        <v>1.2930595805811759E-5</v>
      </c>
      <c r="DS12" s="52">
        <f>+[1]OUTPUTs!DS12/[2]PIB!DS12</f>
        <v>3.380987462940393E-5</v>
      </c>
      <c r="DT12" s="52">
        <f>+[1]OUTPUTs!DT12/[2]PIB!DT12</f>
        <v>3.034867716589976E-6</v>
      </c>
      <c r="DU12" s="52">
        <f>+[1]OUTPUTs!DU12/[2]PIB!DU12</f>
        <v>3.8020307752417531E-6</v>
      </c>
      <c r="DV12" s="52">
        <f>+[1]OUTPUTs!DV12/[2]PIB!DV12</f>
        <v>1.2661012131177657E-5</v>
      </c>
      <c r="DW12" s="52">
        <f>+[1]OUTPUTs!DW12/[2]PIB!DW12</f>
        <v>1.6938161305303373E-5</v>
      </c>
      <c r="DX12" s="52">
        <f>+[1]OUTPUTs!DX12/[2]PIB!DX12</f>
        <v>7.2118693902061598E-6</v>
      </c>
      <c r="DY12" s="52">
        <f>+[1]OUTPUTs!DY12/[2]PIB!DY12</f>
        <v>5.5230121684461615E-6</v>
      </c>
      <c r="DZ12" s="52">
        <f>+[1]OUTPUTs!DZ12/[2]PIB!DZ12</f>
        <v>1.9306068588586363E-6</v>
      </c>
      <c r="EA12" s="52">
        <f>+[1]OUTPUTs!EA12/[2]PIB!EA12</f>
        <v>2.601787678085769E-5</v>
      </c>
      <c r="EB12" s="52">
        <f>+[1]OUTPUTs!EB12/[2]PIB!EB12</f>
        <v>2.3506734166173667E-5</v>
      </c>
      <c r="EC12" s="52">
        <f>+[1]OUTPUTs!EC12/[2]PIB!EC12</f>
        <v>2.408659473926101E-4</v>
      </c>
      <c r="ED12" s="52">
        <f>+[1]OUTPUTs!ED12/[2]PIB!ED12</f>
        <v>2.6492496263971984E-5</v>
      </c>
      <c r="EE12" s="52">
        <f>+[1]OUTPUTs!EE12/[2]PIB!EE12</f>
        <v>2.8443204406671936E-5</v>
      </c>
      <c r="EF12" s="52">
        <f>+[1]OUTPUTs!EF12/[2]PIB!EF12</f>
        <v>6.239797831534393E-5</v>
      </c>
      <c r="EG12" s="52">
        <f>+[1]OUTPUTs!EG12/[2]PIB!EG12</f>
        <v>3.7387756158335152E-5</v>
      </c>
      <c r="EH12" s="52">
        <f>+[1]OUTPUTs!EH12/[2]PIB!EH12</f>
        <v>5.7182121524051763E-5</v>
      </c>
      <c r="EI12" s="52">
        <f>+[1]OUTPUTs!EI12/[2]PIB!EI12</f>
        <v>1.392635137712709E-5</v>
      </c>
      <c r="EJ12" s="52">
        <f>+[1]OUTPUTs!EJ12/[2]PIB!EJ12</f>
        <v>1.0068176435732153E-5</v>
      </c>
      <c r="EK12" s="52">
        <f>+[1]OUTPUTs!EK12/[2]PIB!EK12</f>
        <v>1.4502975554643313E-5</v>
      </c>
      <c r="EL12" s="52">
        <f>+[1]OUTPUTs!EL12/[2]PIB!EL12</f>
        <v>2.9397557759111056E-5</v>
      </c>
      <c r="EM12" s="52">
        <f>+[1]OUTPUTs!EM12/[2]PIB!EM12</f>
        <v>3.5103885966563201E-5</v>
      </c>
      <c r="EN12" s="52">
        <f>+[1]OUTPUTs!EN12/[2]PIB!EN12</f>
        <v>3.7982347712763669E-5</v>
      </c>
      <c r="EO12" s="52">
        <f>+[1]OUTPUTs!EO12/[2]PIB!EO12</f>
        <v>1.2492573233891329E-4</v>
      </c>
      <c r="EP12" s="52">
        <f>+[1]OUTPUTs!EP12/[2]PIB!EP12</f>
        <v>2.1567967136595583E-5</v>
      </c>
      <c r="EQ12" s="52">
        <f>+[1]OUTPUTs!EQ12/[2]PIB!EQ12</f>
        <v>2.590567393478635E-6</v>
      </c>
      <c r="ER12" s="52">
        <f>+[1]OUTPUTs!ER12/[2]PIB!ER12</f>
        <v>2.0595216352748162E-6</v>
      </c>
      <c r="ES12" s="52">
        <f>+[1]OUTPUTs!ES12/[2]PIB!ES12</f>
        <v>2.7434421581390283E-5</v>
      </c>
      <c r="ET12" s="52">
        <f>+[1]OUTPUTs!ET12/[2]PIB!ET12</f>
        <v>1.3237667602249059E-5</v>
      </c>
      <c r="EU12" s="52">
        <f>+[1]OUTPUTs!EU12/[2]PIB!EU12</f>
        <v>3.5162033865472993E-5</v>
      </c>
      <c r="EV12" s="52">
        <f>+[1]OUTPUTs!EV12/[2]PIB!EV12</f>
        <v>6.7199087400741617E-6</v>
      </c>
      <c r="EW12" s="52">
        <f>+[1]OUTPUTs!EW12/[2]PIB!EW12</f>
        <v>1.8579511744683482E-6</v>
      </c>
      <c r="EX12" s="52">
        <f>+[1]OUTPUTs!EX12/[2]PIB!EX12</f>
        <v>7.7640232982778109E-6</v>
      </c>
      <c r="EY12" s="52">
        <f>+[1]OUTPUTs!EY12/[2]PIB!EY12</f>
        <v>2.6535331582790968E-5</v>
      </c>
      <c r="EZ12" s="52">
        <f>+[1]OUTPUTs!EZ12/[2]PIB!EZ12</f>
        <v>7.5895813196404812E-6</v>
      </c>
      <c r="FA12" s="52">
        <f>+[1]OUTPUTs!FA12/[2]PIB!FA12</f>
        <v>3.852806585680116E-6</v>
      </c>
      <c r="FB12" s="52">
        <f>+[1]OUTPUTs!FB12/[2]PIB!FB12</f>
        <v>0</v>
      </c>
      <c r="FC12" s="52">
        <f>+[1]OUTPUTs!FC12/[2]PIB!FC12</f>
        <v>1.3451056284291256E-5</v>
      </c>
      <c r="FD12" s="52">
        <f>+[1]OUTPUTs!FD12/[2]PIB!FD12</f>
        <v>2.1551500304808542E-5</v>
      </c>
      <c r="FE12" s="52">
        <f>+[1]OUTPUTs!FE12/[2]PIB!FE12</f>
        <v>1.9616192990013574E-4</v>
      </c>
      <c r="FF12" s="52">
        <f>+[1]OUTPUTs!FF12/[2]PIB!FF12</f>
        <v>2.0471893309055221E-5</v>
      </c>
      <c r="FG12" s="52">
        <f>+[1]OUTPUTs!FG12/[2]PIB!FG12</f>
        <v>2.472467725062017E-5</v>
      </c>
      <c r="FH12" s="52">
        <f>+[1]OUTPUTs!FH12/[2]PIB!FH12</f>
        <v>6.4546946632764311E-5</v>
      </c>
      <c r="FI12" s="52">
        <f>+[1]OUTPUTs!FI12/[2]PIB!FI12</f>
        <v>2.2532404173518716E-5</v>
      </c>
      <c r="FJ12" s="52">
        <f>+[1]OUTPUTs!FJ12/[2]PIB!FJ12</f>
        <v>4.9955432656743161E-5</v>
      </c>
      <c r="FK12" s="52">
        <f>+[1]OUTPUTs!FK12/[2]PIB!FK12</f>
        <v>8.7145059942703379E-6</v>
      </c>
      <c r="FL12" s="52">
        <f>+[1]OUTPUTs!FL12/[2]PIB!FL12</f>
        <v>1.1177766254323748E-5</v>
      </c>
      <c r="FM12" s="52">
        <f>+[1]OUTPUTs!FM12/[2]PIB!FM12</f>
        <v>9.8779034588706605E-6</v>
      </c>
      <c r="FN12" s="52">
        <f>+[1]OUTPUTs!FN12/[2]PIB!FN12</f>
        <v>2.9978974710643137E-5</v>
      </c>
      <c r="FO12" s="52">
        <f>+[1]OUTPUTs!FO12/[2]PIB!FO12</f>
        <v>3.2826334326112544E-5</v>
      </c>
      <c r="FP12" s="52">
        <f>+[1]OUTPUTs!FP12/[2]PIB!FP12</f>
        <v>3.601557979318561E-5</v>
      </c>
      <c r="FQ12" s="52">
        <f>+[1]OUTPUTs!FQ12/[2]PIB!FQ12</f>
        <v>1.1741430128366427E-4</v>
      </c>
      <c r="FR12" s="52">
        <f>+[1]OUTPUTs!FR12/[2]PIB!FR12</f>
        <v>2.145004112411018E-5</v>
      </c>
      <c r="FS12" s="52">
        <f>+[1]OUTPUTs!FS12/[2]PIB!FS12</f>
        <v>2.1842259340906508E-6</v>
      </c>
      <c r="FT12" s="52">
        <f>+[1]OUTPUTs!FT12/[2]PIB!FT12</f>
        <v>3.9722301157523243E-7</v>
      </c>
      <c r="FU12" s="52">
        <f>+[1]OUTPUTs!FU12/[2]PIB!FU12</f>
        <v>2.7875599653952622E-5</v>
      </c>
      <c r="FV12" s="52">
        <f>+[1]OUTPUTs!FV12/[2]PIB!FV12</f>
        <v>1.3828500634475309E-5</v>
      </c>
      <c r="FW12" s="52">
        <f>+[1]OUTPUTs!FW12/[2]PIB!FW12</f>
        <v>3.2512281740500704E-5</v>
      </c>
      <c r="FX12" s="52">
        <f>+[1]OUTPUTs!FX12/[2]PIB!FX12</f>
        <v>3.3499672958544447E-6</v>
      </c>
      <c r="FY12" s="52">
        <f>+[1]OUTPUTs!FY12/[2]PIB!FY12</f>
        <v>3.0717848956644816E-6</v>
      </c>
      <c r="FZ12" s="52">
        <f>+[1]OUTPUTs!FZ12/[2]PIB!FZ12</f>
        <v>4.9655884623385737E-6</v>
      </c>
      <c r="GA12" s="52">
        <f>+[1]OUTPUTs!GA12/[2]PIB!GA12</f>
        <v>2.0550495259374572E-5</v>
      </c>
      <c r="GB12" s="52">
        <f>+[1]OUTPUTs!GB12/[2]PIB!GB12</f>
        <v>5.0630269916023368E-6</v>
      </c>
      <c r="GC12" s="52">
        <f>+[1]OUTPUTs!GC12/[2]PIB!GC12</f>
        <v>7.7363383977946662E-6</v>
      </c>
      <c r="GD12" s="52">
        <f>+[1]OUTPUTs!GD12/[2]PIB!GD12</f>
        <v>6.7751640703173598E-6</v>
      </c>
      <c r="GE12" s="52">
        <f>+[1]OUTPUTs!GE12/[2]PIB!GE12</f>
        <v>6.2683029271018666E-6</v>
      </c>
      <c r="GF12" s="52">
        <f>+[1]OUTPUTs!GF12/[2]PIB!GF12</f>
        <v>2.267801115151976E-5</v>
      </c>
      <c r="GG12" s="52">
        <f>+[1]OUTPUTs!GG12/[2]PIB!GG12</f>
        <v>1.9694922849412629E-4</v>
      </c>
      <c r="GH12" s="52">
        <f>+[1]OUTPUTs!GH12/[2]PIB!GH12</f>
        <v>4.8154680286942711E-5</v>
      </c>
      <c r="GI12" s="52">
        <f>+[1]OUTPUTs!GI12/[2]PIB!GI12</f>
        <v>2.2459011376555188E-5</v>
      </c>
      <c r="GJ12" s="52">
        <f>+[1]OUTPUTs!GJ12/[2]PIB!GJ12</f>
        <v>6.0610477565280728E-5</v>
      </c>
      <c r="GK12" s="52">
        <f>+[1]OUTPUTs!GK12/[2]PIB!GK12</f>
        <v>2.4265314765339965E-5</v>
      </c>
      <c r="GL12" s="52">
        <f>+[1]OUTPUTs!GL12/[2]PIB!GL12</f>
        <v>5.2673581472765169E-5</v>
      </c>
      <c r="GM12" s="52">
        <f>+[1]OUTPUTs!GM12/[2]PIB!GM12</f>
        <v>1.1872104138957534E-5</v>
      </c>
      <c r="GN12" s="52">
        <f>+[1]OUTPUTs!GN12/[2]PIB!GN12</f>
        <v>1.3192839591899399E-5</v>
      </c>
      <c r="GO12" s="52">
        <f>+[1]OUTPUTs!GO12/[2]PIB!GO12</f>
        <v>7.9375441669166296E-6</v>
      </c>
      <c r="GP12" s="52">
        <f>+[1]OUTPUTs!GP12/[2]PIB!GP12</f>
        <v>3.0946333910855764E-5</v>
      </c>
      <c r="GQ12" s="52">
        <f>+[1]OUTPUTs!GQ12/[2]PIB!GQ12</f>
        <v>3.2990829678158452E-5</v>
      </c>
      <c r="GR12" s="52">
        <f>+[1]OUTPUTs!GR12/[2]PIB!GR12</f>
        <v>3.9533479376613541E-5</v>
      </c>
      <c r="GS12" s="52">
        <f>+[1]OUTPUTs!GS12/[2]PIB!GS12</f>
        <v>1.2275757047673478E-4</v>
      </c>
      <c r="GT12" s="52">
        <f>+[1]OUTPUTs!GT12/[2]PIB!GT12</f>
        <v>1.351417429420214E-5</v>
      </c>
      <c r="GU12" s="52">
        <f>+[1]OUTPUTs!GU12/[2]PIB!GU12</f>
        <v>3.9264653278565649E-7</v>
      </c>
      <c r="GV12" s="52">
        <f>+[1]OUTPUTs!GV12/[2]PIB!GV12</f>
        <v>1.2212934150151231E-7</v>
      </c>
      <c r="GW12" s="52">
        <f>+[1]OUTPUTs!GW12/[2]PIB!GW12</f>
        <v>2.8418819937538453E-5</v>
      </c>
      <c r="GX12" s="52">
        <f>+[1]OUTPUTs!GX12/[2]PIB!GX12</f>
        <v>1.56415771583914E-5</v>
      </c>
      <c r="GY12" s="52">
        <f>+[1]OUTPUTs!GY12/[2]PIB!GY12</f>
        <v>3.2799469301356804E-5</v>
      </c>
      <c r="GZ12" s="52">
        <f>+[1]OUTPUTs!GZ12/[2]PIB!GZ12</f>
        <v>0</v>
      </c>
      <c r="HA12" s="52">
        <f>+[1]OUTPUTs!HA12/[2]PIB!HA12</f>
        <v>0</v>
      </c>
      <c r="HB12" s="52">
        <f>+[1]OUTPUTs!HB12/[2]PIB!HB12</f>
        <v>9.3716877175148298E-6</v>
      </c>
      <c r="HC12" s="52">
        <f>+[1]OUTPUTs!HC12/[2]PIB!HC12</f>
        <v>2.4126500895617073E-5</v>
      </c>
      <c r="HD12" s="52">
        <f>+[1]OUTPUTs!HD12/[2]PIB!HD12</f>
        <v>6.9112378223989409E-6</v>
      </c>
      <c r="HE12" s="52">
        <f>+[1]OUTPUTs!HE12/[2]PIB!HE12</f>
        <v>0</v>
      </c>
      <c r="HF12" s="52">
        <f>+[1]OUTPUTs!HF12/[2]PIB!HF12</f>
        <v>2.292351168676054E-6</v>
      </c>
      <c r="HG12" s="52">
        <f>+[1]OUTPUTs!HG12/[2]PIB!HG12</f>
        <v>7.2507688611142153E-6</v>
      </c>
      <c r="HH12" s="52">
        <f>+[1]OUTPUTs!HH12/[2]PIB!HH12</f>
        <v>2.4244812282564043E-5</v>
      </c>
      <c r="HI12" s="52">
        <f>+[1]OUTPUTs!HI12/[2]PIB!HI12</f>
        <v>1.3673903413288489E-4</v>
      </c>
      <c r="HJ12" s="52">
        <f>+[1]OUTPUTs!HJ12/[2]PIB!HJ12</f>
        <v>4.510717791366656E-5</v>
      </c>
      <c r="HK12" s="52">
        <f>+[1]OUTPUTs!HK12/[2]PIB!HK12</f>
        <v>2.2941719104949787E-5</v>
      </c>
      <c r="HL12" s="52">
        <f>+[1]OUTPUTs!HL12/[2]PIB!HL12</f>
        <v>5.8579181698472839E-5</v>
      </c>
      <c r="HM12" s="52">
        <f>+[1]OUTPUTs!HM12/[2]PIB!HM12</f>
        <v>2.1712431164142514E-5</v>
      </c>
      <c r="HN12" s="52">
        <f>+[1]OUTPUTs!HN12/[2]PIB!HN12</f>
        <v>3.9601337754241617E-5</v>
      </c>
      <c r="HO12" s="52">
        <f>+[1]OUTPUTs!HO12/[2]PIB!HO12</f>
        <v>1.1845495093210589E-5</v>
      </c>
      <c r="HP12" s="52">
        <f>+[1]OUTPUTs!HP12/[2]PIB!HP12</f>
        <v>1.2870610669457397E-5</v>
      </c>
      <c r="HQ12" s="52">
        <f>+[1]OUTPUTs!HQ12/[2]PIB!HQ12</f>
        <v>8.3941422393853189E-6</v>
      </c>
      <c r="HR12" s="52">
        <f>+[1]OUTPUTs!HR12/[2]PIB!HR12</f>
        <v>3.8955396320441169E-5</v>
      </c>
      <c r="HS12" s="52">
        <f>+[1]OUTPUTs!HS12/[2]PIB!HS12</f>
        <v>3.7974514071131833E-5</v>
      </c>
      <c r="HT12" s="52">
        <f>+[1]OUTPUTs!HT12/[2]PIB!HT12</f>
        <v>3.7174298859952736E-5</v>
      </c>
      <c r="HU12" s="52">
        <f>+[1]OUTPUTs!HU12/[2]PIB!HU12</f>
        <v>1.3277285019336446E-4</v>
      </c>
      <c r="HV12" s="52">
        <f>+[1]OUTPUTs!HV12/[2]PIB!HV12</f>
        <v>1.4689218713984691E-5</v>
      </c>
      <c r="HW12" s="52">
        <f>+[1]OUTPUTs!HW12/[2]PIB!HW12</f>
        <v>3.9350679477812899E-7</v>
      </c>
      <c r="HX12" s="52">
        <f>+[1]OUTPUTs!HX12/[2]PIB!HX12</f>
        <v>0</v>
      </c>
      <c r="HY12" s="52">
        <f>+[1]OUTPUTs!HY12/[2]PIB!HY12</f>
        <v>2.4369199697643353E-5</v>
      </c>
      <c r="HZ12" s="52">
        <f>+[1]OUTPUTs!HZ12/[2]PIB!HZ12</f>
        <v>1.6688273352928953E-5</v>
      </c>
      <c r="IA12" s="52">
        <f>+[1]OUTPUTs!IA12/[2]PIB!IA12</f>
        <v>3.4427143341027186E-5</v>
      </c>
    </row>
    <row r="13" spans="1:235" s="45" customFormat="1" ht="36" x14ac:dyDescent="0.25">
      <c r="A13" s="43" t="s">
        <v>23</v>
      </c>
      <c r="B13" s="44">
        <v>93298</v>
      </c>
      <c r="C13" s="44"/>
      <c r="D13" s="44">
        <v>2</v>
      </c>
      <c r="E13" s="44"/>
      <c r="F13" s="44"/>
      <c r="G13" s="44" t="s">
        <v>815</v>
      </c>
      <c r="H13" s="44" t="s">
        <v>22</v>
      </c>
      <c r="I13" s="43" t="s">
        <v>13</v>
      </c>
      <c r="J13" s="43" t="s">
        <v>848</v>
      </c>
      <c r="K13" s="43" t="s">
        <v>834</v>
      </c>
      <c r="L13" s="52">
        <f>+[1]OUTPUTs!L13/[2]PIB!L13</f>
        <v>4.9070216053823672E-5</v>
      </c>
      <c r="M13" s="52">
        <f>+[1]OUTPUTs!M13/[2]PIB!M13</f>
        <v>1.4231737665056145E-4</v>
      </c>
      <c r="N13" s="52">
        <f>+[1]OUTPUTs!N13/[2]PIB!N13</f>
        <v>4.6903687988994152E-5</v>
      </c>
      <c r="O13" s="52">
        <f>+[1]OUTPUTs!O13/[2]PIB!O13</f>
        <v>3.0940588200866848E-4</v>
      </c>
      <c r="P13" s="52">
        <f>+[1]OUTPUTs!P13/[2]PIB!P13</f>
        <v>2.215288590398877E-4</v>
      </c>
      <c r="Q13" s="52">
        <f>+[1]OUTPUTs!Q13/[2]PIB!Q13</f>
        <v>5.9390783410896124E-5</v>
      </c>
      <c r="R13" s="52">
        <f>+[1]OUTPUTs!R13/[2]PIB!R13</f>
        <v>7.4463487216087199E-5</v>
      </c>
      <c r="S13" s="52">
        <f>+[1]OUTPUTs!S13/[2]PIB!S13</f>
        <v>1.2215111067462481E-5</v>
      </c>
      <c r="T13" s="52">
        <f>+[1]OUTPUTs!T13/[2]PIB!T13</f>
        <v>4.0498544016015447E-5</v>
      </c>
      <c r="U13" s="52">
        <f>+[1]OUTPUTs!U13/[2]PIB!U13</f>
        <v>6.8189285898316639E-5</v>
      </c>
      <c r="V13" s="52">
        <f>+[1]OUTPUTs!V13/[2]PIB!V13</f>
        <v>1.0911262498231134E-4</v>
      </c>
      <c r="W13" s="52">
        <f>+[1]OUTPUTs!W13/[2]PIB!W13</f>
        <v>6.1088792842683401E-5</v>
      </c>
      <c r="X13" s="52">
        <f>+[1]OUTPUTs!X13/[2]PIB!X13</f>
        <v>9.1493866793567491E-5</v>
      </c>
      <c r="Y13" s="52">
        <f>+[1]OUTPUTs!Y13/[2]PIB!Y13</f>
        <v>5.2350390665518136E-5</v>
      </c>
      <c r="Z13" s="52">
        <f>+[1]OUTPUTs!Z13/[2]PIB!Z13</f>
        <v>3.2810494910298018E-5</v>
      </c>
      <c r="AA13" s="52">
        <f>+[1]OUTPUTs!AA13/[2]PIB!AA13</f>
        <v>8.8680781158332353E-5</v>
      </c>
      <c r="AB13" s="52">
        <f>+[1]OUTPUTs!AB13/[2]PIB!AB13</f>
        <v>1.25525774031771E-4</v>
      </c>
      <c r="AC13" s="52">
        <f>+[1]OUTPUTs!AC13/[2]PIB!AC13</f>
        <v>1.8404376478497222E-4</v>
      </c>
      <c r="AD13" s="52">
        <f>+[1]OUTPUTs!AD13/[2]PIB!AD13</f>
        <v>1.4580338867884094E-4</v>
      </c>
      <c r="AE13" s="52">
        <f>+[1]OUTPUTs!AE13/[2]PIB!AE13</f>
        <v>1.185214734308787E-4</v>
      </c>
      <c r="AF13" s="52">
        <f>+[1]OUTPUTs!AF13/[2]PIB!AF13</f>
        <v>1.3980501948157215E-4</v>
      </c>
      <c r="AG13" s="52">
        <f>+[1]OUTPUTs!AG13/[2]PIB!AG13</f>
        <v>1.5049025687074189E-4</v>
      </c>
      <c r="AH13" s="52">
        <f>+[1]OUTPUTs!AH13/[2]PIB!AH13</f>
        <v>9.9284500653672376E-5</v>
      </c>
      <c r="AI13" s="52">
        <f>+[1]OUTPUTs!AI13/[2]PIB!AI13</f>
        <v>1.3290054936264219E-4</v>
      </c>
      <c r="AJ13" s="52">
        <f>+[1]OUTPUTs!AJ13/[2]PIB!AJ13</f>
        <v>7.2385072658156299E-5</v>
      </c>
      <c r="AK13" s="52">
        <f>+[1]OUTPUTs!AK13/[2]PIB!AK13</f>
        <v>8.8119496011276066E-5</v>
      </c>
      <c r="AL13" s="52">
        <f>+[1]OUTPUTs!AL13/[2]PIB!AL13</f>
        <v>8.1723303533285776E-5</v>
      </c>
      <c r="AM13" s="52">
        <f>+[1]OUTPUTs!AM13/[2]PIB!AM13</f>
        <v>1.1670800487286341E-4</v>
      </c>
      <c r="AN13" s="52">
        <f>+[1]OUTPUTs!AN13/[2]PIB!AN13</f>
        <v>4.9420783584753206E-5</v>
      </c>
      <c r="AO13" s="52">
        <f>+[1]OUTPUTs!AO13/[2]PIB!AO13</f>
        <v>1.4130342682593566E-4</v>
      </c>
      <c r="AP13" s="52">
        <f>+[1]OUTPUTs!AP13/[2]PIB!AP13</f>
        <v>3.4380472498981868E-5</v>
      </c>
      <c r="AQ13" s="52">
        <f>+[1]OUTPUTs!AQ13/[2]PIB!AQ13</f>
        <v>2.3388527252199103E-4</v>
      </c>
      <c r="AR13" s="52">
        <f>+[1]OUTPUTs!AR13/[2]PIB!AR13</f>
        <v>4.4146824375024645E-5</v>
      </c>
      <c r="AS13" s="52">
        <f>+[1]OUTPUTs!AS13/[2]PIB!AS13</f>
        <v>6.7082954672512409E-5</v>
      </c>
      <c r="AT13" s="52">
        <f>+[1]OUTPUTs!AT13/[2]PIB!AT13</f>
        <v>6.5456605369232002E-5</v>
      </c>
      <c r="AU13" s="52">
        <f>+[1]OUTPUTs!AU13/[2]PIB!AU13</f>
        <v>1.702453210776849E-5</v>
      </c>
      <c r="AV13" s="52">
        <f>+[1]OUTPUTs!AV13/[2]PIB!AV13</f>
        <v>3.6680881172928001E-5</v>
      </c>
      <c r="AW13" s="52">
        <f>+[1]OUTPUTs!AW13/[2]PIB!AW13</f>
        <v>6.2269594964807723E-5</v>
      </c>
      <c r="AX13" s="52">
        <f>+[1]OUTPUTs!AX13/[2]PIB!AX13</f>
        <v>1.0158366879192317E-4</v>
      </c>
      <c r="AY13" s="52">
        <f>+[1]OUTPUTs!AY13/[2]PIB!AY13</f>
        <v>5.4227098490954204E-5</v>
      </c>
      <c r="AZ13" s="52">
        <f>+[1]OUTPUTs!AZ13/[2]PIB!AZ13</f>
        <v>7.9309786373815019E-5</v>
      </c>
      <c r="BA13" s="52">
        <f>+[1]OUTPUTs!BA13/[2]PIB!BA13</f>
        <v>3.8312207175031425E-5</v>
      </c>
      <c r="BB13" s="52">
        <f>+[1]OUTPUTs!BB13/[2]PIB!BB13</f>
        <v>1.7173653382595766E-5</v>
      </c>
      <c r="BC13" s="52">
        <f>+[1]OUTPUTs!BC13/[2]PIB!BC13</f>
        <v>8.1032385860428468E-5</v>
      </c>
      <c r="BD13" s="52">
        <f>+[1]OUTPUTs!BD13/[2]PIB!BD13</f>
        <v>1.2191826400901422E-4</v>
      </c>
      <c r="BE13" s="52">
        <f>+[1]OUTPUTs!BE13/[2]PIB!BE13</f>
        <v>1.5642529271950946E-4</v>
      </c>
      <c r="BF13" s="52">
        <f>+[1]OUTPUTs!BF13/[2]PIB!BF13</f>
        <v>1.3939117105627553E-4</v>
      </c>
      <c r="BG13" s="52">
        <f>+[1]OUTPUTs!BG13/[2]PIB!BG13</f>
        <v>1.2268509901066678E-4</v>
      </c>
      <c r="BH13" s="52">
        <f>+[1]OUTPUTs!BH13/[2]PIB!BH13</f>
        <v>1.3316014314546717E-4</v>
      </c>
      <c r="BI13" s="52">
        <f>+[1]OUTPUTs!BI13/[2]PIB!BI13</f>
        <v>1.5056807449608472E-4</v>
      </c>
      <c r="BJ13" s="52">
        <f>+[1]OUTPUTs!BJ13/[2]PIB!BJ13</f>
        <v>9.5329125771179599E-5</v>
      </c>
      <c r="BK13" s="52">
        <f>+[1]OUTPUTs!BK13/[2]PIB!BK13</f>
        <v>1.3971504016240265E-4</v>
      </c>
      <c r="BL13" s="52">
        <f>+[1]OUTPUTs!BL13/[2]PIB!BL13</f>
        <v>6.0767241361791843E-5</v>
      </c>
      <c r="BM13" s="52">
        <f>+[1]OUTPUTs!BM13/[2]PIB!BM13</f>
        <v>1.0870624394509974E-4</v>
      </c>
      <c r="BN13" s="52">
        <f>+[1]OUTPUTs!BN13/[2]PIB!BN13</f>
        <v>1.0012551426188979E-4</v>
      </c>
      <c r="BO13" s="52">
        <f>+[1]OUTPUTs!BO13/[2]PIB!BO13</f>
        <v>1.1177309209689175E-4</v>
      </c>
      <c r="BP13" s="52">
        <f>+[1]OUTPUTs!BP13/[2]PIB!BP13</f>
        <v>4.6625096145744213E-5</v>
      </c>
      <c r="BQ13" s="52">
        <f>+[1]OUTPUTs!BQ13/[2]PIB!BQ13</f>
        <v>1.3797596827350243E-4</v>
      </c>
      <c r="BR13" s="52">
        <f>+[1]OUTPUTs!BR13/[2]PIB!BR13</f>
        <v>3.2411674881660876E-5</v>
      </c>
      <c r="BS13" s="52">
        <f>+[1]OUTPUTs!BS13/[2]PIB!BS13</f>
        <v>2.0479260711433689E-4</v>
      </c>
      <c r="BT13" s="52">
        <f>+[1]OUTPUTs!BT13/[2]PIB!BT13</f>
        <v>3.8719858756522286E-5</v>
      </c>
      <c r="BU13" s="52">
        <f>+[1]OUTPUTs!BU13/[2]PIB!BU13</f>
        <v>3.2914352988173227E-5</v>
      </c>
      <c r="BV13" s="52">
        <f>+[1]OUTPUTs!BV13/[2]PIB!BV13</f>
        <v>5.710638037710736E-5</v>
      </c>
      <c r="BW13" s="52">
        <f>+[1]OUTPUTs!BW13/[2]PIB!BW13</f>
        <v>1.6926062044968501E-5</v>
      </c>
      <c r="BX13" s="52">
        <f>+[1]OUTPUTs!BX13/[2]PIB!BX13</f>
        <v>2.3898003465295715E-5</v>
      </c>
      <c r="BY13" s="52">
        <f>+[1]OUTPUTs!BY13/[2]PIB!BY13</f>
        <v>5.7167105346727472E-5</v>
      </c>
      <c r="BZ13" s="52">
        <f>+[1]OUTPUTs!BZ13/[2]PIB!BZ13</f>
        <v>8.5092129741645898E-5</v>
      </c>
      <c r="CA13" s="52">
        <f>+[1]OUTPUTs!CA13/[2]PIB!CA13</f>
        <v>4.1758625178358629E-5</v>
      </c>
      <c r="CB13" s="52">
        <f>+[1]OUTPUTs!CB13/[2]PIB!CB13</f>
        <v>6.7344727800252191E-5</v>
      </c>
      <c r="CC13" s="52">
        <f>+[1]OUTPUTs!CC13/[2]PIB!CC13</f>
        <v>3.9593872530115852E-5</v>
      </c>
      <c r="CD13" s="52">
        <f>+[1]OUTPUTs!CD13/[2]PIB!CD13</f>
        <v>2.2492968403025268E-5</v>
      </c>
      <c r="CE13" s="52">
        <f>+[1]OUTPUTs!CE13/[2]PIB!CE13</f>
        <v>7.4773552979504428E-5</v>
      </c>
      <c r="CF13" s="52">
        <f>+[1]OUTPUTs!CF13/[2]PIB!CF13</f>
        <v>1.0498802339699316E-4</v>
      </c>
      <c r="CG13" s="52">
        <f>+[1]OUTPUTs!CG13/[2]PIB!CG13</f>
        <v>1.2379635796351462E-4</v>
      </c>
      <c r="CH13" s="52">
        <f>+[1]OUTPUTs!CH13/[2]PIB!CH13</f>
        <v>1.0995935610133026E-4</v>
      </c>
      <c r="CI13" s="52">
        <f>+[1]OUTPUTs!CI13/[2]PIB!CI13</f>
        <v>9.4809340674849719E-5</v>
      </c>
      <c r="CJ13" s="52">
        <f>+[1]OUTPUTs!CJ13/[2]PIB!CJ13</f>
        <v>1.2595460105422482E-4</v>
      </c>
      <c r="CK13" s="52">
        <f>+[1]OUTPUTs!CK13/[2]PIB!CK13</f>
        <v>1.3941123433648873E-4</v>
      </c>
      <c r="CL13" s="52">
        <f>+[1]OUTPUTs!CL13/[2]PIB!CL13</f>
        <v>9.3805124126129447E-5</v>
      </c>
      <c r="CM13" s="52">
        <f>+[1]OUTPUTs!CM13/[2]PIB!CM13</f>
        <v>1.1303959684266398E-4</v>
      </c>
      <c r="CN13" s="52">
        <f>+[1]OUTPUTs!CN13/[2]PIB!CN13</f>
        <v>5.5969179167276317E-5</v>
      </c>
      <c r="CO13" s="52">
        <f>+[1]OUTPUTs!CO13/[2]PIB!CO13</f>
        <v>9.1679203035496782E-5</v>
      </c>
      <c r="CP13" s="52">
        <f>+[1]OUTPUTs!CP13/[2]PIB!CP13</f>
        <v>7.09772344017703E-5</v>
      </c>
      <c r="CQ13" s="52">
        <f>+[1]OUTPUTs!CQ13/[2]PIB!CQ13</f>
        <v>9.2886826322739202E-5</v>
      </c>
      <c r="CR13" s="52">
        <f>+[1]OUTPUTs!CR13/[2]PIB!CR13</f>
        <v>3.23102407687696E-5</v>
      </c>
      <c r="CS13" s="52">
        <f>+[1]OUTPUTs!CS13/[2]PIB!CS13</f>
        <v>1.3922293916158736E-4</v>
      </c>
      <c r="CT13" s="52">
        <f>+[1]OUTPUTs!CT13/[2]PIB!CT13</f>
        <v>4.019784628304132E-5</v>
      </c>
      <c r="CU13" s="52">
        <f>+[1]OUTPUTs!CU13/[2]PIB!CU13</f>
        <v>1.7839535525743702E-4</v>
      </c>
      <c r="CV13" s="52">
        <f>+[1]OUTPUTs!CV13/[2]PIB!CV13</f>
        <v>4.8913015701003422E-5</v>
      </c>
      <c r="CW13" s="52">
        <f>+[1]OUTPUTs!CW13/[2]PIB!CW13</f>
        <v>4.5365503640966534E-5</v>
      </c>
      <c r="CX13" s="52">
        <f>+[1]OUTPUTs!CX13/[2]PIB!CX13</f>
        <v>5.4898928554089069E-5</v>
      </c>
      <c r="CY13" s="52">
        <f>+[1]OUTPUTs!CY13/[2]PIB!CY13</f>
        <v>2.6503095470856451E-5</v>
      </c>
      <c r="CZ13" s="52">
        <f>+[1]OUTPUTs!CZ13/[2]PIB!CZ13</f>
        <v>2.1240772556488905E-5</v>
      </c>
      <c r="DA13" s="52">
        <f>+[1]OUTPUTs!DA13/[2]PIB!DA13</f>
        <v>5.9086163736717364E-5</v>
      </c>
      <c r="DB13" s="52">
        <f>+[1]OUTPUTs!DB13/[2]PIB!DB13</f>
        <v>7.201940867328059E-5</v>
      </c>
      <c r="DC13" s="52">
        <f>+[1]OUTPUTs!DC13/[2]PIB!DC13</f>
        <v>5.08741342413905E-5</v>
      </c>
      <c r="DD13" s="52">
        <f>+[1]OUTPUTs!DD13/[2]PIB!DD13</f>
        <v>7.7058099592649916E-5</v>
      </c>
      <c r="DE13" s="52">
        <f>+[1]OUTPUTs!DE13/[2]PIB!DE13</f>
        <v>3.7736292719699953E-5</v>
      </c>
      <c r="DF13" s="52">
        <f>+[1]OUTPUTs!DF13/[2]PIB!DF13</f>
        <v>3.4916470728670211E-5</v>
      </c>
      <c r="DG13" s="52">
        <f>+[1]OUTPUTs!DG13/[2]PIB!DG13</f>
        <v>1.1274839119486994E-4</v>
      </c>
      <c r="DH13" s="52">
        <f>+[1]OUTPUTs!DH13/[2]PIB!DH13</f>
        <v>1.1488349456530206E-4</v>
      </c>
      <c r="DI13" s="52">
        <f>+[1]OUTPUTs!DI13/[2]PIB!DI13</f>
        <v>1.0776065458561515E-4</v>
      </c>
      <c r="DJ13" s="52">
        <f>+[1]OUTPUTs!DJ13/[2]PIB!DJ13</f>
        <v>1.303872789704929E-4</v>
      </c>
      <c r="DK13" s="52">
        <f>+[1]OUTPUTs!DK13/[2]PIB!DK13</f>
        <v>1.0587983044400872E-4</v>
      </c>
      <c r="DL13" s="52">
        <f>+[1]OUTPUTs!DL13/[2]PIB!DL13</f>
        <v>1.3310670924586272E-4</v>
      </c>
      <c r="DM13" s="52">
        <f>+[1]OUTPUTs!DM13/[2]PIB!DM13</f>
        <v>1.5346056947856631E-4</v>
      </c>
      <c r="DN13" s="52">
        <f>+[1]OUTPUTs!DN13/[2]PIB!DN13</f>
        <v>9.3406747769418861E-5</v>
      </c>
      <c r="DO13" s="52">
        <f>+[1]OUTPUTs!DO13/[2]PIB!DO13</f>
        <v>1.0397016540811918E-4</v>
      </c>
      <c r="DP13" s="52">
        <f>+[1]OUTPUTs!DP13/[2]PIB!DP13</f>
        <v>6.859173039398273E-5</v>
      </c>
      <c r="DQ13" s="52">
        <f>+[1]OUTPUTs!DQ13/[2]PIB!DQ13</f>
        <v>1.038703006057955E-4</v>
      </c>
      <c r="DR13" s="52">
        <f>+[1]OUTPUTs!DR13/[2]PIB!DR13</f>
        <v>7.9864488472433949E-5</v>
      </c>
      <c r="DS13" s="52">
        <f>+[1]OUTPUTs!DS13/[2]PIB!DS13</f>
        <v>1.0318523204511311E-4</v>
      </c>
      <c r="DT13" s="52">
        <f>+[1]OUTPUTs!DT13/[2]PIB!DT13</f>
        <v>4.4736677910543354E-5</v>
      </c>
      <c r="DU13" s="52">
        <f>+[1]OUTPUTs!DU13/[2]PIB!DU13</f>
        <v>1.1245253239698076E-4</v>
      </c>
      <c r="DV13" s="52">
        <f>+[1]OUTPUTs!DV13/[2]PIB!DV13</f>
        <v>5.5596855142451866E-5</v>
      </c>
      <c r="DW13" s="52">
        <f>+[1]OUTPUTs!DW13/[2]PIB!DW13</f>
        <v>1.4861318114139062E-4</v>
      </c>
      <c r="DX13" s="52">
        <f>+[1]OUTPUTs!DX13/[2]PIB!DX13</f>
        <v>4.6569185230057198E-5</v>
      </c>
      <c r="DY13" s="52">
        <f>+[1]OUTPUTs!DY13/[2]PIB!DY13</f>
        <v>5.3016327646869741E-5</v>
      </c>
      <c r="DZ13" s="52">
        <f>+[1]OUTPUTs!DZ13/[2]PIB!DZ13</f>
        <v>6.8507575084384356E-5</v>
      </c>
      <c r="EA13" s="52">
        <f>+[1]OUTPUTs!EA13/[2]PIB!EA13</f>
        <v>2.6797508141147247E-5</v>
      </c>
      <c r="EB13" s="52">
        <f>+[1]OUTPUTs!EB13/[2]PIB!EB13</f>
        <v>3.7811641217887734E-5</v>
      </c>
      <c r="EC13" s="52">
        <f>+[1]OUTPUTs!EC13/[2]PIB!EC13</f>
        <v>6.2482789858021805E-5</v>
      </c>
      <c r="ED13" s="52">
        <f>+[1]OUTPUTs!ED13/[2]PIB!ED13</f>
        <v>1.1629738560039751E-4</v>
      </c>
      <c r="EE13" s="52">
        <f>+[1]OUTPUTs!EE13/[2]PIB!EE13</f>
        <v>5.442118969403057E-5</v>
      </c>
      <c r="EF13" s="52">
        <f>+[1]OUTPUTs!EF13/[2]PIB!EF13</f>
        <v>9.3445755748663761E-5</v>
      </c>
      <c r="EG13" s="52">
        <f>+[1]OUTPUTs!EG13/[2]PIB!EG13</f>
        <v>3.4570289470114873E-5</v>
      </c>
      <c r="EH13" s="52">
        <f>+[1]OUTPUTs!EH13/[2]PIB!EH13</f>
        <v>6.7194899353200413E-5</v>
      </c>
      <c r="EI13" s="52">
        <f>+[1]OUTPUTs!EI13/[2]PIB!EI13</f>
        <v>1.2507259236400629E-4</v>
      </c>
      <c r="EJ13" s="52">
        <f>+[1]OUTPUTs!EJ13/[2]PIB!EJ13</f>
        <v>1.38300834514047E-4</v>
      </c>
      <c r="EK13" s="52">
        <f>+[1]OUTPUTs!EK13/[2]PIB!EK13</f>
        <v>1.0726990712445242E-4</v>
      </c>
      <c r="EL13" s="52">
        <f>+[1]OUTPUTs!EL13/[2]PIB!EL13</f>
        <v>1.2820961523360349E-4</v>
      </c>
      <c r="EM13" s="52">
        <f>+[1]OUTPUTs!EM13/[2]PIB!EM13</f>
        <v>1.206407035735285E-4</v>
      </c>
      <c r="EN13" s="52">
        <f>+[1]OUTPUTs!EN13/[2]PIB!EN13</f>
        <v>1.4043203575210677E-4</v>
      </c>
      <c r="EO13" s="52">
        <f>+[1]OUTPUTs!EO13/[2]PIB!EO13</f>
        <v>1.6726767334368682E-4</v>
      </c>
      <c r="EP13" s="52">
        <f>+[1]OUTPUTs!EP13/[2]PIB!EP13</f>
        <v>1.0207764208266653E-4</v>
      </c>
      <c r="EQ13" s="52">
        <f>+[1]OUTPUTs!EQ13/[2]PIB!EQ13</f>
        <v>1.3293627044343799E-4</v>
      </c>
      <c r="ER13" s="52">
        <f>+[1]OUTPUTs!ER13/[2]PIB!ER13</f>
        <v>7.3893190676130083E-5</v>
      </c>
      <c r="ES13" s="52">
        <f>+[1]OUTPUTs!ES13/[2]PIB!ES13</f>
        <v>1.0423275064819292E-4</v>
      </c>
      <c r="ET13" s="52">
        <f>+[1]OUTPUTs!ET13/[2]PIB!ET13</f>
        <v>7.3072100547056339E-5</v>
      </c>
      <c r="EU13" s="52">
        <f>+[1]OUTPUTs!EU13/[2]PIB!EU13</f>
        <v>1.1365545446181143E-4</v>
      </c>
      <c r="EV13" s="52">
        <f>+[1]OUTPUTs!EV13/[2]PIB!EV13</f>
        <v>5.7274591739101316E-5</v>
      </c>
      <c r="EW13" s="52">
        <f>+[1]OUTPUTs!EW13/[2]PIB!EW13</f>
        <v>1.1539850542850165E-4</v>
      </c>
      <c r="EX13" s="52">
        <f>+[1]OUTPUTs!EX13/[2]PIB!EX13</f>
        <v>4.6584017827568279E-5</v>
      </c>
      <c r="EY13" s="52">
        <f>+[1]OUTPUTs!EY13/[2]PIB!EY13</f>
        <v>1.3356994683395401E-4</v>
      </c>
      <c r="EZ13" s="52">
        <f>+[1]OUTPUTs!EZ13/[2]PIB!EZ13</f>
        <v>4.3294393502137155E-5</v>
      </c>
      <c r="FA13" s="52">
        <f>+[1]OUTPUTs!FA13/[2]PIB!FA13</f>
        <v>4.1893458840716046E-5</v>
      </c>
      <c r="FB13" s="52">
        <f>+[1]OUTPUTs!FB13/[2]PIB!FB13</f>
        <v>7.8145778535800299E-5</v>
      </c>
      <c r="FC13" s="52">
        <f>+[1]OUTPUTs!FC13/[2]PIB!FC13</f>
        <v>4.0391599372606336E-5</v>
      </c>
      <c r="FD13" s="52">
        <f>+[1]OUTPUTs!FD13/[2]PIB!FD13</f>
        <v>3.400153415461638E-5</v>
      </c>
      <c r="FE13" s="52">
        <f>+[1]OUTPUTs!FE13/[2]PIB!FE13</f>
        <v>7.2228945476828651E-5</v>
      </c>
      <c r="FF13" s="52">
        <f>+[1]OUTPUTs!FF13/[2]PIB!FF13</f>
        <v>8.3046387058167056E-5</v>
      </c>
      <c r="FG13" s="52">
        <f>+[1]OUTPUTs!FG13/[2]PIB!FG13</f>
        <v>4.2989571802401819E-5</v>
      </c>
      <c r="FH13" s="52">
        <f>+[1]OUTPUTs!FH13/[2]PIB!FH13</f>
        <v>8.6586329290393985E-5</v>
      </c>
      <c r="FI13" s="52">
        <f>+[1]OUTPUTs!FI13/[2]PIB!FI13</f>
        <v>4.0162668443926098E-5</v>
      </c>
      <c r="FJ13" s="52">
        <f>+[1]OUTPUTs!FJ13/[2]PIB!FJ13</f>
        <v>4.9523468957958763E-5</v>
      </c>
      <c r="FK13" s="52">
        <f>+[1]OUTPUTs!FK13/[2]PIB!FK13</f>
        <v>1.1199039126745132E-4</v>
      </c>
      <c r="FL13" s="52">
        <f>+[1]OUTPUTs!FL13/[2]PIB!FL13</f>
        <v>1.4505823007973716E-4</v>
      </c>
      <c r="FM13" s="52">
        <f>+[1]OUTPUTs!FM13/[2]PIB!FM13</f>
        <v>8.6012449040543995E-5</v>
      </c>
      <c r="FN13" s="52">
        <f>+[1]OUTPUTs!FN13/[2]PIB!FN13</f>
        <v>1.4327626649667701E-4</v>
      </c>
      <c r="FO13" s="52">
        <f>+[1]OUTPUTs!FO13/[2]PIB!FO13</f>
        <v>1.2061018288473918E-4</v>
      </c>
      <c r="FP13" s="52">
        <f>+[1]OUTPUTs!FP13/[2]PIB!FP13</f>
        <v>1.405939533557455E-4</v>
      </c>
      <c r="FQ13" s="52">
        <f>+[1]OUTPUTs!FQ13/[2]PIB!FQ13</f>
        <v>1.820971361857719E-4</v>
      </c>
      <c r="FR13" s="52">
        <f>+[1]OUTPUTs!FR13/[2]PIB!FR13</f>
        <v>1.0484243135726981E-4</v>
      </c>
      <c r="FS13" s="52">
        <f>+[1]OUTPUTs!FS13/[2]PIB!FS13</f>
        <v>1.4977911673533966E-4</v>
      </c>
      <c r="FT13" s="52">
        <f>+[1]OUTPUTs!FT13/[2]PIB!FT13</f>
        <v>6.7989123597264031E-5</v>
      </c>
      <c r="FU13" s="52">
        <f>+[1]OUTPUTs!FU13/[2]PIB!FU13</f>
        <v>8.1380104153876641E-5</v>
      </c>
      <c r="FV13" s="52">
        <f>+[1]OUTPUTs!FV13/[2]PIB!FV13</f>
        <v>6.9847595099956222E-5</v>
      </c>
      <c r="FW13" s="52">
        <f>+[1]OUTPUTs!FW13/[2]PIB!FW13</f>
        <v>1.1479125884790292E-4</v>
      </c>
      <c r="FX13" s="52">
        <f>+[1]OUTPUTs!FX13/[2]PIB!FX13</f>
        <v>6.134283744487966E-5</v>
      </c>
      <c r="FY13" s="52">
        <f>+[1]OUTPUTs!FY13/[2]PIB!FY13</f>
        <v>1.2537601073218135E-4</v>
      </c>
      <c r="FZ13" s="52">
        <f>+[1]OUTPUTs!FZ13/[2]PIB!FZ13</f>
        <v>6.3620219366093206E-5</v>
      </c>
      <c r="GA13" s="52">
        <f>+[1]OUTPUTs!GA13/[2]PIB!GA13</f>
        <v>1.237891105035866E-4</v>
      </c>
      <c r="GB13" s="52">
        <f>+[1]OUTPUTs!GB13/[2]PIB!GB13</f>
        <v>6.3941060130137269E-5</v>
      </c>
      <c r="GC13" s="52">
        <f>+[1]OUTPUTs!GC13/[2]PIB!GC13</f>
        <v>8.1636908201234137E-5</v>
      </c>
      <c r="GD13" s="52">
        <f>+[1]OUTPUTs!GD13/[2]PIB!GD13</f>
        <v>1.084142171022076E-4</v>
      </c>
      <c r="GE13" s="52">
        <f>+[1]OUTPUTs!GE13/[2]PIB!GE13</f>
        <v>2.4026468875025232E-5</v>
      </c>
      <c r="GF13" s="52">
        <f>+[1]OUTPUTs!GF13/[2]PIB!GF13</f>
        <v>2.1618423878553638E-5</v>
      </c>
      <c r="GG13" s="52">
        <f>+[1]OUTPUTs!GG13/[2]PIB!GG13</f>
        <v>8.1918811879929331E-5</v>
      </c>
      <c r="GH13" s="52">
        <f>+[1]OUTPUTs!GH13/[2]PIB!GH13</f>
        <v>9.4494287938814766E-5</v>
      </c>
      <c r="GI13" s="52">
        <f>+[1]OUTPUTs!GI13/[2]PIB!GI13</f>
        <v>4.0108138357934752E-5</v>
      </c>
      <c r="GJ13" s="52">
        <f>+[1]OUTPUTs!GJ13/[2]PIB!GJ13</f>
        <v>9.7658928278885189E-5</v>
      </c>
      <c r="GK13" s="52">
        <f>+[1]OUTPUTs!GK13/[2]PIB!GK13</f>
        <v>4.5135824999016125E-5</v>
      </c>
      <c r="GL13" s="52">
        <f>+[1]OUTPUTs!GL13/[2]PIB!GL13</f>
        <v>4.6975515377731468E-5</v>
      </c>
      <c r="GM13" s="52">
        <f>+[1]OUTPUTs!GM13/[2]PIB!GM13</f>
        <v>1.1595049130071651E-4</v>
      </c>
      <c r="GN13" s="52">
        <f>+[1]OUTPUTs!GN13/[2]PIB!GN13</f>
        <v>1.3240640789091362E-4</v>
      </c>
      <c r="GO13" s="52">
        <f>+[1]OUTPUTs!GO13/[2]PIB!GO13</f>
        <v>6.0549300610468862E-5</v>
      </c>
      <c r="GP13" s="52">
        <f>+[1]OUTPUTs!GP13/[2]PIB!GP13</f>
        <v>1.4027077568803039E-4</v>
      </c>
      <c r="GQ13" s="52">
        <f>+[1]OUTPUTs!GQ13/[2]PIB!GQ13</f>
        <v>1.2617255000669527E-4</v>
      </c>
      <c r="GR13" s="52">
        <f>+[1]OUTPUTs!GR13/[2]PIB!GR13</f>
        <v>1.4281053704924161E-4</v>
      </c>
      <c r="GS13" s="52">
        <f>+[1]OUTPUTs!GS13/[2]PIB!GS13</f>
        <v>1.5935621321285008E-4</v>
      </c>
      <c r="GT13" s="52">
        <f>+[1]OUTPUTs!GT13/[2]PIB!GT13</f>
        <v>1.1963599384542011E-4</v>
      </c>
      <c r="GU13" s="52">
        <f>+[1]OUTPUTs!GU13/[2]PIB!GU13</f>
        <v>1.4288079349718347E-4</v>
      </c>
      <c r="GV13" s="52">
        <f>+[1]OUTPUTs!GV13/[2]PIB!GV13</f>
        <v>8.3012240424430416E-5</v>
      </c>
      <c r="GW13" s="52">
        <f>+[1]OUTPUTs!GW13/[2]PIB!GW13</f>
        <v>8.5615651662395432E-5</v>
      </c>
      <c r="GX13" s="52">
        <f>+[1]OUTPUTs!GX13/[2]PIB!GX13</f>
        <v>8.6820287739965425E-5</v>
      </c>
      <c r="GY13" s="52">
        <f>+[1]OUTPUTs!GY13/[2]PIB!GY13</f>
        <v>1.1727344621244589E-4</v>
      </c>
      <c r="GZ13" s="52">
        <f>+[1]OUTPUTs!GZ13/[2]PIB!GZ13</f>
        <v>6.9375316267237299E-5</v>
      </c>
      <c r="HA13" s="52">
        <f>+[1]OUTPUTs!HA13/[2]PIB!HA13</f>
        <v>1.4918515542652961E-4</v>
      </c>
      <c r="HB13" s="52">
        <f>+[1]OUTPUTs!HB13/[2]PIB!HB13</f>
        <v>6.3826726606211392E-5</v>
      </c>
      <c r="HC13" s="52">
        <f>+[1]OUTPUTs!HC13/[2]PIB!HC13</f>
        <v>1.4797284319736139E-4</v>
      </c>
      <c r="HD13" s="52">
        <f>+[1]OUTPUTs!HD13/[2]PIB!HD13</f>
        <v>8.004571498665301E-5</v>
      </c>
      <c r="HE13" s="52">
        <f>+[1]OUTPUTs!HE13/[2]PIB!HE13</f>
        <v>9.8387910543144849E-5</v>
      </c>
      <c r="HF13" s="52">
        <f>+[1]OUTPUTs!HF13/[2]PIB!HF13</f>
        <v>6.2840742186518272E-5</v>
      </c>
      <c r="HG13" s="52">
        <f>+[1]OUTPUTs!HG13/[2]PIB!HG13</f>
        <v>3.632834643931305E-5</v>
      </c>
      <c r="HH13" s="52">
        <f>+[1]OUTPUTs!HH13/[2]PIB!HH13</f>
        <v>1.426364783158149E-4</v>
      </c>
      <c r="HI13" s="52">
        <f>+[1]OUTPUTs!HI13/[2]PIB!HI13</f>
        <v>9.7162404746805762E-5</v>
      </c>
      <c r="HJ13" s="52">
        <f>+[1]OUTPUTs!HJ13/[2]PIB!HJ13</f>
        <v>1.0440649786174164E-4</v>
      </c>
      <c r="HK13" s="52">
        <f>+[1]OUTPUTs!HK13/[2]PIB!HK13</f>
        <v>9.5605274534100697E-5</v>
      </c>
      <c r="HL13" s="52">
        <f>+[1]OUTPUTs!HL13/[2]PIB!HL13</f>
        <v>1.3846170346545284E-4</v>
      </c>
      <c r="HM13" s="52">
        <f>+[1]OUTPUTs!HM13/[2]PIB!HM13</f>
        <v>5.2233268990181122E-5</v>
      </c>
      <c r="HN13" s="52">
        <f>+[1]OUTPUTs!HN13/[2]PIB!HN13</f>
        <v>3.7021944105545748E-4</v>
      </c>
      <c r="HO13" s="52">
        <f>+[1]OUTPUTs!HO13/[2]PIB!HO13</f>
        <v>1.3383042810349123E-4</v>
      </c>
      <c r="HP13" s="52">
        <f>+[1]OUTPUTs!HP13/[2]PIB!HP13</f>
        <v>1.6179026347929067E-4</v>
      </c>
      <c r="HQ13" s="52">
        <f>+[1]OUTPUTs!HQ13/[2]PIB!HQ13</f>
        <v>6.6655334447901534E-5</v>
      </c>
      <c r="HR13" s="52">
        <f>+[1]OUTPUTs!HR13/[2]PIB!HR13</f>
        <v>1.5191239104265895E-4</v>
      </c>
      <c r="HS13" s="52">
        <f>+[1]OUTPUTs!HS13/[2]PIB!HS13</f>
        <v>1.3602671688730443E-4</v>
      </c>
      <c r="HT13" s="52">
        <f>+[1]OUTPUTs!HT13/[2]PIB!HT13</f>
        <v>1.6096909352536628E-4</v>
      </c>
      <c r="HU13" s="52">
        <f>+[1]OUTPUTs!HU13/[2]PIB!HU13</f>
        <v>1.6855677475266528E-4</v>
      </c>
      <c r="HV13" s="52">
        <f>+[1]OUTPUTs!HV13/[2]PIB!HV13</f>
        <v>1.4794396837064991E-4</v>
      </c>
      <c r="HW13" s="52">
        <f>+[1]OUTPUTs!HW13/[2]PIB!HW13</f>
        <v>1.4751155182859301E-4</v>
      </c>
      <c r="HX13" s="52">
        <f>+[1]OUTPUTs!HX13/[2]PIB!HX13</f>
        <v>8.3468872069590485E-5</v>
      </c>
      <c r="HY13" s="52">
        <f>+[1]OUTPUTs!HY13/[2]PIB!HY13</f>
        <v>1.1901742817320138E-4</v>
      </c>
      <c r="HZ13" s="52">
        <f>+[1]OUTPUTs!HZ13/[2]PIB!HZ13</f>
        <v>9.9037743891855742E-5</v>
      </c>
      <c r="IA13" s="52">
        <f>+[1]OUTPUTs!IA13/[2]PIB!IA13</f>
        <v>1.3538489548240939E-4</v>
      </c>
    </row>
    <row r="14" spans="1:235" s="42" customFormat="1" ht="24" x14ac:dyDescent="0.25">
      <c r="A14" s="40" t="s">
        <v>23</v>
      </c>
      <c r="B14" s="41">
        <v>5911</v>
      </c>
      <c r="C14" s="41"/>
      <c r="D14" s="41">
        <v>3</v>
      </c>
      <c r="E14" s="41"/>
      <c r="F14" s="41"/>
      <c r="G14" s="41" t="s">
        <v>798</v>
      </c>
      <c r="H14" s="41" t="s">
        <v>20</v>
      </c>
      <c r="I14" s="40" t="s">
        <v>9</v>
      </c>
      <c r="J14" s="40" t="s">
        <v>850</v>
      </c>
      <c r="K14" s="40" t="s">
        <v>834</v>
      </c>
      <c r="L14" s="52">
        <f>+[1]OUTPUTs!L14/[2]PIB!L14</f>
        <v>1.4604015888012832E-4</v>
      </c>
      <c r="M14" s="52">
        <f>+[1]OUTPUTs!M14/[2]PIB!M14</f>
        <v>1.140708030077861E-4</v>
      </c>
      <c r="N14" s="52">
        <f>+[1]OUTPUTs!N14/[2]PIB!N14</f>
        <v>8.8002127810599535E-5</v>
      </c>
      <c r="O14" s="52">
        <f>+[1]OUTPUTs!O14/[2]PIB!O14</f>
        <v>1.0600136635233623E-4</v>
      </c>
      <c r="P14" s="52">
        <f>+[1]OUTPUTs!P14/[2]PIB!P14</f>
        <v>4.3673329191871055E-5</v>
      </c>
      <c r="Q14" s="52">
        <f>+[1]OUTPUTs!Q14/[2]PIB!Q14</f>
        <v>1.7392258659521659E-4</v>
      </c>
      <c r="R14" s="52">
        <f>+[1]OUTPUTs!R14/[2]PIB!R14</f>
        <v>1.700727946886511E-4</v>
      </c>
      <c r="S14" s="52">
        <f>+[1]OUTPUTs!S14/[2]PIB!S14</f>
        <v>1.1595278189374831E-4</v>
      </c>
      <c r="T14" s="52">
        <f>+[1]OUTPUTs!T14/[2]PIB!T14</f>
        <v>1.4961643283131312E-4</v>
      </c>
      <c r="U14" s="52">
        <f>+[1]OUTPUTs!U14/[2]PIB!U14</f>
        <v>1.1388727280808491E-4</v>
      </c>
      <c r="V14" s="52">
        <f>+[1]OUTPUTs!V14/[2]PIB!V14</f>
        <v>2.0685901839722799E-4</v>
      </c>
      <c r="W14" s="52">
        <f>+[1]OUTPUTs!W14/[2]PIB!W14</f>
        <v>2.9046708651618114E-4</v>
      </c>
      <c r="X14" s="52">
        <f>+[1]OUTPUTs!X14/[2]PIB!X14</f>
        <v>9.2571911136526814E-5</v>
      </c>
      <c r="Y14" s="52">
        <f>+[1]OUTPUTs!Y14/[2]PIB!Y14</f>
        <v>6.5995745698980897E-5</v>
      </c>
      <c r="Z14" s="52">
        <f>+[1]OUTPUTs!Z14/[2]PIB!Z14</f>
        <v>7.7579550807877767E-5</v>
      </c>
      <c r="AA14" s="52">
        <f>+[1]OUTPUTs!AA14/[2]PIB!AA14</f>
        <v>7.9828442268192984E-5</v>
      </c>
      <c r="AB14" s="52">
        <f>+[1]OUTPUTs!AB14/[2]PIB!AB14</f>
        <v>8.9203586606738342E-5</v>
      </c>
      <c r="AC14" s="52">
        <f>+[1]OUTPUTs!AC14/[2]PIB!AC14</f>
        <v>5.0502126515238639E-5</v>
      </c>
      <c r="AD14" s="52">
        <f>+[1]OUTPUTs!AD14/[2]PIB!AD14</f>
        <v>3.2322335812917712E-4</v>
      </c>
      <c r="AE14" s="52">
        <f>+[1]OUTPUTs!AE14/[2]PIB!AE14</f>
        <v>3.5694113855294694E-4</v>
      </c>
      <c r="AF14" s="52">
        <f>+[1]OUTPUTs!AF14/[2]PIB!AF14</f>
        <v>1.2303650284424555E-4</v>
      </c>
      <c r="AG14" s="52">
        <f>+[1]OUTPUTs!AG14/[2]PIB!AG14</f>
        <v>1.6089587447713343E-4</v>
      </c>
      <c r="AH14" s="52">
        <f>+[1]OUTPUTs!AH14/[2]PIB!AH14</f>
        <v>1.2150758280446044E-4</v>
      </c>
      <c r="AI14" s="52">
        <f>+[1]OUTPUTs!AI14/[2]PIB!AI14</f>
        <v>1.776357655769101E-4</v>
      </c>
      <c r="AJ14" s="52">
        <f>+[1]OUTPUTs!AJ14/[2]PIB!AJ14</f>
        <v>1.1244144689576862E-4</v>
      </c>
      <c r="AK14" s="52">
        <f>+[1]OUTPUTs!AK14/[2]PIB!AK14</f>
        <v>1.0116693239115715E-4</v>
      </c>
      <c r="AL14" s="52">
        <f>+[1]OUTPUTs!AL14/[2]PIB!AL14</f>
        <v>1.4772297118456406E-4</v>
      </c>
      <c r="AM14" s="52">
        <f>+[1]OUTPUTs!AM14/[2]PIB!AM14</f>
        <v>2.1631291485936835E-4</v>
      </c>
      <c r="AN14" s="52">
        <f>+[1]OUTPUTs!AN14/[2]PIB!AN14</f>
        <v>3.2886229331347526E-4</v>
      </c>
      <c r="AO14" s="52">
        <f>+[1]OUTPUTs!AO14/[2]PIB!AO14</f>
        <v>1.2908440322390466E-4</v>
      </c>
      <c r="AP14" s="52">
        <f>+[1]OUTPUTs!AP14/[2]PIB!AP14</f>
        <v>2.7508292620411895E-5</v>
      </c>
      <c r="AQ14" s="52">
        <f>+[1]OUTPUTs!AQ14/[2]PIB!AQ14</f>
        <v>1.6285736687421154E-4</v>
      </c>
      <c r="AR14" s="52">
        <f>+[1]OUTPUTs!AR14/[2]PIB!AR14</f>
        <v>4.2782672441068219E-5</v>
      </c>
      <c r="AS14" s="52">
        <f>+[1]OUTPUTs!AS14/[2]PIB!AS14</f>
        <v>1.6517775605952645E-4</v>
      </c>
      <c r="AT14" s="52">
        <f>+[1]OUTPUTs!AT14/[2]PIB!AT14</f>
        <v>1.3513304265820283E-4</v>
      </c>
      <c r="AU14" s="52">
        <f>+[1]OUTPUTs!AU14/[2]PIB!AU14</f>
        <v>1.178088064442158E-4</v>
      </c>
      <c r="AV14" s="52">
        <f>+[1]OUTPUTs!AV14/[2]PIB!AV14</f>
        <v>1.4961468398616323E-4</v>
      </c>
      <c r="AW14" s="52">
        <f>+[1]OUTPUTs!AW14/[2]PIB!AW14</f>
        <v>1.1545034604267668E-4</v>
      </c>
      <c r="AX14" s="52">
        <f>+[1]OUTPUTs!AX14/[2]PIB!AX14</f>
        <v>2.361338330736179E-4</v>
      </c>
      <c r="AY14" s="52">
        <f>+[1]OUTPUTs!AY14/[2]PIB!AY14</f>
        <v>2.479932899763357E-4</v>
      </c>
      <c r="AZ14" s="52">
        <f>+[1]OUTPUTs!AZ14/[2]PIB!AZ14</f>
        <v>1.1029150872129249E-4</v>
      </c>
      <c r="BA14" s="52">
        <f>+[1]OUTPUTs!BA14/[2]PIB!BA14</f>
        <v>3.1880305967182674E-5</v>
      </c>
      <c r="BB14" s="52">
        <f>+[1]OUTPUTs!BB14/[2]PIB!BB14</f>
        <v>5.6594545607463242E-5</v>
      </c>
      <c r="BC14" s="52">
        <f>+[1]OUTPUTs!BC14/[2]PIB!BC14</f>
        <v>7.9549326859373504E-5</v>
      </c>
      <c r="BD14" s="52">
        <f>+[1]OUTPUTs!BD14/[2]PIB!BD14</f>
        <v>8.8556983402539533E-5</v>
      </c>
      <c r="BE14" s="52">
        <f>+[1]OUTPUTs!BE14/[2]PIB!BE14</f>
        <v>6.1145810843432855E-5</v>
      </c>
      <c r="BF14" s="52">
        <f>+[1]OUTPUTs!BF14/[2]PIB!BF14</f>
        <v>3.4664760159451482E-4</v>
      </c>
      <c r="BG14" s="52">
        <f>+[1]OUTPUTs!BG14/[2]PIB!BG14</f>
        <v>3.4522234624377043E-4</v>
      </c>
      <c r="BH14" s="52">
        <f>+[1]OUTPUTs!BH14/[2]PIB!BH14</f>
        <v>1.1223662613796851E-4</v>
      </c>
      <c r="BI14" s="52">
        <f>+[1]OUTPUTs!BI14/[2]PIB!BI14</f>
        <v>1.5851445803098926E-4</v>
      </c>
      <c r="BJ14" s="52">
        <f>+[1]OUTPUTs!BJ14/[2]PIB!BJ14</f>
        <v>1.126668906462289E-4</v>
      </c>
      <c r="BK14" s="52">
        <f>+[1]OUTPUTs!BK14/[2]PIB!BK14</f>
        <v>1.7699095032062669E-4</v>
      </c>
      <c r="BL14" s="52">
        <f>+[1]OUTPUTs!BL14/[2]PIB!BL14</f>
        <v>1.8609371231064558E-4</v>
      </c>
      <c r="BM14" s="52">
        <f>+[1]OUTPUTs!BM14/[2]PIB!BM14</f>
        <v>1.5872327368982172E-4</v>
      </c>
      <c r="BN14" s="52">
        <f>+[1]OUTPUTs!BN14/[2]PIB!BN14</f>
        <v>1.3810177887123868E-4</v>
      </c>
      <c r="BO14" s="52">
        <f>+[1]OUTPUTs!BO14/[2]PIB!BO14</f>
        <v>2.1686981199385682E-4</v>
      </c>
      <c r="BP14" s="52">
        <f>+[1]OUTPUTs!BP14/[2]PIB!BP14</f>
        <v>2.9362232887667568E-4</v>
      </c>
      <c r="BQ14" s="52">
        <f>+[1]OUTPUTs!BQ14/[2]PIB!BQ14</f>
        <v>6.7232290854684219E-5</v>
      </c>
      <c r="BR14" s="52">
        <f>+[1]OUTPUTs!BR14/[2]PIB!BR14</f>
        <v>2.1557942965473785E-5</v>
      </c>
      <c r="BS14" s="52">
        <f>+[1]OUTPUTs!BS14/[2]PIB!BS14</f>
        <v>1.4616353871212638E-4</v>
      </c>
      <c r="BT14" s="52">
        <f>+[1]OUTPUTs!BT14/[2]PIB!BT14</f>
        <v>4.531322619296947E-5</v>
      </c>
      <c r="BU14" s="52">
        <f>+[1]OUTPUTs!BU14/[2]PIB!BU14</f>
        <v>1.4424726239189127E-4</v>
      </c>
      <c r="BV14" s="52">
        <f>+[1]OUTPUTs!BV14/[2]PIB!BV14</f>
        <v>1.3640022998888756E-4</v>
      </c>
      <c r="BW14" s="52">
        <f>+[1]OUTPUTs!BW14/[2]PIB!BW14</f>
        <v>6.848727888992546E-5</v>
      </c>
      <c r="BX14" s="52">
        <f>+[1]OUTPUTs!BX14/[2]PIB!BX14</f>
        <v>1.0899083940255691E-4</v>
      </c>
      <c r="BY14" s="52">
        <f>+[1]OUTPUTs!BY14/[2]PIB!BY14</f>
        <v>1.1874029409472551E-4</v>
      </c>
      <c r="BZ14" s="52">
        <f>+[1]OUTPUTs!BZ14/[2]PIB!BZ14</f>
        <v>1.5672657628182512E-4</v>
      </c>
      <c r="CA14" s="52">
        <f>+[1]OUTPUTs!CA14/[2]PIB!CA14</f>
        <v>1.0563274536260567E-4</v>
      </c>
      <c r="CB14" s="52">
        <f>+[1]OUTPUTs!CB14/[2]PIB!CB14</f>
        <v>1.056851983529192E-4</v>
      </c>
      <c r="CC14" s="52">
        <f>+[1]OUTPUTs!CC14/[2]PIB!CC14</f>
        <v>4.7150173274507502E-5</v>
      </c>
      <c r="CD14" s="52">
        <f>+[1]OUTPUTs!CD14/[2]PIB!CD14</f>
        <v>6.2364485557384218E-5</v>
      </c>
      <c r="CE14" s="52">
        <f>+[1]OUTPUTs!CE14/[2]PIB!CE14</f>
        <v>6.9554024458945454E-5</v>
      </c>
      <c r="CF14" s="52">
        <f>+[1]OUTPUTs!CF14/[2]PIB!CF14</f>
        <v>7.4442396474764237E-5</v>
      </c>
      <c r="CG14" s="52">
        <f>+[1]OUTPUTs!CG14/[2]PIB!CG14</f>
        <v>4.9336637969477868E-5</v>
      </c>
      <c r="CH14" s="52">
        <f>+[1]OUTPUTs!CH14/[2]PIB!CH14</f>
        <v>3.3339105776120814E-4</v>
      </c>
      <c r="CI14" s="52">
        <f>+[1]OUTPUTs!CI14/[2]PIB!CI14</f>
        <v>3.0672466079620278E-4</v>
      </c>
      <c r="CJ14" s="52">
        <f>+[1]OUTPUTs!CJ14/[2]PIB!CJ14</f>
        <v>9.5835683799704515E-5</v>
      </c>
      <c r="CK14" s="52">
        <f>+[1]OUTPUTs!CK14/[2]PIB!CK14</f>
        <v>1.3246892072348826E-4</v>
      </c>
      <c r="CL14" s="52">
        <f>+[1]OUTPUTs!CL14/[2]PIB!CL14</f>
        <v>1.1106870755729588E-4</v>
      </c>
      <c r="CM14" s="52">
        <f>+[1]OUTPUTs!CM14/[2]PIB!CM14</f>
        <v>1.9268006695085578E-4</v>
      </c>
      <c r="CN14" s="52">
        <f>+[1]OUTPUTs!CN14/[2]PIB!CN14</f>
        <v>8.5136314766244312E-5</v>
      </c>
      <c r="CO14" s="52">
        <f>+[1]OUTPUTs!CO14/[2]PIB!CO14</f>
        <v>1.2928142417521001E-4</v>
      </c>
      <c r="CP14" s="52">
        <f>+[1]OUTPUTs!CP14/[2]PIB!CP14</f>
        <v>1.4180549352776981E-4</v>
      </c>
      <c r="CQ14" s="52">
        <f>+[1]OUTPUTs!CQ14/[2]PIB!CQ14</f>
        <v>1.9422416146567086E-4</v>
      </c>
      <c r="CR14" s="52">
        <f>+[1]OUTPUTs!CR14/[2]PIB!CR14</f>
        <v>1.8811686845551708E-4</v>
      </c>
      <c r="CS14" s="52">
        <f>+[1]OUTPUTs!CS14/[2]PIB!CS14</f>
        <v>6.7021518867384084E-5</v>
      </c>
      <c r="CT14" s="52">
        <f>+[1]OUTPUTs!CT14/[2]PIB!CT14</f>
        <v>1.8679671695016589E-5</v>
      </c>
      <c r="CU14" s="52">
        <f>+[1]OUTPUTs!CU14/[2]PIB!CU14</f>
        <v>1.1675064007548956E-4</v>
      </c>
      <c r="CV14" s="52">
        <f>+[1]OUTPUTs!CV14/[2]PIB!CV14</f>
        <v>4.2277909322218565E-5</v>
      </c>
      <c r="CW14" s="52">
        <f>+[1]OUTPUTs!CW14/[2]PIB!CW14</f>
        <v>1.1379763721369925E-4</v>
      </c>
      <c r="CX14" s="52">
        <f>+[1]OUTPUTs!CX14/[2]PIB!CX14</f>
        <v>1.3655723179248669E-4</v>
      </c>
      <c r="CY14" s="52">
        <f>+[1]OUTPUTs!CY14/[2]PIB!CY14</f>
        <v>4.618984470751011E-5</v>
      </c>
      <c r="CZ14" s="52">
        <f>+[1]OUTPUTs!CZ14/[2]PIB!CZ14</f>
        <v>4.9263947299180266E-5</v>
      </c>
      <c r="DA14" s="52">
        <f>+[1]OUTPUTs!DA14/[2]PIB!DA14</f>
        <v>8.2997545845228858E-5</v>
      </c>
      <c r="DB14" s="52">
        <f>+[1]OUTPUTs!DB14/[2]PIB!DB14</f>
        <v>1.7212297454931007E-4</v>
      </c>
      <c r="DC14" s="52">
        <f>+[1]OUTPUTs!DC14/[2]PIB!DC14</f>
        <v>8.6585459120112871E-5</v>
      </c>
      <c r="DD14" s="52">
        <f>+[1]OUTPUTs!DD14/[2]PIB!DD14</f>
        <v>8.0748484706305102E-5</v>
      </c>
      <c r="DE14" s="52">
        <f>+[1]OUTPUTs!DE14/[2]PIB!DE14</f>
        <v>4.5645918704313593E-5</v>
      </c>
      <c r="DF14" s="52">
        <f>+[1]OUTPUTs!DF14/[2]PIB!DF14</f>
        <v>4.8178589591814022E-5</v>
      </c>
      <c r="DG14" s="52">
        <f>+[1]OUTPUTs!DG14/[2]PIB!DG14</f>
        <v>5.3509458022079898E-5</v>
      </c>
      <c r="DH14" s="52">
        <f>+[1]OUTPUTs!DH14/[2]PIB!DH14</f>
        <v>7.3247585017053516E-5</v>
      </c>
      <c r="DI14" s="52">
        <f>+[1]OUTPUTs!DI14/[2]PIB!DI14</f>
        <v>4.8138905432765837E-5</v>
      </c>
      <c r="DJ14" s="52">
        <f>+[1]OUTPUTs!DJ14/[2]PIB!DJ14</f>
        <v>3.0173201442743996E-4</v>
      </c>
      <c r="DK14" s="52">
        <f>+[1]OUTPUTs!DK14/[2]PIB!DK14</f>
        <v>2.7830668846463071E-4</v>
      </c>
      <c r="DL14" s="52">
        <f>+[1]OUTPUTs!DL14/[2]PIB!DL14</f>
        <v>9.4850151745456669E-5</v>
      </c>
      <c r="DM14" s="52">
        <f>+[1]OUTPUTs!DM14/[2]PIB!DM14</f>
        <v>1.2375400212502697E-4</v>
      </c>
      <c r="DN14" s="52">
        <f>+[1]OUTPUTs!DN14/[2]PIB!DN14</f>
        <v>3.1218623364615342E-4</v>
      </c>
      <c r="DO14" s="52">
        <f>+[1]OUTPUTs!DO14/[2]PIB!DO14</f>
        <v>2.3077754146004088E-4</v>
      </c>
      <c r="DP14" s="52">
        <f>+[1]OUTPUTs!DP14/[2]PIB!DP14</f>
        <v>1.0233479582018975E-4</v>
      </c>
      <c r="DQ14" s="52">
        <f>+[1]OUTPUTs!DQ14/[2]PIB!DQ14</f>
        <v>1.0220531775918012E-4</v>
      </c>
      <c r="DR14" s="52">
        <f>+[1]OUTPUTs!DR14/[2]PIB!DR14</f>
        <v>1.1312392793226299E-4</v>
      </c>
      <c r="DS14" s="52">
        <f>+[1]OUTPUTs!DS14/[2]PIB!DS14</f>
        <v>1.8853277847718838E-4</v>
      </c>
      <c r="DT14" s="52">
        <f>+[1]OUTPUTs!DT14/[2]PIB!DT14</f>
        <v>2.0846629928057871E-4</v>
      </c>
      <c r="DU14" s="52">
        <f>+[1]OUTPUTs!DU14/[2]PIB!DU14</f>
        <v>2.3315363761474362E-5</v>
      </c>
      <c r="DV14" s="52">
        <f>+[1]OUTPUTs!DV14/[2]PIB!DV14</f>
        <v>1.1100076217760722E-5</v>
      </c>
      <c r="DW14" s="52">
        <f>+[1]OUTPUTs!DW14/[2]PIB!DW14</f>
        <v>6.6656055643427779E-5</v>
      </c>
      <c r="DX14" s="52">
        <f>+[1]OUTPUTs!DX14/[2]PIB!DX14</f>
        <v>6.1469907800858361E-5</v>
      </c>
      <c r="DY14" s="52">
        <f>+[1]OUTPUTs!DY14/[2]PIB!DY14</f>
        <v>1.2750302037041627E-4</v>
      </c>
      <c r="DZ14" s="52">
        <f>+[1]OUTPUTs!DZ14/[2]PIB!DZ14</f>
        <v>1.5002094782068395E-4</v>
      </c>
      <c r="EA14" s="52">
        <f>+[1]OUTPUTs!EA14/[2]PIB!EA14</f>
        <v>5.9064842739891383E-5</v>
      </c>
      <c r="EB14" s="52">
        <f>+[1]OUTPUTs!EB14/[2]PIB!EB14</f>
        <v>4.1518950808452646E-5</v>
      </c>
      <c r="EC14" s="52">
        <f>+[1]OUTPUTs!EC14/[2]PIB!EC14</f>
        <v>3.4954547490705791E-5</v>
      </c>
      <c r="ED14" s="52">
        <f>+[1]OUTPUTs!ED14/[2]PIB!ED14</f>
        <v>1.4430688346718171E-4</v>
      </c>
      <c r="EE14" s="52">
        <f>+[1]OUTPUTs!EE14/[2]PIB!EE14</f>
        <v>9.0229459386244749E-5</v>
      </c>
      <c r="EF14" s="52">
        <f>+[1]OUTPUTs!EF14/[2]PIB!EF14</f>
        <v>5.0558354381731838E-5</v>
      </c>
      <c r="EG14" s="52">
        <f>+[1]OUTPUTs!EG14/[2]PIB!EG14</f>
        <v>5.29470982502296E-5</v>
      </c>
      <c r="EH14" s="52">
        <f>+[1]OUTPUTs!EH14/[2]PIB!EH14</f>
        <v>2.3309375576108764E-5</v>
      </c>
      <c r="EI14" s="52">
        <f>+[1]OUTPUTs!EI14/[2]PIB!EI14</f>
        <v>3.8891362608307907E-5</v>
      </c>
      <c r="EJ14" s="52">
        <f>+[1]OUTPUTs!EJ14/[2]PIB!EJ14</f>
        <v>5.5974397160109572E-5</v>
      </c>
      <c r="EK14" s="52">
        <f>+[1]OUTPUTs!EK14/[2]PIB!EK14</f>
        <v>4.1412362306012105E-5</v>
      </c>
      <c r="EL14" s="52">
        <f>+[1]OUTPUTs!EL14/[2]PIB!EL14</f>
        <v>2.4593686856048041E-4</v>
      </c>
      <c r="EM14" s="52">
        <f>+[1]OUTPUTs!EM14/[2]PIB!EM14</f>
        <v>2.3455405023579631E-4</v>
      </c>
      <c r="EN14" s="52">
        <f>+[1]OUTPUTs!EN14/[2]PIB!EN14</f>
        <v>7.7173336203426564E-5</v>
      </c>
      <c r="EO14" s="52">
        <f>+[1]OUTPUTs!EO14/[2]PIB!EO14</f>
        <v>1.0518127771380532E-4</v>
      </c>
      <c r="EP14" s="52">
        <f>+[1]OUTPUTs!EP14/[2]PIB!EP14</f>
        <v>2.577233760848704E-4</v>
      </c>
      <c r="EQ14" s="52">
        <f>+[1]OUTPUTs!EQ14/[2]PIB!EQ14</f>
        <v>2.259708028843671E-4</v>
      </c>
      <c r="ER14" s="52">
        <f>+[1]OUTPUTs!ER14/[2]PIB!ER14</f>
        <v>8.8420394982360035E-5</v>
      </c>
      <c r="ES14" s="52">
        <f>+[1]OUTPUTs!ES14/[2]PIB!ES14</f>
        <v>5.9643413014863823E-5</v>
      </c>
      <c r="ET14" s="52">
        <f>+[1]OUTPUTs!ET14/[2]PIB!ET14</f>
        <v>1.1015381357191307E-4</v>
      </c>
      <c r="EU14" s="52">
        <f>+[1]OUTPUTs!EU14/[2]PIB!EU14</f>
        <v>1.5793256040131035E-4</v>
      </c>
      <c r="EV14" s="52">
        <f>+[1]OUTPUTs!EV14/[2]PIB!EV14</f>
        <v>1.2135586982845116E-4</v>
      </c>
      <c r="EW14" s="52">
        <f>+[1]OUTPUTs!EW14/[2]PIB!EW14</f>
        <v>1.2848080002371145E-5</v>
      </c>
      <c r="EX14" s="52">
        <f>+[1]OUTPUTs!EX14/[2]PIB!EX14</f>
        <v>1.7172964022220142E-5</v>
      </c>
      <c r="EY14" s="52">
        <f>+[1]OUTPUTs!EY14/[2]PIB!EY14</f>
        <v>7.1388861620544784E-5</v>
      </c>
      <c r="EZ14" s="52">
        <f>+[1]OUTPUTs!EZ14/[2]PIB!EZ14</f>
        <v>7.1891631986306705E-5</v>
      </c>
      <c r="FA14" s="52">
        <f>+[1]OUTPUTs!FA14/[2]PIB!FA14</f>
        <v>3.5784028286433244E-4</v>
      </c>
      <c r="FB14" s="52">
        <f>+[1]OUTPUTs!FB14/[2]PIB!FB14</f>
        <v>9.6893343608321845E-5</v>
      </c>
      <c r="FC14" s="52">
        <f>+[1]OUTPUTs!FC14/[2]PIB!FC14</f>
        <v>4.5249115399910188E-5</v>
      </c>
      <c r="FD14" s="52">
        <f>+[1]OUTPUTs!FD14/[2]PIB!FD14</f>
        <v>3.4980452045287427E-5</v>
      </c>
      <c r="FE14" s="52">
        <f>+[1]OUTPUTs!FE14/[2]PIB!FE14</f>
        <v>2.9273938254443654E-5</v>
      </c>
      <c r="FF14" s="52">
        <f>+[1]OUTPUTs!FF14/[2]PIB!FF14</f>
        <v>1.29775215810191E-4</v>
      </c>
      <c r="FG14" s="52">
        <f>+[1]OUTPUTs!FG14/[2]PIB!FG14</f>
        <v>4.3700473717307465E-5</v>
      </c>
      <c r="FH14" s="52">
        <f>+[1]OUTPUTs!FH14/[2]PIB!FH14</f>
        <v>4.3738824235859266E-5</v>
      </c>
      <c r="FI14" s="52">
        <f>+[1]OUTPUTs!FI14/[2]PIB!FI14</f>
        <v>4.1439147282015313E-5</v>
      </c>
      <c r="FJ14" s="52">
        <f>+[1]OUTPUTs!FJ14/[2]PIB!FJ14</f>
        <v>1.6316963680071639E-5</v>
      </c>
      <c r="FK14" s="52">
        <f>+[1]OUTPUTs!FK14/[2]PIB!FK14</f>
        <v>3.577718571651427E-5</v>
      </c>
      <c r="FL14" s="52">
        <f>+[1]OUTPUTs!FL14/[2]PIB!FL14</f>
        <v>4.2644156178789818E-5</v>
      </c>
      <c r="FM14" s="52">
        <f>+[1]OUTPUTs!FM14/[2]PIB!FM14</f>
        <v>3.9920418313337017E-5</v>
      </c>
      <c r="FN14" s="52">
        <f>+[1]OUTPUTs!FN14/[2]PIB!FN14</f>
        <v>2.1395470946223587E-4</v>
      </c>
      <c r="FO14" s="52">
        <f>+[1]OUTPUTs!FO14/[2]PIB!FO14</f>
        <v>2.0914023602174077E-4</v>
      </c>
      <c r="FP14" s="52">
        <f>+[1]OUTPUTs!FP14/[2]PIB!FP14</f>
        <v>6.7356797766950031E-5</v>
      </c>
      <c r="FQ14" s="52">
        <f>+[1]OUTPUTs!FQ14/[2]PIB!FQ14</f>
        <v>9.3855912187934903E-5</v>
      </c>
      <c r="FR14" s="52">
        <f>+[1]OUTPUTs!FR14/[2]PIB!FR14</f>
        <v>2.2902511361482699E-4</v>
      </c>
      <c r="FS14" s="52">
        <f>+[1]OUTPUTs!FS14/[2]PIB!FS14</f>
        <v>2.243836726887148E-4</v>
      </c>
      <c r="FT14" s="52">
        <f>+[1]OUTPUTs!FT14/[2]PIB!FT14</f>
        <v>3.6136116019615106E-5</v>
      </c>
      <c r="FU14" s="52">
        <f>+[1]OUTPUTs!FU14/[2]PIB!FU14</f>
        <v>4.975337510361576E-5</v>
      </c>
      <c r="FV14" s="52">
        <f>+[1]OUTPUTs!FV14/[2]PIB!FV14</f>
        <v>1.0289011592037169E-4</v>
      </c>
      <c r="FW14" s="52">
        <f>+[1]OUTPUTs!FW14/[2]PIB!FW14</f>
        <v>1.4001887908097059E-4</v>
      </c>
      <c r="FX14" s="52">
        <f>+[1]OUTPUTs!FX14/[2]PIB!FX14</f>
        <v>1.7483150186887658E-4</v>
      </c>
      <c r="FY14" s="52">
        <f>+[1]OUTPUTs!FY14/[2]PIB!FY14</f>
        <v>6.5004443789677427E-5</v>
      </c>
      <c r="FZ14" s="52">
        <f>+[1]OUTPUTs!FZ14/[2]PIB!FZ14</f>
        <v>5.6646276744749282E-6</v>
      </c>
      <c r="GA14" s="52">
        <f>+[1]OUTPUTs!GA14/[2]PIB!GA14</f>
        <v>1.5094188020605783E-5</v>
      </c>
      <c r="GB14" s="52">
        <f>+[1]OUTPUTs!GB14/[2]PIB!GB14</f>
        <v>5.2609293214090836E-5</v>
      </c>
      <c r="GC14" s="52">
        <f>+[1]OUTPUTs!GC14/[2]PIB!GC14</f>
        <v>1.3499650497126513E-4</v>
      </c>
      <c r="GD14" s="52">
        <f>+[1]OUTPUTs!GD14/[2]PIB!GD14</f>
        <v>1.3075212773987158E-3</v>
      </c>
      <c r="GE14" s="52">
        <f>+[1]OUTPUTs!GE14/[2]PIB!GE14</f>
        <v>3.9722908910593094E-5</v>
      </c>
      <c r="GF14" s="52">
        <f>+[1]OUTPUTs!GF14/[2]PIB!GF14</f>
        <v>3.6762353441225205E-5</v>
      </c>
      <c r="GG14" s="52">
        <f>+[1]OUTPUTs!GG14/[2]PIB!GG14</f>
        <v>1.5067676529290942E-5</v>
      </c>
      <c r="GH14" s="52">
        <f>+[1]OUTPUTs!GH14/[2]PIB!GH14</f>
        <v>1.0944601223459556E-4</v>
      </c>
      <c r="GI14" s="52">
        <f>+[1]OUTPUTs!GI14/[2]PIB!GI14</f>
        <v>3.6143914489409202E-5</v>
      </c>
      <c r="GJ14" s="52">
        <f>+[1]OUTPUTs!GJ14/[2]PIB!GJ14</f>
        <v>5.0632221182042719E-5</v>
      </c>
      <c r="GK14" s="52">
        <f>+[1]OUTPUTs!GK14/[2]PIB!GK14</f>
        <v>1.896731944710408E-5</v>
      </c>
      <c r="GL14" s="52">
        <f>+[1]OUTPUTs!GL14/[2]PIB!GL14</f>
        <v>8.0128606720937382E-6</v>
      </c>
      <c r="GM14" s="52">
        <f>+[1]OUTPUTs!GM14/[2]PIB!GM14</f>
        <v>3.3595392210392649E-5</v>
      </c>
      <c r="GN14" s="52">
        <f>+[1]OUTPUTs!GN14/[2]PIB!GN14</f>
        <v>2.4487822543791452E-5</v>
      </c>
      <c r="GO14" s="52">
        <f>+[1]OUTPUTs!GO14/[2]PIB!GO14</f>
        <v>2.3182768829615832E-5</v>
      </c>
      <c r="GP14" s="52">
        <f>+[1]OUTPUTs!GP14/[2]PIB!GP14</f>
        <v>1.5376690026355053E-4</v>
      </c>
      <c r="GQ14" s="52">
        <f>+[1]OUTPUTs!GQ14/[2]PIB!GQ14</f>
        <v>1.9882538427759439E-4</v>
      </c>
      <c r="GR14" s="52">
        <f>+[1]OUTPUTs!GR14/[2]PIB!GR14</f>
        <v>3.5164928470521513E-5</v>
      </c>
      <c r="GS14" s="52">
        <f>+[1]OUTPUTs!GS14/[2]PIB!GS14</f>
        <v>5.8242399342118498E-5</v>
      </c>
      <c r="GT14" s="52">
        <f>+[1]OUTPUTs!GT14/[2]PIB!GT14</f>
        <v>2.073418565764483E-4</v>
      </c>
      <c r="GU14" s="52">
        <f>+[1]OUTPUTs!GU14/[2]PIB!GU14</f>
        <v>5.2891392035086603E-5</v>
      </c>
      <c r="GV14" s="52">
        <f>+[1]OUTPUTs!GV14/[2]PIB!GV14</f>
        <v>5.3225426592814228E-5</v>
      </c>
      <c r="GW14" s="52">
        <f>+[1]OUTPUTs!GW14/[2]PIB!GW14</f>
        <v>3.8142152000622567E-5</v>
      </c>
      <c r="GX14" s="52">
        <f>+[1]OUTPUTs!GX14/[2]PIB!GX14</f>
        <v>5.1233693770949166E-5</v>
      </c>
      <c r="GY14" s="52">
        <f>+[1]OUTPUTs!GY14/[2]PIB!GY14</f>
        <v>1.2202754661479207E-4</v>
      </c>
      <c r="GZ14" s="52">
        <f>+[1]OUTPUTs!GZ14/[2]PIB!GZ14</f>
        <v>3.2912415413396579E-5</v>
      </c>
      <c r="HA14" s="52">
        <f>+[1]OUTPUTs!HA14/[2]PIB!HA14</f>
        <v>7.2252970167177645E-5</v>
      </c>
      <c r="HB14" s="52">
        <f>+[1]OUTPUTs!HB14/[2]PIB!HB14</f>
        <v>4.6066919769649281E-6</v>
      </c>
      <c r="HC14" s="52">
        <f>+[1]OUTPUTs!HC14/[2]PIB!HC14</f>
        <v>1.0235812865341828E-5</v>
      </c>
      <c r="HD14" s="52">
        <f>+[1]OUTPUTs!HD14/[2]PIB!HD14</f>
        <v>3.5331040627292557E-5</v>
      </c>
      <c r="HE14" s="52">
        <f>+[1]OUTPUTs!HE14/[2]PIB!HE14</f>
        <v>0</v>
      </c>
      <c r="HF14" s="52">
        <f>+[1]OUTPUTs!HF14/[2]PIB!HF14</f>
        <v>6.1808671638842119E-5</v>
      </c>
      <c r="HG14" s="52">
        <f>+[1]OUTPUTs!HG14/[2]PIB!HG14</f>
        <v>4.1861012314534786E-5</v>
      </c>
      <c r="HH14" s="52">
        <f>+[1]OUTPUTs!HH14/[2]PIB!HH14</f>
        <v>1.4736623838511355E-5</v>
      </c>
      <c r="HI14" s="52">
        <f>+[1]OUTPUTs!HI14/[2]PIB!HI14</f>
        <v>8.037952274146459E-6</v>
      </c>
      <c r="HJ14" s="52">
        <f>+[1]OUTPUTs!HJ14/[2]PIB!HJ14</f>
        <v>6.8915649640945056E-5</v>
      </c>
      <c r="HK14" s="52">
        <f>+[1]OUTPUTs!HK14/[2]PIB!HK14</f>
        <v>2.1392643257938812E-5</v>
      </c>
      <c r="HL14" s="52">
        <f>+[1]OUTPUTs!HL14/[2]PIB!HL14</f>
        <v>4.069348464308645E-5</v>
      </c>
      <c r="HM14" s="52">
        <f>+[1]OUTPUTs!HM14/[2]PIB!HM14</f>
        <v>7.6535430122307676E-7</v>
      </c>
      <c r="HN14" s="52">
        <f>+[1]OUTPUTs!HN14/[2]PIB!HN14</f>
        <v>5.2130366799693128E-6</v>
      </c>
      <c r="HO14" s="52">
        <f>+[1]OUTPUTs!HO14/[2]PIB!HO14</f>
        <v>2.3173774415111885E-5</v>
      </c>
      <c r="HP14" s="52">
        <f>+[1]OUTPUTs!HP14/[2]PIB!HP14</f>
        <v>2.8500256120962521E-5</v>
      </c>
      <c r="HQ14" s="52">
        <f>+[1]OUTPUTs!HQ14/[2]PIB!HQ14</f>
        <v>7.5425648495141434E-6</v>
      </c>
      <c r="HR14" s="52">
        <f>+[1]OUTPUTs!HR14/[2]PIB!HR14</f>
        <v>1.2459143787082756E-4</v>
      </c>
      <c r="HS14" s="52">
        <f>+[1]OUTPUTs!HS14/[2]PIB!HS14</f>
        <v>1.4525994254353268E-4</v>
      </c>
      <c r="HT14" s="52">
        <f>+[1]OUTPUTs!HT14/[2]PIB!HT14</f>
        <v>2.1263607245254988E-5</v>
      </c>
      <c r="HU14" s="52">
        <f>+[1]OUTPUTs!HU14/[2]PIB!HU14</f>
        <v>3.3206696205429116E-5</v>
      </c>
      <c r="HV14" s="52">
        <f>+[1]OUTPUTs!HV14/[2]PIB!HV14</f>
        <v>1.7951551830812829E-4</v>
      </c>
      <c r="HW14" s="52">
        <f>+[1]OUTPUTs!HW14/[2]PIB!HW14</f>
        <v>4.6228657154405164E-5</v>
      </c>
      <c r="HX14" s="52">
        <f>+[1]OUTPUTs!HX14/[2]PIB!HX14</f>
        <v>1.5346242164227685E-5</v>
      </c>
      <c r="HY14" s="52">
        <f>+[1]OUTPUTs!HY14/[2]PIB!HY14</f>
        <v>3.0447992419672081E-5</v>
      </c>
      <c r="HZ14" s="52">
        <f>+[1]OUTPUTs!HZ14/[2]PIB!HZ14</f>
        <v>4.1813916975039446E-5</v>
      </c>
      <c r="IA14" s="52">
        <f>+[1]OUTPUTs!IA14/[2]PIB!IA14</f>
        <v>8.8845824022291489E-5</v>
      </c>
    </row>
    <row r="15" spans="1:235" s="42" customFormat="1" ht="24" x14ac:dyDescent="0.25">
      <c r="A15" s="40" t="s">
        <v>23</v>
      </c>
      <c r="B15" s="41">
        <v>5912</v>
      </c>
      <c r="C15" s="41"/>
      <c r="D15" s="41">
        <v>3</v>
      </c>
      <c r="E15" s="41"/>
      <c r="F15" s="41"/>
      <c r="G15" s="41" t="s">
        <v>799</v>
      </c>
      <c r="H15" s="41" t="s">
        <v>20</v>
      </c>
      <c r="I15" s="40" t="s">
        <v>9</v>
      </c>
      <c r="J15" s="40" t="s">
        <v>850</v>
      </c>
      <c r="K15" s="40" t="s">
        <v>834</v>
      </c>
      <c r="L15" s="52">
        <f>+[1]OUTPUTs!L15/[2]PIB!L15</f>
        <v>1.4645661551266679E-6</v>
      </c>
      <c r="M15" s="52">
        <f>+[1]OUTPUTs!M15/[2]PIB!M15</f>
        <v>0</v>
      </c>
      <c r="N15" s="52">
        <f>+[1]OUTPUTs!N15/[2]PIB!N15</f>
        <v>2.9465642446907698E-5</v>
      </c>
      <c r="O15" s="52">
        <f>+[1]OUTPUTs!O15/[2]PIB!O15</f>
        <v>0</v>
      </c>
      <c r="P15" s="52">
        <f>+[1]OUTPUTs!P15/[2]PIB!P15</f>
        <v>1.2712212403720562E-6</v>
      </c>
      <c r="Q15" s="52">
        <f>+[1]OUTPUTs!Q15/[2]PIB!Q15</f>
        <v>0</v>
      </c>
      <c r="R15" s="52">
        <f>+[1]OUTPUTs!R15/[2]PIB!R15</f>
        <v>0</v>
      </c>
      <c r="S15" s="52">
        <f>+[1]OUTPUTs!S15/[2]PIB!S15</f>
        <v>1.3645712779687336E-5</v>
      </c>
      <c r="T15" s="52">
        <f>+[1]OUTPUTs!T15/[2]PIB!T15</f>
        <v>7.8618953158087582E-6</v>
      </c>
      <c r="U15" s="52">
        <f>+[1]OUTPUTs!U15/[2]PIB!U15</f>
        <v>5.8334907020706278E-6</v>
      </c>
      <c r="V15" s="52">
        <f>+[1]OUTPUTs!V15/[2]PIB!V15</f>
        <v>1.3839556282624799E-4</v>
      </c>
      <c r="W15" s="52">
        <f>+[1]OUTPUTs!W15/[2]PIB!W15</f>
        <v>8.1757336518164903E-7</v>
      </c>
      <c r="X15" s="52">
        <f>+[1]OUTPUTs!X15/[2]PIB!X15</f>
        <v>9.5224401014681739E-6</v>
      </c>
      <c r="Y15" s="52">
        <f>+[1]OUTPUTs!Y15/[2]PIB!Y15</f>
        <v>0</v>
      </c>
      <c r="Z15" s="52">
        <f>+[1]OUTPUTs!Z15/[2]PIB!Z15</f>
        <v>1.4104310745728512E-5</v>
      </c>
      <c r="AA15" s="52">
        <f>+[1]OUTPUTs!AA15/[2]PIB!AA15</f>
        <v>3.7445774841713075E-6</v>
      </c>
      <c r="AB15" s="52">
        <f>+[1]OUTPUTs!AB15/[2]PIB!AB15</f>
        <v>1.2360820362652723E-5</v>
      </c>
      <c r="AC15" s="52">
        <f>+[1]OUTPUTs!AC15/[2]PIB!AC15</f>
        <v>1.0612514502858946E-6</v>
      </c>
      <c r="AD15" s="52">
        <f>+[1]OUTPUTs!AD15/[2]PIB!AD15</f>
        <v>3.0411970214165441E-5</v>
      </c>
      <c r="AE15" s="52">
        <f>+[1]OUTPUTs!AE15/[2]PIB!AE15</f>
        <v>6.1365441748261905E-5</v>
      </c>
      <c r="AF15" s="52">
        <f>+[1]OUTPUTs!AF15/[2]PIB!AF15</f>
        <v>1.4606085150009629E-5</v>
      </c>
      <c r="AG15" s="52">
        <f>+[1]OUTPUTs!AG15/[2]PIB!AG15</f>
        <v>8.8704935929071033E-6</v>
      </c>
      <c r="AH15" s="52">
        <f>+[1]OUTPUTs!AH15/[2]PIB!AH15</f>
        <v>3.0266016197619053E-5</v>
      </c>
      <c r="AI15" s="52">
        <f>+[1]OUTPUTs!AI15/[2]PIB!AI15</f>
        <v>3.743132375115504E-6</v>
      </c>
      <c r="AJ15" s="52">
        <f>+[1]OUTPUTs!AJ15/[2]PIB!AJ15</f>
        <v>7.0467459964607124E-6</v>
      </c>
      <c r="AK15" s="52">
        <f>+[1]OUTPUTs!AK15/[2]PIB!AK15</f>
        <v>2.6864068599665216E-6</v>
      </c>
      <c r="AL15" s="52">
        <f>+[1]OUTPUTs!AL15/[2]PIB!AL15</f>
        <v>1.2776066944270146E-5</v>
      </c>
      <c r="AM15" s="52">
        <f>+[1]OUTPUTs!AM15/[2]PIB!AM15</f>
        <v>3.0837259204631185E-5</v>
      </c>
      <c r="AN15" s="52">
        <f>+[1]OUTPUTs!AN15/[2]PIB!AN15</f>
        <v>5.3566455427108821E-7</v>
      </c>
      <c r="AO15" s="52">
        <f>+[1]OUTPUTs!AO15/[2]PIB!AO15</f>
        <v>0</v>
      </c>
      <c r="AP15" s="52">
        <f>+[1]OUTPUTs!AP15/[2]PIB!AP15</f>
        <v>2.7560562269035053E-5</v>
      </c>
      <c r="AQ15" s="52">
        <f>+[1]OUTPUTs!AQ15/[2]PIB!AQ15</f>
        <v>0</v>
      </c>
      <c r="AR15" s="52">
        <f>+[1]OUTPUTs!AR15/[2]PIB!AR15</f>
        <v>7.7756919639765618E-6</v>
      </c>
      <c r="AS15" s="52">
        <f>+[1]OUTPUTs!AS15/[2]PIB!AS15</f>
        <v>0</v>
      </c>
      <c r="AT15" s="52">
        <f>+[1]OUTPUTs!AT15/[2]PIB!AT15</f>
        <v>0</v>
      </c>
      <c r="AU15" s="52">
        <f>+[1]OUTPUTs!AU15/[2]PIB!AU15</f>
        <v>1.4373457372006623E-5</v>
      </c>
      <c r="AV15" s="52">
        <f>+[1]OUTPUTs!AV15/[2]PIB!AV15</f>
        <v>1.1092810424494255E-5</v>
      </c>
      <c r="AW15" s="52">
        <f>+[1]OUTPUTs!AW15/[2]PIB!AW15</f>
        <v>6.9676946209179675E-6</v>
      </c>
      <c r="AX15" s="52">
        <f>+[1]OUTPUTs!AX15/[2]PIB!AX15</f>
        <v>1.1566396494253254E-4</v>
      </c>
      <c r="AY15" s="52">
        <f>+[1]OUTPUTs!AY15/[2]PIB!AY15</f>
        <v>0</v>
      </c>
      <c r="AZ15" s="52">
        <f>+[1]OUTPUTs!AZ15/[2]PIB!AZ15</f>
        <v>5.0291741914124196E-6</v>
      </c>
      <c r="BA15" s="52">
        <f>+[1]OUTPUTs!BA15/[2]PIB!BA15</f>
        <v>8.8756741911437746E-7</v>
      </c>
      <c r="BB15" s="52">
        <f>+[1]OUTPUTs!BB15/[2]PIB!BB15</f>
        <v>0</v>
      </c>
      <c r="BC15" s="52">
        <f>+[1]OUTPUTs!BC15/[2]PIB!BC15</f>
        <v>1.7193534400115881E-6</v>
      </c>
      <c r="BD15" s="52">
        <f>+[1]OUTPUTs!BD15/[2]PIB!BD15</f>
        <v>1.2499817659821707E-5</v>
      </c>
      <c r="BE15" s="52">
        <f>+[1]OUTPUTs!BE15/[2]PIB!BE15</f>
        <v>5.1810023263124311E-7</v>
      </c>
      <c r="BF15" s="52">
        <f>+[1]OUTPUTs!BF15/[2]PIB!BF15</f>
        <v>2.9479551510885941E-5</v>
      </c>
      <c r="BG15" s="52">
        <f>+[1]OUTPUTs!BG15/[2]PIB!BG15</f>
        <v>7.2049281829634649E-5</v>
      </c>
      <c r="BH15" s="52">
        <f>+[1]OUTPUTs!BH15/[2]PIB!BH15</f>
        <v>2.5441164369644048E-5</v>
      </c>
      <c r="BI15" s="52">
        <f>+[1]OUTPUTs!BI15/[2]PIB!BI15</f>
        <v>9.7912297749740245E-6</v>
      </c>
      <c r="BJ15" s="52">
        <f>+[1]OUTPUTs!BJ15/[2]PIB!BJ15</f>
        <v>4.5784248670725275E-5</v>
      </c>
      <c r="BK15" s="52">
        <f>+[1]OUTPUTs!BK15/[2]PIB!BK15</f>
        <v>2.9674986150117972E-6</v>
      </c>
      <c r="BL15" s="52">
        <f>+[1]OUTPUTs!BL15/[2]PIB!BL15</f>
        <v>6.2872482905772353E-6</v>
      </c>
      <c r="BM15" s="52">
        <f>+[1]OUTPUTs!BM15/[2]PIB!BM15</f>
        <v>3.3371149597009371E-6</v>
      </c>
      <c r="BN15" s="52">
        <f>+[1]OUTPUTs!BN15/[2]PIB!BN15</f>
        <v>1.3505628409986506E-5</v>
      </c>
      <c r="BO15" s="52">
        <f>+[1]OUTPUTs!BO15/[2]PIB!BO15</f>
        <v>3.565321985263207E-5</v>
      </c>
      <c r="BP15" s="52">
        <f>+[1]OUTPUTs!BP15/[2]PIB!BP15</f>
        <v>0</v>
      </c>
      <c r="BQ15" s="52">
        <f>+[1]OUTPUTs!BQ15/[2]PIB!BQ15</f>
        <v>0</v>
      </c>
      <c r="BR15" s="52">
        <f>+[1]OUTPUTs!BR15/[2]PIB!BR15</f>
        <v>3.7597931212886999E-5</v>
      </c>
      <c r="BS15" s="52">
        <f>+[1]OUTPUTs!BS15/[2]PIB!BS15</f>
        <v>0</v>
      </c>
      <c r="BT15" s="52">
        <f>+[1]OUTPUTs!BT15/[2]PIB!BT15</f>
        <v>7.4181273114168247E-6</v>
      </c>
      <c r="BU15" s="52">
        <f>+[1]OUTPUTs!BU15/[2]PIB!BU15</f>
        <v>0</v>
      </c>
      <c r="BV15" s="52">
        <f>+[1]OUTPUTs!BV15/[2]PIB!BV15</f>
        <v>0</v>
      </c>
      <c r="BW15" s="52">
        <f>+[1]OUTPUTs!BW15/[2]PIB!BW15</f>
        <v>2.1264389402215766E-5</v>
      </c>
      <c r="BX15" s="52">
        <f>+[1]OUTPUTs!BX15/[2]PIB!BX15</f>
        <v>5.756322396803275E-6</v>
      </c>
      <c r="BY15" s="52">
        <f>+[1]OUTPUTs!BY15/[2]PIB!BY15</f>
        <v>8.2898036210458492E-6</v>
      </c>
      <c r="BZ15" s="52">
        <f>+[1]OUTPUTs!BZ15/[2]PIB!BZ15</f>
        <v>1.0739220178199475E-4</v>
      </c>
      <c r="CA15" s="52">
        <f>+[1]OUTPUTs!CA15/[2]PIB!CA15</f>
        <v>0</v>
      </c>
      <c r="CB15" s="52">
        <f>+[1]OUTPUTs!CB15/[2]PIB!CB15</f>
        <v>8.5046491572285991E-6</v>
      </c>
      <c r="CC15" s="52">
        <f>+[1]OUTPUTs!CC15/[2]PIB!CC15</f>
        <v>0</v>
      </c>
      <c r="CD15" s="52">
        <f>+[1]OUTPUTs!CD15/[2]PIB!CD15</f>
        <v>0</v>
      </c>
      <c r="CE15" s="52">
        <f>+[1]OUTPUTs!CE15/[2]PIB!CE15</f>
        <v>3.0250990401316518E-6</v>
      </c>
      <c r="CF15" s="52">
        <f>+[1]OUTPUTs!CF15/[2]PIB!CF15</f>
        <v>2.1177879200485836E-5</v>
      </c>
      <c r="CG15" s="52">
        <f>+[1]OUTPUTs!CG15/[2]PIB!CG15</f>
        <v>2.9072166834311654E-7</v>
      </c>
      <c r="CH15" s="52">
        <f>+[1]OUTPUTs!CH15/[2]PIB!CH15</f>
        <v>2.7294613276396382E-5</v>
      </c>
      <c r="CI15" s="52">
        <f>+[1]OUTPUTs!CI15/[2]PIB!CI15</f>
        <v>9.0164205830940209E-5</v>
      </c>
      <c r="CJ15" s="52">
        <f>+[1]OUTPUTs!CJ15/[2]PIB!CJ15</f>
        <v>5.5252963072493647E-5</v>
      </c>
      <c r="CK15" s="52">
        <f>+[1]OUTPUTs!CK15/[2]PIB!CK15</f>
        <v>4.8099000484679498E-6</v>
      </c>
      <c r="CL15" s="52">
        <f>+[1]OUTPUTs!CL15/[2]PIB!CL15</f>
        <v>5.6488643852778146E-5</v>
      </c>
      <c r="CM15" s="52">
        <f>+[1]OUTPUTs!CM15/[2]PIB!CM15</f>
        <v>9.3025069522977322E-6</v>
      </c>
      <c r="CN15" s="52">
        <f>+[1]OUTPUTs!CN15/[2]PIB!CN15</f>
        <v>1.1225467239884333E-5</v>
      </c>
      <c r="CO15" s="52">
        <f>+[1]OUTPUTs!CO15/[2]PIB!CO15</f>
        <v>3.3551171981386697E-6</v>
      </c>
      <c r="CP15" s="52">
        <f>+[1]OUTPUTs!CP15/[2]PIB!CP15</f>
        <v>1.4723001561593053E-5</v>
      </c>
      <c r="CQ15" s="52">
        <f>+[1]OUTPUTs!CQ15/[2]PIB!CQ15</f>
        <v>4.4727787877475027E-5</v>
      </c>
      <c r="CR15" s="52">
        <f>+[1]OUTPUTs!CR15/[2]PIB!CR15</f>
        <v>0</v>
      </c>
      <c r="CS15" s="52">
        <f>+[1]OUTPUTs!CS15/[2]PIB!CS15</f>
        <v>0</v>
      </c>
      <c r="CT15" s="52">
        <f>+[1]OUTPUTs!CT15/[2]PIB!CT15</f>
        <v>2.2692992849946811E-5</v>
      </c>
      <c r="CU15" s="52">
        <f>+[1]OUTPUTs!CU15/[2]PIB!CU15</f>
        <v>0</v>
      </c>
      <c r="CV15" s="52">
        <f>+[1]OUTPUTs!CV15/[2]PIB!CV15</f>
        <v>9.2450512135812583E-6</v>
      </c>
      <c r="CW15" s="52">
        <f>+[1]OUTPUTs!CW15/[2]PIB!CW15</f>
        <v>0</v>
      </c>
      <c r="CX15" s="52">
        <f>+[1]OUTPUTs!CX15/[2]PIB!CX15</f>
        <v>0</v>
      </c>
      <c r="CY15" s="52">
        <f>+[1]OUTPUTs!CY15/[2]PIB!CY15</f>
        <v>7.9733058118042243E-6</v>
      </c>
      <c r="CZ15" s="52">
        <f>+[1]OUTPUTs!CZ15/[2]PIB!CZ15</f>
        <v>3.095262265310876E-6</v>
      </c>
      <c r="DA15" s="52">
        <f>+[1]OUTPUTs!DA15/[2]PIB!DA15</f>
        <v>1.0036633161399516E-5</v>
      </c>
      <c r="DB15" s="52">
        <f>+[1]OUTPUTs!DB15/[2]PIB!DB15</f>
        <v>7.6533903605414377E-5</v>
      </c>
      <c r="DC15" s="52">
        <f>+[1]OUTPUTs!DC15/[2]PIB!DC15</f>
        <v>0</v>
      </c>
      <c r="DD15" s="52">
        <f>+[1]OUTPUTs!DD15/[2]PIB!DD15</f>
        <v>5.9059235580818935E-6</v>
      </c>
      <c r="DE15" s="52">
        <f>+[1]OUTPUTs!DE15/[2]PIB!DE15</f>
        <v>7.8765393838752401E-7</v>
      </c>
      <c r="DF15" s="52">
        <f>+[1]OUTPUTs!DF15/[2]PIB!DF15</f>
        <v>0</v>
      </c>
      <c r="DG15" s="52">
        <f>+[1]OUTPUTs!DG15/[2]PIB!DG15</f>
        <v>6.2596379410493884E-6</v>
      </c>
      <c r="DH15" s="52">
        <f>+[1]OUTPUTs!DH15/[2]PIB!DH15</f>
        <v>1.5024355050410005E-5</v>
      </c>
      <c r="DI15" s="52">
        <f>+[1]OUTPUTs!DI15/[2]PIB!DI15</f>
        <v>0</v>
      </c>
      <c r="DJ15" s="52">
        <f>+[1]OUTPUTs!DJ15/[2]PIB!DJ15</f>
        <v>1.9049941682028365E-5</v>
      </c>
      <c r="DK15" s="52">
        <f>+[1]OUTPUTs!DK15/[2]PIB!DK15</f>
        <v>5.9538190524651873E-5</v>
      </c>
      <c r="DL15" s="52">
        <f>+[1]OUTPUTs!DL15/[2]PIB!DL15</f>
        <v>7.4237657907664926E-5</v>
      </c>
      <c r="DM15" s="52">
        <f>+[1]OUTPUTs!DM15/[2]PIB!DM15</f>
        <v>6.6302153975167887E-6</v>
      </c>
      <c r="DN15" s="52">
        <f>+[1]OUTPUTs!DN15/[2]PIB!DN15</f>
        <v>5.6989610595816714E-6</v>
      </c>
      <c r="DO15" s="52">
        <f>+[1]OUTPUTs!DO15/[2]PIB!DO15</f>
        <v>3.9641989936342186E-6</v>
      </c>
      <c r="DP15" s="52">
        <f>+[1]OUTPUTs!DP15/[2]PIB!DP15</f>
        <v>6.235297143302637E-6</v>
      </c>
      <c r="DQ15" s="52">
        <f>+[1]OUTPUTs!DQ15/[2]PIB!DQ15</f>
        <v>6.886619193757853E-6</v>
      </c>
      <c r="DR15" s="52">
        <f>+[1]OUTPUTs!DR15/[2]PIB!DR15</f>
        <v>1.2623871438445499E-5</v>
      </c>
      <c r="DS15" s="52">
        <f>+[1]OUTPUTs!DS15/[2]PIB!DS15</f>
        <v>3.0910390353418596E-5</v>
      </c>
      <c r="DT15" s="52">
        <f>+[1]OUTPUTs!DT15/[2]PIB!DT15</f>
        <v>0</v>
      </c>
      <c r="DU15" s="52">
        <f>+[1]OUTPUTs!DU15/[2]PIB!DU15</f>
        <v>0</v>
      </c>
      <c r="DV15" s="52">
        <f>+[1]OUTPUTs!DV15/[2]PIB!DV15</f>
        <v>1.6831219412068814E-5</v>
      </c>
      <c r="DW15" s="52">
        <f>+[1]OUTPUTs!DW15/[2]PIB!DW15</f>
        <v>0</v>
      </c>
      <c r="DX15" s="52">
        <f>+[1]OUTPUTs!DX15/[2]PIB!DX15</f>
        <v>1.1649712998545828E-5</v>
      </c>
      <c r="DY15" s="52">
        <f>+[1]OUTPUTs!DY15/[2]PIB!DY15</f>
        <v>0</v>
      </c>
      <c r="DZ15" s="52">
        <f>+[1]OUTPUTs!DZ15/[2]PIB!DZ15</f>
        <v>0</v>
      </c>
      <c r="EA15" s="52">
        <f>+[1]OUTPUTs!EA15/[2]PIB!EA15</f>
        <v>8.700888762040991E-6</v>
      </c>
      <c r="EB15" s="52">
        <f>+[1]OUTPUTs!EB15/[2]PIB!EB15</f>
        <v>3.2759698590106092E-6</v>
      </c>
      <c r="EC15" s="52">
        <f>+[1]OUTPUTs!EC15/[2]PIB!EC15</f>
        <v>9.7563179081953091E-6</v>
      </c>
      <c r="ED15" s="52">
        <f>+[1]OUTPUTs!ED15/[2]PIB!ED15</f>
        <v>1.0835814414014298E-5</v>
      </c>
      <c r="EE15" s="52">
        <f>+[1]OUTPUTs!EE15/[2]PIB!EE15</f>
        <v>0</v>
      </c>
      <c r="EF15" s="52">
        <f>+[1]OUTPUTs!EF15/[2]PIB!EF15</f>
        <v>5.6694394913112445E-6</v>
      </c>
      <c r="EG15" s="52">
        <f>+[1]OUTPUTs!EG15/[2]PIB!EG15</f>
        <v>8.5595859993565133E-7</v>
      </c>
      <c r="EH15" s="52">
        <f>+[1]OUTPUTs!EH15/[2]PIB!EH15</f>
        <v>1.2331123192022492E-6</v>
      </c>
      <c r="EI15" s="52">
        <f>+[1]OUTPUTs!EI15/[2]PIB!EI15</f>
        <v>5.8047642633139243E-6</v>
      </c>
      <c r="EJ15" s="52">
        <f>+[1]OUTPUTs!EJ15/[2]PIB!EJ15</f>
        <v>1.3815449122166793E-5</v>
      </c>
      <c r="EK15" s="52">
        <f>+[1]OUTPUTs!EK15/[2]PIB!EK15</f>
        <v>0</v>
      </c>
      <c r="EL15" s="52">
        <f>+[1]OUTPUTs!EL15/[2]PIB!EL15</f>
        <v>2.947503367264853E-5</v>
      </c>
      <c r="EM15" s="52">
        <f>+[1]OUTPUTs!EM15/[2]PIB!EM15</f>
        <v>9.8308897172228458E-5</v>
      </c>
      <c r="EN15" s="52">
        <f>+[1]OUTPUTs!EN15/[2]PIB!EN15</f>
        <v>7.1563438150098308E-5</v>
      </c>
      <c r="EO15" s="52">
        <f>+[1]OUTPUTs!EO15/[2]PIB!EO15</f>
        <v>7.6975918015276024E-6</v>
      </c>
      <c r="EP15" s="52">
        <f>+[1]OUTPUTs!EP15/[2]PIB!EP15</f>
        <v>5.8347738751800748E-6</v>
      </c>
      <c r="EQ15" s="52">
        <f>+[1]OUTPUTs!EQ15/[2]PIB!EQ15</f>
        <v>2.052418986568571E-5</v>
      </c>
      <c r="ER15" s="52">
        <f>+[1]OUTPUTs!ER15/[2]PIB!ER15</f>
        <v>4.9480384950833204E-6</v>
      </c>
      <c r="ES15" s="52">
        <f>+[1]OUTPUTs!ES15/[2]PIB!ES15</f>
        <v>3.0763846067761894E-6</v>
      </c>
      <c r="ET15" s="52">
        <f>+[1]OUTPUTs!ET15/[2]PIB!ET15</f>
        <v>1.252308452898851E-5</v>
      </c>
      <c r="EU15" s="52">
        <f>+[1]OUTPUTs!EU15/[2]PIB!EU15</f>
        <v>4.4421550101638348E-5</v>
      </c>
      <c r="EV15" s="52">
        <f>+[1]OUTPUTs!EV15/[2]PIB!EV15</f>
        <v>0</v>
      </c>
      <c r="EW15" s="52">
        <f>+[1]OUTPUTs!EW15/[2]PIB!EW15</f>
        <v>0</v>
      </c>
      <c r="EX15" s="52">
        <f>+[1]OUTPUTs!EX15/[2]PIB!EX15</f>
        <v>5.1011435867571658E-6</v>
      </c>
      <c r="EY15" s="52">
        <f>+[1]OUTPUTs!EY15/[2]PIB!EY15</f>
        <v>0</v>
      </c>
      <c r="EZ15" s="52">
        <f>+[1]OUTPUTs!EZ15/[2]PIB!EZ15</f>
        <v>2.3112603334264889E-6</v>
      </c>
      <c r="FA15" s="52">
        <f>+[1]OUTPUTs!FA15/[2]PIB!FA15</f>
        <v>0</v>
      </c>
      <c r="FB15" s="52">
        <f>+[1]OUTPUTs!FB15/[2]PIB!FB15</f>
        <v>0</v>
      </c>
      <c r="FC15" s="52">
        <f>+[1]OUTPUTs!FC15/[2]PIB!FC15</f>
        <v>1.0287123106441394E-5</v>
      </c>
      <c r="FD15" s="52">
        <f>+[1]OUTPUTs!FD15/[2]PIB!FD15</f>
        <v>2.1623723349674531E-6</v>
      </c>
      <c r="FE15" s="52">
        <f>+[1]OUTPUTs!FE15/[2]PIB!FE15</f>
        <v>7.2719506787039598E-6</v>
      </c>
      <c r="FF15" s="52">
        <f>+[1]OUTPUTs!FF15/[2]PIB!FF15</f>
        <v>3.8273391340468846E-6</v>
      </c>
      <c r="FG15" s="52">
        <f>+[1]OUTPUTs!FG15/[2]PIB!FG15</f>
        <v>0</v>
      </c>
      <c r="FH15" s="52">
        <f>+[1]OUTPUTs!FH15/[2]PIB!FH15</f>
        <v>6.9232868584538934E-6</v>
      </c>
      <c r="FI15" s="52">
        <f>+[1]OUTPUTs!FI15/[2]PIB!FI15</f>
        <v>0</v>
      </c>
      <c r="FJ15" s="52">
        <f>+[1]OUTPUTs!FJ15/[2]PIB!FJ15</f>
        <v>1.0054544131834668E-6</v>
      </c>
      <c r="FK15" s="52">
        <f>+[1]OUTPUTs!FK15/[2]PIB!FK15</f>
        <v>9.5978690481414397E-6</v>
      </c>
      <c r="FL15" s="52">
        <f>+[1]OUTPUTs!FL15/[2]PIB!FL15</f>
        <v>8.0561722827684978E-6</v>
      </c>
      <c r="FM15" s="52">
        <f>+[1]OUTPUTs!FM15/[2]PIB!FM15</f>
        <v>0</v>
      </c>
      <c r="FN15" s="52">
        <f>+[1]OUTPUTs!FN15/[2]PIB!FN15</f>
        <v>4.1247588138259631E-5</v>
      </c>
      <c r="FO15" s="52">
        <f>+[1]OUTPUTs!FO15/[2]PIB!FO15</f>
        <v>1.0388062472811264E-4</v>
      </c>
      <c r="FP15" s="52">
        <f>+[1]OUTPUTs!FP15/[2]PIB!FP15</f>
        <v>4.5690176315356512E-5</v>
      </c>
      <c r="FQ15" s="52">
        <f>+[1]OUTPUTs!FQ15/[2]PIB!FQ15</f>
        <v>8.5975475033502374E-6</v>
      </c>
      <c r="FR15" s="52">
        <f>+[1]OUTPUTs!FR15/[2]PIB!FR15</f>
        <v>4.7815935775555215E-6</v>
      </c>
      <c r="FS15" s="52">
        <f>+[1]OUTPUTs!FS15/[2]PIB!FS15</f>
        <v>1.8278041806992499E-5</v>
      </c>
      <c r="FT15" s="52">
        <f>+[1]OUTPUTs!FT15/[2]PIB!FT15</f>
        <v>1.6503578177356768E-6</v>
      </c>
      <c r="FU15" s="52">
        <f>+[1]OUTPUTs!FU15/[2]PIB!FU15</f>
        <v>2.8795317015388254E-6</v>
      </c>
      <c r="FV15" s="52">
        <f>+[1]OUTPUTs!FV15/[2]PIB!FV15</f>
        <v>1.3867593213757189E-5</v>
      </c>
      <c r="FW15" s="52">
        <f>+[1]OUTPUTs!FW15/[2]PIB!FW15</f>
        <v>4.5842749490782709E-5</v>
      </c>
      <c r="FX15" s="52">
        <f>+[1]OUTPUTs!FX15/[2]PIB!FX15</f>
        <v>0</v>
      </c>
      <c r="FY15" s="52">
        <f>+[1]OUTPUTs!FY15/[2]PIB!FY15</f>
        <v>0</v>
      </c>
      <c r="FZ15" s="52">
        <f>+[1]OUTPUTs!FZ15/[2]PIB!FZ15</f>
        <v>4.3072035137694336E-7</v>
      </c>
      <c r="GA15" s="52">
        <f>+[1]OUTPUTs!GA15/[2]PIB!GA15</f>
        <v>0</v>
      </c>
      <c r="GB15" s="52">
        <f>+[1]OUTPUTs!GB15/[2]PIB!GB15</f>
        <v>5.4233581518709455E-6</v>
      </c>
      <c r="GC15" s="52">
        <f>+[1]OUTPUTs!GC15/[2]PIB!GC15</f>
        <v>0</v>
      </c>
      <c r="GD15" s="52">
        <f>+[1]OUTPUTs!GD15/[2]PIB!GD15</f>
        <v>0</v>
      </c>
      <c r="GE15" s="52">
        <f>+[1]OUTPUTs!GE15/[2]PIB!GE15</f>
        <v>1.0374146928934601E-5</v>
      </c>
      <c r="GF15" s="52">
        <f>+[1]OUTPUTs!GF15/[2]PIB!GF15</f>
        <v>2.2809000610072139E-6</v>
      </c>
      <c r="GG15" s="52">
        <f>+[1]OUTPUTs!GG15/[2]PIB!GG15</f>
        <v>9.1894657072791652E-6</v>
      </c>
      <c r="GH15" s="52">
        <f>+[1]OUTPUTs!GH15/[2]PIB!GH15</f>
        <v>1.3969831269946436E-6</v>
      </c>
      <c r="GI15" s="52">
        <f>+[1]OUTPUTs!GI15/[2]PIB!GI15</f>
        <v>0</v>
      </c>
      <c r="GJ15" s="52">
        <f>+[1]OUTPUTs!GJ15/[2]PIB!GJ15</f>
        <v>1.247539913604507E-5</v>
      </c>
      <c r="GK15" s="52">
        <f>+[1]OUTPUTs!GK15/[2]PIB!GK15</f>
        <v>0</v>
      </c>
      <c r="GL15" s="52">
        <f>+[1]OUTPUTs!GL15/[2]PIB!GL15</f>
        <v>1.175219565240415E-6</v>
      </c>
      <c r="GM15" s="52">
        <f>+[1]OUTPUTs!GM15/[2]PIB!GM15</f>
        <v>7.0984690977807678E-6</v>
      </c>
      <c r="GN15" s="52">
        <f>+[1]OUTPUTs!GN15/[2]PIB!GN15</f>
        <v>8.5817261024513868E-6</v>
      </c>
      <c r="GO15" s="52">
        <f>+[1]OUTPUTs!GO15/[2]PIB!GO15</f>
        <v>3.7281587018050206E-7</v>
      </c>
      <c r="GP15" s="52">
        <f>+[1]OUTPUTs!GP15/[2]PIB!GP15</f>
        <v>5.5545375366390468E-5</v>
      </c>
      <c r="GQ15" s="52">
        <f>+[1]OUTPUTs!GQ15/[2]PIB!GQ15</f>
        <v>7.4193559085879168E-5</v>
      </c>
      <c r="GR15" s="52">
        <f>+[1]OUTPUTs!GR15/[2]PIB!GR15</f>
        <v>3.9150249517066083E-5</v>
      </c>
      <c r="GS15" s="52">
        <f>+[1]OUTPUTs!GS15/[2]PIB!GS15</f>
        <v>4.0513668621882448E-6</v>
      </c>
      <c r="GT15" s="52">
        <f>+[1]OUTPUTs!GT15/[2]PIB!GT15</f>
        <v>3.7447801308447111E-6</v>
      </c>
      <c r="GU15" s="52">
        <f>+[1]OUTPUTs!GU15/[2]PIB!GU15</f>
        <v>2.6248487883424246E-5</v>
      </c>
      <c r="GV15" s="52">
        <f>+[1]OUTPUTs!GV15/[2]PIB!GV15</f>
        <v>4.1956168136808858E-6</v>
      </c>
      <c r="GW15" s="52">
        <f>+[1]OUTPUTs!GW15/[2]PIB!GW15</f>
        <v>2.5792891199096291E-6</v>
      </c>
      <c r="GX15" s="52">
        <f>+[1]OUTPUTs!GX15/[2]PIB!GX15</f>
        <v>5.7235084210719286E-6</v>
      </c>
      <c r="GY15" s="52">
        <f>+[1]OUTPUTs!GY15/[2]PIB!GY15</f>
        <v>3.6785960507038185E-5</v>
      </c>
      <c r="GZ15" s="52">
        <f>+[1]OUTPUTs!GZ15/[2]PIB!GZ15</f>
        <v>0</v>
      </c>
      <c r="HA15" s="52">
        <f>+[1]OUTPUTs!HA15/[2]PIB!HA15</f>
        <v>0</v>
      </c>
      <c r="HB15" s="52">
        <f>+[1]OUTPUTs!HB15/[2]PIB!HB15</f>
        <v>1.7765380288939128E-6</v>
      </c>
      <c r="HC15" s="52">
        <f>+[1]OUTPUTs!HC15/[2]PIB!HC15</f>
        <v>0</v>
      </c>
      <c r="HD15" s="52">
        <f>+[1]OUTPUTs!HD15/[2]PIB!HD15</f>
        <v>8.5753712633454807E-6</v>
      </c>
      <c r="HE15" s="52">
        <f>+[1]OUTPUTs!HE15/[2]PIB!HE15</f>
        <v>0</v>
      </c>
      <c r="HF15" s="52">
        <f>+[1]OUTPUTs!HF15/[2]PIB!HF15</f>
        <v>0</v>
      </c>
      <c r="HG15" s="52">
        <f>+[1]OUTPUTs!HG15/[2]PIB!HG15</f>
        <v>1.040932666209323E-5</v>
      </c>
      <c r="HH15" s="52">
        <f>+[1]OUTPUTs!HH15/[2]PIB!HH15</f>
        <v>2.214394990107863E-6</v>
      </c>
      <c r="HI15" s="52">
        <f>+[1]OUTPUTs!HI15/[2]PIB!HI15</f>
        <v>4.3745175181284217E-6</v>
      </c>
      <c r="HJ15" s="52">
        <f>+[1]OUTPUTs!HJ15/[2]PIB!HJ15</f>
        <v>7.1446146792725256E-7</v>
      </c>
      <c r="HK15" s="52">
        <f>+[1]OUTPUTs!HK15/[2]PIB!HK15</f>
        <v>0</v>
      </c>
      <c r="HL15" s="52">
        <f>+[1]OUTPUTs!HL15/[2]PIB!HL15</f>
        <v>1.1218192340590256E-5</v>
      </c>
      <c r="HM15" s="52">
        <f>+[1]OUTPUTs!HM15/[2]PIB!HM15</f>
        <v>0</v>
      </c>
      <c r="HN15" s="52">
        <f>+[1]OUTPUTs!HN15/[2]PIB!HN15</f>
        <v>1.6695776977567119E-6</v>
      </c>
      <c r="HO15" s="52">
        <f>+[1]OUTPUTs!HO15/[2]PIB!HO15</f>
        <v>9.8706482471519672E-6</v>
      </c>
      <c r="HP15" s="52">
        <f>+[1]OUTPUTs!HP15/[2]PIB!HP15</f>
        <v>6.8492339285827483E-6</v>
      </c>
      <c r="HQ15" s="52">
        <f>+[1]OUTPUTs!HQ15/[2]PIB!HQ15</f>
        <v>0</v>
      </c>
      <c r="HR15" s="52">
        <f>+[1]OUTPUTs!HR15/[2]PIB!HR15</f>
        <v>6.3149861230185327E-5</v>
      </c>
      <c r="HS15" s="52">
        <f>+[1]OUTPUTs!HS15/[2]PIB!HS15</f>
        <v>7.7604311733392149E-5</v>
      </c>
      <c r="HT15" s="52">
        <f>+[1]OUTPUTs!HT15/[2]PIB!HT15</f>
        <v>1.3701659094547131E-5</v>
      </c>
      <c r="HU15" s="52">
        <f>+[1]OUTPUTs!HU15/[2]PIB!HU15</f>
        <v>4.9191375695733891E-6</v>
      </c>
      <c r="HV15" s="52">
        <f>+[1]OUTPUTs!HV15/[2]PIB!HV15</f>
        <v>4.1674368635122539E-6</v>
      </c>
      <c r="HW15" s="52">
        <f>+[1]OUTPUTs!HW15/[2]PIB!HW15</f>
        <v>2.8150521035928903E-5</v>
      </c>
      <c r="HX15" s="52">
        <f>+[1]OUTPUTs!HX15/[2]PIB!HX15</f>
        <v>2.5172644788858331E-6</v>
      </c>
      <c r="HY15" s="52">
        <f>+[1]OUTPUTs!HY15/[2]PIB!HY15</f>
        <v>5.511625383670597E-6</v>
      </c>
      <c r="HZ15" s="52">
        <f>+[1]OUTPUTs!HZ15/[2]PIB!HZ15</f>
        <v>1.3097478203199824E-5</v>
      </c>
      <c r="IA15" s="52">
        <f>+[1]OUTPUTs!IA15/[2]PIB!IA15</f>
        <v>3.8105000003845274E-5</v>
      </c>
    </row>
    <row r="16" spans="1:235" s="42" customFormat="1" ht="24" x14ac:dyDescent="0.25">
      <c r="A16" s="40" t="s">
        <v>23</v>
      </c>
      <c r="B16" s="41">
        <v>5913</v>
      </c>
      <c r="C16" s="41"/>
      <c r="D16" s="41">
        <v>3</v>
      </c>
      <c r="E16" s="41"/>
      <c r="F16" s="41"/>
      <c r="G16" s="41" t="s">
        <v>800</v>
      </c>
      <c r="H16" s="41" t="s">
        <v>20</v>
      </c>
      <c r="I16" s="40" t="s">
        <v>9</v>
      </c>
      <c r="J16" s="40" t="s">
        <v>850</v>
      </c>
      <c r="K16" s="40" t="s">
        <v>834</v>
      </c>
      <c r="L16" s="52">
        <f>+[1]OUTPUTs!L16/[2]PIB!L16</f>
        <v>5.4787280350664466E-5</v>
      </c>
      <c r="M16" s="52">
        <f>+[1]OUTPUTs!M16/[2]PIB!M16</f>
        <v>1.1437077928500767E-5</v>
      </c>
      <c r="N16" s="52">
        <f>+[1]OUTPUTs!N16/[2]PIB!N16</f>
        <v>0</v>
      </c>
      <c r="O16" s="52">
        <f>+[1]OUTPUTs!O16/[2]PIB!O16</f>
        <v>0</v>
      </c>
      <c r="P16" s="52">
        <f>+[1]OUTPUTs!P16/[2]PIB!P16</f>
        <v>1.0728850712708453E-5</v>
      </c>
      <c r="Q16" s="52">
        <f>+[1]OUTPUTs!Q16/[2]PIB!Q16</f>
        <v>0</v>
      </c>
      <c r="R16" s="52">
        <f>+[1]OUTPUTs!R16/[2]PIB!R16</f>
        <v>0</v>
      </c>
      <c r="S16" s="52">
        <f>+[1]OUTPUTs!S16/[2]PIB!S16</f>
        <v>2.7574858868298446E-5</v>
      </c>
      <c r="T16" s="52">
        <f>+[1]OUTPUTs!T16/[2]PIB!T16</f>
        <v>1.8646338506311402E-6</v>
      </c>
      <c r="U16" s="52">
        <f>+[1]OUTPUTs!U16/[2]PIB!U16</f>
        <v>2.6869674890692041E-5</v>
      </c>
      <c r="V16" s="52">
        <f>+[1]OUTPUTs!V16/[2]PIB!V16</f>
        <v>0</v>
      </c>
      <c r="W16" s="52">
        <f>+[1]OUTPUTs!W16/[2]PIB!W16</f>
        <v>2.7269772324037292E-6</v>
      </c>
      <c r="X16" s="52">
        <f>+[1]OUTPUTs!X16/[2]PIB!X16</f>
        <v>6.3230073736502916E-6</v>
      </c>
      <c r="Y16" s="52">
        <f>+[1]OUTPUTs!Y16/[2]PIB!Y16</f>
        <v>3.3106131967585335E-5</v>
      </c>
      <c r="Z16" s="52">
        <f>+[1]OUTPUTs!Z16/[2]PIB!Z16</f>
        <v>7.3646349953026658E-6</v>
      </c>
      <c r="AA16" s="52">
        <f>+[1]OUTPUTs!AA16/[2]PIB!AA16</f>
        <v>4.7756078714400878E-6</v>
      </c>
      <c r="AB16" s="52">
        <f>+[1]OUTPUTs!AB16/[2]PIB!AB16</f>
        <v>1.3228805792131368E-6</v>
      </c>
      <c r="AC16" s="52">
        <f>+[1]OUTPUTs!AC16/[2]PIB!AC16</f>
        <v>1.1670228448310554E-6</v>
      </c>
      <c r="AD16" s="52">
        <f>+[1]OUTPUTs!AD16/[2]PIB!AD16</f>
        <v>3.5551514096875319E-5</v>
      </c>
      <c r="AE16" s="52">
        <f>+[1]OUTPUTs!AE16/[2]PIB!AE16</f>
        <v>1.2873880216844513E-4</v>
      </c>
      <c r="AF16" s="52">
        <f>+[1]OUTPUTs!AF16/[2]PIB!AF16</f>
        <v>7.7389586772676195E-7</v>
      </c>
      <c r="AG16" s="52">
        <f>+[1]OUTPUTs!AG16/[2]PIB!AG16</f>
        <v>2.1104815912472296E-6</v>
      </c>
      <c r="AH16" s="52">
        <f>+[1]OUTPUTs!AH16/[2]PIB!AH16</f>
        <v>1.5575357311669629E-6</v>
      </c>
      <c r="AI16" s="52">
        <f>+[1]OUTPUTs!AI16/[2]PIB!AI16</f>
        <v>3.2870521001803788E-6</v>
      </c>
      <c r="AJ16" s="52">
        <f>+[1]OUTPUTs!AJ16/[2]PIB!AJ16</f>
        <v>1.0219901728203002E-6</v>
      </c>
      <c r="AK16" s="52">
        <f>+[1]OUTPUTs!AK16/[2]PIB!AK16</f>
        <v>2.0420873081702287E-6</v>
      </c>
      <c r="AL16" s="52">
        <f>+[1]OUTPUTs!AL16/[2]PIB!AL16</f>
        <v>1.0424495419377957E-6</v>
      </c>
      <c r="AM16" s="52">
        <f>+[1]OUTPUTs!AM16/[2]PIB!AM16</f>
        <v>4.8264175127300767E-5</v>
      </c>
      <c r="AN16" s="52">
        <f>+[1]OUTPUTs!AN16/[2]PIB!AN16</f>
        <v>6.6532967767845197E-5</v>
      </c>
      <c r="AO16" s="52">
        <f>+[1]OUTPUTs!AO16/[2]PIB!AO16</f>
        <v>1.9812068798265932E-5</v>
      </c>
      <c r="AP16" s="52">
        <f>+[1]OUTPUTs!AP16/[2]PIB!AP16</f>
        <v>7.1791416943235355E-6</v>
      </c>
      <c r="AQ16" s="52">
        <f>+[1]OUTPUTs!AQ16/[2]PIB!AQ16</f>
        <v>0</v>
      </c>
      <c r="AR16" s="52">
        <f>+[1]OUTPUTs!AR16/[2]PIB!AR16</f>
        <v>8.9149951161182643E-6</v>
      </c>
      <c r="AS16" s="52">
        <f>+[1]OUTPUTs!AS16/[2]PIB!AS16</f>
        <v>0</v>
      </c>
      <c r="AT16" s="52">
        <f>+[1]OUTPUTs!AT16/[2]PIB!AT16</f>
        <v>0</v>
      </c>
      <c r="AU16" s="52">
        <f>+[1]OUTPUTs!AU16/[2]PIB!AU16</f>
        <v>4.0676743308514249E-5</v>
      </c>
      <c r="AV16" s="52">
        <f>+[1]OUTPUTs!AV16/[2]PIB!AV16</f>
        <v>7.2313625978666863E-6</v>
      </c>
      <c r="AW16" s="52">
        <f>+[1]OUTPUTs!AW16/[2]PIB!AW16</f>
        <v>3.0604347279457741E-5</v>
      </c>
      <c r="AX16" s="52">
        <f>+[1]OUTPUTs!AX16/[2]PIB!AX16</f>
        <v>0</v>
      </c>
      <c r="AY16" s="52">
        <f>+[1]OUTPUTs!AY16/[2]PIB!AY16</f>
        <v>2.8097053341202631E-6</v>
      </c>
      <c r="AZ16" s="52">
        <f>+[1]OUTPUTs!AZ16/[2]PIB!AZ16</f>
        <v>6.3764385054549751E-6</v>
      </c>
      <c r="BA16" s="52">
        <f>+[1]OUTPUTs!BA16/[2]PIB!BA16</f>
        <v>3.4000952749453211E-5</v>
      </c>
      <c r="BB16" s="52">
        <f>+[1]OUTPUTs!BB16/[2]PIB!BB16</f>
        <v>4.6845911579675734E-6</v>
      </c>
      <c r="BC16" s="52">
        <f>+[1]OUTPUTs!BC16/[2]PIB!BC16</f>
        <v>4.855403589665725E-6</v>
      </c>
      <c r="BD16" s="52">
        <f>+[1]OUTPUTs!BD16/[2]PIB!BD16</f>
        <v>1.8976971757882993E-6</v>
      </c>
      <c r="BE16" s="52">
        <f>+[1]OUTPUTs!BE16/[2]PIB!BE16</f>
        <v>2.7020919824921757E-7</v>
      </c>
      <c r="BF16" s="52">
        <f>+[1]OUTPUTs!BF16/[2]PIB!BF16</f>
        <v>3.4431514700774734E-5</v>
      </c>
      <c r="BG16" s="52">
        <f>+[1]OUTPUTs!BG16/[2]PIB!BG16</f>
        <v>1.2145306401847103E-4</v>
      </c>
      <c r="BH16" s="52">
        <f>+[1]OUTPUTs!BH16/[2]PIB!BH16</f>
        <v>1.1211294959102308E-6</v>
      </c>
      <c r="BI16" s="52">
        <f>+[1]OUTPUTs!BI16/[2]PIB!BI16</f>
        <v>2.528106769738519E-6</v>
      </c>
      <c r="BJ16" s="52">
        <f>+[1]OUTPUTs!BJ16/[2]PIB!BJ16</f>
        <v>1.5435698466027309E-6</v>
      </c>
      <c r="BK16" s="52">
        <f>+[1]OUTPUTs!BK16/[2]PIB!BK16</f>
        <v>3.6136130300021185E-6</v>
      </c>
      <c r="BL16" s="52">
        <f>+[1]OUTPUTs!BL16/[2]PIB!BL16</f>
        <v>9.9540907451176367E-7</v>
      </c>
      <c r="BM16" s="52">
        <f>+[1]OUTPUTs!BM16/[2]PIB!BM16</f>
        <v>3.4647695337786179E-6</v>
      </c>
      <c r="BN16" s="52">
        <f>+[1]OUTPUTs!BN16/[2]PIB!BN16</f>
        <v>3.8095673086107357E-6</v>
      </c>
      <c r="BO16" s="52">
        <f>+[1]OUTPUTs!BO16/[2]PIB!BO16</f>
        <v>4.6443990106781626E-5</v>
      </c>
      <c r="BP16" s="52">
        <f>+[1]OUTPUTs!BP16/[2]PIB!BP16</f>
        <v>6.2068153054066778E-5</v>
      </c>
      <c r="BQ16" s="52">
        <f>+[1]OUTPUTs!BQ16/[2]PIB!BQ16</f>
        <v>1.1877363815085431E-5</v>
      </c>
      <c r="BR16" s="52">
        <f>+[1]OUTPUTs!BR16/[2]PIB!BR16</f>
        <v>2.4251786432538446E-6</v>
      </c>
      <c r="BS16" s="52">
        <f>+[1]OUTPUTs!BS16/[2]PIB!BS16</f>
        <v>0</v>
      </c>
      <c r="BT16" s="52">
        <f>+[1]OUTPUTs!BT16/[2]PIB!BT16</f>
        <v>5.7433154202334856E-6</v>
      </c>
      <c r="BU16" s="52">
        <f>+[1]OUTPUTs!BU16/[2]PIB!BU16</f>
        <v>0</v>
      </c>
      <c r="BV16" s="52">
        <f>+[1]OUTPUTs!BV16/[2]PIB!BV16</f>
        <v>0</v>
      </c>
      <c r="BW16" s="52">
        <f>+[1]OUTPUTs!BW16/[2]PIB!BW16</f>
        <v>3.0118248444611254E-5</v>
      </c>
      <c r="BX16" s="52">
        <f>+[1]OUTPUTs!BX16/[2]PIB!BX16</f>
        <v>3.321820842254953E-5</v>
      </c>
      <c r="BY16" s="52">
        <f>+[1]OUTPUTs!BY16/[2]PIB!BY16</f>
        <v>4.6707837683564657E-5</v>
      </c>
      <c r="BZ16" s="52">
        <f>+[1]OUTPUTs!BZ16/[2]PIB!BZ16</f>
        <v>0</v>
      </c>
      <c r="CA16" s="52">
        <f>+[1]OUTPUTs!CA16/[2]PIB!CA16</f>
        <v>2.4840401589826023E-6</v>
      </c>
      <c r="CB16" s="52">
        <f>+[1]OUTPUTs!CB16/[2]PIB!CB16</f>
        <v>5.4920793869132361E-6</v>
      </c>
      <c r="CC16" s="52">
        <f>+[1]OUTPUTs!CC16/[2]PIB!CC16</f>
        <v>1.4318514337944037E-5</v>
      </c>
      <c r="CD16" s="52">
        <f>+[1]OUTPUTs!CD16/[2]PIB!CD16</f>
        <v>6.3174650878384281E-6</v>
      </c>
      <c r="CE16" s="52">
        <f>+[1]OUTPUTs!CE16/[2]PIB!CE16</f>
        <v>5.847722422399676E-6</v>
      </c>
      <c r="CF16" s="52">
        <f>+[1]OUTPUTs!CF16/[2]PIB!CF16</f>
        <v>2.4170196204824856E-6</v>
      </c>
      <c r="CG16" s="52">
        <f>+[1]OUTPUTs!CG16/[2]PIB!CG16</f>
        <v>5.4560093921927346E-7</v>
      </c>
      <c r="CH16" s="52">
        <f>+[1]OUTPUTs!CH16/[2]PIB!CH16</f>
        <v>4.4086598048530794E-5</v>
      </c>
      <c r="CI16" s="52">
        <f>+[1]OUTPUTs!CI16/[2]PIB!CI16</f>
        <v>1.2619543929711098E-4</v>
      </c>
      <c r="CJ16" s="52">
        <f>+[1]OUTPUTs!CJ16/[2]PIB!CJ16</f>
        <v>2.2518840166514912E-6</v>
      </c>
      <c r="CK16" s="52">
        <f>+[1]OUTPUTs!CK16/[2]PIB!CK16</f>
        <v>5.6027671654030481E-6</v>
      </c>
      <c r="CL16" s="52">
        <f>+[1]OUTPUTs!CL16/[2]PIB!CL16</f>
        <v>3.2341799926056965E-6</v>
      </c>
      <c r="CM16" s="52">
        <f>+[1]OUTPUTs!CM16/[2]PIB!CM16</f>
        <v>2.9150304970698913E-6</v>
      </c>
      <c r="CN16" s="52">
        <f>+[1]OUTPUTs!CN16/[2]PIB!CN16</f>
        <v>3.6840941838019452E-6</v>
      </c>
      <c r="CO16" s="52">
        <f>+[1]OUTPUTs!CO16/[2]PIB!CO16</f>
        <v>3.5256006456415079E-6</v>
      </c>
      <c r="CP16" s="52">
        <f>+[1]OUTPUTs!CP16/[2]PIB!CP16</f>
        <v>3.9189783079872722E-6</v>
      </c>
      <c r="CQ16" s="52">
        <f>+[1]OUTPUTs!CQ16/[2]PIB!CQ16</f>
        <v>4.9875149740093161E-5</v>
      </c>
      <c r="CR16" s="52">
        <f>+[1]OUTPUTs!CR16/[2]PIB!CR16</f>
        <v>6.1797596490048562E-5</v>
      </c>
      <c r="CS16" s="52">
        <f>+[1]OUTPUTs!CS16/[2]PIB!CS16</f>
        <v>1.5045540673067648E-5</v>
      </c>
      <c r="CT16" s="52">
        <f>+[1]OUTPUTs!CT16/[2]PIB!CT16</f>
        <v>1.8790077143125627E-6</v>
      </c>
      <c r="CU16" s="52">
        <f>+[1]OUTPUTs!CU16/[2]PIB!CU16</f>
        <v>0</v>
      </c>
      <c r="CV16" s="52">
        <f>+[1]OUTPUTs!CV16/[2]PIB!CV16</f>
        <v>5.3725688117108814E-6</v>
      </c>
      <c r="CW16" s="52">
        <f>+[1]OUTPUTs!CW16/[2]PIB!CW16</f>
        <v>0</v>
      </c>
      <c r="CX16" s="52">
        <f>+[1]OUTPUTs!CX16/[2]PIB!CX16</f>
        <v>0</v>
      </c>
      <c r="CY16" s="52">
        <f>+[1]OUTPUTs!CY16/[2]PIB!CY16</f>
        <v>3.4710888902669033E-5</v>
      </c>
      <c r="CZ16" s="52">
        <f>+[1]OUTPUTs!CZ16/[2]PIB!CZ16</f>
        <v>3.8563969566022121E-6</v>
      </c>
      <c r="DA16" s="52">
        <f>+[1]OUTPUTs!DA16/[2]PIB!DA16</f>
        <v>3.6992684256975727E-5</v>
      </c>
      <c r="DB16" s="52">
        <f>+[1]OUTPUTs!DB16/[2]PIB!DB16</f>
        <v>6.0827602725221659E-7</v>
      </c>
      <c r="DC16" s="52">
        <f>+[1]OUTPUTs!DC16/[2]PIB!DC16</f>
        <v>1.5596342987065326E-6</v>
      </c>
      <c r="DD16" s="52">
        <f>+[1]OUTPUTs!DD16/[2]PIB!DD16</f>
        <v>2.5825356342710503E-6</v>
      </c>
      <c r="DE16" s="52">
        <f>+[1]OUTPUTs!DE16/[2]PIB!DE16</f>
        <v>1.5411034625368652E-5</v>
      </c>
      <c r="DF16" s="52">
        <f>+[1]OUTPUTs!DF16/[2]PIB!DF16</f>
        <v>4.7153934593105213E-6</v>
      </c>
      <c r="DG16" s="52">
        <f>+[1]OUTPUTs!DG16/[2]PIB!DG16</f>
        <v>6.4771362815837717E-6</v>
      </c>
      <c r="DH16" s="52">
        <f>+[1]OUTPUTs!DH16/[2]PIB!DH16</f>
        <v>3.5966718950855991E-6</v>
      </c>
      <c r="DI16" s="52">
        <f>+[1]OUTPUTs!DI16/[2]PIB!DI16</f>
        <v>5.2886005053024597E-7</v>
      </c>
      <c r="DJ16" s="52">
        <f>+[1]OUTPUTs!DJ16/[2]PIB!DJ16</f>
        <v>5.8489763057922873E-5</v>
      </c>
      <c r="DK16" s="52">
        <f>+[1]OUTPUTs!DK16/[2]PIB!DK16</f>
        <v>9.6506876592425316E-5</v>
      </c>
      <c r="DL16" s="52">
        <f>+[1]OUTPUTs!DL16/[2]PIB!DL16</f>
        <v>3.0934874570114945E-6</v>
      </c>
      <c r="DM16" s="52">
        <f>+[1]OUTPUTs!DM16/[2]PIB!DM16</f>
        <v>4.4332389578865649E-5</v>
      </c>
      <c r="DN16" s="52">
        <f>+[1]OUTPUTs!DN16/[2]PIB!DN16</f>
        <v>3.0530203399918074E-6</v>
      </c>
      <c r="DO16" s="52">
        <f>+[1]OUTPUTs!DO16/[2]PIB!DO16</f>
        <v>4.1242606854675953E-6</v>
      </c>
      <c r="DP16" s="52">
        <f>+[1]OUTPUTs!DP16/[2]PIB!DP16</f>
        <v>5.8766697729536533E-6</v>
      </c>
      <c r="DQ16" s="52">
        <f>+[1]OUTPUTs!DQ16/[2]PIB!DQ16</f>
        <v>2.5840687672548445E-6</v>
      </c>
      <c r="DR16" s="52">
        <f>+[1]OUTPUTs!DR16/[2]PIB!DR16</f>
        <v>3.3194882910955251E-6</v>
      </c>
      <c r="DS16" s="52">
        <f>+[1]OUTPUTs!DS16/[2]PIB!DS16</f>
        <v>4.3579147581805159E-5</v>
      </c>
      <c r="DT16" s="52">
        <f>+[1]OUTPUTs!DT16/[2]PIB!DT16</f>
        <v>5.243701702473677E-5</v>
      </c>
      <c r="DU16" s="52">
        <f>+[1]OUTPUTs!DU16/[2]PIB!DU16</f>
        <v>6.0133463007214903E-6</v>
      </c>
      <c r="DV16" s="52">
        <f>+[1]OUTPUTs!DV16/[2]PIB!DV16</f>
        <v>0</v>
      </c>
      <c r="DW16" s="52">
        <f>+[1]OUTPUTs!DW16/[2]PIB!DW16</f>
        <v>0</v>
      </c>
      <c r="DX16" s="52">
        <f>+[1]OUTPUTs!DX16/[2]PIB!DX16</f>
        <v>2.5775236608901153E-6</v>
      </c>
      <c r="DY16" s="52">
        <f>+[1]OUTPUTs!DY16/[2]PIB!DY16</f>
        <v>0</v>
      </c>
      <c r="DZ16" s="52">
        <f>+[1]OUTPUTs!DZ16/[2]PIB!DZ16</f>
        <v>0</v>
      </c>
      <c r="EA16" s="52">
        <f>+[1]OUTPUTs!EA16/[2]PIB!EA16</f>
        <v>4.2395673406037743E-5</v>
      </c>
      <c r="EB16" s="52">
        <f>+[1]OUTPUTs!EB16/[2]PIB!EB16</f>
        <v>4.3527455699714607E-6</v>
      </c>
      <c r="EC16" s="52">
        <f>+[1]OUTPUTs!EC16/[2]PIB!EC16</f>
        <v>3.5071941207696061E-5</v>
      </c>
      <c r="ED16" s="52">
        <f>+[1]OUTPUTs!ED16/[2]PIB!ED16</f>
        <v>2.5925409631671846E-6</v>
      </c>
      <c r="EE16" s="52">
        <f>+[1]OUTPUTs!EE16/[2]PIB!EE16</f>
        <v>0</v>
      </c>
      <c r="EF16" s="52">
        <f>+[1]OUTPUTs!EF16/[2]PIB!EF16</f>
        <v>9.4384952199902612E-6</v>
      </c>
      <c r="EG16" s="52">
        <f>+[1]OUTPUTs!EG16/[2]PIB!EG16</f>
        <v>1.8019892198374559E-5</v>
      </c>
      <c r="EH16" s="52">
        <f>+[1]OUTPUTs!EH16/[2]PIB!EH16</f>
        <v>4.708247036954042E-6</v>
      </c>
      <c r="EI16" s="52">
        <f>+[1]OUTPUTs!EI16/[2]PIB!EI16</f>
        <v>1.3862567376404874E-5</v>
      </c>
      <c r="EJ16" s="52">
        <f>+[1]OUTPUTs!EJ16/[2]PIB!EJ16</f>
        <v>6.0710258067622642E-6</v>
      </c>
      <c r="EK16" s="52">
        <f>+[1]OUTPUTs!EK16/[2]PIB!EK16</f>
        <v>6.6298119433017282E-7</v>
      </c>
      <c r="EL16" s="52">
        <f>+[1]OUTPUTs!EL16/[2]PIB!EL16</f>
        <v>6.2526547827377121E-5</v>
      </c>
      <c r="EM16" s="52">
        <f>+[1]OUTPUTs!EM16/[2]PIB!EM16</f>
        <v>1.0515827054326532E-4</v>
      </c>
      <c r="EN16" s="52">
        <f>+[1]OUTPUTs!EN16/[2]PIB!EN16</f>
        <v>6.1120742906422136E-6</v>
      </c>
      <c r="EO16" s="52">
        <f>+[1]OUTPUTs!EO16/[2]PIB!EO16</f>
        <v>4.7716859956354758E-5</v>
      </c>
      <c r="EP16" s="52">
        <f>+[1]OUTPUTs!EP16/[2]PIB!EP16</f>
        <v>5.3979232431474838E-6</v>
      </c>
      <c r="EQ16" s="52">
        <f>+[1]OUTPUTs!EQ16/[2]PIB!EQ16</f>
        <v>4.6270262572729375E-6</v>
      </c>
      <c r="ER16" s="52">
        <f>+[1]OUTPUTs!ER16/[2]PIB!ER16</f>
        <v>9.8299825671715571E-6</v>
      </c>
      <c r="ES16" s="52">
        <f>+[1]OUTPUTs!ES16/[2]PIB!ES16</f>
        <v>5.0549314239847332E-6</v>
      </c>
      <c r="ET16" s="52">
        <f>+[1]OUTPUTs!ET16/[2]PIB!ET16</f>
        <v>6.3189939235571614E-6</v>
      </c>
      <c r="EU16" s="52">
        <f>+[1]OUTPUTs!EU16/[2]PIB!EU16</f>
        <v>4.8594019761103801E-5</v>
      </c>
      <c r="EV16" s="52">
        <f>+[1]OUTPUTs!EV16/[2]PIB!EV16</f>
        <v>3.458104373564551E-5</v>
      </c>
      <c r="EW16" s="52">
        <f>+[1]OUTPUTs!EW16/[2]PIB!EW16</f>
        <v>2.2122402540312172E-5</v>
      </c>
      <c r="EX16" s="52">
        <f>+[1]OUTPUTs!EX16/[2]PIB!EX16</f>
        <v>0</v>
      </c>
      <c r="EY16" s="52">
        <f>+[1]OUTPUTs!EY16/[2]PIB!EY16</f>
        <v>0</v>
      </c>
      <c r="EZ16" s="52">
        <f>+[1]OUTPUTs!EZ16/[2]PIB!EZ16</f>
        <v>7.4420960818475276E-6</v>
      </c>
      <c r="FA16" s="52">
        <f>+[1]OUTPUTs!FA16/[2]PIB!FA16</f>
        <v>0</v>
      </c>
      <c r="FB16" s="52">
        <f>+[1]OUTPUTs!FB16/[2]PIB!FB16</f>
        <v>0</v>
      </c>
      <c r="FC16" s="52">
        <f>+[1]OUTPUTs!FC16/[2]PIB!FC16</f>
        <v>1.8604750810537291E-5</v>
      </c>
      <c r="FD16" s="52">
        <f>+[1]OUTPUTs!FD16/[2]PIB!FD16</f>
        <v>4.4775820382694229E-6</v>
      </c>
      <c r="FE16" s="52">
        <f>+[1]OUTPUTs!FE16/[2]PIB!FE16</f>
        <v>3.1326400765969088E-5</v>
      </c>
      <c r="FF16" s="52">
        <f>+[1]OUTPUTs!FF16/[2]PIB!FF16</f>
        <v>3.5218525516678567E-6</v>
      </c>
      <c r="FG16" s="52">
        <f>+[1]OUTPUTs!FG16/[2]PIB!FG16</f>
        <v>1.9490222411376733E-6</v>
      </c>
      <c r="FH16" s="52">
        <f>+[1]OUTPUTs!FH16/[2]PIB!FH16</f>
        <v>7.2690744358936554E-6</v>
      </c>
      <c r="FI16" s="52">
        <f>+[1]OUTPUTs!FI16/[2]PIB!FI16</f>
        <v>2.4364729261899926E-6</v>
      </c>
      <c r="FJ16" s="52">
        <f>+[1]OUTPUTs!FJ16/[2]PIB!FJ16</f>
        <v>2.9769622683516283E-6</v>
      </c>
      <c r="FK16" s="52">
        <f>+[1]OUTPUTs!FK16/[2]PIB!FK16</f>
        <v>1.462610795997457E-5</v>
      </c>
      <c r="FL16" s="52">
        <f>+[1]OUTPUTs!FL16/[2]PIB!FL16</f>
        <v>6.2441440824615539E-6</v>
      </c>
      <c r="FM16" s="52">
        <f>+[1]OUTPUTs!FM16/[2]PIB!FM16</f>
        <v>2.384824443560734E-6</v>
      </c>
      <c r="FN16" s="52">
        <f>+[1]OUTPUTs!FN16/[2]PIB!FN16</f>
        <v>5.6011650777613543E-5</v>
      </c>
      <c r="FO16" s="52">
        <f>+[1]OUTPUTs!FO16/[2]PIB!FO16</f>
        <v>1.2436477444266518E-4</v>
      </c>
      <c r="FP16" s="52">
        <f>+[1]OUTPUTs!FP16/[2]PIB!FP16</f>
        <v>5.8495282024011252E-6</v>
      </c>
      <c r="FQ16" s="52">
        <f>+[1]OUTPUTs!FQ16/[2]PIB!FQ16</f>
        <v>5.1510537905082245E-5</v>
      </c>
      <c r="FR16" s="52">
        <f>+[1]OUTPUTs!FR16/[2]PIB!FR16</f>
        <v>5.7890101596247648E-6</v>
      </c>
      <c r="FS16" s="52">
        <f>+[1]OUTPUTs!FS16/[2]PIB!FS16</f>
        <v>3.6766550741079939E-6</v>
      </c>
      <c r="FT16" s="52">
        <f>+[1]OUTPUTs!FT16/[2]PIB!FT16</f>
        <v>6.4830103866185337E-6</v>
      </c>
      <c r="FU16" s="52">
        <f>+[1]OUTPUTs!FU16/[2]PIB!FU16</f>
        <v>6.6415879051598442E-6</v>
      </c>
      <c r="FV16" s="52">
        <f>+[1]OUTPUTs!FV16/[2]PIB!FV16</f>
        <v>8.863702895972351E-6</v>
      </c>
      <c r="FW16" s="52">
        <f>+[1]OUTPUTs!FW16/[2]PIB!FW16</f>
        <v>5.4725737668415665E-5</v>
      </c>
      <c r="FX16" s="52">
        <f>+[1]OUTPUTs!FX16/[2]PIB!FX16</f>
        <v>8.4509859652847266E-6</v>
      </c>
      <c r="FY16" s="52">
        <f>+[1]OUTPUTs!FY16/[2]PIB!FY16</f>
        <v>1.746213123436196E-5</v>
      </c>
      <c r="FZ16" s="52">
        <f>+[1]OUTPUTs!FZ16/[2]PIB!FZ16</f>
        <v>0</v>
      </c>
      <c r="GA16" s="52">
        <f>+[1]OUTPUTs!GA16/[2]PIB!GA16</f>
        <v>0</v>
      </c>
      <c r="GB16" s="52">
        <f>+[1]OUTPUTs!GB16/[2]PIB!GB16</f>
        <v>1.3801110051833288E-6</v>
      </c>
      <c r="GC16" s="52">
        <f>+[1]OUTPUTs!GC16/[2]PIB!GC16</f>
        <v>0</v>
      </c>
      <c r="GD16" s="52">
        <f>+[1]OUTPUTs!GD16/[2]PIB!GD16</f>
        <v>0</v>
      </c>
      <c r="GE16" s="52">
        <f>+[1]OUTPUTs!GE16/[2]PIB!GE16</f>
        <v>2.0279062143993985E-5</v>
      </c>
      <c r="GF16" s="52">
        <f>+[1]OUTPUTs!GF16/[2]PIB!GF16</f>
        <v>6.037723654482582E-6</v>
      </c>
      <c r="GG16" s="52">
        <f>+[1]OUTPUTs!GG16/[2]PIB!GG16</f>
        <v>4.6725415727136991E-5</v>
      </c>
      <c r="GH16" s="52">
        <f>+[1]OUTPUTs!GH16/[2]PIB!GH16</f>
        <v>2.5889867501945068E-6</v>
      </c>
      <c r="GI16" s="52">
        <f>+[1]OUTPUTs!GI16/[2]PIB!GI16</f>
        <v>6.6634819878793568E-7</v>
      </c>
      <c r="GJ16" s="52">
        <f>+[1]OUTPUTs!GJ16/[2]PIB!GJ16</f>
        <v>1.0325122435712131E-5</v>
      </c>
      <c r="GK16" s="52">
        <f>+[1]OUTPUTs!GK16/[2]PIB!GK16</f>
        <v>1.0890441370519244E-5</v>
      </c>
      <c r="GL16" s="52">
        <f>+[1]OUTPUTs!GL16/[2]PIB!GL16</f>
        <v>8.6714271077080819E-7</v>
      </c>
      <c r="GM16" s="52">
        <f>+[1]OUTPUTs!GM16/[2]PIB!GM16</f>
        <v>2.1507619841314471E-5</v>
      </c>
      <c r="GN16" s="52">
        <f>+[1]OUTPUTs!GN16/[2]PIB!GN16</f>
        <v>6.957877062402676E-6</v>
      </c>
      <c r="GO16" s="52">
        <f>+[1]OUTPUTs!GO16/[2]PIB!GO16</f>
        <v>1.4928882991248932E-5</v>
      </c>
      <c r="GP16" s="52">
        <f>+[1]OUTPUTs!GP16/[2]PIB!GP16</f>
        <v>6.7401494168218323E-5</v>
      </c>
      <c r="GQ16" s="52">
        <f>+[1]OUTPUTs!GQ16/[2]PIB!GQ16</f>
        <v>1.4792704571795328E-4</v>
      </c>
      <c r="GR16" s="52">
        <f>+[1]OUTPUTs!GR16/[2]PIB!GR16</f>
        <v>9.9716187433643447E-6</v>
      </c>
      <c r="GS16" s="52">
        <f>+[1]OUTPUTs!GS16/[2]PIB!GS16</f>
        <v>5.8523945421037066E-5</v>
      </c>
      <c r="GT16" s="52">
        <f>+[1]OUTPUTs!GT16/[2]PIB!GT16</f>
        <v>6.5988960625483191E-6</v>
      </c>
      <c r="GU16" s="52">
        <f>+[1]OUTPUTs!GU16/[2]PIB!GU16</f>
        <v>7.8711597279249983E-6</v>
      </c>
      <c r="GV16" s="52">
        <f>+[1]OUTPUTs!GV16/[2]PIB!GV16</f>
        <v>8.8839617132482725E-6</v>
      </c>
      <c r="GW16" s="52">
        <f>+[1]OUTPUTs!GW16/[2]PIB!GW16</f>
        <v>7.3928725098611336E-6</v>
      </c>
      <c r="GX16" s="52">
        <f>+[1]OUTPUTs!GX16/[2]PIB!GX16</f>
        <v>1.3198280289258723E-6</v>
      </c>
      <c r="GY16" s="52">
        <f>+[1]OUTPUTs!GY16/[2]PIB!GY16</f>
        <v>6.5004191559267082E-5</v>
      </c>
      <c r="GZ16" s="52">
        <f>+[1]OUTPUTs!GZ16/[2]PIB!GZ16</f>
        <v>9.4523653422184856E-6</v>
      </c>
      <c r="HA16" s="52">
        <f>+[1]OUTPUTs!HA16/[2]PIB!HA16</f>
        <v>3.1730158960414055E-5</v>
      </c>
      <c r="HB16" s="52">
        <f>+[1]OUTPUTs!HB16/[2]PIB!HB16</f>
        <v>3.8200170051345796E-7</v>
      </c>
      <c r="HC16" s="52">
        <f>+[1]OUTPUTs!HC16/[2]PIB!HC16</f>
        <v>0</v>
      </c>
      <c r="HD16" s="52">
        <f>+[1]OUTPUTs!HD16/[2]PIB!HD16</f>
        <v>2.2363015735051139E-6</v>
      </c>
      <c r="HE16" s="52">
        <f>+[1]OUTPUTs!HE16/[2]PIB!HE16</f>
        <v>0</v>
      </c>
      <c r="HF16" s="52">
        <f>+[1]OUTPUTs!HF16/[2]PIB!HF16</f>
        <v>5.5246298744166337E-6</v>
      </c>
      <c r="HG16" s="52">
        <f>+[1]OUTPUTs!HG16/[2]PIB!HG16</f>
        <v>2.4677234196800822E-5</v>
      </c>
      <c r="HH16" s="52">
        <f>+[1]OUTPUTs!HH16/[2]PIB!HH16</f>
        <v>4.6185578035124122E-6</v>
      </c>
      <c r="HI16" s="52">
        <f>+[1]OUTPUTs!HI16/[2]PIB!HI16</f>
        <v>4.9763090097273789E-5</v>
      </c>
      <c r="HJ16" s="52">
        <f>+[1]OUTPUTs!HJ16/[2]PIB!HJ16</f>
        <v>1.2317776787307511E-6</v>
      </c>
      <c r="HK16" s="52">
        <f>+[1]OUTPUTs!HK16/[2]PIB!HK16</f>
        <v>1.4814220802449871E-6</v>
      </c>
      <c r="HL16" s="52">
        <f>+[1]OUTPUTs!HL16/[2]PIB!HL16</f>
        <v>8.494145119302907E-6</v>
      </c>
      <c r="HM16" s="52">
        <f>+[1]OUTPUTs!HM16/[2]PIB!HM16</f>
        <v>1.5056110236369564E-5</v>
      </c>
      <c r="HN16" s="52">
        <f>+[1]OUTPUTs!HN16/[2]PIB!HN16</f>
        <v>2.5043665466350677E-6</v>
      </c>
      <c r="HO16" s="52">
        <f>+[1]OUTPUTs!HO16/[2]PIB!HO16</f>
        <v>2.0699110303363363E-5</v>
      </c>
      <c r="HP16" s="52">
        <f>+[1]OUTPUTs!HP16/[2]PIB!HP16</f>
        <v>7.6670343649091283E-6</v>
      </c>
      <c r="HQ16" s="52">
        <f>+[1]OUTPUTs!HQ16/[2]PIB!HQ16</f>
        <v>1.1649283955166563E-5</v>
      </c>
      <c r="HR16" s="52">
        <f>+[1]OUTPUTs!HR16/[2]PIB!HR16</f>
        <v>6.3864888354481635E-5</v>
      </c>
      <c r="HS16" s="52">
        <f>+[1]OUTPUTs!HS16/[2]PIB!HS16</f>
        <v>1.5031053898826137E-4</v>
      </c>
      <c r="HT16" s="52">
        <f>+[1]OUTPUTs!HT16/[2]PIB!HT16</f>
        <v>1.229906384629099E-5</v>
      </c>
      <c r="HU16" s="52">
        <f>+[1]OUTPUTs!HU16/[2]PIB!HU16</f>
        <v>6.074746781225987E-5</v>
      </c>
      <c r="HV16" s="52">
        <f>+[1]OUTPUTs!HV16/[2]PIB!HV16</f>
        <v>8.9339165724517605E-6</v>
      </c>
      <c r="HW16" s="52">
        <f>+[1]OUTPUTs!HW16/[2]PIB!HW16</f>
        <v>2.5072148337332411E-5</v>
      </c>
      <c r="HX16" s="52">
        <f>+[1]OUTPUTs!HX16/[2]PIB!HX16</f>
        <v>1.1237341684096497E-5</v>
      </c>
      <c r="HY16" s="52">
        <f>+[1]OUTPUTs!HY16/[2]PIB!HY16</f>
        <v>1.771622336511251E-5</v>
      </c>
      <c r="HZ16" s="52">
        <f>+[1]OUTPUTs!HZ16/[2]PIB!HZ16</f>
        <v>2.7472442912649028E-6</v>
      </c>
      <c r="IA16" s="52">
        <f>+[1]OUTPUTs!IA16/[2]PIB!IA16</f>
        <v>6.7439196202192191E-5</v>
      </c>
    </row>
    <row r="17" spans="1:235" s="42" customFormat="1" ht="24" x14ac:dyDescent="0.25">
      <c r="A17" s="40" t="s">
        <v>23</v>
      </c>
      <c r="B17" s="41">
        <v>5914</v>
      </c>
      <c r="C17" s="41"/>
      <c r="D17" s="41">
        <v>3</v>
      </c>
      <c r="E17" s="41"/>
      <c r="F17" s="41"/>
      <c r="G17" s="41" t="s">
        <v>801</v>
      </c>
      <c r="H17" s="41" t="s">
        <v>20</v>
      </c>
      <c r="I17" s="40" t="s">
        <v>9</v>
      </c>
      <c r="J17" s="40" t="s">
        <v>850</v>
      </c>
      <c r="K17" s="40" t="s">
        <v>834</v>
      </c>
      <c r="L17" s="52">
        <f>+[1]OUTPUTs!L17/[2]PIB!L17</f>
        <v>1.3523096131764874E-4</v>
      </c>
      <c r="M17" s="52">
        <f>+[1]OUTPUTs!M17/[2]PIB!M17</f>
        <v>1.2940486456232875E-4</v>
      </c>
      <c r="N17" s="52">
        <f>+[1]OUTPUTs!N17/[2]PIB!N17</f>
        <v>1.6290539730586494E-4</v>
      </c>
      <c r="O17" s="52">
        <f>+[1]OUTPUTs!O17/[2]PIB!O17</f>
        <v>1.0887774427075178E-4</v>
      </c>
      <c r="P17" s="52">
        <f>+[1]OUTPUTs!P17/[2]PIB!P17</f>
        <v>1.038431600131329E-4</v>
      </c>
      <c r="Q17" s="52">
        <f>+[1]OUTPUTs!Q17/[2]PIB!Q17</f>
        <v>1.6407557954036735E-4</v>
      </c>
      <c r="R17" s="52">
        <f>+[1]OUTPUTs!R17/[2]PIB!R17</f>
        <v>9.8277935203380348E-5</v>
      </c>
      <c r="S17" s="52">
        <f>+[1]OUTPUTs!S17/[2]PIB!S17</f>
        <v>8.6530066148293453E-5</v>
      </c>
      <c r="T17" s="52">
        <f>+[1]OUTPUTs!T17/[2]PIB!T17</f>
        <v>5.6513682628928751E-5</v>
      </c>
      <c r="U17" s="52">
        <f>+[1]OUTPUTs!U17/[2]PIB!U17</f>
        <v>1.5346031514803902E-4</v>
      </c>
      <c r="V17" s="52">
        <f>+[1]OUTPUTs!V17/[2]PIB!V17</f>
        <v>1.4502435937185861E-4</v>
      </c>
      <c r="W17" s="52">
        <f>+[1]OUTPUTs!W17/[2]PIB!W17</f>
        <v>9.5687297816729455E-5</v>
      </c>
      <c r="X17" s="52">
        <f>+[1]OUTPUTs!X17/[2]PIB!X17</f>
        <v>1.4734096768696719E-4</v>
      </c>
      <c r="Y17" s="52">
        <f>+[1]OUTPUTs!Y17/[2]PIB!Y17</f>
        <v>1.5974437285909608E-4</v>
      </c>
      <c r="Z17" s="52">
        <f>+[1]OUTPUTs!Z17/[2]PIB!Z17</f>
        <v>1.1773839484416553E-4</v>
      </c>
      <c r="AA17" s="52">
        <f>+[1]OUTPUTs!AA17/[2]PIB!AA17</f>
        <v>1.090730815907255E-4</v>
      </c>
      <c r="AB17" s="52">
        <f>+[1]OUTPUTs!AB17/[2]PIB!AB17</f>
        <v>1.0845235099546017E-4</v>
      </c>
      <c r="AC17" s="52">
        <f>+[1]OUTPUTs!AC17/[2]PIB!AC17</f>
        <v>1.0525119030925719E-4</v>
      </c>
      <c r="AD17" s="52">
        <f>+[1]OUTPUTs!AD17/[2]PIB!AD17</f>
        <v>2.3285695916010646E-4</v>
      </c>
      <c r="AE17" s="52">
        <f>+[1]OUTPUTs!AE17/[2]PIB!AE17</f>
        <v>1.8017136925965407E-4</v>
      </c>
      <c r="AF17" s="52">
        <f>+[1]OUTPUTs!AF17/[2]PIB!AF17</f>
        <v>1.0429424510281047E-4</v>
      </c>
      <c r="AG17" s="52">
        <f>+[1]OUTPUTs!AG17/[2]PIB!AG17</f>
        <v>1.2416311113188879E-4</v>
      </c>
      <c r="AH17" s="52">
        <f>+[1]OUTPUTs!AH17/[2]PIB!AH17</f>
        <v>1.0559099158311191E-4</v>
      </c>
      <c r="AI17" s="52">
        <f>+[1]OUTPUTs!AI17/[2]PIB!AI17</f>
        <v>7.6180068481188852E-5</v>
      </c>
      <c r="AJ17" s="52">
        <f>+[1]OUTPUTs!AJ17/[2]PIB!AJ17</f>
        <v>1.0376745043466073E-4</v>
      </c>
      <c r="AK17" s="52">
        <f>+[1]OUTPUTs!AK17/[2]PIB!AK17</f>
        <v>1.3978350369158623E-4</v>
      </c>
      <c r="AL17" s="52">
        <f>+[1]OUTPUTs!AL17/[2]PIB!AL17</f>
        <v>1.1619836730097276E-4</v>
      </c>
      <c r="AM17" s="52">
        <f>+[1]OUTPUTs!AM17/[2]PIB!AM17</f>
        <v>1.4983191262533593E-4</v>
      </c>
      <c r="AN17" s="52">
        <f>+[1]OUTPUTs!AN17/[2]PIB!AN17</f>
        <v>1.2627073901382691E-4</v>
      </c>
      <c r="AO17" s="52">
        <f>+[1]OUTPUTs!AO17/[2]PIB!AO17</f>
        <v>1.5102736965395589E-4</v>
      </c>
      <c r="AP17" s="52">
        <f>+[1]OUTPUTs!AP17/[2]PIB!AP17</f>
        <v>1.5254947037886707E-4</v>
      </c>
      <c r="AQ17" s="52">
        <f>+[1]OUTPUTs!AQ17/[2]PIB!AQ17</f>
        <v>1.0905064645060264E-4</v>
      </c>
      <c r="AR17" s="52">
        <f>+[1]OUTPUTs!AR17/[2]PIB!AR17</f>
        <v>1.0272254479507313E-4</v>
      </c>
      <c r="AS17" s="52">
        <f>+[1]OUTPUTs!AS17/[2]PIB!AS17</f>
        <v>8.5031645185992407E-5</v>
      </c>
      <c r="AT17" s="52">
        <f>+[1]OUTPUTs!AT17/[2]PIB!AT17</f>
        <v>1.5683351067553779E-4</v>
      </c>
      <c r="AU17" s="52">
        <f>+[1]OUTPUTs!AU17/[2]PIB!AU17</f>
        <v>1.025817532754179E-4</v>
      </c>
      <c r="AV17" s="52">
        <f>+[1]OUTPUTs!AV17/[2]PIB!AV17</f>
        <v>6.677283828704471E-5</v>
      </c>
      <c r="AW17" s="52">
        <f>+[1]OUTPUTs!AW17/[2]PIB!AW17</f>
        <v>9.5871816125211307E-5</v>
      </c>
      <c r="AX17" s="52">
        <f>+[1]OUTPUTs!AX17/[2]PIB!AX17</f>
        <v>1.6358436517974336E-4</v>
      </c>
      <c r="AY17" s="52">
        <f>+[1]OUTPUTs!AY17/[2]PIB!AY17</f>
        <v>1.0466277334971117E-4</v>
      </c>
      <c r="AZ17" s="52">
        <f>+[1]OUTPUTs!AZ17/[2]PIB!AZ17</f>
        <v>1.4886816532397182E-4</v>
      </c>
      <c r="BA17" s="52">
        <f>+[1]OUTPUTs!BA17/[2]PIB!BA17</f>
        <v>1.9780797612244585E-4</v>
      </c>
      <c r="BB17" s="52">
        <f>+[1]OUTPUTs!BB17/[2]PIB!BB17</f>
        <v>1.1273646859993057E-4</v>
      </c>
      <c r="BC17" s="52">
        <f>+[1]OUTPUTs!BC17/[2]PIB!BC17</f>
        <v>1.2206186001652143E-4</v>
      </c>
      <c r="BD17" s="52">
        <f>+[1]OUTPUTs!BD17/[2]PIB!BD17</f>
        <v>1.0682292724585529E-4</v>
      </c>
      <c r="BE17" s="52">
        <f>+[1]OUTPUTs!BE17/[2]PIB!BE17</f>
        <v>9.3391600142823703E-5</v>
      </c>
      <c r="BF17" s="52">
        <f>+[1]OUTPUTs!BF17/[2]PIB!BF17</f>
        <v>2.376123342726708E-4</v>
      </c>
      <c r="BG17" s="52">
        <f>+[1]OUTPUTs!BG17/[2]PIB!BG17</f>
        <v>1.9535321098041968E-4</v>
      </c>
      <c r="BH17" s="52">
        <f>+[1]OUTPUTs!BH17/[2]PIB!BH17</f>
        <v>1.123580139876719E-4</v>
      </c>
      <c r="BI17" s="52">
        <f>+[1]OUTPUTs!BI17/[2]PIB!BI17</f>
        <v>1.2533549859080809E-4</v>
      </c>
      <c r="BJ17" s="52">
        <f>+[1]OUTPUTs!BJ17/[2]PIB!BJ17</f>
        <v>1.0357565467759192E-4</v>
      </c>
      <c r="BK17" s="52">
        <f>+[1]OUTPUTs!BK17/[2]PIB!BK17</f>
        <v>9.448539417551684E-5</v>
      </c>
      <c r="BL17" s="52">
        <f>+[1]OUTPUTs!BL17/[2]PIB!BL17</f>
        <v>1.1270986444190297E-4</v>
      </c>
      <c r="BM17" s="52">
        <f>+[1]OUTPUTs!BM17/[2]PIB!BM17</f>
        <v>1.1182147753891145E-4</v>
      </c>
      <c r="BN17" s="52">
        <f>+[1]OUTPUTs!BN17/[2]PIB!BN17</f>
        <v>1.2407396824539723E-4</v>
      </c>
      <c r="BO17" s="52">
        <f>+[1]OUTPUTs!BO17/[2]PIB!BO17</f>
        <v>1.5535103666288955E-4</v>
      </c>
      <c r="BP17" s="52">
        <f>+[1]OUTPUTs!BP17/[2]PIB!BP17</f>
        <v>1.0230641548243827E-4</v>
      </c>
      <c r="BQ17" s="52">
        <f>+[1]OUTPUTs!BQ17/[2]PIB!BQ17</f>
        <v>1.4015874099659349E-4</v>
      </c>
      <c r="BR17" s="52">
        <f>+[1]OUTPUTs!BR17/[2]PIB!BR17</f>
        <v>1.246505067058434E-4</v>
      </c>
      <c r="BS17" s="52">
        <f>+[1]OUTPUTs!BS17/[2]PIB!BS17</f>
        <v>9.0614331106902811E-5</v>
      </c>
      <c r="BT17" s="52">
        <f>+[1]OUTPUTs!BT17/[2]PIB!BT17</f>
        <v>1.1111962717962062E-4</v>
      </c>
      <c r="BU17" s="52">
        <f>+[1]OUTPUTs!BU17/[2]PIB!BU17</f>
        <v>7.2668113914403358E-5</v>
      </c>
      <c r="BV17" s="52">
        <f>+[1]OUTPUTs!BV17/[2]PIB!BV17</f>
        <v>1.2463113183097433E-4</v>
      </c>
      <c r="BW17" s="52">
        <f>+[1]OUTPUTs!BW17/[2]PIB!BW17</f>
        <v>8.7171527581971135E-5</v>
      </c>
      <c r="BX17" s="52">
        <f>+[1]OUTPUTs!BX17/[2]PIB!BX17</f>
        <v>6.5165098984224521E-5</v>
      </c>
      <c r="BY17" s="52">
        <f>+[1]OUTPUTs!BY17/[2]PIB!BY17</f>
        <v>9.1426838476673931E-5</v>
      </c>
      <c r="BZ17" s="52">
        <f>+[1]OUTPUTs!BZ17/[2]PIB!BZ17</f>
        <v>9.2967981750650914E-5</v>
      </c>
      <c r="CA17" s="52">
        <f>+[1]OUTPUTs!CA17/[2]PIB!CA17</f>
        <v>1.127198608909802E-4</v>
      </c>
      <c r="CB17" s="52">
        <f>+[1]OUTPUTs!CB17/[2]PIB!CB17</f>
        <v>1.5279128891919182E-4</v>
      </c>
      <c r="CC17" s="52">
        <f>+[1]OUTPUTs!CC17/[2]PIB!CC17</f>
        <v>9.5676374691746986E-5</v>
      </c>
      <c r="CD17" s="52">
        <f>+[1]OUTPUTs!CD17/[2]PIB!CD17</f>
        <v>9.7363171320407916E-5</v>
      </c>
      <c r="CE17" s="52">
        <f>+[1]OUTPUTs!CE17/[2]PIB!CE17</f>
        <v>1.1133853678353757E-4</v>
      </c>
      <c r="CF17" s="52">
        <f>+[1]OUTPUTs!CF17/[2]PIB!CF17</f>
        <v>1.0559423956142733E-4</v>
      </c>
      <c r="CG17" s="52">
        <f>+[1]OUTPUTs!CG17/[2]PIB!CG17</f>
        <v>6.9267324786985134E-5</v>
      </c>
      <c r="CH17" s="52">
        <f>+[1]OUTPUTs!CH17/[2]PIB!CH17</f>
        <v>2.4101865975527373E-4</v>
      </c>
      <c r="CI17" s="52">
        <f>+[1]OUTPUTs!CI17/[2]PIB!CI17</f>
        <v>1.9057103835761003E-4</v>
      </c>
      <c r="CJ17" s="52">
        <f>+[1]OUTPUTs!CJ17/[2]PIB!CJ17</f>
        <v>1.1658435698682627E-4</v>
      </c>
      <c r="CK17" s="52">
        <f>+[1]OUTPUTs!CK17/[2]PIB!CK17</f>
        <v>1.3962981054731408E-4</v>
      </c>
      <c r="CL17" s="52">
        <f>+[1]OUTPUTs!CL17/[2]PIB!CL17</f>
        <v>9.5990621793876039E-5</v>
      </c>
      <c r="CM17" s="52">
        <f>+[1]OUTPUTs!CM17/[2]PIB!CM17</f>
        <v>8.594320443166951E-5</v>
      </c>
      <c r="CN17" s="52">
        <f>+[1]OUTPUTs!CN17/[2]PIB!CN17</f>
        <v>1.0255800631480736E-4</v>
      </c>
      <c r="CO17" s="52">
        <f>+[1]OUTPUTs!CO17/[2]PIB!CO17</f>
        <v>9.1397694103941145E-5</v>
      </c>
      <c r="CP17" s="52">
        <f>+[1]OUTPUTs!CP17/[2]PIB!CP17</f>
        <v>1.4674710978776389E-4</v>
      </c>
      <c r="CQ17" s="52">
        <f>+[1]OUTPUTs!CQ17/[2]PIB!CQ17</f>
        <v>1.5149386922466503E-4</v>
      </c>
      <c r="CR17" s="52">
        <f>+[1]OUTPUTs!CR17/[2]PIB!CR17</f>
        <v>1.0272090219828795E-4</v>
      </c>
      <c r="CS17" s="52">
        <f>+[1]OUTPUTs!CS17/[2]PIB!CS17</f>
        <v>1.9932417148107675E-4</v>
      </c>
      <c r="CT17" s="52">
        <f>+[1]OUTPUTs!CT17/[2]PIB!CT17</f>
        <v>1.106857404333665E-4</v>
      </c>
      <c r="CU17" s="52">
        <f>+[1]OUTPUTs!CU17/[2]PIB!CU17</f>
        <v>8.3527691441435441E-5</v>
      </c>
      <c r="CV17" s="52">
        <f>+[1]OUTPUTs!CV17/[2]PIB!CV17</f>
        <v>8.5713458155158286E-5</v>
      </c>
      <c r="CW17" s="52">
        <f>+[1]OUTPUTs!CW17/[2]PIB!CW17</f>
        <v>9.6726634995698854E-5</v>
      </c>
      <c r="CX17" s="52">
        <f>+[1]OUTPUTs!CX17/[2]PIB!CX17</f>
        <v>1.1583501442389122E-4</v>
      </c>
      <c r="CY17" s="52">
        <f>+[1]OUTPUTs!CY17/[2]PIB!CY17</f>
        <v>6.5578957664212743E-5</v>
      </c>
      <c r="CZ17" s="52">
        <f>+[1]OUTPUTs!CZ17/[2]PIB!CZ17</f>
        <v>5.1032638359097938E-5</v>
      </c>
      <c r="DA17" s="52">
        <f>+[1]OUTPUTs!DA17/[2]PIB!DA17</f>
        <v>9.7538497684203067E-5</v>
      </c>
      <c r="DB17" s="52">
        <f>+[1]OUTPUTs!DB17/[2]PIB!DB17</f>
        <v>8.5454098549135336E-5</v>
      </c>
      <c r="DC17" s="52">
        <f>+[1]OUTPUTs!DC17/[2]PIB!DC17</f>
        <v>9.0259230109494533E-5</v>
      </c>
      <c r="DD17" s="52">
        <f>+[1]OUTPUTs!DD17/[2]PIB!DD17</f>
        <v>1.1134965347924544E-4</v>
      </c>
      <c r="DE17" s="52">
        <f>+[1]OUTPUTs!DE17/[2]PIB!DE17</f>
        <v>9.0827612965408496E-5</v>
      </c>
      <c r="DF17" s="52">
        <f>+[1]OUTPUTs!DF17/[2]PIB!DF17</f>
        <v>8.2625780532355779E-5</v>
      </c>
      <c r="DG17" s="52">
        <f>+[1]OUTPUTs!DG17/[2]PIB!DG17</f>
        <v>9.1259865070252494E-5</v>
      </c>
      <c r="DH17" s="52">
        <f>+[1]OUTPUTs!DH17/[2]PIB!DH17</f>
        <v>9.8653343349252573E-5</v>
      </c>
      <c r="DI17" s="52">
        <f>+[1]OUTPUTs!DI17/[2]PIB!DI17</f>
        <v>5.9651204405532019E-5</v>
      </c>
      <c r="DJ17" s="52">
        <f>+[1]OUTPUTs!DJ17/[2]PIB!DJ17</f>
        <v>2.1550863638323891E-4</v>
      </c>
      <c r="DK17" s="52">
        <f>+[1]OUTPUTs!DK17/[2]PIB!DK17</f>
        <v>1.6600953527667721E-4</v>
      </c>
      <c r="DL17" s="52">
        <f>+[1]OUTPUTs!DL17/[2]PIB!DL17</f>
        <v>9.4493930241416345E-5</v>
      </c>
      <c r="DM17" s="52">
        <f>+[1]OUTPUTs!DM17/[2]PIB!DM17</f>
        <v>1.2019100630640058E-4</v>
      </c>
      <c r="DN17" s="52">
        <f>+[1]OUTPUTs!DN17/[2]PIB!DN17</f>
        <v>8.8484884050429624E-5</v>
      </c>
      <c r="DO17" s="52">
        <f>+[1]OUTPUTs!DO17/[2]PIB!DO17</f>
        <v>9.6423509980033458E-5</v>
      </c>
      <c r="DP17" s="52">
        <f>+[1]OUTPUTs!DP17/[2]PIB!DP17</f>
        <v>7.0564027117630296E-5</v>
      </c>
      <c r="DQ17" s="52">
        <f>+[1]OUTPUTs!DQ17/[2]PIB!DQ17</f>
        <v>8.1893579479167637E-5</v>
      </c>
      <c r="DR17" s="52">
        <f>+[1]OUTPUTs!DR17/[2]PIB!DR17</f>
        <v>1.1954704102812335E-4</v>
      </c>
      <c r="DS17" s="52">
        <f>+[1]OUTPUTs!DS17/[2]PIB!DS17</f>
        <v>1.3246763184779565E-4</v>
      </c>
      <c r="DT17" s="52">
        <f>+[1]OUTPUTs!DT17/[2]PIB!DT17</f>
        <v>9.961383523771746E-5</v>
      </c>
      <c r="DU17" s="52">
        <f>+[1]OUTPUTs!DU17/[2]PIB!DU17</f>
        <v>5.0762774196707142E-5</v>
      </c>
      <c r="DV17" s="52">
        <f>+[1]OUTPUTs!DV17/[2]PIB!DV17</f>
        <v>1.1328893017356799E-4</v>
      </c>
      <c r="DW17" s="52">
        <f>+[1]OUTPUTs!DW17/[2]PIB!DW17</f>
        <v>5.5505386826345266E-5</v>
      </c>
      <c r="DX17" s="52">
        <f>+[1]OUTPUTs!DX17/[2]PIB!DX17</f>
        <v>7.1222012632075145E-5</v>
      </c>
      <c r="DY17" s="52">
        <f>+[1]OUTPUTs!DY17/[2]PIB!DY17</f>
        <v>8.1142401556410834E-5</v>
      </c>
      <c r="DZ17" s="52">
        <f>+[1]OUTPUTs!DZ17/[2]PIB!DZ17</f>
        <v>2.1633128742981283E-5</v>
      </c>
      <c r="EA17" s="52">
        <f>+[1]OUTPUTs!EA17/[2]PIB!EA17</f>
        <v>7.753769872853487E-5</v>
      </c>
      <c r="EB17" s="52">
        <f>+[1]OUTPUTs!EB17/[2]PIB!EB17</f>
        <v>5.5892830919224539E-5</v>
      </c>
      <c r="EC17" s="52">
        <f>+[1]OUTPUTs!EC17/[2]PIB!EC17</f>
        <v>9.8169841478906698E-5</v>
      </c>
      <c r="ED17" s="52">
        <f>+[1]OUTPUTs!ED17/[2]PIB!ED17</f>
        <v>9.2939610848923133E-5</v>
      </c>
      <c r="EE17" s="52">
        <f>+[1]OUTPUTs!EE17/[2]PIB!EE17</f>
        <v>8.1044875165653006E-5</v>
      </c>
      <c r="EF17" s="52">
        <f>+[1]OUTPUTs!EF17/[2]PIB!EF17</f>
        <v>9.8905691835006725E-5</v>
      </c>
      <c r="EG17" s="52">
        <f>+[1]OUTPUTs!EG17/[2]PIB!EG17</f>
        <v>7.530238719026709E-5</v>
      </c>
      <c r="EH17" s="52">
        <f>+[1]OUTPUTs!EH17/[2]PIB!EH17</f>
        <v>1.1991467146437851E-4</v>
      </c>
      <c r="EI17" s="52">
        <f>+[1]OUTPUTs!EI17/[2]PIB!EI17</f>
        <v>9.3667575986719742E-5</v>
      </c>
      <c r="EJ17" s="52">
        <f>+[1]OUTPUTs!EJ17/[2]PIB!EJ17</f>
        <v>1.0888400290691944E-4</v>
      </c>
      <c r="EK17" s="52">
        <f>+[1]OUTPUTs!EK17/[2]PIB!EK17</f>
        <v>6.4999065967068294E-5</v>
      </c>
      <c r="EL17" s="52">
        <f>+[1]OUTPUTs!EL17/[2]PIB!EL17</f>
        <v>2.0042707953363067E-4</v>
      </c>
      <c r="EM17" s="52">
        <f>+[1]OUTPUTs!EM17/[2]PIB!EM17</f>
        <v>1.5023085032824998E-4</v>
      </c>
      <c r="EN17" s="52">
        <f>+[1]OUTPUTs!EN17/[2]PIB!EN17</f>
        <v>9.5639278769807826E-5</v>
      </c>
      <c r="EO17" s="52">
        <f>+[1]OUTPUTs!EO17/[2]PIB!EO17</f>
        <v>1.0803999576712486E-4</v>
      </c>
      <c r="EP17" s="52">
        <f>+[1]OUTPUTs!EP17/[2]PIB!EP17</f>
        <v>7.8577209932334703E-5</v>
      </c>
      <c r="EQ17" s="52">
        <f>+[1]OUTPUTs!EQ17/[2]PIB!EQ17</f>
        <v>6.5044611875546903E-5</v>
      </c>
      <c r="ER17" s="52">
        <f>+[1]OUTPUTs!ER17/[2]PIB!ER17</f>
        <v>8.0554611546497621E-5</v>
      </c>
      <c r="ES17" s="52">
        <f>+[1]OUTPUTs!ES17/[2]PIB!ES17</f>
        <v>6.4535015908769763E-5</v>
      </c>
      <c r="ET17" s="52">
        <f>+[1]OUTPUTs!ET17/[2]PIB!ET17</f>
        <v>1.2637579756821793E-4</v>
      </c>
      <c r="EU17" s="52">
        <f>+[1]OUTPUTs!EU17/[2]PIB!EU17</f>
        <v>1.2436533832372142E-4</v>
      </c>
      <c r="EV17" s="52">
        <f>+[1]OUTPUTs!EV17/[2]PIB!EV17</f>
        <v>7.8082275439276099E-5</v>
      </c>
      <c r="EW17" s="52">
        <f>+[1]OUTPUTs!EW17/[2]PIB!EW17</f>
        <v>3.8087428507362992E-5</v>
      </c>
      <c r="EX17" s="52">
        <f>+[1]OUTPUTs!EX17/[2]PIB!EX17</f>
        <v>1.1337484217008526E-4</v>
      </c>
      <c r="EY17" s="52">
        <f>+[1]OUTPUTs!EY17/[2]PIB!EY17</f>
        <v>5.4288567510598078E-5</v>
      </c>
      <c r="EZ17" s="52">
        <f>+[1]OUTPUTs!EZ17/[2]PIB!EZ17</f>
        <v>4.5671165558392838E-5</v>
      </c>
      <c r="FA17" s="52">
        <f>+[1]OUTPUTs!FA17/[2]PIB!FA17</f>
        <v>6.4471129961669749E-5</v>
      </c>
      <c r="FB17" s="52">
        <f>+[1]OUTPUTs!FB17/[2]PIB!FB17</f>
        <v>3.3704734158909401E-5</v>
      </c>
      <c r="FC17" s="52">
        <f>+[1]OUTPUTs!FC17/[2]PIB!FC17</f>
        <v>3.772304023989489E-5</v>
      </c>
      <c r="FD17" s="52">
        <f>+[1]OUTPUTs!FD17/[2]PIB!FD17</f>
        <v>4.9898279811757473E-5</v>
      </c>
      <c r="FE17" s="52">
        <f>+[1]OUTPUTs!FE17/[2]PIB!FE17</f>
        <v>9.034267386291444E-5</v>
      </c>
      <c r="FF17" s="52">
        <f>+[1]OUTPUTs!FF17/[2]PIB!FF17</f>
        <v>6.9197140525705935E-5</v>
      </c>
      <c r="FG17" s="52">
        <f>+[1]OUTPUTs!FG17/[2]PIB!FG17</f>
        <v>6.0732986068355184E-5</v>
      </c>
      <c r="FH17" s="52">
        <f>+[1]OUTPUTs!FH17/[2]PIB!FH17</f>
        <v>9.8821863927621954E-5</v>
      </c>
      <c r="FI17" s="52">
        <f>+[1]OUTPUTs!FI17/[2]PIB!FI17</f>
        <v>3.8862598994761454E-5</v>
      </c>
      <c r="FJ17" s="52">
        <f>+[1]OUTPUTs!FJ17/[2]PIB!FJ17</f>
        <v>9.4165966835430256E-5</v>
      </c>
      <c r="FK17" s="52">
        <f>+[1]OUTPUTs!FK17/[2]PIB!FK17</f>
        <v>7.4406698786016375E-5</v>
      </c>
      <c r="FL17" s="52">
        <f>+[1]OUTPUTs!FL17/[2]PIB!FL17</f>
        <v>1.0480846642484555E-4</v>
      </c>
      <c r="FM17" s="52">
        <f>+[1]OUTPUTs!FM17/[2]PIB!FM17</f>
        <v>7.1109990531045532E-5</v>
      </c>
      <c r="FN17" s="52">
        <f>+[1]OUTPUTs!FN17/[2]PIB!FN17</f>
        <v>1.8851770538647216E-4</v>
      </c>
      <c r="FO17" s="52">
        <f>+[1]OUTPUTs!FO17/[2]PIB!FO17</f>
        <v>1.2724399520687042E-4</v>
      </c>
      <c r="FP17" s="52">
        <f>+[1]OUTPUTs!FP17/[2]PIB!FP17</f>
        <v>7.8058131929908001E-5</v>
      </c>
      <c r="FQ17" s="52">
        <f>+[1]OUTPUTs!FQ17/[2]PIB!FQ17</f>
        <v>9.7312417440441649E-5</v>
      </c>
      <c r="FR17" s="52">
        <f>+[1]OUTPUTs!FR17/[2]PIB!FR17</f>
        <v>6.821259282133372E-5</v>
      </c>
      <c r="FS17" s="52">
        <f>+[1]OUTPUTs!FS17/[2]PIB!FS17</f>
        <v>6.8212864022463849E-5</v>
      </c>
      <c r="FT17" s="52">
        <f>+[1]OUTPUTs!FT17/[2]PIB!FT17</f>
        <v>6.9926265746840936E-5</v>
      </c>
      <c r="FU17" s="52">
        <f>+[1]OUTPUTs!FU17/[2]PIB!FU17</f>
        <v>6.5318706463657146E-5</v>
      </c>
      <c r="FV17" s="52">
        <f>+[1]OUTPUTs!FV17/[2]PIB!FV17</f>
        <v>1.1035220960629688E-4</v>
      </c>
      <c r="FW17" s="52">
        <f>+[1]OUTPUTs!FW17/[2]PIB!FW17</f>
        <v>1.0969261212013925E-4</v>
      </c>
      <c r="FX17" s="52">
        <f>+[1]OUTPUTs!FX17/[2]PIB!FX17</f>
        <v>7.2342528006201335E-5</v>
      </c>
      <c r="FY17" s="52">
        <f>+[1]OUTPUTs!FY17/[2]PIB!FY17</f>
        <v>2.7920079450943282E-5</v>
      </c>
      <c r="FZ17" s="52">
        <f>+[1]OUTPUTs!FZ17/[2]PIB!FZ17</f>
        <v>6.947943706723538E-5</v>
      </c>
      <c r="GA17" s="52">
        <f>+[1]OUTPUTs!GA17/[2]PIB!GA17</f>
        <v>5.1188105380177957E-5</v>
      </c>
      <c r="GB17" s="52">
        <f>+[1]OUTPUTs!GB17/[2]PIB!GB17</f>
        <v>4.1786411005972077E-5</v>
      </c>
      <c r="GC17" s="52">
        <f>+[1]OUTPUTs!GC17/[2]PIB!GC17</f>
        <v>5.6874923515638763E-5</v>
      </c>
      <c r="GD17" s="52">
        <f>+[1]OUTPUTs!GD17/[2]PIB!GD17</f>
        <v>3.355646904207182E-5</v>
      </c>
      <c r="GE17" s="52">
        <f>+[1]OUTPUTs!GE17/[2]PIB!GE17</f>
        <v>2.7511137906176561E-5</v>
      </c>
      <c r="GF17" s="52">
        <f>+[1]OUTPUTs!GF17/[2]PIB!GF17</f>
        <v>5.1939238620524909E-5</v>
      </c>
      <c r="GG17" s="52">
        <f>+[1]OUTPUTs!GG17/[2]PIB!GG17</f>
        <v>6.2467885188875321E-5</v>
      </c>
      <c r="GH17" s="52">
        <f>+[1]OUTPUTs!GH17/[2]PIB!GH17</f>
        <v>6.8566630072500623E-5</v>
      </c>
      <c r="GI17" s="52">
        <f>+[1]OUTPUTs!GI17/[2]PIB!GI17</f>
        <v>5.1710948430496362E-5</v>
      </c>
      <c r="GJ17" s="52">
        <f>+[1]OUTPUTs!GJ17/[2]PIB!GJ17</f>
        <v>9.509967281590365E-5</v>
      </c>
      <c r="GK17" s="52">
        <f>+[1]OUTPUTs!GK17/[2]PIB!GK17</f>
        <v>3.3447587841814397E-5</v>
      </c>
      <c r="GL17" s="52">
        <f>+[1]OUTPUTs!GL17/[2]PIB!GL17</f>
        <v>7.7658912033883306E-5</v>
      </c>
      <c r="GM17" s="52">
        <f>+[1]OUTPUTs!GM17/[2]PIB!GM17</f>
        <v>5.5565719935030883E-5</v>
      </c>
      <c r="GN17" s="52">
        <f>+[1]OUTPUTs!GN17/[2]PIB!GN17</f>
        <v>6.4318315551608243E-5</v>
      </c>
      <c r="GO17" s="52">
        <f>+[1]OUTPUTs!GO17/[2]PIB!GO17</f>
        <v>1.0216830567933692E-4</v>
      </c>
      <c r="GP17" s="52">
        <f>+[1]OUTPUTs!GP17/[2]PIB!GP17</f>
        <v>1.5931538650233593E-4</v>
      </c>
      <c r="GQ17" s="52">
        <f>+[1]OUTPUTs!GQ17/[2]PIB!GQ17</f>
        <v>1.1015531783682254E-4</v>
      </c>
      <c r="GR17" s="52">
        <f>+[1]OUTPUTs!GR17/[2]PIB!GR17</f>
        <v>6.2859828719511379E-5</v>
      </c>
      <c r="GS17" s="52">
        <f>+[1]OUTPUTs!GS17/[2]PIB!GS17</f>
        <v>9.5726608697067141E-5</v>
      </c>
      <c r="GT17" s="52">
        <f>+[1]OUTPUTs!GT17/[2]PIB!GT17</f>
        <v>6.5362213321692656E-5</v>
      </c>
      <c r="GU17" s="52">
        <f>+[1]OUTPUTs!GU17/[2]PIB!GU17</f>
        <v>5.3094447214255168E-5</v>
      </c>
      <c r="GV17" s="52">
        <f>+[1]OUTPUTs!GV17/[2]PIB!GV17</f>
        <v>5.8527533905144566E-5</v>
      </c>
      <c r="GW17" s="52">
        <f>+[1]OUTPUTs!GW17/[2]PIB!GW17</f>
        <v>5.993485054636187E-5</v>
      </c>
      <c r="GX17" s="52">
        <f>+[1]OUTPUTs!GX17/[2]PIB!GX17</f>
        <v>9.6100616889818055E-5</v>
      </c>
      <c r="GY17" s="52">
        <f>+[1]OUTPUTs!GY17/[2]PIB!GY17</f>
        <v>9.3167300571552698E-5</v>
      </c>
      <c r="GZ17" s="52">
        <f>+[1]OUTPUTs!GZ17/[2]PIB!GZ17</f>
        <v>2.5188142036471133E-5</v>
      </c>
      <c r="HA17" s="52">
        <f>+[1]OUTPUTs!HA17/[2]PIB!HA17</f>
        <v>2.5137136293126843E-5</v>
      </c>
      <c r="HB17" s="52">
        <f>+[1]OUTPUTs!HB17/[2]PIB!HB17</f>
        <v>7.6574164683714584E-5</v>
      </c>
      <c r="HC17" s="52">
        <f>+[1]OUTPUTs!HC17/[2]PIB!HC17</f>
        <v>4.6334430293328699E-5</v>
      </c>
      <c r="HD17" s="52">
        <f>+[1]OUTPUTs!HD17/[2]PIB!HD17</f>
        <v>2.7792890272561306E-5</v>
      </c>
      <c r="HE17" s="52">
        <f>+[1]OUTPUTs!HE17/[2]PIB!HE17</f>
        <v>6.1059392917235585E-5</v>
      </c>
      <c r="HF17" s="52">
        <f>+[1]OUTPUTs!HF17/[2]PIB!HF17</f>
        <v>3.8046794850913747E-5</v>
      </c>
      <c r="HG17" s="52">
        <f>+[1]OUTPUTs!HG17/[2]PIB!HG17</f>
        <v>2.7908144662472845E-5</v>
      </c>
      <c r="HH17" s="52">
        <f>+[1]OUTPUTs!HH17/[2]PIB!HH17</f>
        <v>6.9582700679956302E-5</v>
      </c>
      <c r="HI17" s="52">
        <f>+[1]OUTPUTs!HI17/[2]PIB!HI17</f>
        <v>6.7066807523837754E-5</v>
      </c>
      <c r="HJ17" s="52">
        <f>+[1]OUTPUTs!HJ17/[2]PIB!HJ17</f>
        <v>5.38826546714218E-5</v>
      </c>
      <c r="HK17" s="52">
        <f>+[1]OUTPUTs!HK17/[2]PIB!HK17</f>
        <v>6.6094991269335219E-5</v>
      </c>
      <c r="HL17" s="52">
        <f>+[1]OUTPUTs!HL17/[2]PIB!HL17</f>
        <v>8.847632531164619E-5</v>
      </c>
      <c r="HM17" s="52">
        <f>+[1]OUTPUTs!HM17/[2]PIB!HM17</f>
        <v>3.3672467413901081E-5</v>
      </c>
      <c r="HN17" s="52">
        <f>+[1]OUTPUTs!HN17/[2]PIB!HN17</f>
        <v>8.2500182835036566E-5</v>
      </c>
      <c r="HO17" s="52">
        <f>+[1]OUTPUTs!HO17/[2]PIB!HO17</f>
        <v>4.6724768141638291E-5</v>
      </c>
      <c r="HP17" s="52">
        <f>+[1]OUTPUTs!HP17/[2]PIB!HP17</f>
        <v>7.0628927639749793E-5</v>
      </c>
      <c r="HQ17" s="52">
        <f>+[1]OUTPUTs!HQ17/[2]PIB!HQ17</f>
        <v>6.4260401801663093E-5</v>
      </c>
      <c r="HR17" s="52">
        <f>+[1]OUTPUTs!HR17/[2]PIB!HR17</f>
        <v>1.6334219208788547E-4</v>
      </c>
      <c r="HS17" s="52">
        <f>+[1]OUTPUTs!HS17/[2]PIB!HS17</f>
        <v>1.0307120038955838E-4</v>
      </c>
      <c r="HT17" s="52">
        <f>+[1]OUTPUTs!HT17/[2]PIB!HT17</f>
        <v>5.8423566910305883E-5</v>
      </c>
      <c r="HU17" s="52">
        <f>+[1]OUTPUTs!HU17/[2]PIB!HU17</f>
        <v>9.9101958524638593E-5</v>
      </c>
      <c r="HV17" s="52">
        <f>+[1]OUTPUTs!HV17/[2]PIB!HV17</f>
        <v>6.2009349463499692E-5</v>
      </c>
      <c r="HW17" s="52">
        <f>+[1]OUTPUTs!HW17/[2]PIB!HW17</f>
        <v>5.9108946337723229E-5</v>
      </c>
      <c r="HX17" s="52">
        <f>+[1]OUTPUTs!HX17/[2]PIB!HX17</f>
        <v>8.2529457734540913E-5</v>
      </c>
      <c r="HY17" s="52">
        <f>+[1]OUTPUTs!HY17/[2]PIB!HY17</f>
        <v>6.7595677311622877E-5</v>
      </c>
      <c r="HZ17" s="52">
        <f>+[1]OUTPUTs!HZ17/[2]PIB!HZ17</f>
        <v>9.6068366716330956E-5</v>
      </c>
      <c r="IA17" s="52">
        <f>+[1]OUTPUTs!IA17/[2]PIB!IA17</f>
        <v>9.0592324918625482E-5</v>
      </c>
    </row>
    <row r="18" spans="1:235" s="42" customFormat="1" ht="24" x14ac:dyDescent="0.25">
      <c r="A18" s="40" t="s">
        <v>23</v>
      </c>
      <c r="B18" s="41">
        <v>6010</v>
      </c>
      <c r="C18" s="41"/>
      <c r="D18" s="41">
        <v>3</v>
      </c>
      <c r="E18" s="41"/>
      <c r="F18" s="41"/>
      <c r="G18" s="41" t="s">
        <v>773</v>
      </c>
      <c r="H18" s="41" t="s">
        <v>20</v>
      </c>
      <c r="I18" s="40" t="s">
        <v>9</v>
      </c>
      <c r="J18" s="40" t="s">
        <v>850</v>
      </c>
      <c r="K18" s="40" t="s">
        <v>834</v>
      </c>
      <c r="L18" s="52">
        <f>+[1]OUTPUTs!L18/[2]PIB!L18</f>
        <v>1.3266785274045098E-3</v>
      </c>
      <c r="M18" s="52">
        <f>+[1]OUTPUTs!M18/[2]PIB!M18</f>
        <v>1.0231408211087468E-4</v>
      </c>
      <c r="N18" s="52">
        <f>+[1]OUTPUTs!N18/[2]PIB!N18</f>
        <v>3.3440670847873996E-4</v>
      </c>
      <c r="O18" s="52">
        <f>+[1]OUTPUTs!O18/[2]PIB!O18</f>
        <v>1.6585663455635094E-3</v>
      </c>
      <c r="P18" s="52">
        <f>+[1]OUTPUTs!P18/[2]PIB!P18</f>
        <v>4.3144011242097455E-4</v>
      </c>
      <c r="Q18" s="52">
        <f>+[1]OUTPUTs!Q18/[2]PIB!Q18</f>
        <v>3.7667707902544202E-4</v>
      </c>
      <c r="R18" s="52">
        <f>+[1]OUTPUTs!R18/[2]PIB!R18</f>
        <v>7.3642208922473646E-4</v>
      </c>
      <c r="S18" s="52">
        <f>+[1]OUTPUTs!S18/[2]PIB!S18</f>
        <v>5.3323536775540074E-4</v>
      </c>
      <c r="T18" s="52">
        <f>+[1]OUTPUTs!T18/[2]PIB!T18</f>
        <v>2.3249248757479214E-4</v>
      </c>
      <c r="U18" s="52">
        <f>+[1]OUTPUTs!U18/[2]PIB!U18</f>
        <v>4.3705028592164663E-4</v>
      </c>
      <c r="V18" s="52">
        <f>+[1]OUTPUTs!V18/[2]PIB!V18</f>
        <v>6.3286925361999132E-4</v>
      </c>
      <c r="W18" s="52">
        <f>+[1]OUTPUTs!W18/[2]PIB!W18</f>
        <v>1.2176579087519236E-3</v>
      </c>
      <c r="X18" s="52">
        <f>+[1]OUTPUTs!X18/[2]PIB!X18</f>
        <v>9.0724493306980683E-4</v>
      </c>
      <c r="Y18" s="52">
        <f>+[1]OUTPUTs!Y18/[2]PIB!Y18</f>
        <v>6.1746839373863038E-4</v>
      </c>
      <c r="Z18" s="52">
        <f>+[1]OUTPUTs!Z18/[2]PIB!Z18</f>
        <v>7.1819498217901294E-4</v>
      </c>
      <c r="AA18" s="52">
        <f>+[1]OUTPUTs!AA18/[2]PIB!AA18</f>
        <v>5.1131800295048174E-4</v>
      </c>
      <c r="AB18" s="52">
        <f>+[1]OUTPUTs!AB18/[2]PIB!AB18</f>
        <v>5.9885123099070992E-4</v>
      </c>
      <c r="AC18" s="52">
        <f>+[1]OUTPUTs!AC18/[2]PIB!AC18</f>
        <v>5.494928196888429E-4</v>
      </c>
      <c r="AD18" s="52">
        <f>+[1]OUTPUTs!AD18/[2]PIB!AD18</f>
        <v>4.6734676316534938E-4</v>
      </c>
      <c r="AE18" s="52">
        <f>+[1]OUTPUTs!AE18/[2]PIB!AE18</f>
        <v>4.0065278183173378E-4</v>
      </c>
      <c r="AF18" s="52">
        <f>+[1]OUTPUTs!AF18/[2]PIB!AF18</f>
        <v>7.5236852929298835E-4</v>
      </c>
      <c r="AG18" s="52">
        <f>+[1]OUTPUTs!AG18/[2]PIB!AG18</f>
        <v>8.8942777170283763E-4</v>
      </c>
      <c r="AH18" s="52">
        <f>+[1]OUTPUTs!AH18/[2]PIB!AH18</f>
        <v>1.0264660302757465E-3</v>
      </c>
      <c r="AI18" s="52">
        <f>+[1]OUTPUTs!AI18/[2]PIB!AI18</f>
        <v>4.5516461175659062E-4</v>
      </c>
      <c r="AJ18" s="52">
        <f>+[1]OUTPUTs!AJ18/[2]PIB!AJ18</f>
        <v>4.886943923050614E-4</v>
      </c>
      <c r="AK18" s="52">
        <f>+[1]OUTPUTs!AK18/[2]PIB!AK18</f>
        <v>5.9813160872479996E-4</v>
      </c>
      <c r="AL18" s="52">
        <f>+[1]OUTPUTs!AL18/[2]PIB!AL18</f>
        <v>4.3543014614024888E-3</v>
      </c>
      <c r="AM18" s="52">
        <f>+[1]OUTPUTs!AM18/[2]PIB!AM18</f>
        <v>6.9349403014387753E-4</v>
      </c>
      <c r="AN18" s="52">
        <f>+[1]OUTPUTs!AN18/[2]PIB!AN18</f>
        <v>1.3365777067888144E-3</v>
      </c>
      <c r="AO18" s="52">
        <f>+[1]OUTPUTs!AO18/[2]PIB!AO18</f>
        <v>1.1035159220117878E-4</v>
      </c>
      <c r="AP18" s="52">
        <f>+[1]OUTPUTs!AP18/[2]PIB!AP18</f>
        <v>3.4057146091782308E-4</v>
      </c>
      <c r="AQ18" s="52">
        <f>+[1]OUTPUTs!AQ18/[2]PIB!AQ18</f>
        <v>1.3698889532411799E-3</v>
      </c>
      <c r="AR18" s="52">
        <f>+[1]OUTPUTs!AR18/[2]PIB!AR18</f>
        <v>4.1363794319713575E-4</v>
      </c>
      <c r="AS18" s="52">
        <f>+[1]OUTPUTs!AS18/[2]PIB!AS18</f>
        <v>2.623266366225501E-4</v>
      </c>
      <c r="AT18" s="52">
        <f>+[1]OUTPUTs!AT18/[2]PIB!AT18</f>
        <v>6.0242178576693428E-4</v>
      </c>
      <c r="AU18" s="52">
        <f>+[1]OUTPUTs!AU18/[2]PIB!AU18</f>
        <v>5.8657632821886832E-4</v>
      </c>
      <c r="AV18" s="52">
        <f>+[1]OUTPUTs!AV18/[2]PIB!AV18</f>
        <v>2.6430885772869389E-4</v>
      </c>
      <c r="AW18" s="52">
        <f>+[1]OUTPUTs!AW18/[2]PIB!AW18</f>
        <v>5.3765533136002617E-4</v>
      </c>
      <c r="AX18" s="52">
        <f>+[1]OUTPUTs!AX18/[2]PIB!AX18</f>
        <v>5.947708498620116E-4</v>
      </c>
      <c r="AY18" s="52">
        <f>+[1]OUTPUTs!AY18/[2]PIB!AY18</f>
        <v>1.1739082719838378E-3</v>
      </c>
      <c r="AZ18" s="52">
        <f>+[1]OUTPUTs!AZ18/[2]PIB!AZ18</f>
        <v>9.3367282851702232E-4</v>
      </c>
      <c r="BA18" s="52">
        <f>+[1]OUTPUTs!BA18/[2]PIB!BA18</f>
        <v>4.3618989332847426E-4</v>
      </c>
      <c r="BB18" s="52">
        <f>+[1]OUTPUTs!BB18/[2]PIB!BB18</f>
        <v>7.4874179467586562E-4</v>
      </c>
      <c r="BC18" s="52">
        <f>+[1]OUTPUTs!BC18/[2]PIB!BC18</f>
        <v>5.0340884744562583E-4</v>
      </c>
      <c r="BD18" s="52">
        <f>+[1]OUTPUTs!BD18/[2]PIB!BD18</f>
        <v>5.9044806984240804E-4</v>
      </c>
      <c r="BE18" s="52">
        <f>+[1]OUTPUTs!BE18/[2]PIB!BE18</f>
        <v>5.6208439571971906E-4</v>
      </c>
      <c r="BF18" s="52">
        <f>+[1]OUTPUTs!BF18/[2]PIB!BF18</f>
        <v>4.8309994863937372E-4</v>
      </c>
      <c r="BG18" s="52">
        <f>+[1]OUTPUTs!BG18/[2]PIB!BG18</f>
        <v>4.1601668928299685E-4</v>
      </c>
      <c r="BH18" s="52">
        <f>+[1]OUTPUTs!BH18/[2]PIB!BH18</f>
        <v>7.4539105032943981E-4</v>
      </c>
      <c r="BI18" s="52">
        <f>+[1]OUTPUTs!BI18/[2]PIB!BI18</f>
        <v>9.735298046342569E-4</v>
      </c>
      <c r="BJ18" s="52">
        <f>+[1]OUTPUTs!BJ18/[2]PIB!BJ18</f>
        <v>1.033771702590051E-3</v>
      </c>
      <c r="BK18" s="52">
        <f>+[1]OUTPUTs!BK18/[2]PIB!BK18</f>
        <v>7.761930093898409E-4</v>
      </c>
      <c r="BL18" s="52">
        <f>+[1]OUTPUTs!BL18/[2]PIB!BL18</f>
        <v>4.4789188888568176E-4</v>
      </c>
      <c r="BM18" s="52">
        <f>+[1]OUTPUTs!BM18/[2]PIB!BM18</f>
        <v>6.2247939174832074E-4</v>
      </c>
      <c r="BN18" s="52">
        <f>+[1]OUTPUTs!BN18/[2]PIB!BN18</f>
        <v>4.3779810356622019E-3</v>
      </c>
      <c r="BO18" s="52">
        <f>+[1]OUTPUTs!BO18/[2]PIB!BO18</f>
        <v>7.0347262791085896E-4</v>
      </c>
      <c r="BP18" s="52">
        <f>+[1]OUTPUTs!BP18/[2]PIB!BP18</f>
        <v>1.2471547145472633E-3</v>
      </c>
      <c r="BQ18" s="52">
        <f>+[1]OUTPUTs!BQ18/[2]PIB!BQ18</f>
        <v>1.4043695605225957E-4</v>
      </c>
      <c r="BR18" s="52">
        <f>+[1]OUTPUTs!BR18/[2]PIB!BR18</f>
        <v>3.8847051942126286E-4</v>
      </c>
      <c r="BS18" s="52">
        <f>+[1]OUTPUTs!BS18/[2]PIB!BS18</f>
        <v>1.4360466961008814E-3</v>
      </c>
      <c r="BT18" s="52">
        <f>+[1]OUTPUTs!BT18/[2]PIB!BT18</f>
        <v>4.5848982777639059E-4</v>
      </c>
      <c r="BU18" s="52">
        <f>+[1]OUTPUTs!BU18/[2]PIB!BU18</f>
        <v>4.4780661036737061E-4</v>
      </c>
      <c r="BV18" s="52">
        <f>+[1]OUTPUTs!BV18/[2]PIB!BV18</f>
        <v>8.4427211287325151E-4</v>
      </c>
      <c r="BW18" s="52">
        <f>+[1]OUTPUTs!BW18/[2]PIB!BW18</f>
        <v>6.031612733812746E-4</v>
      </c>
      <c r="BX18" s="52">
        <f>+[1]OUTPUTs!BX18/[2]PIB!BX18</f>
        <v>5.7986595760388361E-4</v>
      </c>
      <c r="BY18" s="52">
        <f>+[1]OUTPUTs!BY18/[2]PIB!BY18</f>
        <v>5.0890551513698573E-4</v>
      </c>
      <c r="BZ18" s="52">
        <f>+[1]OUTPUTs!BZ18/[2]PIB!BZ18</f>
        <v>7.394450845627866E-4</v>
      </c>
      <c r="CA18" s="52">
        <f>+[1]OUTPUTs!CA18/[2]PIB!CA18</f>
        <v>1.1672416210390339E-3</v>
      </c>
      <c r="CB18" s="52">
        <f>+[1]OUTPUTs!CB18/[2]PIB!CB18</f>
        <v>9.0789638619344284E-4</v>
      </c>
      <c r="CC18" s="52">
        <f>+[1]OUTPUTs!CC18/[2]PIB!CC18</f>
        <v>6.4087436009432745E-4</v>
      </c>
      <c r="CD18" s="52">
        <f>+[1]OUTPUTs!CD18/[2]PIB!CD18</f>
        <v>6.6802572772249212E-4</v>
      </c>
      <c r="CE18" s="52">
        <f>+[1]OUTPUTs!CE18/[2]PIB!CE18</f>
        <v>5.5448677564043651E-4</v>
      </c>
      <c r="CF18" s="52">
        <f>+[1]OUTPUTs!CF18/[2]PIB!CF18</f>
        <v>6.3255632666081444E-4</v>
      </c>
      <c r="CG18" s="52">
        <f>+[1]OUTPUTs!CG18/[2]PIB!CG18</f>
        <v>5.2216414111657988E-4</v>
      </c>
      <c r="CH18" s="52">
        <f>+[1]OUTPUTs!CH18/[2]PIB!CH18</f>
        <v>4.8570941839181031E-4</v>
      </c>
      <c r="CI18" s="52">
        <f>+[1]OUTPUTs!CI18/[2]PIB!CI18</f>
        <v>4.7574732836287866E-4</v>
      </c>
      <c r="CJ18" s="52">
        <f>+[1]OUTPUTs!CJ18/[2]PIB!CJ18</f>
        <v>7.6121551480174126E-4</v>
      </c>
      <c r="CK18" s="52">
        <f>+[1]OUTPUTs!CK18/[2]PIB!CK18</f>
        <v>9.6114973835447013E-4</v>
      </c>
      <c r="CL18" s="52">
        <f>+[1]OUTPUTs!CL18/[2]PIB!CL18</f>
        <v>1.0839322524815215E-3</v>
      </c>
      <c r="CM18" s="52">
        <f>+[1]OUTPUTs!CM18/[2]PIB!CM18</f>
        <v>7.7913946924673444E-4</v>
      </c>
      <c r="CN18" s="52">
        <f>+[1]OUTPUTs!CN18/[2]PIB!CN18</f>
        <v>4.4618200173772524E-4</v>
      </c>
      <c r="CO18" s="52">
        <f>+[1]OUTPUTs!CO18/[2]PIB!CO18</f>
        <v>5.9831292336719123E-4</v>
      </c>
      <c r="CP18" s="52">
        <f>+[1]OUTPUTs!CP18/[2]PIB!CP18</f>
        <v>3.773650264714966E-3</v>
      </c>
      <c r="CQ18" s="52">
        <f>+[1]OUTPUTs!CQ18/[2]PIB!CQ18</f>
        <v>7.1840581173062746E-4</v>
      </c>
      <c r="CR18" s="52">
        <f>+[1]OUTPUTs!CR18/[2]PIB!CR18</f>
        <v>1.2366242926043231E-3</v>
      </c>
      <c r="CS18" s="52">
        <f>+[1]OUTPUTs!CS18/[2]PIB!CS18</f>
        <v>1.2184546505291984E-4</v>
      </c>
      <c r="CT18" s="52">
        <f>+[1]OUTPUTs!CT18/[2]PIB!CT18</f>
        <v>3.3937473709448818E-4</v>
      </c>
      <c r="CU18" s="52">
        <f>+[1]OUTPUTs!CU18/[2]PIB!CU18</f>
        <v>1.2166131058355468E-3</v>
      </c>
      <c r="CV18" s="52">
        <f>+[1]OUTPUTs!CV18/[2]PIB!CV18</f>
        <v>4.5171679941796738E-4</v>
      </c>
      <c r="CW18" s="52">
        <f>+[1]OUTPUTs!CW18/[2]PIB!CW18</f>
        <v>4.4358426096923831E-4</v>
      </c>
      <c r="CX18" s="52">
        <f>+[1]OUTPUTs!CX18/[2]PIB!CX18</f>
        <v>2.6352783566690411E-4</v>
      </c>
      <c r="CY18" s="52">
        <f>+[1]OUTPUTs!CY18/[2]PIB!CY18</f>
        <v>5.9152392157987865E-4</v>
      </c>
      <c r="CZ18" s="52">
        <f>+[1]OUTPUTs!CZ18/[2]PIB!CZ18</f>
        <v>2.1033522269824721E-4</v>
      </c>
      <c r="DA18" s="52">
        <f>+[1]OUTPUTs!DA18/[2]PIB!DA18</f>
        <v>4.8662456331626224E-4</v>
      </c>
      <c r="DB18" s="52">
        <f>+[1]OUTPUTs!DB18/[2]PIB!DB18</f>
        <v>6.6285957052793589E-4</v>
      </c>
      <c r="DC18" s="52">
        <f>+[1]OUTPUTs!DC18/[2]PIB!DC18</f>
        <v>9.7950349044512229E-4</v>
      </c>
      <c r="DD18" s="52">
        <f>+[1]OUTPUTs!DD18/[2]PIB!DD18</f>
        <v>9.7589273595750264E-4</v>
      </c>
      <c r="DE18" s="52">
        <f>+[1]OUTPUTs!DE18/[2]PIB!DE18</f>
        <v>6.406956055133331E-4</v>
      </c>
      <c r="DF18" s="52">
        <f>+[1]OUTPUTs!DF18/[2]PIB!DF18</f>
        <v>7.2117625231543831E-4</v>
      </c>
      <c r="DG18" s="52">
        <f>+[1]OUTPUTs!DG18/[2]PIB!DG18</f>
        <v>5.6544464193276553E-4</v>
      </c>
      <c r="DH18" s="52">
        <f>+[1]OUTPUTs!DH18/[2]PIB!DH18</f>
        <v>6.5394058624507082E-4</v>
      </c>
      <c r="DI18" s="52">
        <f>+[1]OUTPUTs!DI18/[2]PIB!DI18</f>
        <v>5.487304019348799E-4</v>
      </c>
      <c r="DJ18" s="52">
        <f>+[1]OUTPUTs!DJ18/[2]PIB!DJ18</f>
        <v>4.9210382711133496E-4</v>
      </c>
      <c r="DK18" s="52">
        <f>+[1]OUTPUTs!DK18/[2]PIB!DK18</f>
        <v>4.0755571356239302E-4</v>
      </c>
      <c r="DL18" s="52">
        <f>+[1]OUTPUTs!DL18/[2]PIB!DL18</f>
        <v>8.3240937912027141E-4</v>
      </c>
      <c r="DM18" s="52">
        <f>+[1]OUTPUTs!DM18/[2]PIB!DM18</f>
        <v>9.0116994401618321E-4</v>
      </c>
      <c r="DN18" s="52">
        <f>+[1]OUTPUTs!DN18/[2]PIB!DN18</f>
        <v>1.1291150772118062E-3</v>
      </c>
      <c r="DO18" s="52">
        <f>+[1]OUTPUTs!DO18/[2]PIB!DO18</f>
        <v>7.7897821389745969E-4</v>
      </c>
      <c r="DP18" s="52">
        <f>+[1]OUTPUTs!DP18/[2]PIB!DP18</f>
        <v>4.634339335028099E-4</v>
      </c>
      <c r="DQ18" s="52">
        <f>+[1]OUTPUTs!DQ18/[2]PIB!DQ18</f>
        <v>6.6591545072599049E-4</v>
      </c>
      <c r="DR18" s="52">
        <f>+[1]OUTPUTs!DR18/[2]PIB!DR18</f>
        <v>3.5094496893807591E-3</v>
      </c>
      <c r="DS18" s="52">
        <f>+[1]OUTPUTs!DS18/[2]PIB!DS18</f>
        <v>6.9331243112730092E-4</v>
      </c>
      <c r="DT18" s="52">
        <f>+[1]OUTPUTs!DT18/[2]PIB!DT18</f>
        <v>1.0070331111430939E-3</v>
      </c>
      <c r="DU18" s="52">
        <f>+[1]OUTPUTs!DU18/[2]PIB!DU18</f>
        <v>1.5089306903671285E-4</v>
      </c>
      <c r="DV18" s="52">
        <f>+[1]OUTPUTs!DV18/[2]PIB!DV18</f>
        <v>3.144346336112984E-4</v>
      </c>
      <c r="DW18" s="52">
        <f>+[1]OUTPUTs!DW18/[2]PIB!DW18</f>
        <v>7.9298075914547889E-4</v>
      </c>
      <c r="DX18" s="52">
        <f>+[1]OUTPUTs!DX18/[2]PIB!DX18</f>
        <v>4.6031574835359864E-4</v>
      </c>
      <c r="DY18" s="52">
        <f>+[1]OUTPUTs!DY18/[2]PIB!DY18</f>
        <v>3.9871783954015304E-4</v>
      </c>
      <c r="DZ18" s="52">
        <f>+[1]OUTPUTs!DZ18/[2]PIB!DZ18</f>
        <v>2.1464407277552752E-4</v>
      </c>
      <c r="EA18" s="52">
        <f>+[1]OUTPUTs!EA18/[2]PIB!EA18</f>
        <v>5.1121129288538513E-4</v>
      </c>
      <c r="EB18" s="52">
        <f>+[1]OUTPUTs!EB18/[2]PIB!EB18</f>
        <v>2.1879775299005479E-4</v>
      </c>
      <c r="EC18" s="52">
        <f>+[1]OUTPUTs!EC18/[2]PIB!EC18</f>
        <v>5.365881345514615E-4</v>
      </c>
      <c r="ED18" s="52">
        <f>+[1]OUTPUTs!ED18/[2]PIB!ED18</f>
        <v>6.619091088854996E-4</v>
      </c>
      <c r="EE18" s="52">
        <f>+[1]OUTPUTs!EE18/[2]PIB!EE18</f>
        <v>9.7162223882635648E-4</v>
      </c>
      <c r="EF18" s="52">
        <f>+[1]OUTPUTs!EF18/[2]PIB!EF18</f>
        <v>8.4615041060874725E-4</v>
      </c>
      <c r="EG18" s="52">
        <f>+[1]OUTPUTs!EG18/[2]PIB!EG18</f>
        <v>5.7394944455027217E-4</v>
      </c>
      <c r="EH18" s="52">
        <f>+[1]OUTPUTs!EH18/[2]PIB!EH18</f>
        <v>6.2468269746487957E-4</v>
      </c>
      <c r="EI18" s="52">
        <f>+[1]OUTPUTs!EI18/[2]PIB!EI18</f>
        <v>5.4388079858407794E-4</v>
      </c>
      <c r="EJ18" s="52">
        <f>+[1]OUTPUTs!EJ18/[2]PIB!EJ18</f>
        <v>6.5940196650794323E-4</v>
      </c>
      <c r="EK18" s="52">
        <f>+[1]OUTPUTs!EK18/[2]PIB!EK18</f>
        <v>5.6163458473493266E-4</v>
      </c>
      <c r="EL18" s="52">
        <f>+[1]OUTPUTs!EL18/[2]PIB!EL18</f>
        <v>4.8916187074860907E-4</v>
      </c>
      <c r="EM18" s="52">
        <f>+[1]OUTPUTs!EM18/[2]PIB!EM18</f>
        <v>4.289480751962879E-4</v>
      </c>
      <c r="EN18" s="52">
        <f>+[1]OUTPUTs!EN18/[2]PIB!EN18</f>
        <v>8.2751751383347463E-4</v>
      </c>
      <c r="EO18" s="52">
        <f>+[1]OUTPUTs!EO18/[2]PIB!EO18</f>
        <v>9.1562774955386485E-4</v>
      </c>
      <c r="EP18" s="52">
        <f>+[1]OUTPUTs!EP18/[2]PIB!EP18</f>
        <v>1.1076491772500654E-3</v>
      </c>
      <c r="EQ18" s="52">
        <f>+[1]OUTPUTs!EQ18/[2]PIB!EQ18</f>
        <v>8.027216106840611E-4</v>
      </c>
      <c r="ER18" s="52">
        <f>+[1]OUTPUTs!ER18/[2]PIB!ER18</f>
        <v>3.5369518500176413E-4</v>
      </c>
      <c r="ES18" s="52">
        <f>+[1]OUTPUTs!ES18/[2]PIB!ES18</f>
        <v>6.4400417657887478E-4</v>
      </c>
      <c r="ET18" s="52">
        <f>+[1]OUTPUTs!ET18/[2]PIB!ET18</f>
        <v>3.2000049076830015E-3</v>
      </c>
      <c r="EU18" s="52">
        <f>+[1]OUTPUTs!EU18/[2]PIB!EU18</f>
        <v>6.8397266274028499E-4</v>
      </c>
      <c r="EV18" s="52">
        <f>+[1]OUTPUTs!EV18/[2]PIB!EV18</f>
        <v>6.9368678344573765E-4</v>
      </c>
      <c r="EW18" s="52">
        <f>+[1]OUTPUTs!EW18/[2]PIB!EW18</f>
        <v>7.2666610835006977E-5</v>
      </c>
      <c r="EX18" s="52">
        <f>+[1]OUTPUTs!EX18/[2]PIB!EX18</f>
        <v>3.0502900915624289E-4</v>
      </c>
      <c r="EY18" s="52">
        <f>+[1]OUTPUTs!EY18/[2]PIB!EY18</f>
        <v>7.1691986341788981E-4</v>
      </c>
      <c r="EZ18" s="52">
        <f>+[1]OUTPUTs!EZ18/[2]PIB!EZ18</f>
        <v>5.2327444496742185E-4</v>
      </c>
      <c r="FA18" s="52">
        <f>+[1]OUTPUTs!FA18/[2]PIB!FA18</f>
        <v>5.1546185199973838E-4</v>
      </c>
      <c r="FB18" s="52">
        <f>+[1]OUTPUTs!FB18/[2]PIB!FB18</f>
        <v>2.8122410124678082E-4</v>
      </c>
      <c r="FC18" s="52">
        <f>+[1]OUTPUTs!FC18/[2]PIB!FC18</f>
        <v>5.2549695756529721E-4</v>
      </c>
      <c r="FD18" s="52">
        <f>+[1]OUTPUTs!FD18/[2]PIB!FD18</f>
        <v>2.6182380975006719E-4</v>
      </c>
      <c r="FE18" s="52">
        <f>+[1]OUTPUTs!FE18/[2]PIB!FE18</f>
        <v>4.9157563229749969E-4</v>
      </c>
      <c r="FF18" s="52">
        <f>+[1]OUTPUTs!FF18/[2]PIB!FF18</f>
        <v>6.5423490532248068E-4</v>
      </c>
      <c r="FG18" s="52">
        <f>+[1]OUTPUTs!FG18/[2]PIB!FG18</f>
        <v>8.6120237235648542E-4</v>
      </c>
      <c r="FH18" s="52">
        <f>+[1]OUTPUTs!FH18/[2]PIB!FH18</f>
        <v>8.0854668327843269E-4</v>
      </c>
      <c r="FI18" s="52">
        <f>+[1]OUTPUTs!FI18/[2]PIB!FI18</f>
        <v>5.9065153080829584E-4</v>
      </c>
      <c r="FJ18" s="52">
        <f>+[1]OUTPUTs!FJ18/[2]PIB!FJ18</f>
        <v>6.6796316652301081E-4</v>
      </c>
      <c r="FK18" s="52">
        <f>+[1]OUTPUTs!FK18/[2]PIB!FK18</f>
        <v>5.038594443731244E-4</v>
      </c>
      <c r="FL18" s="52">
        <f>+[1]OUTPUTs!FL18/[2]PIB!FL18</f>
        <v>6.6711223639712256E-4</v>
      </c>
      <c r="FM18" s="52">
        <f>+[1]OUTPUTs!FM18/[2]PIB!FM18</f>
        <v>6.1521351856005707E-4</v>
      </c>
      <c r="FN18" s="52">
        <f>+[1]OUTPUTs!FN18/[2]PIB!FN18</f>
        <v>4.7901092709126203E-4</v>
      </c>
      <c r="FO18" s="52">
        <f>+[1]OUTPUTs!FO18/[2]PIB!FO18</f>
        <v>3.8442290819662829E-4</v>
      </c>
      <c r="FP18" s="52">
        <f>+[1]OUTPUTs!FP18/[2]PIB!FP18</f>
        <v>7.7375956414417501E-4</v>
      </c>
      <c r="FQ18" s="52">
        <f>+[1]OUTPUTs!FQ18/[2]PIB!FQ18</f>
        <v>8.7029073030931174E-4</v>
      </c>
      <c r="FR18" s="52">
        <f>+[1]OUTPUTs!FR18/[2]PIB!FR18</f>
        <v>1.1147699075271873E-3</v>
      </c>
      <c r="FS18" s="52">
        <f>+[1]OUTPUTs!FS18/[2]PIB!FS18</f>
        <v>8.6548580149549068E-4</v>
      </c>
      <c r="FT18" s="52">
        <f>+[1]OUTPUTs!FT18/[2]PIB!FT18</f>
        <v>3.0575235929867649E-4</v>
      </c>
      <c r="FU18" s="52">
        <f>+[1]OUTPUTs!FU18/[2]PIB!FU18</f>
        <v>6.4848014297712341E-4</v>
      </c>
      <c r="FV18" s="52">
        <f>+[1]OUTPUTs!FV18/[2]PIB!FV18</f>
        <v>3.2047694860236208E-3</v>
      </c>
      <c r="FW18" s="52">
        <f>+[1]OUTPUTs!FW18/[2]PIB!FW18</f>
        <v>6.5969802429246627E-4</v>
      </c>
      <c r="FX18" s="52">
        <f>+[1]OUTPUTs!FX18/[2]PIB!FX18</f>
        <v>5.1751815849401014E-4</v>
      </c>
      <c r="FY18" s="52">
        <f>+[1]OUTPUTs!FY18/[2]PIB!FY18</f>
        <v>8.6175139430025476E-5</v>
      </c>
      <c r="FZ18" s="52">
        <f>+[1]OUTPUTs!FZ18/[2]PIB!FZ18</f>
        <v>3.9430601455052287E-4</v>
      </c>
      <c r="GA18" s="52">
        <f>+[1]OUTPUTs!GA18/[2]PIB!GA18</f>
        <v>5.0578495362080061E-4</v>
      </c>
      <c r="GB18" s="52">
        <f>+[1]OUTPUTs!GB18/[2]PIB!GB18</f>
        <v>4.5807876693267866E-4</v>
      </c>
      <c r="GC18" s="52">
        <f>+[1]OUTPUTs!GC18/[2]PIB!GC18</f>
        <v>5.1441207065849664E-4</v>
      </c>
      <c r="GD18" s="52">
        <f>+[1]OUTPUTs!GD18/[2]PIB!GD18</f>
        <v>3.0172870885538283E-4</v>
      </c>
      <c r="GE18" s="52">
        <f>+[1]OUTPUTs!GE18/[2]PIB!GE18</f>
        <v>5.0210843818760623E-4</v>
      </c>
      <c r="GF18" s="52">
        <f>+[1]OUTPUTs!GF18/[2]PIB!GF18</f>
        <v>2.4304615557785167E-4</v>
      </c>
      <c r="GG18" s="52">
        <f>+[1]OUTPUTs!GG18/[2]PIB!GG18</f>
        <v>4.5834871146913038E-4</v>
      </c>
      <c r="GH18" s="52">
        <f>+[1]OUTPUTs!GH18/[2]PIB!GH18</f>
        <v>6.0812596080421478E-4</v>
      </c>
      <c r="GI18" s="52">
        <f>+[1]OUTPUTs!GI18/[2]PIB!GI18</f>
        <v>8.0782098628718788E-4</v>
      </c>
      <c r="GJ18" s="52">
        <f>+[1]OUTPUTs!GJ18/[2]PIB!GJ18</f>
        <v>8.4537018274407E-4</v>
      </c>
      <c r="GK18" s="52">
        <f>+[1]OUTPUTs!GK18/[2]PIB!GK18</f>
        <v>5.3844614568116509E-4</v>
      </c>
      <c r="GL18" s="52">
        <f>+[1]OUTPUTs!GL18/[2]PIB!GL18</f>
        <v>5.5095704288272735E-4</v>
      </c>
      <c r="GM18" s="52">
        <f>+[1]OUTPUTs!GM18/[2]PIB!GM18</f>
        <v>5.4745500569676367E-4</v>
      </c>
      <c r="GN18" s="52">
        <f>+[1]OUTPUTs!GN18/[2]PIB!GN18</f>
        <v>6.2560203316431803E-4</v>
      </c>
      <c r="GO18" s="52">
        <f>+[1]OUTPUTs!GO18/[2]PIB!GO18</f>
        <v>6.4592389964465691E-4</v>
      </c>
      <c r="GP18" s="52">
        <f>+[1]OUTPUTs!GP18/[2]PIB!GP18</f>
        <v>4.8954307197698064E-4</v>
      </c>
      <c r="GQ18" s="52">
        <f>+[1]OUTPUTs!GQ18/[2]PIB!GQ18</f>
        <v>4.11281611579336E-4</v>
      </c>
      <c r="GR18" s="52">
        <f>+[1]OUTPUTs!GR18/[2]PIB!GR18</f>
        <v>7.6942081486970897E-4</v>
      </c>
      <c r="GS18" s="52">
        <f>+[1]OUTPUTs!GS18/[2]PIB!GS18</f>
        <v>7.9877322361833134E-4</v>
      </c>
      <c r="GT18" s="52">
        <f>+[1]OUTPUTs!GT18/[2]PIB!GT18</f>
        <v>1.1858843309880684E-3</v>
      </c>
      <c r="GU18" s="52">
        <f>+[1]OUTPUTs!GU18/[2]PIB!GU18</f>
        <v>7.412641726654729E-4</v>
      </c>
      <c r="GV18" s="52">
        <f>+[1]OUTPUTs!GV18/[2]PIB!GV18</f>
        <v>2.8131634867131452E-4</v>
      </c>
      <c r="GW18" s="52">
        <f>+[1]OUTPUTs!GW18/[2]PIB!GW18</f>
        <v>5.3569884680649031E-4</v>
      </c>
      <c r="GX18" s="52">
        <f>+[1]OUTPUTs!GX18/[2]PIB!GX18</f>
        <v>3.3546845006236352E-4</v>
      </c>
      <c r="GY18" s="52">
        <f>+[1]OUTPUTs!GY18/[2]PIB!GY18</f>
        <v>5.556996374839647E-4</v>
      </c>
      <c r="GZ18" s="52">
        <f>+[1]OUTPUTs!GZ18/[2]PIB!GZ18</f>
        <v>6.64355062950379E-4</v>
      </c>
      <c r="HA18" s="52">
        <f>+[1]OUTPUTs!HA18/[2]PIB!HA18</f>
        <v>9.7909620280165637E-5</v>
      </c>
      <c r="HB18" s="52">
        <f>+[1]OUTPUTs!HB18/[2]PIB!HB18</f>
        <v>2.1232475588072589E-4</v>
      </c>
      <c r="HC18" s="52">
        <f>+[1]OUTPUTs!HC18/[2]PIB!HC18</f>
        <v>3.0926618294952732E-4</v>
      </c>
      <c r="HD18" s="52">
        <f>+[1]OUTPUTs!HD18/[2]PIB!HD18</f>
        <v>4.7912440086541697E-4</v>
      </c>
      <c r="HE18" s="52">
        <f>+[1]OUTPUTs!HE18/[2]PIB!HE18</f>
        <v>4.8271192201020238E-4</v>
      </c>
      <c r="HF18" s="52">
        <f>+[1]OUTPUTs!HF18/[2]PIB!HF18</f>
        <v>2.8521901028951785E-4</v>
      </c>
      <c r="HG18" s="52">
        <f>+[1]OUTPUTs!HG18/[2]PIB!HG18</f>
        <v>4.8665372372507789E-4</v>
      </c>
      <c r="HH18" s="52">
        <f>+[1]OUTPUTs!HH18/[2]PIB!HH18</f>
        <v>2.2681942991280892E-4</v>
      </c>
      <c r="HI18" s="52">
        <f>+[1]OUTPUTs!HI18/[2]PIB!HI18</f>
        <v>4.882017419332522E-4</v>
      </c>
      <c r="HJ18" s="52">
        <f>+[1]OUTPUTs!HJ18/[2]PIB!HJ18</f>
        <v>5.7474709992458165E-4</v>
      </c>
      <c r="HK18" s="52">
        <f>+[1]OUTPUTs!HK18/[2]PIB!HK18</f>
        <v>8.2161495890549735E-4</v>
      </c>
      <c r="HL18" s="52">
        <f>+[1]OUTPUTs!HL18/[2]PIB!HL18</f>
        <v>7.0607509537135515E-4</v>
      </c>
      <c r="HM18" s="52">
        <f>+[1]OUTPUTs!HM18/[2]PIB!HM18</f>
        <v>5.1461365816850432E-4</v>
      </c>
      <c r="HN18" s="52">
        <f>+[1]OUTPUTs!HN18/[2]PIB!HN18</f>
        <v>5.2174768779200871E-4</v>
      </c>
      <c r="HO18" s="52">
        <f>+[1]OUTPUTs!HO18/[2]PIB!HO18</f>
        <v>4.6141280207691256E-4</v>
      </c>
      <c r="HP18" s="52">
        <f>+[1]OUTPUTs!HP18/[2]PIB!HP18</f>
        <v>6.1209176912298128E-4</v>
      </c>
      <c r="HQ18" s="52">
        <f>+[1]OUTPUTs!HQ18/[2]PIB!HQ18</f>
        <v>5.5470241318515917E-4</v>
      </c>
      <c r="HR18" s="52">
        <f>+[1]OUTPUTs!HR18/[2]PIB!HR18</f>
        <v>4.8354318616675613E-4</v>
      </c>
      <c r="HS18" s="52">
        <f>+[1]OUTPUTs!HS18/[2]PIB!HS18</f>
        <v>3.9052247730324681E-4</v>
      </c>
      <c r="HT18" s="52">
        <f>+[1]OUTPUTs!HT18/[2]PIB!HT18</f>
        <v>6.9470660115077978E-4</v>
      </c>
      <c r="HU18" s="52">
        <f>+[1]OUTPUTs!HU18/[2]PIB!HU18</f>
        <v>7.764682636886074E-4</v>
      </c>
      <c r="HV18" s="52">
        <f>+[1]OUTPUTs!HV18/[2]PIB!HV18</f>
        <v>1.0887802446904308E-3</v>
      </c>
      <c r="HW18" s="52">
        <f>+[1]OUTPUTs!HW18/[2]PIB!HW18</f>
        <v>7.149877385734751E-4</v>
      </c>
      <c r="HX18" s="52">
        <f>+[1]OUTPUTs!HX18/[2]PIB!HX18</f>
        <v>2.8077457846977492E-4</v>
      </c>
      <c r="HY18" s="52">
        <f>+[1]OUTPUTs!HY18/[2]PIB!HY18</f>
        <v>6.0805796725336297E-4</v>
      </c>
      <c r="HZ18" s="52">
        <f>+[1]OUTPUTs!HZ18/[2]PIB!HZ18</f>
        <v>2.1409111490636114E-3</v>
      </c>
      <c r="IA18" s="52">
        <f>+[1]OUTPUTs!IA18/[2]PIB!IA18</f>
        <v>5.8778064461518001E-4</v>
      </c>
    </row>
    <row r="19" spans="1:235" s="42" customFormat="1" ht="24" x14ac:dyDescent="0.25">
      <c r="A19" s="40" t="s">
        <v>23</v>
      </c>
      <c r="B19" s="41">
        <v>6021</v>
      </c>
      <c r="C19" s="41"/>
      <c r="D19" s="41">
        <v>3</v>
      </c>
      <c r="E19" s="41"/>
      <c r="F19" s="41"/>
      <c r="G19" s="41" t="s">
        <v>802</v>
      </c>
      <c r="H19" s="41" t="s">
        <v>20</v>
      </c>
      <c r="I19" s="40" t="s">
        <v>9</v>
      </c>
      <c r="J19" s="40" t="s">
        <v>850</v>
      </c>
      <c r="K19" s="40" t="s">
        <v>834</v>
      </c>
      <c r="L19" s="52">
        <f>+[1]OUTPUTs!L19/[2]PIB!L19</f>
        <v>1.5887207408480054E-3</v>
      </c>
      <c r="M19" s="52">
        <f>+[1]OUTPUTs!M19/[2]PIB!M19</f>
        <v>2.0985864767277384E-3</v>
      </c>
      <c r="N19" s="52">
        <f>+[1]OUTPUTs!N19/[2]PIB!N19</f>
        <v>1.7026493216000514E-3</v>
      </c>
      <c r="O19" s="52">
        <f>+[1]OUTPUTs!O19/[2]PIB!O19</f>
        <v>1.6686401670349535E-3</v>
      </c>
      <c r="P19" s="52">
        <f>+[1]OUTPUTs!P19/[2]PIB!P19</f>
        <v>9.2105705849409116E-4</v>
      </c>
      <c r="Q19" s="52">
        <f>+[1]OUTPUTs!Q19/[2]PIB!Q19</f>
        <v>1.6144507036326169E-3</v>
      </c>
      <c r="R19" s="52">
        <f>+[1]OUTPUTs!R19/[2]PIB!R19</f>
        <v>9.9884602151098381E-4</v>
      </c>
      <c r="S19" s="52">
        <f>+[1]OUTPUTs!S19/[2]PIB!S19</f>
        <v>1.206058690629515E-3</v>
      </c>
      <c r="T19" s="52">
        <f>+[1]OUTPUTs!T19/[2]PIB!T19</f>
        <v>1.6572262919101544E-3</v>
      </c>
      <c r="U19" s="52">
        <f>+[1]OUTPUTs!U19/[2]PIB!U19</f>
        <v>1.1736723959331356E-3</v>
      </c>
      <c r="V19" s="52">
        <f>+[1]OUTPUTs!V19/[2]PIB!V19</f>
        <v>8.9895917027345122E-4</v>
      </c>
      <c r="W19" s="52">
        <f>+[1]OUTPUTs!W19/[2]PIB!W19</f>
        <v>1.6132783124155438E-3</v>
      </c>
      <c r="X19" s="52">
        <f>+[1]OUTPUTs!X19/[2]PIB!X19</f>
        <v>1.1809378712513707E-3</v>
      </c>
      <c r="Y19" s="52">
        <f>+[1]OUTPUTs!Y19/[2]PIB!Y19</f>
        <v>1.4045066009040596E-3</v>
      </c>
      <c r="Z19" s="52">
        <f>+[1]OUTPUTs!Z19/[2]PIB!Z19</f>
        <v>1.6457536091708462E-3</v>
      </c>
      <c r="AA19" s="52">
        <f>+[1]OUTPUTs!AA19/[2]PIB!AA19</f>
        <v>1.3650741663076425E-3</v>
      </c>
      <c r="AB19" s="52">
        <f>+[1]OUTPUTs!AB19/[2]PIB!AB19</f>
        <v>9.4033967204961485E-4</v>
      </c>
      <c r="AC19" s="52">
        <f>+[1]OUTPUTs!AC19/[2]PIB!AC19</f>
        <v>1.1330328923560729E-3</v>
      </c>
      <c r="AD19" s="52">
        <f>+[1]OUTPUTs!AD19/[2]PIB!AD19</f>
        <v>7.9020774592462248E-3</v>
      </c>
      <c r="AE19" s="52">
        <f>+[1]OUTPUTs!AE19/[2]PIB!AE19</f>
        <v>2.3179852307681111E-3</v>
      </c>
      <c r="AF19" s="52">
        <f>+[1]OUTPUTs!AF19/[2]PIB!AF19</f>
        <v>1.357895590520429E-3</v>
      </c>
      <c r="AG19" s="52">
        <f>+[1]OUTPUTs!AG19/[2]PIB!AG19</f>
        <v>8.7158763227002036E-4</v>
      </c>
      <c r="AH19" s="52">
        <f>+[1]OUTPUTs!AH19/[2]PIB!AH19</f>
        <v>1.2481306177491666E-3</v>
      </c>
      <c r="AI19" s="52">
        <f>+[1]OUTPUTs!AI19/[2]PIB!AI19</f>
        <v>1.1081780677948986E-3</v>
      </c>
      <c r="AJ19" s="52">
        <f>+[1]OUTPUTs!AJ19/[2]PIB!AJ19</f>
        <v>1.026586707502813E-3</v>
      </c>
      <c r="AK19" s="52">
        <f>+[1]OUTPUTs!AK19/[2]PIB!AK19</f>
        <v>1.1563958685701875E-3</v>
      </c>
      <c r="AL19" s="52">
        <f>+[1]OUTPUTs!AL19/[2]PIB!AL19</f>
        <v>1.6792394992991482E-3</v>
      </c>
      <c r="AM19" s="52">
        <f>+[1]OUTPUTs!AM19/[2]PIB!AM19</f>
        <v>2.3430272149744728E-3</v>
      </c>
      <c r="AN19" s="52">
        <f>+[1]OUTPUTs!AN19/[2]PIB!AN19</f>
        <v>1.4619455443596664E-3</v>
      </c>
      <c r="AO19" s="52">
        <f>+[1]OUTPUTs!AO19/[2]PIB!AO19</f>
        <v>2.2756817630529957E-3</v>
      </c>
      <c r="AP19" s="52">
        <f>+[1]OUTPUTs!AP19/[2]PIB!AP19</f>
        <v>1.6573880959484006E-3</v>
      </c>
      <c r="AQ19" s="52">
        <f>+[1]OUTPUTs!AQ19/[2]PIB!AQ19</f>
        <v>1.8943051421200338E-3</v>
      </c>
      <c r="AR19" s="52">
        <f>+[1]OUTPUTs!AR19/[2]PIB!AR19</f>
        <v>8.7074303520492274E-4</v>
      </c>
      <c r="AS19" s="52">
        <f>+[1]OUTPUTs!AS19/[2]PIB!AS19</f>
        <v>1.5928278780468726E-3</v>
      </c>
      <c r="AT19" s="52">
        <f>+[1]OUTPUTs!AT19/[2]PIB!AT19</f>
        <v>1.0896042269140955E-3</v>
      </c>
      <c r="AU19" s="52">
        <f>+[1]OUTPUTs!AU19/[2]PIB!AU19</f>
        <v>1.3476219951313649E-3</v>
      </c>
      <c r="AV19" s="52">
        <f>+[1]OUTPUTs!AV19/[2]PIB!AV19</f>
        <v>1.9362930276523233E-3</v>
      </c>
      <c r="AW19" s="52">
        <f>+[1]OUTPUTs!AW19/[2]PIB!AW19</f>
        <v>1.304576870831142E-3</v>
      </c>
      <c r="AX19" s="52">
        <f>+[1]OUTPUTs!AX19/[2]PIB!AX19</f>
        <v>9.3548971023370427E-4</v>
      </c>
      <c r="AY19" s="52">
        <f>+[1]OUTPUTs!AY19/[2]PIB!AY19</f>
        <v>1.6813541464566109E-3</v>
      </c>
      <c r="AZ19" s="52">
        <f>+[1]OUTPUTs!AZ19/[2]PIB!AZ19</f>
        <v>9.9069055428292014E-4</v>
      </c>
      <c r="BA19" s="52">
        <f>+[1]OUTPUTs!BA19/[2]PIB!BA19</f>
        <v>1.4887276884842126E-3</v>
      </c>
      <c r="BB19" s="52">
        <f>+[1]OUTPUTs!BB19/[2]PIB!BB19</f>
        <v>1.4644399692536735E-3</v>
      </c>
      <c r="BC19" s="52">
        <f>+[1]OUTPUTs!BC19/[2]PIB!BC19</f>
        <v>1.3305884147928135E-3</v>
      </c>
      <c r="BD19" s="52">
        <f>+[1]OUTPUTs!BD19/[2]PIB!BD19</f>
        <v>9.8446614934101745E-4</v>
      </c>
      <c r="BE19" s="52">
        <f>+[1]OUTPUTs!BE19/[2]PIB!BE19</f>
        <v>1.2056871244195326E-3</v>
      </c>
      <c r="BF19" s="52">
        <f>+[1]OUTPUTs!BF19/[2]PIB!BF19</f>
        <v>7.9219834459870395E-3</v>
      </c>
      <c r="BG19" s="52">
        <f>+[1]OUTPUTs!BG19/[2]PIB!BG19</f>
        <v>2.2696756804012458E-3</v>
      </c>
      <c r="BH19" s="52">
        <f>+[1]OUTPUTs!BH19/[2]PIB!BH19</f>
        <v>1.3945132626233673E-3</v>
      </c>
      <c r="BI19" s="52">
        <f>+[1]OUTPUTs!BI19/[2]PIB!BI19</f>
        <v>9.4001366188690841E-4</v>
      </c>
      <c r="BJ19" s="52">
        <f>+[1]OUTPUTs!BJ19/[2]PIB!BJ19</f>
        <v>1.0726767539452448E-3</v>
      </c>
      <c r="BK19" s="52">
        <f>+[1]OUTPUTs!BK19/[2]PIB!BK19</f>
        <v>1.1949001528190869E-3</v>
      </c>
      <c r="BL19" s="52">
        <f>+[1]OUTPUTs!BL19/[2]PIB!BL19</f>
        <v>1.100954713689279E-3</v>
      </c>
      <c r="BM19" s="52">
        <f>+[1]OUTPUTs!BM19/[2]PIB!BM19</f>
        <v>1.2155774293604758E-3</v>
      </c>
      <c r="BN19" s="52">
        <f>+[1]OUTPUTs!BN19/[2]PIB!BN19</f>
        <v>1.914859538397664E-3</v>
      </c>
      <c r="BO19" s="52">
        <f>+[1]OUTPUTs!BO19/[2]PIB!BO19</f>
        <v>2.3509665341712054E-3</v>
      </c>
      <c r="BP19" s="52">
        <f>+[1]OUTPUTs!BP19/[2]PIB!BP19</f>
        <v>1.3115330878417371E-3</v>
      </c>
      <c r="BQ19" s="52">
        <f>+[1]OUTPUTs!BQ19/[2]PIB!BQ19</f>
        <v>2.1683408966841886E-3</v>
      </c>
      <c r="BR19" s="52">
        <f>+[1]OUTPUTs!BR19/[2]PIB!BR19</f>
        <v>1.8139419874398655E-3</v>
      </c>
      <c r="BS19" s="52">
        <f>+[1]OUTPUTs!BS19/[2]PIB!BS19</f>
        <v>1.6932102860604851E-3</v>
      </c>
      <c r="BT19" s="52">
        <f>+[1]OUTPUTs!BT19/[2]PIB!BT19</f>
        <v>9.720842752588151E-4</v>
      </c>
      <c r="BU19" s="52">
        <f>+[1]OUTPUTs!BU19/[2]PIB!BU19</f>
        <v>1.457860996982604E-3</v>
      </c>
      <c r="BV19" s="52">
        <f>+[1]OUTPUTs!BV19/[2]PIB!BV19</f>
        <v>1.1058358648498904E-3</v>
      </c>
      <c r="BW19" s="52">
        <f>+[1]OUTPUTs!BW19/[2]PIB!BW19</f>
        <v>1.3835020457634893E-3</v>
      </c>
      <c r="BX19" s="52">
        <f>+[1]OUTPUTs!BX19/[2]PIB!BX19</f>
        <v>1.4157201091324831E-3</v>
      </c>
      <c r="BY19" s="52">
        <f>+[1]OUTPUTs!BY19/[2]PIB!BY19</f>
        <v>1.29527607644276E-3</v>
      </c>
      <c r="BZ19" s="52">
        <f>+[1]OUTPUTs!BZ19/[2]PIB!BZ19</f>
        <v>8.4664161747160702E-4</v>
      </c>
      <c r="CA19" s="52">
        <f>+[1]OUTPUTs!CA19/[2]PIB!CA19</f>
        <v>1.5819441411663389E-3</v>
      </c>
      <c r="CB19" s="52">
        <f>+[1]OUTPUTs!CB19/[2]PIB!CB19</f>
        <v>1.0606963467480336E-3</v>
      </c>
      <c r="CC19" s="52">
        <f>+[1]OUTPUTs!CC19/[2]PIB!CC19</f>
        <v>1.4073650788686564E-3</v>
      </c>
      <c r="CD19" s="52">
        <f>+[1]OUTPUTs!CD19/[2]PIB!CD19</f>
        <v>1.3422985926984923E-3</v>
      </c>
      <c r="CE19" s="52">
        <f>+[1]OUTPUTs!CE19/[2]PIB!CE19</f>
        <v>1.2970190544593827E-3</v>
      </c>
      <c r="CF19" s="52">
        <f>+[1]OUTPUTs!CF19/[2]PIB!CF19</f>
        <v>1.0058484053493818E-3</v>
      </c>
      <c r="CG19" s="52">
        <f>+[1]OUTPUTs!CG19/[2]PIB!CG19</f>
        <v>1.0287278906831235E-3</v>
      </c>
      <c r="CH19" s="52">
        <f>+[1]OUTPUTs!CH19/[2]PIB!CH19</f>
        <v>8.1823222855542978E-3</v>
      </c>
      <c r="CI19" s="52">
        <f>+[1]OUTPUTs!CI19/[2]PIB!CI19</f>
        <v>2.2938695574854415E-3</v>
      </c>
      <c r="CJ19" s="52">
        <f>+[1]OUTPUTs!CJ19/[2]PIB!CJ19</f>
        <v>1.4224129929229553E-3</v>
      </c>
      <c r="CK19" s="52">
        <f>+[1]OUTPUTs!CK19/[2]PIB!CK19</f>
        <v>9.0088045800437006E-4</v>
      </c>
      <c r="CL19" s="52">
        <f>+[1]OUTPUTs!CL19/[2]PIB!CL19</f>
        <v>1.1181144813463093E-3</v>
      </c>
      <c r="CM19" s="52">
        <f>+[1]OUTPUTs!CM19/[2]PIB!CM19</f>
        <v>1.1739885280929851E-3</v>
      </c>
      <c r="CN19" s="52">
        <f>+[1]OUTPUTs!CN19/[2]PIB!CN19</f>
        <v>1.0704969093587326E-3</v>
      </c>
      <c r="CO19" s="52">
        <f>+[1]OUTPUTs!CO19/[2]PIB!CO19</f>
        <v>1.1291038037403482E-3</v>
      </c>
      <c r="CP19" s="52">
        <f>+[1]OUTPUTs!CP19/[2]PIB!CP19</f>
        <v>1.8067918469795326E-3</v>
      </c>
      <c r="CQ19" s="52">
        <f>+[1]OUTPUTs!CQ19/[2]PIB!CQ19</f>
        <v>2.3942196251062965E-3</v>
      </c>
      <c r="CR19" s="52">
        <f>+[1]OUTPUTs!CR19/[2]PIB!CR19</f>
        <v>1.3863897347467808E-3</v>
      </c>
      <c r="CS19" s="52">
        <f>+[1]OUTPUTs!CS19/[2]PIB!CS19</f>
        <v>1.7590164900510485E-3</v>
      </c>
      <c r="CT19" s="52">
        <f>+[1]OUTPUTs!CT19/[2]PIB!CT19</f>
        <v>1.628023705750396E-3</v>
      </c>
      <c r="CU19" s="52">
        <f>+[1]OUTPUTs!CU19/[2]PIB!CU19</f>
        <v>1.6405761999593958E-3</v>
      </c>
      <c r="CV19" s="52">
        <f>+[1]OUTPUTs!CV19/[2]PIB!CV19</f>
        <v>9.6284253908360826E-4</v>
      </c>
      <c r="CW19" s="52">
        <f>+[1]OUTPUTs!CW19/[2]PIB!CW19</f>
        <v>1.6265581076672507E-3</v>
      </c>
      <c r="CX19" s="52">
        <f>+[1]OUTPUTs!CX19/[2]PIB!CX19</f>
        <v>1.188660435987724E-3</v>
      </c>
      <c r="CY19" s="52">
        <f>+[1]OUTPUTs!CY19/[2]PIB!CY19</f>
        <v>1.2846149387167446E-3</v>
      </c>
      <c r="CZ19" s="52">
        <f>+[1]OUTPUTs!CZ19/[2]PIB!CZ19</f>
        <v>1.515771765708376E-3</v>
      </c>
      <c r="DA19" s="52">
        <f>+[1]OUTPUTs!DA19/[2]PIB!DA19</f>
        <v>1.1481645144005848E-3</v>
      </c>
      <c r="DB19" s="52">
        <f>+[1]OUTPUTs!DB19/[2]PIB!DB19</f>
        <v>9.3286125627595022E-4</v>
      </c>
      <c r="DC19" s="52">
        <f>+[1]OUTPUTs!DC19/[2]PIB!DC19</f>
        <v>1.6702376451908647E-3</v>
      </c>
      <c r="DD19" s="52">
        <f>+[1]OUTPUTs!DD19/[2]PIB!DD19</f>
        <v>1.1537637117565089E-3</v>
      </c>
      <c r="DE19" s="52">
        <f>+[1]OUTPUTs!DE19/[2]PIB!DE19</f>
        <v>1.3928892624280407E-3</v>
      </c>
      <c r="DF19" s="52">
        <f>+[1]OUTPUTs!DF19/[2]PIB!DF19</f>
        <v>1.4200465716413865E-3</v>
      </c>
      <c r="DG19" s="52">
        <f>+[1]OUTPUTs!DG19/[2]PIB!DG19</f>
        <v>1.3082265942665028E-3</v>
      </c>
      <c r="DH19" s="52">
        <f>+[1]OUTPUTs!DH19/[2]PIB!DH19</f>
        <v>9.9175142017379238E-4</v>
      </c>
      <c r="DI19" s="52">
        <f>+[1]OUTPUTs!DI19/[2]PIB!DI19</f>
        <v>1.0979909202327798E-3</v>
      </c>
      <c r="DJ19" s="52">
        <f>+[1]OUTPUTs!DJ19/[2]PIB!DJ19</f>
        <v>8.00945200550221E-3</v>
      </c>
      <c r="DK19" s="52">
        <f>+[1]OUTPUTs!DK19/[2]PIB!DK19</f>
        <v>2.3572214892810589E-3</v>
      </c>
      <c r="DL19" s="52">
        <f>+[1]OUTPUTs!DL19/[2]PIB!DL19</f>
        <v>1.3023517584029966E-3</v>
      </c>
      <c r="DM19" s="52">
        <f>+[1]OUTPUTs!DM19/[2]PIB!DM19</f>
        <v>8.6291068326771654E-4</v>
      </c>
      <c r="DN19" s="52">
        <f>+[1]OUTPUTs!DN19/[2]PIB!DN19</f>
        <v>1.2535288041053551E-3</v>
      </c>
      <c r="DO19" s="52">
        <f>+[1]OUTPUTs!DO19/[2]PIB!DO19</f>
        <v>1.2392274762254461E-3</v>
      </c>
      <c r="DP19" s="52">
        <f>+[1]OUTPUTs!DP19/[2]PIB!DP19</f>
        <v>1.0888174601010792E-3</v>
      </c>
      <c r="DQ19" s="52">
        <f>+[1]OUTPUTs!DQ19/[2]PIB!DQ19</f>
        <v>1.3226555257210262E-3</v>
      </c>
      <c r="DR19" s="52">
        <f>+[1]OUTPUTs!DR19/[2]PIB!DR19</f>
        <v>1.6543581314886866E-3</v>
      </c>
      <c r="DS19" s="52">
        <f>+[1]OUTPUTs!DS19/[2]PIB!DS19</f>
        <v>2.3848657976927689E-3</v>
      </c>
      <c r="DT19" s="52">
        <f>+[1]OUTPUTs!DT19/[2]PIB!DT19</f>
        <v>1.4711524898016999E-3</v>
      </c>
      <c r="DU19" s="52">
        <f>+[1]OUTPUTs!DU19/[2]PIB!DU19</f>
        <v>1.9804715311066107E-3</v>
      </c>
      <c r="DV19" s="52">
        <f>+[1]OUTPUTs!DV19/[2]PIB!DV19</f>
        <v>1.2946990898327531E-3</v>
      </c>
      <c r="DW19" s="52">
        <f>+[1]OUTPUTs!DW19/[2]PIB!DW19</f>
        <v>1.612441913169604E-3</v>
      </c>
      <c r="DX19" s="52">
        <f>+[1]OUTPUTs!DX19/[2]PIB!DX19</f>
        <v>1.0747619646820365E-3</v>
      </c>
      <c r="DY19" s="52">
        <f>+[1]OUTPUTs!DY19/[2]PIB!DY19</f>
        <v>1.6755845085482061E-3</v>
      </c>
      <c r="DZ19" s="52">
        <f>+[1]OUTPUTs!DZ19/[2]PIB!DZ19</f>
        <v>6.9271817717924994E-4</v>
      </c>
      <c r="EA19" s="52">
        <f>+[1]OUTPUTs!EA19/[2]PIB!EA19</f>
        <v>1.2049104075398374E-3</v>
      </c>
      <c r="EB19" s="52">
        <f>+[1]OUTPUTs!EB19/[2]PIB!EB19</f>
        <v>1.532105624560592E-3</v>
      </c>
      <c r="EC19" s="52">
        <f>+[1]OUTPUTs!EC19/[2]PIB!EC19</f>
        <v>1.1875759297150621E-3</v>
      </c>
      <c r="ED19" s="52">
        <f>+[1]OUTPUTs!ED19/[2]PIB!ED19</f>
        <v>7.9371565337393705E-4</v>
      </c>
      <c r="EE19" s="52">
        <f>+[1]OUTPUTs!EE19/[2]PIB!EE19</f>
        <v>1.6399921265663577E-3</v>
      </c>
      <c r="EF19" s="52">
        <f>+[1]OUTPUTs!EF19/[2]PIB!EF19</f>
        <v>1.0930555771944813E-3</v>
      </c>
      <c r="EG19" s="52">
        <f>+[1]OUTPUTs!EG19/[2]PIB!EG19</f>
        <v>1.5200001878709309E-3</v>
      </c>
      <c r="EH19" s="52">
        <f>+[1]OUTPUTs!EH19/[2]PIB!EH19</f>
        <v>1.3560688114399712E-3</v>
      </c>
      <c r="EI19" s="52">
        <f>+[1]OUTPUTs!EI19/[2]PIB!EI19</f>
        <v>1.1876268834551812E-3</v>
      </c>
      <c r="EJ19" s="52">
        <f>+[1]OUTPUTs!EJ19/[2]PIB!EJ19</f>
        <v>9.8863185107998341E-4</v>
      </c>
      <c r="EK19" s="52">
        <f>+[1]OUTPUTs!EK19/[2]PIB!EK19</f>
        <v>1.1691816047095405E-3</v>
      </c>
      <c r="EL19" s="52">
        <f>+[1]OUTPUTs!EL19/[2]PIB!EL19</f>
        <v>7.6557205609513179E-3</v>
      </c>
      <c r="EM19" s="52">
        <f>+[1]OUTPUTs!EM19/[2]PIB!EM19</f>
        <v>2.4512081274104952E-3</v>
      </c>
      <c r="EN19" s="52">
        <f>+[1]OUTPUTs!EN19/[2]PIB!EN19</f>
        <v>1.1623911708407027E-3</v>
      </c>
      <c r="EO19" s="52">
        <f>+[1]OUTPUTs!EO19/[2]PIB!EO19</f>
        <v>8.0698255538125838E-4</v>
      </c>
      <c r="EP19" s="52">
        <f>+[1]OUTPUTs!EP19/[2]PIB!EP19</f>
        <v>1.2113354743920038E-3</v>
      </c>
      <c r="EQ19" s="52">
        <f>+[1]OUTPUTs!EQ19/[2]PIB!EQ19</f>
        <v>1.1445334214028795E-3</v>
      </c>
      <c r="ER19" s="52">
        <f>+[1]OUTPUTs!ER19/[2]PIB!ER19</f>
        <v>1.1512167375496737E-3</v>
      </c>
      <c r="ES19" s="52">
        <f>+[1]OUTPUTs!ES19/[2]PIB!ES19</f>
        <v>1.2694700275885521E-3</v>
      </c>
      <c r="ET19" s="52">
        <f>+[1]OUTPUTs!ET19/[2]PIB!ET19</f>
        <v>1.551218657883875E-3</v>
      </c>
      <c r="EU19" s="52">
        <f>+[1]OUTPUTs!EU19/[2]PIB!EU19</f>
        <v>2.344586534667938E-3</v>
      </c>
      <c r="EV19" s="52">
        <f>+[1]OUTPUTs!EV19/[2]PIB!EV19</f>
        <v>1.6956751733537803E-3</v>
      </c>
      <c r="EW19" s="52">
        <f>+[1]OUTPUTs!EW19/[2]PIB!EW19</f>
        <v>1.4846798510769188E-3</v>
      </c>
      <c r="EX19" s="52">
        <f>+[1]OUTPUTs!EX19/[2]PIB!EX19</f>
        <v>1.3490373866383186E-3</v>
      </c>
      <c r="EY19" s="52">
        <f>+[1]OUTPUTs!EY19/[2]PIB!EY19</f>
        <v>1.4294958104051263E-3</v>
      </c>
      <c r="EZ19" s="52">
        <f>+[1]OUTPUTs!EZ19/[2]PIB!EZ19</f>
        <v>9.8555079247532578E-4</v>
      </c>
      <c r="FA19" s="52">
        <f>+[1]OUTPUTs!FA19/[2]PIB!FA19</f>
        <v>1.559106047277585E-3</v>
      </c>
      <c r="FB19" s="52">
        <f>+[1]OUTPUTs!FB19/[2]PIB!FB19</f>
        <v>4.5463300707833306E-4</v>
      </c>
      <c r="FC19" s="52">
        <f>+[1]OUTPUTs!FC19/[2]PIB!FC19</f>
        <v>1.1425204595180802E-3</v>
      </c>
      <c r="FD19" s="52">
        <f>+[1]OUTPUTs!FD19/[2]PIB!FD19</f>
        <v>1.4769640836204297E-3</v>
      </c>
      <c r="FE19" s="52">
        <f>+[1]OUTPUTs!FE19/[2]PIB!FE19</f>
        <v>1.1918665504801686E-3</v>
      </c>
      <c r="FF19" s="52">
        <f>+[1]OUTPUTs!FF19/[2]PIB!FF19</f>
        <v>8.3157990640337015E-4</v>
      </c>
      <c r="FG19" s="52">
        <f>+[1]OUTPUTs!FG19/[2]PIB!FG19</f>
        <v>1.3735464734460202E-3</v>
      </c>
      <c r="FH19" s="52">
        <f>+[1]OUTPUTs!FH19/[2]PIB!FH19</f>
        <v>1.1833391027546976E-3</v>
      </c>
      <c r="FI19" s="52">
        <f>+[1]OUTPUTs!FI19/[2]PIB!FI19</f>
        <v>1.2729354898770094E-3</v>
      </c>
      <c r="FJ19" s="52">
        <f>+[1]OUTPUTs!FJ19/[2]PIB!FJ19</f>
        <v>1.4623608391734308E-3</v>
      </c>
      <c r="FK19" s="52">
        <f>+[1]OUTPUTs!FK19/[2]PIB!FK19</f>
        <v>1.1611210501589557E-3</v>
      </c>
      <c r="FL19" s="52">
        <f>+[1]OUTPUTs!FL19/[2]PIB!FL19</f>
        <v>1.0364130402429374E-3</v>
      </c>
      <c r="FM19" s="52">
        <f>+[1]OUTPUTs!FM19/[2]PIB!FM19</f>
        <v>1.1315889407270028E-3</v>
      </c>
      <c r="FN19" s="52">
        <f>+[1]OUTPUTs!FN19/[2]PIB!FN19</f>
        <v>7.3321473895801379E-3</v>
      </c>
      <c r="FO19" s="52">
        <f>+[1]OUTPUTs!FO19/[2]PIB!FO19</f>
        <v>2.3999968845404285E-3</v>
      </c>
      <c r="FP19" s="52">
        <f>+[1]OUTPUTs!FP19/[2]PIB!FP19</f>
        <v>1.0777342896257139E-3</v>
      </c>
      <c r="FQ19" s="52">
        <f>+[1]OUTPUTs!FQ19/[2]PIB!FQ19</f>
        <v>8.1669650901785402E-4</v>
      </c>
      <c r="FR19" s="52">
        <f>+[1]OUTPUTs!FR19/[2]PIB!FR19</f>
        <v>1.122251136377032E-3</v>
      </c>
      <c r="FS19" s="52">
        <f>+[1]OUTPUTs!FS19/[2]PIB!FS19</f>
        <v>1.2034050210787521E-3</v>
      </c>
      <c r="FT19" s="52">
        <f>+[1]OUTPUTs!FT19/[2]PIB!FT19</f>
        <v>1.0117607910247611E-3</v>
      </c>
      <c r="FU19" s="52">
        <f>+[1]OUTPUTs!FU19/[2]PIB!FU19</f>
        <v>1.0991893384872118E-3</v>
      </c>
      <c r="FV19" s="52">
        <f>+[1]OUTPUTs!FV19/[2]PIB!FV19</f>
        <v>1.4365414302947698E-3</v>
      </c>
      <c r="FW19" s="52">
        <f>+[1]OUTPUTs!FW19/[2]PIB!FW19</f>
        <v>2.2861556662240701E-3</v>
      </c>
      <c r="FX19" s="52">
        <f>+[1]OUTPUTs!FX19/[2]PIB!FX19</f>
        <v>1.4749088376357984E-3</v>
      </c>
      <c r="FY19" s="52">
        <f>+[1]OUTPUTs!FY19/[2]PIB!FY19</f>
        <v>1.7049702043394511E-3</v>
      </c>
      <c r="FZ19" s="52">
        <f>+[1]OUTPUTs!FZ19/[2]PIB!FZ19</f>
        <v>1.2419821152487528E-3</v>
      </c>
      <c r="GA19" s="52">
        <f>+[1]OUTPUTs!GA19/[2]PIB!GA19</f>
        <v>1.3849662980172865E-3</v>
      </c>
      <c r="GB19" s="52">
        <f>+[1]OUTPUTs!GB19/[2]PIB!GB19</f>
        <v>9.1242281253482163E-4</v>
      </c>
      <c r="GC19" s="52">
        <f>+[1]OUTPUTs!GC19/[2]PIB!GC19</f>
        <v>1.6688468661886393E-3</v>
      </c>
      <c r="GD19" s="52">
        <f>+[1]OUTPUTs!GD19/[2]PIB!GD19</f>
        <v>1.1116857311959736E-3</v>
      </c>
      <c r="GE19" s="52">
        <f>+[1]OUTPUTs!GE19/[2]PIB!GE19</f>
        <v>1.2302335969132316E-3</v>
      </c>
      <c r="GF19" s="52">
        <f>+[1]OUTPUTs!GF19/[2]PIB!GF19</f>
        <v>1.6889873899732229E-3</v>
      </c>
      <c r="GG19" s="52">
        <f>+[1]OUTPUTs!GG19/[2]PIB!GG19</f>
        <v>1.1145637992363564E-3</v>
      </c>
      <c r="GH19" s="52">
        <f>+[1]OUTPUTs!GH19/[2]PIB!GH19</f>
        <v>8.1242120357363366E-4</v>
      </c>
      <c r="GI19" s="52">
        <f>+[1]OUTPUTs!GI19/[2]PIB!GI19</f>
        <v>1.0107798094443822E-3</v>
      </c>
      <c r="GJ19" s="52">
        <f>+[1]OUTPUTs!GJ19/[2]PIB!GJ19</f>
        <v>1.407040975724944E-3</v>
      </c>
      <c r="GK19" s="52">
        <f>+[1]OUTPUTs!GK19/[2]PIB!GK19</f>
        <v>1.3643409703078485E-3</v>
      </c>
      <c r="GL19" s="52">
        <f>+[1]OUTPUTs!GL19/[2]PIB!GL19</f>
        <v>1.500251814315219E-3</v>
      </c>
      <c r="GM19" s="52">
        <f>+[1]OUTPUTs!GM19/[2]PIB!GM19</f>
        <v>1.1711972019948277E-3</v>
      </c>
      <c r="GN19" s="52">
        <f>+[1]OUTPUTs!GN19/[2]PIB!GN19</f>
        <v>9.6307558493262E-4</v>
      </c>
      <c r="GO19" s="52">
        <f>+[1]OUTPUTs!GO19/[2]PIB!GO19</f>
        <v>1.2081013888048553E-3</v>
      </c>
      <c r="GP19" s="52">
        <f>+[1]OUTPUTs!GP19/[2]PIB!GP19</f>
        <v>7.0552571346919335E-3</v>
      </c>
      <c r="GQ19" s="52">
        <f>+[1]OUTPUTs!GQ19/[2]PIB!GQ19</f>
        <v>2.3588886196594986E-3</v>
      </c>
      <c r="GR19" s="52">
        <f>+[1]OUTPUTs!GR19/[2]PIB!GR19</f>
        <v>9.4615867097429761E-4</v>
      </c>
      <c r="GS19" s="52">
        <f>+[1]OUTPUTs!GS19/[2]PIB!GS19</f>
        <v>8.0460888497934431E-4</v>
      </c>
      <c r="GT19" s="52">
        <f>+[1]OUTPUTs!GT19/[2]PIB!GT19</f>
        <v>1.2294611023578211E-3</v>
      </c>
      <c r="GU19" s="52">
        <f>+[1]OUTPUTs!GU19/[2]PIB!GU19</f>
        <v>1.2147188528357476E-3</v>
      </c>
      <c r="GV19" s="52">
        <f>+[1]OUTPUTs!GV19/[2]PIB!GV19</f>
        <v>1.04827220644423E-3</v>
      </c>
      <c r="GW19" s="52">
        <f>+[1]OUTPUTs!GW19/[2]PIB!GW19</f>
        <v>1.388954504191001E-3</v>
      </c>
      <c r="GX19" s="52">
        <f>+[1]OUTPUTs!GX19/[2]PIB!GX19</f>
        <v>1.3979494913153481E-3</v>
      </c>
      <c r="GY19" s="52">
        <f>+[1]OUTPUTs!GY19/[2]PIB!GY19</f>
        <v>2.2621088514380859E-3</v>
      </c>
      <c r="GZ19" s="52">
        <f>+[1]OUTPUTs!GZ19/[2]PIB!GZ19</f>
        <v>1.3688697058574942E-3</v>
      </c>
      <c r="HA19" s="52">
        <f>+[1]OUTPUTs!HA19/[2]PIB!HA19</f>
        <v>2.1013386642492085E-3</v>
      </c>
      <c r="HB19" s="52">
        <f>+[1]OUTPUTs!HB19/[2]PIB!HB19</f>
        <v>1.2695664603072276E-3</v>
      </c>
      <c r="HC19" s="52">
        <f>+[1]OUTPUTs!HC19/[2]PIB!HC19</f>
        <v>1.3808411488467106E-3</v>
      </c>
      <c r="HD19" s="52">
        <f>+[1]OUTPUTs!HD19/[2]PIB!HD19</f>
        <v>8.2498359233186232E-4</v>
      </c>
      <c r="HE19" s="52">
        <f>+[1]OUTPUTs!HE19/[2]PIB!HE19</f>
        <v>1.6129059842145983E-3</v>
      </c>
      <c r="HF19" s="52">
        <f>+[1]OUTPUTs!HF19/[2]PIB!HF19</f>
        <v>8.7344555375786957E-4</v>
      </c>
      <c r="HG19" s="52">
        <f>+[1]OUTPUTs!HG19/[2]PIB!HG19</f>
        <v>8.8777895105424023E-4</v>
      </c>
      <c r="HH19" s="52">
        <f>+[1]OUTPUTs!HH19/[2]PIB!HH19</f>
        <v>1.721149636309816E-3</v>
      </c>
      <c r="HI19" s="52">
        <f>+[1]OUTPUTs!HI19/[2]PIB!HI19</f>
        <v>1.1287789510026126E-3</v>
      </c>
      <c r="HJ19" s="52">
        <f>+[1]OUTPUTs!HJ19/[2]PIB!HJ19</f>
        <v>8.094376554317773E-4</v>
      </c>
      <c r="HK19" s="52">
        <f>+[1]OUTPUTs!HK19/[2]PIB!HK19</f>
        <v>1.4519343213289229E-3</v>
      </c>
      <c r="HL19" s="52">
        <f>+[1]OUTPUTs!HL19/[2]PIB!HL19</f>
        <v>1.1338133181134091E-3</v>
      </c>
      <c r="HM19" s="52">
        <f>+[1]OUTPUTs!HM19/[2]PIB!HM19</f>
        <v>1.1143568696259632E-3</v>
      </c>
      <c r="HN19" s="52">
        <f>+[1]OUTPUTs!HN19/[2]PIB!HN19</f>
        <v>1.6155028221423113E-3</v>
      </c>
      <c r="HO19" s="52">
        <f>+[1]OUTPUTs!HO19/[2]PIB!HO19</f>
        <v>1.1969150337805688E-3</v>
      </c>
      <c r="HP19" s="52">
        <f>+[1]OUTPUTs!HP19/[2]PIB!HP19</f>
        <v>9.5152917416514704E-4</v>
      </c>
      <c r="HQ19" s="52">
        <f>+[1]OUTPUTs!HQ19/[2]PIB!HQ19</f>
        <v>4.9367138532314101E-4</v>
      </c>
      <c r="HR19" s="52">
        <f>+[1]OUTPUTs!HR19/[2]PIB!HR19</f>
        <v>8.0736459929864127E-3</v>
      </c>
      <c r="HS19" s="52">
        <f>+[1]OUTPUTs!HS19/[2]PIB!HS19</f>
        <v>2.2346986744819675E-3</v>
      </c>
      <c r="HT19" s="52">
        <f>+[1]OUTPUTs!HT19/[2]PIB!HT19</f>
        <v>8.1636499494241999E-4</v>
      </c>
      <c r="HU19" s="52">
        <f>+[1]OUTPUTs!HU19/[2]PIB!HU19</f>
        <v>8.2204055745130236E-4</v>
      </c>
      <c r="HV19" s="52">
        <f>+[1]OUTPUTs!HV19/[2]PIB!HV19</f>
        <v>1.0439253635362395E-3</v>
      </c>
      <c r="HW19" s="52">
        <f>+[1]OUTPUTs!HW19/[2]PIB!HW19</f>
        <v>1.3353375069419685E-3</v>
      </c>
      <c r="HX19" s="52">
        <f>+[1]OUTPUTs!HX19/[2]PIB!HX19</f>
        <v>1.0436254645268888E-3</v>
      </c>
      <c r="HY19" s="52">
        <f>+[1]OUTPUTs!HY19/[2]PIB!HY19</f>
        <v>1.1454659817531812E-3</v>
      </c>
      <c r="HZ19" s="52">
        <f>+[1]OUTPUTs!HZ19/[2]PIB!HZ19</f>
        <v>1.3052708500952493E-3</v>
      </c>
      <c r="IA19" s="52">
        <f>+[1]OUTPUTs!IA19/[2]PIB!IA19</f>
        <v>2.2835291918532718E-3</v>
      </c>
    </row>
    <row r="20" spans="1:235" s="42" customFormat="1" ht="24" x14ac:dyDescent="0.25">
      <c r="A20" s="40" t="s">
        <v>23</v>
      </c>
      <c r="B20" s="41">
        <v>6022</v>
      </c>
      <c r="C20" s="41"/>
      <c r="D20" s="41">
        <v>3</v>
      </c>
      <c r="E20" s="41"/>
      <c r="F20" s="41"/>
      <c r="G20" s="41" t="s">
        <v>803</v>
      </c>
      <c r="H20" s="41" t="s">
        <v>20</v>
      </c>
      <c r="I20" s="40" t="s">
        <v>9</v>
      </c>
      <c r="J20" s="40" t="s">
        <v>850</v>
      </c>
      <c r="K20" s="40" t="s">
        <v>834</v>
      </c>
      <c r="L20" s="52">
        <f>+[1]OUTPUTs!L20/[2]PIB!L20</f>
        <v>0</v>
      </c>
      <c r="M20" s="52">
        <f>+[1]OUTPUTs!M20/[2]PIB!M20</f>
        <v>0</v>
      </c>
      <c r="N20" s="52">
        <f>+[1]OUTPUTs!N20/[2]PIB!N20</f>
        <v>6.8029551424284793E-6</v>
      </c>
      <c r="O20" s="52">
        <f>+[1]OUTPUTs!O20/[2]PIB!O20</f>
        <v>0</v>
      </c>
      <c r="P20" s="52">
        <f>+[1]OUTPUTs!P20/[2]PIB!P20</f>
        <v>0</v>
      </c>
      <c r="Q20" s="52">
        <f>+[1]OUTPUTs!Q20/[2]PIB!Q20</f>
        <v>0</v>
      </c>
      <c r="R20" s="52">
        <f>+[1]OUTPUTs!R20/[2]PIB!R20</f>
        <v>0</v>
      </c>
      <c r="S20" s="52">
        <f>+[1]OUTPUTs!S20/[2]PIB!S20</f>
        <v>1.2043424982978187E-4</v>
      </c>
      <c r="T20" s="52">
        <f>+[1]OUTPUTs!T20/[2]PIB!T20</f>
        <v>7.8306892674279096E-6</v>
      </c>
      <c r="U20" s="52">
        <f>+[1]OUTPUTs!U20/[2]PIB!U20</f>
        <v>9.5701321913194052E-7</v>
      </c>
      <c r="V20" s="52">
        <f>+[1]OUTPUTs!V20/[2]PIB!V20</f>
        <v>8.8908962518943939E-5</v>
      </c>
      <c r="W20" s="52">
        <f>+[1]OUTPUTs!W20/[2]PIB!W20</f>
        <v>1.480238092749933E-6</v>
      </c>
      <c r="X20" s="52">
        <f>+[1]OUTPUTs!X20/[2]PIB!X20</f>
        <v>2.3515265423939935E-5</v>
      </c>
      <c r="Y20" s="52">
        <f>+[1]OUTPUTs!Y20/[2]PIB!Y20</f>
        <v>0</v>
      </c>
      <c r="Z20" s="52">
        <f>+[1]OUTPUTs!Z20/[2]PIB!Z20</f>
        <v>1.3150172257382186E-4</v>
      </c>
      <c r="AA20" s="52">
        <f>+[1]OUTPUTs!AA20/[2]PIB!AA20</f>
        <v>5.1014425826585466E-6</v>
      </c>
      <c r="AB20" s="52">
        <f>+[1]OUTPUTs!AB20/[2]PIB!AB20</f>
        <v>8.5929845015471055E-6</v>
      </c>
      <c r="AC20" s="52">
        <f>+[1]OUTPUTs!AC20/[2]PIB!AC20</f>
        <v>2.4086304415881504E-6</v>
      </c>
      <c r="AD20" s="52">
        <f>+[1]OUTPUTs!AD20/[2]PIB!AD20</f>
        <v>8.6414006633098867E-4</v>
      </c>
      <c r="AE20" s="52">
        <f>+[1]OUTPUTs!AE20/[2]PIB!AE20</f>
        <v>1.0419793907966573E-4</v>
      </c>
      <c r="AF20" s="52">
        <f>+[1]OUTPUTs!AF20/[2]PIB!AF20</f>
        <v>5.4186229355625115E-5</v>
      </c>
      <c r="AG20" s="52">
        <f>+[1]OUTPUTs!AG20/[2]PIB!AG20</f>
        <v>2.9508491936290131E-5</v>
      </c>
      <c r="AH20" s="52">
        <f>+[1]OUTPUTs!AH20/[2]PIB!AH20</f>
        <v>2.0894119277573265E-5</v>
      </c>
      <c r="AI20" s="52">
        <f>+[1]OUTPUTs!AI20/[2]PIB!AI20</f>
        <v>2.956154718087427E-5</v>
      </c>
      <c r="AJ20" s="52">
        <f>+[1]OUTPUTs!AJ20/[2]PIB!AJ20</f>
        <v>1.4412675589524406E-4</v>
      </c>
      <c r="AK20" s="52">
        <f>+[1]OUTPUTs!AK20/[2]PIB!AK20</f>
        <v>7.1287613274119166E-6</v>
      </c>
      <c r="AL20" s="52">
        <f>+[1]OUTPUTs!AL20/[2]PIB!AL20</f>
        <v>2.3550655319753631E-5</v>
      </c>
      <c r="AM20" s="52">
        <f>+[1]OUTPUTs!AM20/[2]PIB!AM20</f>
        <v>1.4870851728580054E-4</v>
      </c>
      <c r="AN20" s="52">
        <f>+[1]OUTPUTs!AN20/[2]PIB!AN20</f>
        <v>0</v>
      </c>
      <c r="AO20" s="52">
        <f>+[1]OUTPUTs!AO20/[2]PIB!AO20</f>
        <v>0</v>
      </c>
      <c r="AP20" s="52">
        <f>+[1]OUTPUTs!AP20/[2]PIB!AP20</f>
        <v>5.3923559806412719E-6</v>
      </c>
      <c r="AQ20" s="52">
        <f>+[1]OUTPUTs!AQ20/[2]PIB!AQ20</f>
        <v>0</v>
      </c>
      <c r="AR20" s="52">
        <f>+[1]OUTPUTs!AR20/[2]PIB!AR20</f>
        <v>0</v>
      </c>
      <c r="AS20" s="52">
        <f>+[1]OUTPUTs!AS20/[2]PIB!AS20</f>
        <v>0</v>
      </c>
      <c r="AT20" s="52">
        <f>+[1]OUTPUTs!AT20/[2]PIB!AT20</f>
        <v>0</v>
      </c>
      <c r="AU20" s="52">
        <f>+[1]OUTPUTs!AU20/[2]PIB!AU20</f>
        <v>1.4669973738718102E-4</v>
      </c>
      <c r="AV20" s="52">
        <f>+[1]OUTPUTs!AV20/[2]PIB!AV20</f>
        <v>8.5099461504580461E-6</v>
      </c>
      <c r="AW20" s="52">
        <f>+[1]OUTPUTs!AW20/[2]PIB!AW20</f>
        <v>4.007267622971957E-4</v>
      </c>
      <c r="AX20" s="52">
        <f>+[1]OUTPUTs!AX20/[2]PIB!AX20</f>
        <v>1.8020680875684742E-5</v>
      </c>
      <c r="AY20" s="52">
        <f>+[1]OUTPUTs!AY20/[2]PIB!AY20</f>
        <v>2.3884510910563207E-6</v>
      </c>
      <c r="AZ20" s="52">
        <f>+[1]OUTPUTs!AZ20/[2]PIB!AZ20</f>
        <v>2.5832428573372811E-5</v>
      </c>
      <c r="BA20" s="52">
        <f>+[1]OUTPUTs!BA20/[2]PIB!BA20</f>
        <v>0</v>
      </c>
      <c r="BB20" s="52">
        <f>+[1]OUTPUTs!BB20/[2]PIB!BB20</f>
        <v>1.3124939489601184E-4</v>
      </c>
      <c r="BC20" s="52">
        <f>+[1]OUTPUTs!BC20/[2]PIB!BC20</f>
        <v>5.5624171773784868E-6</v>
      </c>
      <c r="BD20" s="52">
        <f>+[1]OUTPUTs!BD20/[2]PIB!BD20</f>
        <v>5.5904329029520608E-6</v>
      </c>
      <c r="BE20" s="52">
        <f>+[1]OUTPUTs!BE20/[2]PIB!BE20</f>
        <v>2.9696349572367525E-6</v>
      </c>
      <c r="BF20" s="52">
        <f>+[1]OUTPUTs!BF20/[2]PIB!BF20</f>
        <v>8.4523076649726777E-4</v>
      </c>
      <c r="BG20" s="52">
        <f>+[1]OUTPUTs!BG20/[2]PIB!BG20</f>
        <v>1.085082959487332E-4</v>
      </c>
      <c r="BH20" s="52">
        <f>+[1]OUTPUTs!BH20/[2]PIB!BH20</f>
        <v>5.6457844741540158E-5</v>
      </c>
      <c r="BI20" s="52">
        <f>+[1]OUTPUTs!BI20/[2]PIB!BI20</f>
        <v>3.7791977000869141E-5</v>
      </c>
      <c r="BJ20" s="52">
        <f>+[1]OUTPUTs!BJ20/[2]PIB!BJ20</f>
        <v>2.1415372957268876E-5</v>
      </c>
      <c r="BK20" s="52">
        <f>+[1]OUTPUTs!BK20/[2]PIB!BK20</f>
        <v>3.0863328248706515E-5</v>
      </c>
      <c r="BL20" s="52">
        <f>+[1]OUTPUTs!BL20/[2]PIB!BL20</f>
        <v>7.7354660459824152E-5</v>
      </c>
      <c r="BM20" s="52">
        <f>+[1]OUTPUTs!BM20/[2]PIB!BM20</f>
        <v>8.6720777543231159E-6</v>
      </c>
      <c r="BN20" s="52">
        <f>+[1]OUTPUTs!BN20/[2]PIB!BN20</f>
        <v>2.0285396517866592E-5</v>
      </c>
      <c r="BO20" s="52">
        <f>+[1]OUTPUTs!BO20/[2]PIB!BO20</f>
        <v>1.5623010425703618E-4</v>
      </c>
      <c r="BP20" s="52">
        <f>+[1]OUTPUTs!BP20/[2]PIB!BP20</f>
        <v>0</v>
      </c>
      <c r="BQ20" s="52">
        <f>+[1]OUTPUTs!BQ20/[2]PIB!BQ20</f>
        <v>0</v>
      </c>
      <c r="BR20" s="52">
        <f>+[1]OUTPUTs!BR20/[2]PIB!BR20</f>
        <v>5.1340696078858924E-6</v>
      </c>
      <c r="BS20" s="52">
        <f>+[1]OUTPUTs!BS20/[2]PIB!BS20</f>
        <v>0</v>
      </c>
      <c r="BT20" s="52">
        <f>+[1]OUTPUTs!BT20/[2]PIB!BT20</f>
        <v>4.7280973606353722E-7</v>
      </c>
      <c r="BU20" s="52">
        <f>+[1]OUTPUTs!BU20/[2]PIB!BU20</f>
        <v>0</v>
      </c>
      <c r="BV20" s="52">
        <f>+[1]OUTPUTs!BV20/[2]PIB!BV20</f>
        <v>0</v>
      </c>
      <c r="BW20" s="52">
        <f>+[1]OUTPUTs!BW20/[2]PIB!BW20</f>
        <v>1.4320419468222883E-4</v>
      </c>
      <c r="BX20" s="52">
        <f>+[1]OUTPUTs!BX20/[2]PIB!BX20</f>
        <v>7.461899403262726E-6</v>
      </c>
      <c r="BY20" s="52">
        <f>+[1]OUTPUTs!BY20/[2]PIB!BY20</f>
        <v>4.4054733897724781E-4</v>
      </c>
      <c r="BZ20" s="52">
        <f>+[1]OUTPUTs!BZ20/[2]PIB!BZ20</f>
        <v>0</v>
      </c>
      <c r="CA20" s="52">
        <f>+[1]OUTPUTs!CA20/[2]PIB!CA20</f>
        <v>0</v>
      </c>
      <c r="CB20" s="52">
        <f>+[1]OUTPUTs!CB20/[2]PIB!CB20</f>
        <v>5.8112075682796254E-5</v>
      </c>
      <c r="CC20" s="52">
        <f>+[1]OUTPUTs!CC20/[2]PIB!CC20</f>
        <v>0</v>
      </c>
      <c r="CD20" s="52">
        <f>+[1]OUTPUTs!CD20/[2]PIB!CD20</f>
        <v>2.3751493029291424E-4</v>
      </c>
      <c r="CE20" s="52">
        <f>+[1]OUTPUTs!CE20/[2]PIB!CE20</f>
        <v>1.8411350119675806E-5</v>
      </c>
      <c r="CF20" s="52">
        <f>+[1]OUTPUTs!CF20/[2]PIB!CF20</f>
        <v>8.4893476735895517E-6</v>
      </c>
      <c r="CG20" s="52">
        <f>+[1]OUTPUTs!CG20/[2]PIB!CG20</f>
        <v>5.0154147300857902E-6</v>
      </c>
      <c r="CH20" s="52">
        <f>+[1]OUTPUTs!CH20/[2]PIB!CH20</f>
        <v>7.3910857812091457E-4</v>
      </c>
      <c r="CI20" s="52">
        <f>+[1]OUTPUTs!CI20/[2]PIB!CI20</f>
        <v>9.867646639270068E-5</v>
      </c>
      <c r="CJ20" s="52">
        <f>+[1]OUTPUTs!CJ20/[2]PIB!CJ20</f>
        <v>6.6632365176908401E-5</v>
      </c>
      <c r="CK20" s="52">
        <f>+[1]OUTPUTs!CK20/[2]PIB!CK20</f>
        <v>3.8348229805033218E-5</v>
      </c>
      <c r="CL20" s="52">
        <f>+[1]OUTPUTs!CL20/[2]PIB!CL20</f>
        <v>2.0876530864139561E-5</v>
      </c>
      <c r="CM20" s="52">
        <f>+[1]OUTPUTs!CM20/[2]PIB!CM20</f>
        <v>1.058084570934159E-6</v>
      </c>
      <c r="CN20" s="52">
        <f>+[1]OUTPUTs!CN20/[2]PIB!CN20</f>
        <v>1.001012756632682E-4</v>
      </c>
      <c r="CO20" s="52">
        <f>+[1]OUTPUTs!CO20/[2]PIB!CO20</f>
        <v>4.0973074326809717E-6</v>
      </c>
      <c r="CP20" s="52">
        <f>+[1]OUTPUTs!CP20/[2]PIB!CP20</f>
        <v>3.0856714849913144E-4</v>
      </c>
      <c r="CQ20" s="52">
        <f>+[1]OUTPUTs!CQ20/[2]PIB!CQ20</f>
        <v>1.5480312974717659E-4</v>
      </c>
      <c r="CR20" s="52">
        <f>+[1]OUTPUTs!CR20/[2]PIB!CR20</f>
        <v>0</v>
      </c>
      <c r="CS20" s="52">
        <f>+[1]OUTPUTs!CS20/[2]PIB!CS20</f>
        <v>0</v>
      </c>
      <c r="CT20" s="52">
        <f>+[1]OUTPUTs!CT20/[2]PIB!CT20</f>
        <v>3.7056231309110746E-6</v>
      </c>
      <c r="CU20" s="52">
        <f>+[1]OUTPUTs!CU20/[2]PIB!CU20</f>
        <v>0</v>
      </c>
      <c r="CV20" s="52">
        <f>+[1]OUTPUTs!CV20/[2]PIB!CV20</f>
        <v>0</v>
      </c>
      <c r="CW20" s="52">
        <f>+[1]OUTPUTs!CW20/[2]PIB!CW20</f>
        <v>0</v>
      </c>
      <c r="CX20" s="52">
        <f>+[1]OUTPUTs!CX20/[2]PIB!CX20</f>
        <v>0</v>
      </c>
      <c r="CY20" s="52">
        <f>+[1]OUTPUTs!CY20/[2]PIB!CY20</f>
        <v>1.8689005164416921E-4</v>
      </c>
      <c r="CZ20" s="52">
        <f>+[1]OUTPUTs!CZ20/[2]PIB!CZ20</f>
        <v>0</v>
      </c>
      <c r="DA20" s="52">
        <f>+[1]OUTPUTs!DA20/[2]PIB!DA20</f>
        <v>4.475322294414546E-4</v>
      </c>
      <c r="DB20" s="52">
        <f>+[1]OUTPUTs!DB20/[2]PIB!DB20</f>
        <v>0</v>
      </c>
      <c r="DC20" s="52">
        <f>+[1]OUTPUTs!DC20/[2]PIB!DC20</f>
        <v>0</v>
      </c>
      <c r="DD20" s="52">
        <f>+[1]OUTPUTs!DD20/[2]PIB!DD20</f>
        <v>7.0558612406673574E-5</v>
      </c>
      <c r="DE20" s="52">
        <f>+[1]OUTPUTs!DE20/[2]PIB!DE20</f>
        <v>0</v>
      </c>
      <c r="DF20" s="52">
        <f>+[1]OUTPUTs!DF20/[2]PIB!DF20</f>
        <v>2.9275636605167722E-4</v>
      </c>
      <c r="DG20" s="52">
        <f>+[1]OUTPUTs!DG20/[2]PIB!DG20</f>
        <v>1.6790138656171692E-5</v>
      </c>
      <c r="DH20" s="52">
        <f>+[1]OUTPUTs!DH20/[2]PIB!DH20</f>
        <v>9.8750429244676297E-6</v>
      </c>
      <c r="DI20" s="52">
        <f>+[1]OUTPUTs!DI20/[2]PIB!DI20</f>
        <v>4.3786935504464514E-6</v>
      </c>
      <c r="DJ20" s="52">
        <f>+[1]OUTPUTs!DJ20/[2]PIB!DJ20</f>
        <v>7.7105886545148167E-4</v>
      </c>
      <c r="DK20" s="52">
        <f>+[1]OUTPUTs!DK20/[2]PIB!DK20</f>
        <v>7.500470575638213E-5</v>
      </c>
      <c r="DL20" s="52">
        <f>+[1]OUTPUTs!DL20/[2]PIB!DL20</f>
        <v>7.6695663155582866E-5</v>
      </c>
      <c r="DM20" s="52">
        <f>+[1]OUTPUTs!DM20/[2]PIB!DM20</f>
        <v>5.9874599620309923E-5</v>
      </c>
      <c r="DN20" s="52">
        <f>+[1]OUTPUTs!DN20/[2]PIB!DN20</f>
        <v>2.7995731307049777E-5</v>
      </c>
      <c r="DO20" s="52">
        <f>+[1]OUTPUTs!DO20/[2]PIB!DO20</f>
        <v>1.0124184157910293E-6</v>
      </c>
      <c r="DP20" s="52">
        <f>+[1]OUTPUTs!DP20/[2]PIB!DP20</f>
        <v>9.340572455388498E-5</v>
      </c>
      <c r="DQ20" s="52">
        <f>+[1]OUTPUTs!DQ20/[2]PIB!DQ20</f>
        <v>6.4754407055874136E-6</v>
      </c>
      <c r="DR20" s="52">
        <f>+[1]OUTPUTs!DR20/[2]PIB!DR20</f>
        <v>3.4570473547378686E-4</v>
      </c>
      <c r="DS20" s="52">
        <f>+[1]OUTPUTs!DS20/[2]PIB!DS20</f>
        <v>1.5425669954262662E-4</v>
      </c>
      <c r="DT20" s="52">
        <f>+[1]OUTPUTs!DT20/[2]PIB!DT20</f>
        <v>0</v>
      </c>
      <c r="DU20" s="52">
        <f>+[1]OUTPUTs!DU20/[2]PIB!DU20</f>
        <v>0</v>
      </c>
      <c r="DV20" s="52">
        <f>+[1]OUTPUTs!DV20/[2]PIB!DV20</f>
        <v>2.4587368878906712E-6</v>
      </c>
      <c r="DW20" s="52">
        <f>+[1]OUTPUTs!DW20/[2]PIB!DW20</f>
        <v>0</v>
      </c>
      <c r="DX20" s="52">
        <f>+[1]OUTPUTs!DX20/[2]PIB!DX20</f>
        <v>0</v>
      </c>
      <c r="DY20" s="52">
        <f>+[1]OUTPUTs!DY20/[2]PIB!DY20</f>
        <v>0</v>
      </c>
      <c r="DZ20" s="52">
        <f>+[1]OUTPUTs!DZ20/[2]PIB!DZ20</f>
        <v>0</v>
      </c>
      <c r="EA20" s="52">
        <f>+[1]OUTPUTs!EA20/[2]PIB!EA20</f>
        <v>1.0314602337722884E-4</v>
      </c>
      <c r="EB20" s="52">
        <f>+[1]OUTPUTs!EB20/[2]PIB!EB20</f>
        <v>0</v>
      </c>
      <c r="EC20" s="52">
        <f>+[1]OUTPUTs!EC20/[2]PIB!EC20</f>
        <v>5.7865748059908234E-4</v>
      </c>
      <c r="ED20" s="52">
        <f>+[1]OUTPUTs!ED20/[2]PIB!ED20</f>
        <v>6.5085615028809339E-5</v>
      </c>
      <c r="EE20" s="52">
        <f>+[1]OUTPUTs!EE20/[2]PIB!EE20</f>
        <v>0</v>
      </c>
      <c r="EF20" s="52">
        <f>+[1]OUTPUTs!EF20/[2]PIB!EF20</f>
        <v>1.0736441061640679E-4</v>
      </c>
      <c r="EG20" s="52">
        <f>+[1]OUTPUTs!EG20/[2]PIB!EG20</f>
        <v>0</v>
      </c>
      <c r="EH20" s="52">
        <f>+[1]OUTPUTs!EH20/[2]PIB!EH20</f>
        <v>1.3212284559732166E-4</v>
      </c>
      <c r="EI20" s="52">
        <f>+[1]OUTPUTs!EI20/[2]PIB!EI20</f>
        <v>1.7928774123110393E-5</v>
      </c>
      <c r="EJ20" s="52">
        <f>+[1]OUTPUTs!EJ20/[2]PIB!EJ20</f>
        <v>1.1405397819391514E-5</v>
      </c>
      <c r="EK20" s="52">
        <f>+[1]OUTPUTs!EK20/[2]PIB!EK20</f>
        <v>4.1610584074689672E-5</v>
      </c>
      <c r="EL20" s="52">
        <f>+[1]OUTPUTs!EL20/[2]PIB!EL20</f>
        <v>7.4077798346304719E-4</v>
      </c>
      <c r="EM20" s="52">
        <f>+[1]OUTPUTs!EM20/[2]PIB!EM20</f>
        <v>1.7767293090345914E-4</v>
      </c>
      <c r="EN20" s="52">
        <f>+[1]OUTPUTs!EN20/[2]PIB!EN20</f>
        <v>3.1856692828783888E-5</v>
      </c>
      <c r="EO20" s="52">
        <f>+[1]OUTPUTs!EO20/[2]PIB!EO20</f>
        <v>7.4559867086103265E-5</v>
      </c>
      <c r="EP20" s="52">
        <f>+[1]OUTPUTs!EP20/[2]PIB!EP20</f>
        <v>2.3487247455340494E-5</v>
      </c>
      <c r="EQ20" s="52">
        <f>+[1]OUTPUTs!EQ20/[2]PIB!EQ20</f>
        <v>3.0249557459581553E-6</v>
      </c>
      <c r="ER20" s="52">
        <f>+[1]OUTPUTs!ER20/[2]PIB!ER20</f>
        <v>9.4806274807014425E-5</v>
      </c>
      <c r="ES20" s="52">
        <f>+[1]OUTPUTs!ES20/[2]PIB!ES20</f>
        <v>5.4329149460143292E-6</v>
      </c>
      <c r="ET20" s="52">
        <f>+[1]OUTPUTs!ET20/[2]PIB!ET20</f>
        <v>2.8176930714443707E-4</v>
      </c>
      <c r="EU20" s="52">
        <f>+[1]OUTPUTs!EU20/[2]PIB!EU20</f>
        <v>1.8315935877449133E-4</v>
      </c>
      <c r="EV20" s="52">
        <f>+[1]OUTPUTs!EV20/[2]PIB!EV20</f>
        <v>0</v>
      </c>
      <c r="EW20" s="52">
        <f>+[1]OUTPUTs!EW20/[2]PIB!EW20</f>
        <v>0</v>
      </c>
      <c r="EX20" s="52">
        <f>+[1]OUTPUTs!EX20/[2]PIB!EX20</f>
        <v>2.5176497099401528E-6</v>
      </c>
      <c r="EY20" s="52">
        <f>+[1]OUTPUTs!EY20/[2]PIB!EY20</f>
        <v>0</v>
      </c>
      <c r="EZ20" s="52">
        <f>+[1]OUTPUTs!EZ20/[2]PIB!EZ20</f>
        <v>2.3620343073358863E-6</v>
      </c>
      <c r="FA20" s="52">
        <f>+[1]OUTPUTs!FA20/[2]PIB!FA20</f>
        <v>0</v>
      </c>
      <c r="FB20" s="52">
        <f>+[1]OUTPUTs!FB20/[2]PIB!FB20</f>
        <v>0</v>
      </c>
      <c r="FC20" s="52">
        <f>+[1]OUTPUTs!FC20/[2]PIB!FC20</f>
        <v>7.2120422352597108E-7</v>
      </c>
      <c r="FD20" s="52">
        <f>+[1]OUTPUTs!FD20/[2]PIB!FD20</f>
        <v>0</v>
      </c>
      <c r="FE20" s="52">
        <f>+[1]OUTPUTs!FE20/[2]PIB!FE20</f>
        <v>4.2583503606089668E-4</v>
      </c>
      <c r="FF20" s="52">
        <f>+[1]OUTPUTs!FF20/[2]PIB!FF20</f>
        <v>4.9879260557342432E-6</v>
      </c>
      <c r="FG20" s="52">
        <f>+[1]OUTPUTs!FG20/[2]PIB!FG20</f>
        <v>0</v>
      </c>
      <c r="FH20" s="52">
        <f>+[1]OUTPUTs!FH20/[2]PIB!FH20</f>
        <v>5.6136542707935015E-5</v>
      </c>
      <c r="FI20" s="52">
        <f>+[1]OUTPUTs!FI20/[2]PIB!FI20</f>
        <v>0</v>
      </c>
      <c r="FJ20" s="52">
        <f>+[1]OUTPUTs!FJ20/[2]PIB!FJ20</f>
        <v>2.5230761165126339E-4</v>
      </c>
      <c r="FK20" s="52">
        <f>+[1]OUTPUTs!FK20/[2]PIB!FK20</f>
        <v>2.2448330051887695E-5</v>
      </c>
      <c r="FL20" s="52">
        <f>+[1]OUTPUTs!FL20/[2]PIB!FL20</f>
        <v>1.1561570527984834E-5</v>
      </c>
      <c r="FM20" s="52">
        <f>+[1]OUTPUTs!FM20/[2]PIB!FM20</f>
        <v>6.5704672819938821E-5</v>
      </c>
      <c r="FN20" s="52">
        <f>+[1]OUTPUTs!FN20/[2]PIB!FN20</f>
        <v>7.1905333702349482E-4</v>
      </c>
      <c r="FO20" s="52">
        <f>+[1]OUTPUTs!FO20/[2]PIB!FO20</f>
        <v>1.5454826751630418E-4</v>
      </c>
      <c r="FP20" s="52">
        <f>+[1]OUTPUTs!FP20/[2]PIB!FP20</f>
        <v>2.1655643358672613E-5</v>
      </c>
      <c r="FQ20" s="52">
        <f>+[1]OUTPUTs!FQ20/[2]PIB!FQ20</f>
        <v>8.6429987352611097E-5</v>
      </c>
      <c r="FR20" s="52">
        <f>+[1]OUTPUTs!FR20/[2]PIB!FR20</f>
        <v>1.9041153325663336E-5</v>
      </c>
      <c r="FS20" s="52">
        <f>+[1]OUTPUTs!FS20/[2]PIB!FS20</f>
        <v>3.0548835365026668E-6</v>
      </c>
      <c r="FT20" s="52">
        <f>+[1]OUTPUTs!FT20/[2]PIB!FT20</f>
        <v>4.5954228503994041E-5</v>
      </c>
      <c r="FU20" s="52">
        <f>+[1]OUTPUTs!FU20/[2]PIB!FU20</f>
        <v>6.7917392327681341E-6</v>
      </c>
      <c r="FV20" s="52">
        <f>+[1]OUTPUTs!FV20/[2]PIB!FV20</f>
        <v>3.8790921916004642E-6</v>
      </c>
      <c r="FW20" s="52">
        <f>+[1]OUTPUTs!FW20/[2]PIB!FW20</f>
        <v>1.5864395064014446E-4</v>
      </c>
      <c r="FX20" s="52">
        <f>+[1]OUTPUTs!FX20/[2]PIB!FX20</f>
        <v>0</v>
      </c>
      <c r="FY20" s="52">
        <f>+[1]OUTPUTs!FY20/[2]PIB!FY20</f>
        <v>0</v>
      </c>
      <c r="FZ20" s="52">
        <f>+[1]OUTPUTs!FZ20/[2]PIB!FZ20</f>
        <v>8.7613454807429835E-6</v>
      </c>
      <c r="GA20" s="52">
        <f>+[1]OUTPUTs!GA20/[2]PIB!GA20</f>
        <v>3.700604960390591E-6</v>
      </c>
      <c r="GB20" s="52">
        <f>+[1]OUTPUTs!GB20/[2]PIB!GB20</f>
        <v>0</v>
      </c>
      <c r="GC20" s="52">
        <f>+[1]OUTPUTs!GC20/[2]PIB!GC20</f>
        <v>0</v>
      </c>
      <c r="GD20" s="52">
        <f>+[1]OUTPUTs!GD20/[2]PIB!GD20</f>
        <v>0</v>
      </c>
      <c r="GE20" s="52">
        <f>+[1]OUTPUTs!GE20/[2]PIB!GE20</f>
        <v>7.9390932792090225E-7</v>
      </c>
      <c r="GF20" s="52">
        <f>+[1]OUTPUTs!GF20/[2]PIB!GF20</f>
        <v>0</v>
      </c>
      <c r="GG20" s="52">
        <f>+[1]OUTPUTs!GG20/[2]PIB!GG20</f>
        <v>4.2977477111303319E-4</v>
      </c>
      <c r="GH20" s="52">
        <f>+[1]OUTPUTs!GH20/[2]PIB!GH20</f>
        <v>1.3449258031294632E-4</v>
      </c>
      <c r="GI20" s="52">
        <f>+[1]OUTPUTs!GI20/[2]PIB!GI20</f>
        <v>2.3861725079989438E-4</v>
      </c>
      <c r="GJ20" s="52">
        <f>+[1]OUTPUTs!GJ20/[2]PIB!GJ20</f>
        <v>1.2194681715849189E-4</v>
      </c>
      <c r="GK20" s="52">
        <f>+[1]OUTPUTs!GK20/[2]PIB!GK20</f>
        <v>2.5184234639244793E-4</v>
      </c>
      <c r="GL20" s="52">
        <f>+[1]OUTPUTs!GL20/[2]PIB!GL20</f>
        <v>2.7606736087052222E-4</v>
      </c>
      <c r="GM20" s="52">
        <f>+[1]OUTPUTs!GM20/[2]PIB!GM20</f>
        <v>4.5884621183017706E-5</v>
      </c>
      <c r="GN20" s="52">
        <f>+[1]OUTPUTs!GN20/[2]PIB!GN20</f>
        <v>3.3935634734221475E-5</v>
      </c>
      <c r="GO20" s="52">
        <f>+[1]OUTPUTs!GO20/[2]PIB!GO20</f>
        <v>3.9174383671724716E-5</v>
      </c>
      <c r="GP20" s="52">
        <f>+[1]OUTPUTs!GP20/[2]PIB!GP20</f>
        <v>6.661077275862317E-4</v>
      </c>
      <c r="GQ20" s="52">
        <f>+[1]OUTPUTs!GQ20/[2]PIB!GQ20</f>
        <v>1.4513131720757201E-4</v>
      </c>
      <c r="GR20" s="52">
        <f>+[1]OUTPUTs!GR20/[2]PIB!GR20</f>
        <v>2.5185980653396544E-5</v>
      </c>
      <c r="GS20" s="52">
        <f>+[1]OUTPUTs!GS20/[2]PIB!GS20</f>
        <v>7.7664820854265128E-5</v>
      </c>
      <c r="GT20" s="52">
        <f>+[1]OUTPUTs!GT20/[2]PIB!GT20</f>
        <v>1.0506502983574217E-5</v>
      </c>
      <c r="GU20" s="52">
        <f>+[1]OUTPUTs!GU20/[2]PIB!GU20</f>
        <v>4.3615081884490943E-5</v>
      </c>
      <c r="GV20" s="52">
        <f>+[1]OUTPUTs!GV20/[2]PIB!GV20</f>
        <v>6.9202124467003835E-5</v>
      </c>
      <c r="GW20" s="52">
        <f>+[1]OUTPUTs!GW20/[2]PIB!GW20</f>
        <v>4.1608874574695205E-6</v>
      </c>
      <c r="GX20" s="52">
        <f>+[1]OUTPUTs!GX20/[2]PIB!GX20</f>
        <v>6.7916103356353173E-6</v>
      </c>
      <c r="GY20" s="52">
        <f>+[1]OUTPUTs!GY20/[2]PIB!GY20</f>
        <v>1.6083715301465606E-4</v>
      </c>
      <c r="GZ20" s="52">
        <f>+[1]OUTPUTs!GZ20/[2]PIB!GZ20</f>
        <v>1.8017705197777174E-6</v>
      </c>
      <c r="HA20" s="52">
        <f>+[1]OUTPUTs!HA20/[2]PIB!HA20</f>
        <v>0</v>
      </c>
      <c r="HB20" s="52">
        <f>+[1]OUTPUTs!HB20/[2]PIB!HB20</f>
        <v>2.2554282474620302E-5</v>
      </c>
      <c r="HC20" s="52">
        <f>+[1]OUTPUTs!HC20/[2]PIB!HC20</f>
        <v>0</v>
      </c>
      <c r="HD20" s="52">
        <f>+[1]OUTPUTs!HD20/[2]PIB!HD20</f>
        <v>0</v>
      </c>
      <c r="HE20" s="52">
        <f>+[1]OUTPUTs!HE20/[2]PIB!HE20</f>
        <v>0</v>
      </c>
      <c r="HF20" s="52">
        <f>+[1]OUTPUTs!HF20/[2]PIB!HF20</f>
        <v>0</v>
      </c>
      <c r="HG20" s="52">
        <f>+[1]OUTPUTs!HG20/[2]PIB!HG20</f>
        <v>1.6422586280925882E-4</v>
      </c>
      <c r="HH20" s="52">
        <f>+[1]OUTPUTs!HH20/[2]PIB!HH20</f>
        <v>0</v>
      </c>
      <c r="HI20" s="52">
        <f>+[1]OUTPUTs!HI20/[2]PIB!HI20</f>
        <v>3.5410930022350721E-4</v>
      </c>
      <c r="HJ20" s="52">
        <f>+[1]OUTPUTs!HJ20/[2]PIB!HJ20</f>
        <v>1.1562599744602235E-4</v>
      </c>
      <c r="HK20" s="52">
        <f>+[1]OUTPUTs!HK20/[2]PIB!HK20</f>
        <v>1.7072900326025789E-4</v>
      </c>
      <c r="HL20" s="52">
        <f>+[1]OUTPUTs!HL20/[2]PIB!HL20</f>
        <v>1.6995057488651321E-4</v>
      </c>
      <c r="HM20" s="52">
        <f>+[1]OUTPUTs!HM20/[2]PIB!HM20</f>
        <v>2.382440387287133E-4</v>
      </c>
      <c r="HN20" s="52">
        <f>+[1]OUTPUTs!HN20/[2]PIB!HN20</f>
        <v>7.482968815129712E-4</v>
      </c>
      <c r="HO20" s="52">
        <f>+[1]OUTPUTs!HO20/[2]PIB!HO20</f>
        <v>4.5585481258434686E-5</v>
      </c>
      <c r="HP20" s="52">
        <f>+[1]OUTPUTs!HP20/[2]PIB!HP20</f>
        <v>3.8374770529931583E-5</v>
      </c>
      <c r="HQ20" s="52">
        <f>+[1]OUTPUTs!HQ20/[2]PIB!HQ20</f>
        <v>4.0183617360688244E-5</v>
      </c>
      <c r="HR20" s="52">
        <f>+[1]OUTPUTs!HR20/[2]PIB!HR20</f>
        <v>5.9394094237864088E-4</v>
      </c>
      <c r="HS20" s="52">
        <f>+[1]OUTPUTs!HS20/[2]PIB!HS20</f>
        <v>1.2990404395269518E-4</v>
      </c>
      <c r="HT20" s="52">
        <f>+[1]OUTPUTs!HT20/[2]PIB!HT20</f>
        <v>3.8021061386487006E-5</v>
      </c>
      <c r="HU20" s="52">
        <f>+[1]OUTPUTs!HU20/[2]PIB!HU20</f>
        <v>7.6999909198601212E-5</v>
      </c>
      <c r="HV20" s="52">
        <f>+[1]OUTPUTs!HV20/[2]PIB!HV20</f>
        <v>1.0957947733966371E-5</v>
      </c>
      <c r="HW20" s="52">
        <f>+[1]OUTPUTs!HW20/[2]PIB!HW20</f>
        <v>2.365346152159544E-4</v>
      </c>
      <c r="HX20" s="52">
        <f>+[1]OUTPUTs!HX20/[2]PIB!HX20</f>
        <v>6.5118845890115815E-5</v>
      </c>
      <c r="HY20" s="52">
        <f>+[1]OUTPUTs!HY20/[2]PIB!HY20</f>
        <v>4.0444116812796142E-6</v>
      </c>
      <c r="HZ20" s="52">
        <f>+[1]OUTPUTs!HZ20/[2]PIB!HZ20</f>
        <v>8.1626382148815499E-6</v>
      </c>
      <c r="IA20" s="52">
        <f>+[1]OUTPUTs!IA20/[2]PIB!IA20</f>
        <v>1.5336244006923148E-4</v>
      </c>
    </row>
    <row r="21" spans="1:235" s="45" customFormat="1" ht="24" x14ac:dyDescent="0.25">
      <c r="A21" s="43" t="s">
        <v>23</v>
      </c>
      <c r="B21" s="44">
        <v>5920</v>
      </c>
      <c r="C21" s="44"/>
      <c r="D21" s="44">
        <v>3</v>
      </c>
      <c r="E21" s="44"/>
      <c r="F21" s="44"/>
      <c r="G21" s="44" t="s">
        <v>819</v>
      </c>
      <c r="H21" s="44" t="s">
        <v>21</v>
      </c>
      <c r="I21" s="43" t="s">
        <v>9</v>
      </c>
      <c r="J21" s="43" t="s">
        <v>850</v>
      </c>
      <c r="K21" s="43" t="s">
        <v>834</v>
      </c>
      <c r="L21" s="52">
        <f>+[1]OUTPUTs!L21/[2]PIB!L21</f>
        <v>5.6343427071658012E-5</v>
      </c>
      <c r="M21" s="52">
        <f>+[1]OUTPUTs!M21/[2]PIB!M21</f>
        <v>5.2243769603498816E-5</v>
      </c>
      <c r="N21" s="52">
        <f>+[1]OUTPUTs!N21/[2]PIB!N21</f>
        <v>1.1082461780345319E-5</v>
      </c>
      <c r="O21" s="52">
        <f>+[1]OUTPUTs!O21/[2]PIB!O21</f>
        <v>1.0432945590789322E-4</v>
      </c>
      <c r="P21" s="52">
        <f>+[1]OUTPUTs!P21/[2]PIB!P21</f>
        <v>3.8099195973904797E-5</v>
      </c>
      <c r="Q21" s="52">
        <f>+[1]OUTPUTs!Q21/[2]PIB!Q21</f>
        <v>0</v>
      </c>
      <c r="R21" s="52">
        <f>+[1]OUTPUTs!R21/[2]PIB!R21</f>
        <v>1.2594255737514985E-6</v>
      </c>
      <c r="S21" s="52">
        <f>+[1]OUTPUTs!S21/[2]PIB!S21</f>
        <v>1.3739160931951283E-5</v>
      </c>
      <c r="T21" s="52">
        <f>+[1]OUTPUTs!T21/[2]PIB!T21</f>
        <v>8.6188352153559113E-6</v>
      </c>
      <c r="U21" s="52">
        <f>+[1]OUTPUTs!U21/[2]PIB!U21</f>
        <v>8.1801532533800787E-5</v>
      </c>
      <c r="V21" s="52">
        <f>+[1]OUTPUTs!V21/[2]PIB!V21</f>
        <v>8.3111576897824529E-6</v>
      </c>
      <c r="W21" s="52">
        <f>+[1]OUTPUTs!W21/[2]PIB!W21</f>
        <v>9.0898925525520521E-6</v>
      </c>
      <c r="X21" s="52">
        <f>+[1]OUTPUTs!X21/[2]PIB!X21</f>
        <v>3.397162355258413E-5</v>
      </c>
      <c r="Y21" s="52">
        <f>+[1]OUTPUTs!Y21/[2]PIB!Y21</f>
        <v>1.8129872213438622E-5</v>
      </c>
      <c r="Z21" s="52">
        <f>+[1]OUTPUTs!Z21/[2]PIB!Z21</f>
        <v>0</v>
      </c>
      <c r="AA21" s="52">
        <f>+[1]OUTPUTs!AA21/[2]PIB!AA21</f>
        <v>3.3695256777515803E-5</v>
      </c>
      <c r="AB21" s="52">
        <f>+[1]OUTPUTs!AB21/[2]PIB!AB21</f>
        <v>1.4388179313384623E-5</v>
      </c>
      <c r="AC21" s="52">
        <f>+[1]OUTPUTs!AC21/[2]PIB!AC21</f>
        <v>1.3628527449485535E-5</v>
      </c>
      <c r="AD21" s="52">
        <f>+[1]OUTPUTs!AD21/[2]PIB!AD21</f>
        <v>2.0171728281793259E-4</v>
      </c>
      <c r="AE21" s="52">
        <f>+[1]OUTPUTs!AE21/[2]PIB!AE21</f>
        <v>4.7012687900170796E-5</v>
      </c>
      <c r="AF21" s="52">
        <f>+[1]OUTPUTs!AF21/[2]PIB!AF21</f>
        <v>5.588446001578549E-5</v>
      </c>
      <c r="AG21" s="52">
        <f>+[1]OUTPUTs!AG21/[2]PIB!AG21</f>
        <v>1.2985033864471471E-5</v>
      </c>
      <c r="AH21" s="52">
        <f>+[1]OUTPUTs!AH21/[2]PIB!AH21</f>
        <v>4.5818401092258894E-5</v>
      </c>
      <c r="AI21" s="52">
        <f>+[1]OUTPUTs!AI21/[2]PIB!AI21</f>
        <v>2.2101341522747552E-5</v>
      </c>
      <c r="AJ21" s="52">
        <f>+[1]OUTPUTs!AJ21/[2]PIB!AJ21</f>
        <v>9.5442262684670835E-5</v>
      </c>
      <c r="AK21" s="52">
        <f>+[1]OUTPUTs!AK21/[2]PIB!AK21</f>
        <v>3.3691445123657775E-5</v>
      </c>
      <c r="AL21" s="52">
        <f>+[1]OUTPUTs!AL21/[2]PIB!AL21</f>
        <v>1.175748611797923E-5</v>
      </c>
      <c r="AM21" s="52">
        <f>+[1]OUTPUTs!AM21/[2]PIB!AM21</f>
        <v>5.6369741222702637E-5</v>
      </c>
      <c r="AN21" s="52">
        <f>+[1]OUTPUTs!AN21/[2]PIB!AN21</f>
        <v>7.2872561071612716E-5</v>
      </c>
      <c r="AO21" s="52">
        <f>+[1]OUTPUTs!AO21/[2]PIB!AO21</f>
        <v>5.8104802718857921E-5</v>
      </c>
      <c r="AP21" s="52">
        <f>+[1]OUTPUTs!AP21/[2]PIB!AP21</f>
        <v>8.8785445761721356E-5</v>
      </c>
      <c r="AQ21" s="52">
        <f>+[1]OUTPUTs!AQ21/[2]PIB!AQ21</f>
        <v>9.8724219413097282E-5</v>
      </c>
      <c r="AR21" s="52">
        <f>+[1]OUTPUTs!AR21/[2]PIB!AR21</f>
        <v>2.5608616239185961E-5</v>
      </c>
      <c r="AS21" s="52">
        <f>+[1]OUTPUTs!AS21/[2]PIB!AS21</f>
        <v>0</v>
      </c>
      <c r="AT21" s="52">
        <f>+[1]OUTPUTs!AT21/[2]PIB!AT21</f>
        <v>0</v>
      </c>
      <c r="AU21" s="52">
        <f>+[1]OUTPUTs!AU21/[2]PIB!AU21</f>
        <v>1.9927784985312017E-5</v>
      </c>
      <c r="AV21" s="52">
        <f>+[1]OUTPUTs!AV21/[2]PIB!AV21</f>
        <v>8.3674314448229847E-6</v>
      </c>
      <c r="AW21" s="52">
        <f>+[1]OUTPUTs!AW21/[2]PIB!AW21</f>
        <v>1.0070612704101392E-4</v>
      </c>
      <c r="AX21" s="52">
        <f>+[1]OUTPUTs!AX21/[2]PIB!AX21</f>
        <v>4.3437493094332519E-6</v>
      </c>
      <c r="AY21" s="52">
        <f>+[1]OUTPUTs!AY21/[2]PIB!AY21</f>
        <v>1.7119903450205072E-5</v>
      </c>
      <c r="AZ21" s="52">
        <f>+[1]OUTPUTs!AZ21/[2]PIB!AZ21</f>
        <v>3.9959119490381817E-5</v>
      </c>
      <c r="BA21" s="52">
        <f>+[1]OUTPUTs!BA21/[2]PIB!BA21</f>
        <v>2.6852662770841741E-5</v>
      </c>
      <c r="BB21" s="52">
        <f>+[1]OUTPUTs!BB21/[2]PIB!BB21</f>
        <v>0</v>
      </c>
      <c r="BC21" s="52">
        <f>+[1]OUTPUTs!BC21/[2]PIB!BC21</f>
        <v>3.4499289630002201E-5</v>
      </c>
      <c r="BD21" s="52">
        <f>+[1]OUTPUTs!BD21/[2]PIB!BD21</f>
        <v>1.4982257548102314E-5</v>
      </c>
      <c r="BE21" s="52">
        <f>+[1]OUTPUTs!BE21/[2]PIB!BE21</f>
        <v>3.9230238754698434E-5</v>
      </c>
      <c r="BF21" s="52">
        <f>+[1]OUTPUTs!BF21/[2]PIB!BF21</f>
        <v>1.8329679210300572E-4</v>
      </c>
      <c r="BG21" s="52">
        <f>+[1]OUTPUTs!BG21/[2]PIB!BG21</f>
        <v>5.3954875357552399E-5</v>
      </c>
      <c r="BH21" s="52">
        <f>+[1]OUTPUTs!BH21/[2]PIB!BH21</f>
        <v>5.8409392930630324E-5</v>
      </c>
      <c r="BI21" s="52">
        <f>+[1]OUTPUTs!BI21/[2]PIB!BI21</f>
        <v>1.4352663769404227E-5</v>
      </c>
      <c r="BJ21" s="52">
        <f>+[1]OUTPUTs!BJ21/[2]PIB!BJ21</f>
        <v>4.2183141748154453E-5</v>
      </c>
      <c r="BK21" s="52">
        <f>+[1]OUTPUTs!BK21/[2]PIB!BK21</f>
        <v>2.312479333595613E-5</v>
      </c>
      <c r="BL21" s="52">
        <f>+[1]OUTPUTs!BL21/[2]PIB!BL21</f>
        <v>1.2081527022777442E-4</v>
      </c>
      <c r="BM21" s="52">
        <f>+[1]OUTPUTs!BM21/[2]PIB!BM21</f>
        <v>2.5040502418354439E-5</v>
      </c>
      <c r="BN21" s="52">
        <f>+[1]OUTPUTs!BN21/[2]PIB!BN21</f>
        <v>1.9016433499218603E-5</v>
      </c>
      <c r="BO21" s="52">
        <f>+[1]OUTPUTs!BO21/[2]PIB!BO21</f>
        <v>5.9515881863721988E-5</v>
      </c>
      <c r="BP21" s="52">
        <f>+[1]OUTPUTs!BP21/[2]PIB!BP21</f>
        <v>3.2499754042567083E-5</v>
      </c>
      <c r="BQ21" s="52">
        <f>+[1]OUTPUTs!BQ21/[2]PIB!BQ21</f>
        <v>6.1203502338604162E-5</v>
      </c>
      <c r="BR21" s="52">
        <f>+[1]OUTPUTs!BR21/[2]PIB!BR21</f>
        <v>1.1338643701127119E-5</v>
      </c>
      <c r="BS21" s="52">
        <f>+[1]OUTPUTs!BS21/[2]PIB!BS21</f>
        <v>9.2599231397757535E-5</v>
      </c>
      <c r="BT21" s="52">
        <f>+[1]OUTPUTs!BT21/[2]PIB!BT21</f>
        <v>1.1102984652281826E-5</v>
      </c>
      <c r="BU21" s="52">
        <f>+[1]OUTPUTs!BU21/[2]PIB!BU21</f>
        <v>0</v>
      </c>
      <c r="BV21" s="52">
        <f>+[1]OUTPUTs!BV21/[2]PIB!BV21</f>
        <v>3.1992004856534624E-6</v>
      </c>
      <c r="BW21" s="52">
        <f>+[1]OUTPUTs!BW21/[2]PIB!BW21</f>
        <v>4.6001072264497611E-5</v>
      </c>
      <c r="BX21" s="52">
        <f>+[1]OUTPUTs!BX21/[2]PIB!BX21</f>
        <v>5.2414968373642657E-6</v>
      </c>
      <c r="BY21" s="52">
        <f>+[1]OUTPUTs!BY21/[2]PIB!BY21</f>
        <v>1.0383406127149998E-4</v>
      </c>
      <c r="BZ21" s="52">
        <f>+[1]OUTPUTs!BZ21/[2]PIB!BZ21</f>
        <v>6.8938310059404036E-6</v>
      </c>
      <c r="CA21" s="52">
        <f>+[1]OUTPUTs!CA21/[2]PIB!CA21</f>
        <v>2.5519164468013204E-5</v>
      </c>
      <c r="CB21" s="52">
        <f>+[1]OUTPUTs!CB21/[2]PIB!CB21</f>
        <v>3.6680672349044767E-5</v>
      </c>
      <c r="CC21" s="52">
        <f>+[1]OUTPUTs!CC21/[2]PIB!CC21</f>
        <v>1.8944826272188349E-5</v>
      </c>
      <c r="CD21" s="52">
        <f>+[1]OUTPUTs!CD21/[2]PIB!CD21</f>
        <v>0</v>
      </c>
      <c r="CE21" s="52">
        <f>+[1]OUTPUTs!CE21/[2]PIB!CE21</f>
        <v>3.281476192066751E-5</v>
      </c>
      <c r="CF21" s="52">
        <f>+[1]OUTPUTs!CF21/[2]PIB!CF21</f>
        <v>1.5748911213860086E-5</v>
      </c>
      <c r="CG21" s="52">
        <f>+[1]OUTPUTs!CG21/[2]PIB!CG21</f>
        <v>2.9699345070164576E-5</v>
      </c>
      <c r="CH21" s="52">
        <f>+[1]OUTPUTs!CH21/[2]PIB!CH21</f>
        <v>1.9865388221893674E-4</v>
      </c>
      <c r="CI21" s="52">
        <f>+[1]OUTPUTs!CI21/[2]PIB!CI21</f>
        <v>5.7459778376149309E-5</v>
      </c>
      <c r="CJ21" s="52">
        <f>+[1]OUTPUTs!CJ21/[2]PIB!CJ21</f>
        <v>6.7511803201407116E-5</v>
      </c>
      <c r="CK21" s="52">
        <f>+[1]OUTPUTs!CK21/[2]PIB!CK21</f>
        <v>2.6837750129265711E-5</v>
      </c>
      <c r="CL21" s="52">
        <f>+[1]OUTPUTs!CL21/[2]PIB!CL21</f>
        <v>4.5196378247060618E-5</v>
      </c>
      <c r="CM21" s="52">
        <f>+[1]OUTPUTs!CM21/[2]PIB!CM21</f>
        <v>2.4213049734194214E-5</v>
      </c>
      <c r="CN21" s="52">
        <f>+[1]OUTPUTs!CN21/[2]PIB!CN21</f>
        <v>1.1683540390428024E-4</v>
      </c>
      <c r="CO21" s="52">
        <f>+[1]OUTPUTs!CO21/[2]PIB!CO21</f>
        <v>2.5830881681220408E-5</v>
      </c>
      <c r="CP21" s="52">
        <f>+[1]OUTPUTs!CP21/[2]PIB!CP21</f>
        <v>2.3138633104746184E-5</v>
      </c>
      <c r="CQ21" s="52">
        <f>+[1]OUTPUTs!CQ21/[2]PIB!CQ21</f>
        <v>6.2303226996912793E-5</v>
      </c>
      <c r="CR21" s="52">
        <f>+[1]OUTPUTs!CR21/[2]PIB!CR21</f>
        <v>4.0182434008109002E-5</v>
      </c>
      <c r="CS21" s="52">
        <f>+[1]OUTPUTs!CS21/[2]PIB!CS21</f>
        <v>5.3705269593578759E-5</v>
      </c>
      <c r="CT21" s="52">
        <f>+[1]OUTPUTs!CT21/[2]PIB!CT21</f>
        <v>1.1114657273495827E-5</v>
      </c>
      <c r="CU21" s="52">
        <f>+[1]OUTPUTs!CU21/[2]PIB!CU21</f>
        <v>1.042032229396942E-4</v>
      </c>
      <c r="CV21" s="52">
        <f>+[1]OUTPUTs!CV21/[2]PIB!CV21</f>
        <v>9.3123419852267633E-6</v>
      </c>
      <c r="CW21" s="52">
        <f>+[1]OUTPUTs!CW21/[2]PIB!CW21</f>
        <v>0</v>
      </c>
      <c r="CX21" s="52">
        <f>+[1]OUTPUTs!CX21/[2]PIB!CX21</f>
        <v>1.3591757128131728E-6</v>
      </c>
      <c r="CY21" s="52">
        <f>+[1]OUTPUTs!CY21/[2]PIB!CY21</f>
        <v>2.4564740975690989E-5</v>
      </c>
      <c r="CZ21" s="52">
        <f>+[1]OUTPUTs!CZ21/[2]PIB!CZ21</f>
        <v>2.8836204010161152E-6</v>
      </c>
      <c r="DA21" s="52">
        <f>+[1]OUTPUTs!DA21/[2]PIB!DA21</f>
        <v>7.7271052958880743E-5</v>
      </c>
      <c r="DB21" s="52">
        <f>+[1]OUTPUTs!DB21/[2]PIB!DB21</f>
        <v>3.9063598080417582E-6</v>
      </c>
      <c r="DC21" s="52">
        <f>+[1]OUTPUTs!DC21/[2]PIB!DC21</f>
        <v>3.3396615681387908E-5</v>
      </c>
      <c r="DD21" s="52">
        <f>+[1]OUTPUTs!DD21/[2]PIB!DD21</f>
        <v>2.9773568557490619E-5</v>
      </c>
      <c r="DE21" s="52">
        <f>+[1]OUTPUTs!DE21/[2]PIB!DE21</f>
        <v>1.7371743742051446E-5</v>
      </c>
      <c r="DF21" s="52">
        <f>+[1]OUTPUTs!DF21/[2]PIB!DF21</f>
        <v>0</v>
      </c>
      <c r="DG21" s="52">
        <f>+[1]OUTPUTs!DG21/[2]PIB!DG21</f>
        <v>2.6973507076658926E-5</v>
      </c>
      <c r="DH21" s="52">
        <f>+[1]OUTPUTs!DH21/[2]PIB!DH21</f>
        <v>1.3914512993346693E-5</v>
      </c>
      <c r="DI21" s="52">
        <f>+[1]OUTPUTs!DI21/[2]PIB!DI21</f>
        <v>3.1591275953589979E-5</v>
      </c>
      <c r="DJ21" s="52">
        <f>+[1]OUTPUTs!DJ21/[2]PIB!DJ21</f>
        <v>2.085474654512219E-4</v>
      </c>
      <c r="DK21" s="52">
        <f>+[1]OUTPUTs!DK21/[2]PIB!DK21</f>
        <v>5.1052843590961922E-5</v>
      </c>
      <c r="DL21" s="52">
        <f>+[1]OUTPUTs!DL21/[2]PIB!DL21</f>
        <v>6.4392859049628229E-5</v>
      </c>
      <c r="DM21" s="52">
        <f>+[1]OUTPUTs!DM21/[2]PIB!DM21</f>
        <v>5.6030345369022434E-5</v>
      </c>
      <c r="DN21" s="52">
        <f>+[1]OUTPUTs!DN21/[2]PIB!DN21</f>
        <v>4.34648362844815E-5</v>
      </c>
      <c r="DO21" s="52">
        <f>+[1]OUTPUTs!DO21/[2]PIB!DO21</f>
        <v>1.6722289242363883E-5</v>
      </c>
      <c r="DP21" s="52">
        <f>+[1]OUTPUTs!DP21/[2]PIB!DP21</f>
        <v>1.1687463946775232E-4</v>
      </c>
      <c r="DQ21" s="52">
        <f>+[1]OUTPUTs!DQ21/[2]PIB!DQ21</f>
        <v>1.9575717093200139E-5</v>
      </c>
      <c r="DR21" s="52">
        <f>+[1]OUTPUTs!DR21/[2]PIB!DR21</f>
        <v>2.4854593506735057E-5</v>
      </c>
      <c r="DS21" s="52">
        <f>+[1]OUTPUTs!DS21/[2]PIB!DS21</f>
        <v>6.0401275838718342E-5</v>
      </c>
      <c r="DT21" s="52">
        <f>+[1]OUTPUTs!DT21/[2]PIB!DT21</f>
        <v>6.8399917850581692E-5</v>
      </c>
      <c r="DU21" s="52">
        <f>+[1]OUTPUTs!DU21/[2]PIB!DU21</f>
        <v>6.2443219016879744E-5</v>
      </c>
      <c r="DV21" s="52">
        <f>+[1]OUTPUTs!DV21/[2]PIB!DV21</f>
        <v>1.140502739452587E-4</v>
      </c>
      <c r="DW21" s="52">
        <f>+[1]OUTPUTs!DW21/[2]PIB!DW21</f>
        <v>6.3345294649714456E-5</v>
      </c>
      <c r="DX21" s="52">
        <f>+[1]OUTPUTs!DX21/[2]PIB!DX21</f>
        <v>6.6085723954725195E-6</v>
      </c>
      <c r="DY21" s="52">
        <f>+[1]OUTPUTs!DY21/[2]PIB!DY21</f>
        <v>1.1387732234997948E-5</v>
      </c>
      <c r="DZ21" s="52">
        <f>+[1]OUTPUTs!DZ21/[2]PIB!DZ21</f>
        <v>1.4157279922237973E-6</v>
      </c>
      <c r="EA21" s="52">
        <f>+[1]OUTPUTs!EA21/[2]PIB!EA21</f>
        <v>3.4777397845094064E-5</v>
      </c>
      <c r="EB21" s="52">
        <f>+[1]OUTPUTs!EB21/[2]PIB!EB21</f>
        <v>1.4887054040947086E-5</v>
      </c>
      <c r="EC21" s="52">
        <f>+[1]OUTPUTs!EC21/[2]PIB!EC21</f>
        <v>1.147786129491421E-4</v>
      </c>
      <c r="ED21" s="52">
        <f>+[1]OUTPUTs!ED21/[2]PIB!ED21</f>
        <v>7.4000683803024481E-6</v>
      </c>
      <c r="EE21" s="52">
        <f>+[1]OUTPUTs!EE21/[2]PIB!EE21</f>
        <v>2.0977874222223244E-5</v>
      </c>
      <c r="EF21" s="52">
        <f>+[1]OUTPUTs!EF21/[2]PIB!EF21</f>
        <v>5.511960527470629E-5</v>
      </c>
      <c r="EG21" s="52">
        <f>+[1]OUTPUTs!EG21/[2]PIB!EG21</f>
        <v>1.788327449242354E-5</v>
      </c>
      <c r="EH21" s="52">
        <f>+[1]OUTPUTs!EH21/[2]PIB!EH21</f>
        <v>0</v>
      </c>
      <c r="EI21" s="52">
        <f>+[1]OUTPUTs!EI21/[2]PIB!EI21</f>
        <v>2.8676254905366551E-5</v>
      </c>
      <c r="EJ21" s="52">
        <f>+[1]OUTPUTs!EJ21/[2]PIB!EJ21</f>
        <v>2.0695601951589466E-5</v>
      </c>
      <c r="EK21" s="52">
        <f>+[1]OUTPUTs!EK21/[2]PIB!EK21</f>
        <v>4.128355605625929E-5</v>
      </c>
      <c r="EL21" s="52">
        <f>+[1]OUTPUTs!EL21/[2]PIB!EL21</f>
        <v>2.3292646678573401E-4</v>
      </c>
      <c r="EM21" s="52">
        <f>+[1]OUTPUTs!EM21/[2]PIB!EM21</f>
        <v>5.8844794772355846E-5</v>
      </c>
      <c r="EN21" s="52">
        <f>+[1]OUTPUTs!EN21/[2]PIB!EN21</f>
        <v>8.1074952605688725E-5</v>
      </c>
      <c r="EO21" s="52">
        <f>+[1]OUTPUTs!EO21/[2]PIB!EO21</f>
        <v>5.1201302410287174E-5</v>
      </c>
      <c r="EP21" s="52">
        <f>+[1]OUTPUTs!EP21/[2]PIB!EP21</f>
        <v>4.2384564785689062E-5</v>
      </c>
      <c r="EQ21" s="52">
        <f>+[1]OUTPUTs!EQ21/[2]PIB!EQ21</f>
        <v>1.4436138883967117E-5</v>
      </c>
      <c r="ER21" s="52">
        <f>+[1]OUTPUTs!ER21/[2]PIB!ER21</f>
        <v>9.846529907374495E-5</v>
      </c>
      <c r="ES21" s="52">
        <f>+[1]OUTPUTs!ES21/[2]PIB!ES21</f>
        <v>7.7580403489009822E-5</v>
      </c>
      <c r="ET21" s="52">
        <f>+[1]OUTPUTs!ET21/[2]PIB!ET21</f>
        <v>1.838143547852675E-5</v>
      </c>
      <c r="EU21" s="52">
        <f>+[1]OUTPUTs!EU21/[2]PIB!EU21</f>
        <v>7.1483839955981037E-5</v>
      </c>
      <c r="EV21" s="52">
        <f>+[1]OUTPUTs!EV21/[2]PIB!EV21</f>
        <v>1.1169148706556311E-4</v>
      </c>
      <c r="EW21" s="52">
        <f>+[1]OUTPUTs!EW21/[2]PIB!EW21</f>
        <v>6.6198725596282459E-5</v>
      </c>
      <c r="EX21" s="52">
        <f>+[1]OUTPUTs!EX21/[2]PIB!EX21</f>
        <v>1.326933302669138E-4</v>
      </c>
      <c r="EY21" s="52">
        <f>+[1]OUTPUTs!EY21/[2]PIB!EY21</f>
        <v>5.8963704310936617E-5</v>
      </c>
      <c r="EZ21" s="52">
        <f>+[1]OUTPUTs!EZ21/[2]PIB!EZ21</f>
        <v>2.3573493757086264E-6</v>
      </c>
      <c r="FA21" s="52">
        <f>+[1]OUTPUTs!FA21/[2]PIB!FA21</f>
        <v>0</v>
      </c>
      <c r="FB21" s="52">
        <f>+[1]OUTPUTs!FB21/[2]PIB!FB21</f>
        <v>5.5963217804792667E-5</v>
      </c>
      <c r="FC21" s="52">
        <f>+[1]OUTPUTs!FC21/[2]PIB!FC21</f>
        <v>2.9157514038343167E-5</v>
      </c>
      <c r="FD21" s="52">
        <f>+[1]OUTPUTs!FD21/[2]PIB!FD21</f>
        <v>1.4713048877098132E-5</v>
      </c>
      <c r="FE21" s="52">
        <f>+[1]OUTPUTs!FE21/[2]PIB!FE21</f>
        <v>6.8226761154931422E-5</v>
      </c>
      <c r="FF21" s="52">
        <f>+[1]OUTPUTs!FF21/[2]PIB!FF21</f>
        <v>4.8323093150791522E-6</v>
      </c>
      <c r="FG21" s="52">
        <f>+[1]OUTPUTs!FG21/[2]PIB!FG21</f>
        <v>2.0406011377969673E-5</v>
      </c>
      <c r="FH21" s="52">
        <f>+[1]OUTPUTs!FH21/[2]PIB!FH21</f>
        <v>5.1497010698978709E-5</v>
      </c>
      <c r="FI21" s="52">
        <f>+[1]OUTPUTs!FI21/[2]PIB!FI21</f>
        <v>2.8639822295185612E-5</v>
      </c>
      <c r="FJ21" s="52">
        <f>+[1]OUTPUTs!FJ21/[2]PIB!FJ21</f>
        <v>6.6545029905193985E-6</v>
      </c>
      <c r="FK21" s="52">
        <f>+[1]OUTPUTs!FK21/[2]PIB!FK21</f>
        <v>3.0190640069880196E-5</v>
      </c>
      <c r="FL21" s="52">
        <f>+[1]OUTPUTs!FL21/[2]PIB!FL21</f>
        <v>2.9792568698063266E-5</v>
      </c>
      <c r="FM21" s="52">
        <f>+[1]OUTPUTs!FM21/[2]PIB!FM21</f>
        <v>3.9127368503874964E-5</v>
      </c>
      <c r="FN21" s="52">
        <f>+[1]OUTPUTs!FN21/[2]PIB!FN21</f>
        <v>2.3957870921794409E-4</v>
      </c>
      <c r="FO21" s="52">
        <f>+[1]OUTPUTs!FO21/[2]PIB!FO21</f>
        <v>5.6010535909867678E-5</v>
      </c>
      <c r="FP21" s="52">
        <f>+[1]OUTPUTs!FP21/[2]PIB!FP21</f>
        <v>7.895104688562327E-5</v>
      </c>
      <c r="FQ21" s="52">
        <f>+[1]OUTPUTs!FQ21/[2]PIB!FQ21</f>
        <v>6.3923806706283335E-5</v>
      </c>
      <c r="FR21" s="52">
        <f>+[1]OUTPUTs!FR21/[2]PIB!FR21</f>
        <v>3.9066139729869427E-5</v>
      </c>
      <c r="FS21" s="52">
        <f>+[1]OUTPUTs!FS21/[2]PIB!FS21</f>
        <v>2.8484553860177303E-5</v>
      </c>
      <c r="FT21" s="52">
        <f>+[1]OUTPUTs!FT21/[2]PIB!FT21</f>
        <v>6.9794531129683016E-5</v>
      </c>
      <c r="FU21" s="52">
        <f>+[1]OUTPUTs!FU21/[2]PIB!FU21</f>
        <v>6.331510450363891E-5</v>
      </c>
      <c r="FV21" s="52">
        <f>+[1]OUTPUTs!FV21/[2]PIB!FV21</f>
        <v>1.7158006615472466E-5</v>
      </c>
      <c r="FW21" s="52">
        <f>+[1]OUTPUTs!FW21/[2]PIB!FW21</f>
        <v>7.1824675951141911E-5</v>
      </c>
      <c r="FX21" s="52">
        <f>+[1]OUTPUTs!FX21/[2]PIB!FX21</f>
        <v>8.8221084886946493E-5</v>
      </c>
      <c r="FY21" s="52">
        <f>+[1]OUTPUTs!FY21/[2]PIB!FY21</f>
        <v>6.3846498251671202E-5</v>
      </c>
      <c r="FZ21" s="52">
        <f>+[1]OUTPUTs!FZ21/[2]PIB!FZ21</f>
        <v>1.6595763715974282E-4</v>
      </c>
      <c r="GA21" s="52">
        <f>+[1]OUTPUTs!GA21/[2]PIB!GA21</f>
        <v>3.7458147607510605E-5</v>
      </c>
      <c r="GB21" s="52">
        <f>+[1]OUTPUTs!GB21/[2]PIB!GB21</f>
        <v>3.7484339038396068E-6</v>
      </c>
      <c r="GC21" s="52">
        <f>+[1]OUTPUTs!GC21/[2]PIB!GC21</f>
        <v>0</v>
      </c>
      <c r="GD21" s="52">
        <f>+[1]OUTPUTs!GD21/[2]PIB!GD21</f>
        <v>6.1634471247644531E-5</v>
      </c>
      <c r="GE21" s="52">
        <f>+[1]OUTPUTs!GE21/[2]PIB!GE21</f>
        <v>3.9364858649254018E-5</v>
      </c>
      <c r="GF21" s="52">
        <f>+[1]OUTPUTs!GF21/[2]PIB!GF21</f>
        <v>1.7692963090055957E-5</v>
      </c>
      <c r="GG21" s="52">
        <f>+[1]OUTPUTs!GG21/[2]PIB!GG21</f>
        <v>6.908046859128754E-5</v>
      </c>
      <c r="GH21" s="52">
        <f>+[1]OUTPUTs!GH21/[2]PIB!GH21</f>
        <v>4.168314982424288E-6</v>
      </c>
      <c r="GI21" s="52">
        <f>+[1]OUTPUTs!GI21/[2]PIB!GI21</f>
        <v>4.7711382032121796E-5</v>
      </c>
      <c r="GJ21" s="52">
        <f>+[1]OUTPUTs!GJ21/[2]PIB!GJ21</f>
        <v>1.2699598550123137E-4</v>
      </c>
      <c r="GK21" s="52">
        <f>+[1]OUTPUTs!GK21/[2]PIB!GK21</f>
        <v>1.949291589325674E-5</v>
      </c>
      <c r="GL21" s="52">
        <f>+[1]OUTPUTs!GL21/[2]PIB!GL21</f>
        <v>6.7934141475686765E-6</v>
      </c>
      <c r="GM21" s="52">
        <f>+[1]OUTPUTs!GM21/[2]PIB!GM21</f>
        <v>2.4784911041616674E-5</v>
      </c>
      <c r="GN21" s="52">
        <f>+[1]OUTPUTs!GN21/[2]PIB!GN21</f>
        <v>2.1350649705127623E-5</v>
      </c>
      <c r="GO21" s="52">
        <f>+[1]OUTPUTs!GO21/[2]PIB!GO21</f>
        <v>5.0280283966431329E-5</v>
      </c>
      <c r="GP21" s="52">
        <f>+[1]OUTPUTs!GP21/[2]PIB!GP21</f>
        <v>2.6893348583781655E-4</v>
      </c>
      <c r="GQ21" s="52">
        <f>+[1]OUTPUTs!GQ21/[2]PIB!GQ21</f>
        <v>6.6061375104440039E-5</v>
      </c>
      <c r="GR21" s="52">
        <f>+[1]OUTPUTs!GR21/[2]PIB!GR21</f>
        <v>6.555259599127025E-5</v>
      </c>
      <c r="GS21" s="52">
        <f>+[1]OUTPUTs!GS21/[2]PIB!GS21</f>
        <v>9.0447883616737027E-5</v>
      </c>
      <c r="GT21" s="52">
        <f>+[1]OUTPUTs!GT21/[2]PIB!GT21</f>
        <v>3.8030270056747615E-5</v>
      </c>
      <c r="GU21" s="52">
        <f>+[1]OUTPUTs!GU21/[2]PIB!GU21</f>
        <v>2.9526266238820048E-5</v>
      </c>
      <c r="GV21" s="52">
        <f>+[1]OUTPUTs!GV21/[2]PIB!GV21</f>
        <v>9.7896886172348216E-5</v>
      </c>
      <c r="GW21" s="52">
        <f>+[1]OUTPUTs!GW21/[2]PIB!GW21</f>
        <v>5.569223530930757E-5</v>
      </c>
      <c r="GX21" s="52">
        <f>+[1]OUTPUTs!GX21/[2]PIB!GX21</f>
        <v>1.5309713905473818E-5</v>
      </c>
      <c r="GY21" s="52">
        <f>+[1]OUTPUTs!GY21/[2]PIB!GY21</f>
        <v>8.1582471200142414E-5</v>
      </c>
      <c r="GZ21" s="52">
        <f>+[1]OUTPUTs!GZ21/[2]PIB!GZ21</f>
        <v>8.1776847702960979E-5</v>
      </c>
      <c r="HA21" s="52">
        <f>+[1]OUTPUTs!HA21/[2]PIB!HA21</f>
        <v>5.6982710179796722E-5</v>
      </c>
      <c r="HB21" s="52">
        <f>+[1]OUTPUTs!HB21/[2]PIB!HB21</f>
        <v>1.2898012192515059E-4</v>
      </c>
      <c r="HC21" s="52">
        <f>+[1]OUTPUTs!HC21/[2]PIB!HC21</f>
        <v>4.6894305452845114E-5</v>
      </c>
      <c r="HD21" s="52">
        <f>+[1]OUTPUTs!HD21/[2]PIB!HD21</f>
        <v>4.7582198478030797E-6</v>
      </c>
      <c r="HE21" s="52">
        <f>+[1]OUTPUTs!HE21/[2]PIB!HE21</f>
        <v>1.5176882221171927E-5</v>
      </c>
      <c r="HF21" s="52">
        <f>+[1]OUTPUTs!HF21/[2]PIB!HF21</f>
        <v>7.062471657525926E-5</v>
      </c>
      <c r="HG21" s="52">
        <f>+[1]OUTPUTs!HG21/[2]PIB!HG21</f>
        <v>2.3814918334491695E-5</v>
      </c>
      <c r="HH21" s="52">
        <f>+[1]OUTPUTs!HH21/[2]PIB!HH21</f>
        <v>2.9510571887315224E-5</v>
      </c>
      <c r="HI21" s="52">
        <f>+[1]OUTPUTs!HI21/[2]PIB!HI21</f>
        <v>6.3958031498241095E-5</v>
      </c>
      <c r="HJ21" s="52">
        <f>+[1]OUTPUTs!HJ21/[2]PIB!HJ21</f>
        <v>4.9119339973498093E-6</v>
      </c>
      <c r="HK21" s="52">
        <f>+[1]OUTPUTs!HK21/[2]PIB!HK21</f>
        <v>2.0913015389858975E-5</v>
      </c>
      <c r="HL21" s="52">
        <f>+[1]OUTPUTs!HL21/[2]PIB!HL21</f>
        <v>1.143207678576333E-4</v>
      </c>
      <c r="HM21" s="52">
        <f>+[1]OUTPUTs!HM21/[2]PIB!HM21</f>
        <v>1.8754805742443547E-5</v>
      </c>
      <c r="HN21" s="52">
        <f>+[1]OUTPUTs!HN21/[2]PIB!HN21</f>
        <v>7.2834448339531585E-6</v>
      </c>
      <c r="HO21" s="52">
        <f>+[1]OUTPUTs!HO21/[2]PIB!HO21</f>
        <v>3.3270347908743669E-5</v>
      </c>
      <c r="HP21" s="52">
        <f>+[1]OUTPUTs!HP21/[2]PIB!HP21</f>
        <v>2.0149884742515053E-5</v>
      </c>
      <c r="HQ21" s="52">
        <f>+[1]OUTPUTs!HQ21/[2]PIB!HQ21</f>
        <v>4.501176384864187E-5</v>
      </c>
      <c r="HR21" s="52">
        <f>+[1]OUTPUTs!HR21/[2]PIB!HR21</f>
        <v>2.6532395217828E-4</v>
      </c>
      <c r="HS21" s="52">
        <f>+[1]OUTPUTs!HS21/[2]PIB!HS21</f>
        <v>7.6878276153884053E-5</v>
      </c>
      <c r="HT21" s="52">
        <f>+[1]OUTPUTs!HT21/[2]PIB!HT21</f>
        <v>1.010193683682956E-4</v>
      </c>
      <c r="HU21" s="52">
        <f>+[1]OUTPUTs!HU21/[2]PIB!HU21</f>
        <v>9.0219935633633705E-5</v>
      </c>
      <c r="HV21" s="52">
        <f>+[1]OUTPUTs!HV21/[2]PIB!HV21</f>
        <v>3.7341936584878995E-5</v>
      </c>
      <c r="HW21" s="52">
        <f>+[1]OUTPUTs!HW21/[2]PIB!HW21</f>
        <v>2.5996737710388158E-5</v>
      </c>
      <c r="HX21" s="52">
        <f>+[1]OUTPUTs!HX21/[2]PIB!HX21</f>
        <v>9.6015286537218901E-5</v>
      </c>
      <c r="HY21" s="52">
        <f>+[1]OUTPUTs!HY21/[2]PIB!HY21</f>
        <v>5.7851113858933362E-5</v>
      </c>
      <c r="HZ21" s="52">
        <f>+[1]OUTPUTs!HZ21/[2]PIB!HZ21</f>
        <v>2.0237906113106405E-5</v>
      </c>
      <c r="IA21" s="52">
        <f>+[1]OUTPUTs!IA21/[2]PIB!IA21</f>
        <v>8.5579896315531238E-5</v>
      </c>
    </row>
    <row r="22" spans="1:235" s="21" customFormat="1" ht="24" x14ac:dyDescent="0.25">
      <c r="A22" s="29" t="s">
        <v>23</v>
      </c>
      <c r="B22" s="30">
        <v>6141</v>
      </c>
      <c r="C22" s="30"/>
      <c r="D22" s="30">
        <v>4</v>
      </c>
      <c r="E22" s="30"/>
      <c r="F22" s="30"/>
      <c r="G22" s="30" t="s">
        <v>774</v>
      </c>
      <c r="H22" s="30" t="s">
        <v>20</v>
      </c>
      <c r="I22" s="29" t="s">
        <v>10</v>
      </c>
      <c r="J22" s="29" t="s">
        <v>851</v>
      </c>
      <c r="K22" s="29" t="s">
        <v>834</v>
      </c>
      <c r="L22" s="52">
        <f>+[1]OUTPUTs!L22/[2]PIB!L22</f>
        <v>1.1307797215577186E-4</v>
      </c>
      <c r="M22" s="52">
        <f>+[1]OUTPUTs!M22/[2]PIB!M22</f>
        <v>3.27289962705233E-4</v>
      </c>
      <c r="N22" s="52">
        <f>+[1]OUTPUTs!N22/[2]PIB!N22</f>
        <v>1.0127315453040799E-3</v>
      </c>
      <c r="O22" s="52">
        <f>+[1]OUTPUTs!O22/[2]PIB!O22</f>
        <v>0</v>
      </c>
      <c r="P22" s="52">
        <f>+[1]OUTPUTs!P22/[2]PIB!P22</f>
        <v>3.053782814050183E-4</v>
      </c>
      <c r="Q22" s="52">
        <f>+[1]OUTPUTs!Q22/[2]PIB!Q22</f>
        <v>0</v>
      </c>
      <c r="R22" s="52">
        <f>+[1]OUTPUTs!R22/[2]PIB!R22</f>
        <v>1.6036055168629849E-4</v>
      </c>
      <c r="S22" s="52">
        <f>+[1]OUTPUTs!S22/[2]PIB!S22</f>
        <v>1.6251350255428308E-4</v>
      </c>
      <c r="T22" s="52">
        <f>+[1]OUTPUTs!T22/[2]PIB!T22</f>
        <v>1.6966110278936205E-4</v>
      </c>
      <c r="U22" s="52">
        <f>+[1]OUTPUTs!U22/[2]PIB!U22</f>
        <v>9.4169312056247706E-4</v>
      </c>
      <c r="V22" s="52">
        <f>+[1]OUTPUTs!V22/[2]PIB!V22</f>
        <v>2.119960302061164E-3</v>
      </c>
      <c r="W22" s="52">
        <f>+[1]OUTPUTs!W22/[2]PIB!W22</f>
        <v>7.1119586526527704E-4</v>
      </c>
      <c r="X22" s="52">
        <f>+[1]OUTPUTs!X22/[2]PIB!X22</f>
        <v>4.0131533999800188E-4</v>
      </c>
      <c r="Y22" s="52">
        <f>+[1]OUTPUTs!Y22/[2]PIB!Y22</f>
        <v>8.446581100855304E-4</v>
      </c>
      <c r="Z22" s="52">
        <f>+[1]OUTPUTs!Z22/[2]PIB!Z22</f>
        <v>3.6438811401150021E-4</v>
      </c>
      <c r="AA22" s="52">
        <f>+[1]OUTPUTs!AA22/[2]PIB!AA22</f>
        <v>2.4655185489699349E-4</v>
      </c>
      <c r="AB22" s="52">
        <f>+[1]OUTPUTs!AB22/[2]PIB!AB22</f>
        <v>6.2163213651725139E-4</v>
      </c>
      <c r="AC22" s="52">
        <f>+[1]OUTPUTs!AC22/[2]PIB!AC22</f>
        <v>6.4237625863071228E-4</v>
      </c>
      <c r="AD22" s="52">
        <f>+[1]OUTPUTs!AD22/[2]PIB!AD22</f>
        <v>1.8178858413807634E-4</v>
      </c>
      <c r="AE22" s="52">
        <f>+[1]OUTPUTs!AE22/[2]PIB!AE22</f>
        <v>1.3098657786702623E-3</v>
      </c>
      <c r="AF22" s="52">
        <f>+[1]OUTPUTs!AF22/[2]PIB!AF22</f>
        <v>5.4717333323258039E-4</v>
      </c>
      <c r="AG22" s="52">
        <f>+[1]OUTPUTs!AG22/[2]PIB!AG22</f>
        <v>9.069416985258116E-4</v>
      </c>
      <c r="AH22" s="52">
        <f>+[1]OUTPUTs!AH22/[2]PIB!AH22</f>
        <v>1.0854944818433634E-3</v>
      </c>
      <c r="AI22" s="52">
        <f>+[1]OUTPUTs!AI22/[2]PIB!AI22</f>
        <v>4.2924314271469553E-4</v>
      </c>
      <c r="AJ22" s="52">
        <f>+[1]OUTPUTs!AJ22/[2]PIB!AJ22</f>
        <v>1.6516180681075421E-4</v>
      </c>
      <c r="AK22" s="52">
        <f>+[1]OUTPUTs!AK22/[2]PIB!AK22</f>
        <v>3.4719822377777437E-4</v>
      </c>
      <c r="AL22" s="52">
        <f>+[1]OUTPUTs!AL22/[2]PIB!AL22</f>
        <v>0</v>
      </c>
      <c r="AM22" s="52">
        <f>+[1]OUTPUTs!AM22/[2]PIB!AM22</f>
        <v>7.7183398554244982E-4</v>
      </c>
      <c r="AN22" s="52">
        <f>+[1]OUTPUTs!AN22/[2]PIB!AN22</f>
        <v>2.377758608180738E-5</v>
      </c>
      <c r="AO22" s="52">
        <f>+[1]OUTPUTs!AO22/[2]PIB!AO22</f>
        <v>4.0676357737832937E-4</v>
      </c>
      <c r="AP22" s="52">
        <f>+[1]OUTPUTs!AP22/[2]PIB!AP22</f>
        <v>8.4855354007297489E-4</v>
      </c>
      <c r="AQ22" s="52">
        <f>+[1]OUTPUTs!AQ22/[2]PIB!AQ22</f>
        <v>0</v>
      </c>
      <c r="AR22" s="52">
        <f>+[1]OUTPUTs!AR22/[2]PIB!AR22</f>
        <v>3.1076977223510639E-4</v>
      </c>
      <c r="AS22" s="52">
        <f>+[1]OUTPUTs!AS22/[2]PIB!AS22</f>
        <v>0</v>
      </c>
      <c r="AT22" s="52">
        <f>+[1]OUTPUTs!AT22/[2]PIB!AT22</f>
        <v>8.4945373540984528E-5</v>
      </c>
      <c r="AU22" s="52">
        <f>+[1]OUTPUTs!AU22/[2]PIB!AU22</f>
        <v>1.3091991018558764E-4</v>
      </c>
      <c r="AV22" s="52">
        <f>+[1]OUTPUTs!AV22/[2]PIB!AV22</f>
        <v>1.7010500387088705E-4</v>
      </c>
      <c r="AW22" s="52">
        <f>+[1]OUTPUTs!AW22/[2]PIB!AW22</f>
        <v>1.4828740341287452E-4</v>
      </c>
      <c r="AX22" s="52">
        <f>+[1]OUTPUTs!AX22/[2]PIB!AX22</f>
        <v>1.9378711296217344E-3</v>
      </c>
      <c r="AY22" s="52">
        <f>+[1]OUTPUTs!AY22/[2]PIB!AY22</f>
        <v>5.1127102119940388E-4</v>
      </c>
      <c r="AZ22" s="52">
        <f>+[1]OUTPUTs!AZ22/[2]PIB!AZ22</f>
        <v>4.32802697003853E-4</v>
      </c>
      <c r="BA22" s="52">
        <f>+[1]OUTPUTs!BA22/[2]PIB!BA22</f>
        <v>8.1541724691577681E-4</v>
      </c>
      <c r="BB22" s="52">
        <f>+[1]OUTPUTs!BB22/[2]PIB!BB22</f>
        <v>9.1450507868925924E-5</v>
      </c>
      <c r="BC22" s="52">
        <f>+[1]OUTPUTs!BC22/[2]PIB!BC22</f>
        <v>2.4001909950243313E-4</v>
      </c>
      <c r="BD22" s="52">
        <f>+[1]OUTPUTs!BD22/[2]PIB!BD22</f>
        <v>6.2837022070642867E-4</v>
      </c>
      <c r="BE22" s="52">
        <f>+[1]OUTPUTs!BE22/[2]PIB!BE22</f>
        <v>6.8278015284376739E-4</v>
      </c>
      <c r="BF22" s="52">
        <f>+[1]OUTPUTs!BF22/[2]PIB!BF22</f>
        <v>1.7402093313549928E-4</v>
      </c>
      <c r="BG22" s="52">
        <f>+[1]OUTPUTs!BG22/[2]PIB!BG22</f>
        <v>1.3462119214327516E-3</v>
      </c>
      <c r="BH22" s="52">
        <f>+[1]OUTPUTs!BH22/[2]PIB!BH22</f>
        <v>5.8190014531758262E-4</v>
      </c>
      <c r="BI22" s="52">
        <f>+[1]OUTPUTs!BI22/[2]PIB!BI22</f>
        <v>9.3104555804041664E-4</v>
      </c>
      <c r="BJ22" s="52">
        <f>+[1]OUTPUTs!BJ22/[2]PIB!BJ22</f>
        <v>1.0288666008695059E-3</v>
      </c>
      <c r="BK22" s="52">
        <f>+[1]OUTPUTs!BK22/[2]PIB!BK22</f>
        <v>5.0110463553144349E-4</v>
      </c>
      <c r="BL22" s="52">
        <f>+[1]OUTPUTs!BL22/[2]PIB!BL22</f>
        <v>1.8389974958839004E-4</v>
      </c>
      <c r="BM22" s="52">
        <f>+[1]OUTPUTs!BM22/[2]PIB!BM22</f>
        <v>4.2182634587162446E-4</v>
      </c>
      <c r="BN22" s="52">
        <f>+[1]OUTPUTs!BN22/[2]PIB!BN22</f>
        <v>0</v>
      </c>
      <c r="BO22" s="52">
        <f>+[1]OUTPUTs!BO22/[2]PIB!BO22</f>
        <v>7.6319194261931179E-4</v>
      </c>
      <c r="BP22" s="52">
        <f>+[1]OUTPUTs!BP22/[2]PIB!BP22</f>
        <v>2.0561411524654131E-5</v>
      </c>
      <c r="BQ22" s="52">
        <f>+[1]OUTPUTs!BQ22/[2]PIB!BQ22</f>
        <v>0</v>
      </c>
      <c r="BR22" s="52">
        <f>+[1]OUTPUTs!BR22/[2]PIB!BR22</f>
        <v>9.883283333974504E-4</v>
      </c>
      <c r="BS22" s="52">
        <f>+[1]OUTPUTs!BS22/[2]PIB!BS22</f>
        <v>0</v>
      </c>
      <c r="BT22" s="52">
        <f>+[1]OUTPUTs!BT22/[2]PIB!BT22</f>
        <v>2.9931857869836871E-4</v>
      </c>
      <c r="BU22" s="52">
        <f>+[1]OUTPUTs!BU22/[2]PIB!BU22</f>
        <v>0</v>
      </c>
      <c r="BV22" s="52">
        <f>+[1]OUTPUTs!BV22/[2]PIB!BV22</f>
        <v>0</v>
      </c>
      <c r="BW22" s="52">
        <f>+[1]OUTPUTs!BW22/[2]PIB!BW22</f>
        <v>1.2546287135908849E-4</v>
      </c>
      <c r="BX22" s="52">
        <f>+[1]OUTPUTs!BX22/[2]PIB!BX22</f>
        <v>1.4404018884125186E-4</v>
      </c>
      <c r="BY22" s="52">
        <f>+[1]OUTPUTs!BY22/[2]PIB!BY22</f>
        <v>6.0675060072245922E-5</v>
      </c>
      <c r="BZ22" s="52">
        <f>+[1]OUTPUTs!BZ22/[2]PIB!BZ22</f>
        <v>2.1459905205577562E-3</v>
      </c>
      <c r="CA22" s="52">
        <f>+[1]OUTPUTs!CA22/[2]PIB!CA22</f>
        <v>7.1045535214683266E-4</v>
      </c>
      <c r="CB22" s="52">
        <f>+[1]OUTPUTs!CB22/[2]PIB!CB22</f>
        <v>4.0137894740241561E-4</v>
      </c>
      <c r="CC22" s="52">
        <f>+[1]OUTPUTs!CC22/[2]PIB!CC22</f>
        <v>6.974424559454299E-4</v>
      </c>
      <c r="CD22" s="52">
        <f>+[1]OUTPUTs!CD22/[2]PIB!CD22</f>
        <v>9.0091369350441333E-5</v>
      </c>
      <c r="CE22" s="52">
        <f>+[1]OUTPUTs!CE22/[2]PIB!CE22</f>
        <v>2.5390695658119065E-4</v>
      </c>
      <c r="CF22" s="52">
        <f>+[1]OUTPUTs!CF22/[2]PIB!CF22</f>
        <v>5.0975508705115575E-4</v>
      </c>
      <c r="CG22" s="52">
        <f>+[1]OUTPUTs!CG22/[2]PIB!CG22</f>
        <v>6.7323567971454301E-4</v>
      </c>
      <c r="CH22" s="52">
        <f>+[1]OUTPUTs!CH22/[2]PIB!CH22</f>
        <v>1.0012531041084826E-3</v>
      </c>
      <c r="CI22" s="52">
        <f>+[1]OUTPUTs!CI22/[2]PIB!CI22</f>
        <v>1.6291336488805797E-3</v>
      </c>
      <c r="CJ22" s="52">
        <f>+[1]OUTPUTs!CJ22/[2]PIB!CJ22</f>
        <v>6.2921051269766465E-4</v>
      </c>
      <c r="CK22" s="52">
        <f>+[1]OUTPUTs!CK22/[2]PIB!CK22</f>
        <v>9.12183494149942E-4</v>
      </c>
      <c r="CL22" s="52">
        <f>+[1]OUTPUTs!CL22/[2]PIB!CL22</f>
        <v>1.0169897500267556E-3</v>
      </c>
      <c r="CM22" s="52">
        <f>+[1]OUTPUTs!CM22/[2]PIB!CM22</f>
        <v>5.3844569421535125E-4</v>
      </c>
      <c r="CN22" s="52">
        <f>+[1]OUTPUTs!CN22/[2]PIB!CN22</f>
        <v>1.9044968358787538E-4</v>
      </c>
      <c r="CO22" s="52">
        <f>+[1]OUTPUTs!CO22/[2]PIB!CO22</f>
        <v>3.4057774789243088E-4</v>
      </c>
      <c r="CP22" s="52">
        <f>+[1]OUTPUTs!CP22/[2]PIB!CP22</f>
        <v>0</v>
      </c>
      <c r="CQ22" s="52">
        <f>+[1]OUTPUTs!CQ22/[2]PIB!CQ22</f>
        <v>9.4269984391874193E-4</v>
      </c>
      <c r="CR22" s="52">
        <f>+[1]OUTPUTs!CR22/[2]PIB!CR22</f>
        <v>1.0247320151631038E-5</v>
      </c>
      <c r="CS22" s="52">
        <f>+[1]OUTPUTs!CS22/[2]PIB!CS22</f>
        <v>0</v>
      </c>
      <c r="CT22" s="52">
        <f>+[1]OUTPUTs!CT22/[2]PIB!CT22</f>
        <v>7.8770435746629449E-4</v>
      </c>
      <c r="CU22" s="52">
        <f>+[1]OUTPUTs!CU22/[2]PIB!CU22</f>
        <v>0</v>
      </c>
      <c r="CV22" s="52">
        <f>+[1]OUTPUTs!CV22/[2]PIB!CV22</f>
        <v>1.9546832852657188E-4</v>
      </c>
      <c r="CW22" s="52">
        <f>+[1]OUTPUTs!CW22/[2]PIB!CW22</f>
        <v>0</v>
      </c>
      <c r="CX22" s="52">
        <f>+[1]OUTPUTs!CX22/[2]PIB!CX22</f>
        <v>0</v>
      </c>
      <c r="CY22" s="52">
        <f>+[1]OUTPUTs!CY22/[2]PIB!CY22</f>
        <v>0</v>
      </c>
      <c r="CZ22" s="52">
        <f>+[1]OUTPUTs!CZ22/[2]PIB!CZ22</f>
        <v>0</v>
      </c>
      <c r="DA22" s="52">
        <f>+[1]OUTPUTs!DA22/[2]PIB!DA22</f>
        <v>0</v>
      </c>
      <c r="DB22" s="52">
        <f>+[1]OUTPUTs!DB22/[2]PIB!DB22</f>
        <v>1.9286706268312553E-3</v>
      </c>
      <c r="DC22" s="52">
        <f>+[1]OUTPUTs!DC22/[2]PIB!DC22</f>
        <v>5.8534168394659019E-4</v>
      </c>
      <c r="DD22" s="52">
        <f>+[1]OUTPUTs!DD22/[2]PIB!DD22</f>
        <v>4.2684161630587283E-4</v>
      </c>
      <c r="DE22" s="52">
        <f>+[1]OUTPUTs!DE22/[2]PIB!DE22</f>
        <v>8.2058372522225394E-4</v>
      </c>
      <c r="DF22" s="52">
        <f>+[1]OUTPUTs!DF22/[2]PIB!DF22</f>
        <v>3.9829841307208348E-5</v>
      </c>
      <c r="DG22" s="52">
        <f>+[1]OUTPUTs!DG22/[2]PIB!DG22</f>
        <v>4.2865998055340704E-4</v>
      </c>
      <c r="DH22" s="52">
        <f>+[1]OUTPUTs!DH22/[2]PIB!DH22</f>
        <v>6.0565591753903387E-4</v>
      </c>
      <c r="DI22" s="52">
        <f>+[1]OUTPUTs!DI22/[2]PIB!DI22</f>
        <v>6.8351664727663269E-4</v>
      </c>
      <c r="DJ22" s="52">
        <f>+[1]OUTPUTs!DJ22/[2]PIB!DJ22</f>
        <v>9.2867675612997853E-4</v>
      </c>
      <c r="DK22" s="52">
        <f>+[1]OUTPUTs!DK22/[2]PIB!DK22</f>
        <v>1.7351661392122494E-3</v>
      </c>
      <c r="DL22" s="52">
        <f>+[1]OUTPUTs!DL22/[2]PIB!DL22</f>
        <v>7.4802148941654665E-4</v>
      </c>
      <c r="DM22" s="52">
        <f>+[1]OUTPUTs!DM22/[2]PIB!DM22</f>
        <v>8.8956078146977167E-4</v>
      </c>
      <c r="DN22" s="52">
        <f>+[1]OUTPUTs!DN22/[2]PIB!DN22</f>
        <v>1.0965148450779716E-3</v>
      </c>
      <c r="DO22" s="52">
        <f>+[1]OUTPUTs!DO22/[2]PIB!DO22</f>
        <v>6.1375873552704373E-4</v>
      </c>
      <c r="DP22" s="52">
        <f>+[1]OUTPUTs!DP22/[2]PIB!DP22</f>
        <v>6.7173850603018863E-5</v>
      </c>
      <c r="DQ22" s="52">
        <f>+[1]OUTPUTs!DQ22/[2]PIB!DQ22</f>
        <v>5.1417503881616097E-4</v>
      </c>
      <c r="DR22" s="52">
        <f>+[1]OUTPUTs!DR22/[2]PIB!DR22</f>
        <v>1.3471742452544718E-6</v>
      </c>
      <c r="DS22" s="52">
        <f>+[1]OUTPUTs!DS22/[2]PIB!DS22</f>
        <v>9.9268395509650564E-4</v>
      </c>
      <c r="DT22" s="52">
        <f>+[1]OUTPUTs!DT22/[2]PIB!DT22</f>
        <v>2.2528527874038496E-5</v>
      </c>
      <c r="DU22" s="52">
        <f>+[1]OUTPUTs!DU22/[2]PIB!DU22</f>
        <v>0</v>
      </c>
      <c r="DV22" s="52">
        <f>+[1]OUTPUTs!DV22/[2]PIB!DV22</f>
        <v>8.3069663801108311E-4</v>
      </c>
      <c r="DW22" s="52">
        <f>+[1]OUTPUTs!DW22/[2]PIB!DW22</f>
        <v>0</v>
      </c>
      <c r="DX22" s="52">
        <f>+[1]OUTPUTs!DX22/[2]PIB!DX22</f>
        <v>2.1812774497104403E-4</v>
      </c>
      <c r="DY22" s="52">
        <f>+[1]OUTPUTs!DY22/[2]PIB!DY22</f>
        <v>0</v>
      </c>
      <c r="DZ22" s="52">
        <f>+[1]OUTPUTs!DZ22/[2]PIB!DZ22</f>
        <v>0</v>
      </c>
      <c r="EA22" s="52">
        <f>+[1]OUTPUTs!EA22/[2]PIB!EA22</f>
        <v>0</v>
      </c>
      <c r="EB22" s="52">
        <f>+[1]OUTPUTs!EB22/[2]PIB!EB22</f>
        <v>0</v>
      </c>
      <c r="EC22" s="52">
        <f>+[1]OUTPUTs!EC22/[2]PIB!EC22</f>
        <v>0</v>
      </c>
      <c r="ED22" s="52">
        <f>+[1]OUTPUTs!ED22/[2]PIB!ED22</f>
        <v>1.8403532804208117E-4</v>
      </c>
      <c r="EE22" s="52">
        <f>+[1]OUTPUTs!EE22/[2]PIB!EE22</f>
        <v>7.8477778947025497E-4</v>
      </c>
      <c r="EF22" s="52">
        <f>+[1]OUTPUTs!EF22/[2]PIB!EF22</f>
        <v>2.0437772252810681E-4</v>
      </c>
      <c r="EG22" s="52">
        <f>+[1]OUTPUTs!EG22/[2]PIB!EG22</f>
        <v>9.5462353607279437E-4</v>
      </c>
      <c r="EH22" s="52">
        <f>+[1]OUTPUTs!EH22/[2]PIB!EH22</f>
        <v>1.3329288654581409E-5</v>
      </c>
      <c r="EI22" s="52">
        <f>+[1]OUTPUTs!EI22/[2]PIB!EI22</f>
        <v>5.9919032775162419E-5</v>
      </c>
      <c r="EJ22" s="52">
        <f>+[1]OUTPUTs!EJ22/[2]PIB!EJ22</f>
        <v>6.7149962868960828E-4</v>
      </c>
      <c r="EK22" s="52">
        <f>+[1]OUTPUTs!EK22/[2]PIB!EK22</f>
        <v>7.1581436389544541E-4</v>
      </c>
      <c r="EL22" s="52">
        <f>+[1]OUTPUTs!EL22/[2]PIB!EL22</f>
        <v>1.0261271353960879E-3</v>
      </c>
      <c r="EM22" s="52">
        <f>+[1]OUTPUTs!EM22/[2]PIB!EM22</f>
        <v>1.9547072466509891E-3</v>
      </c>
      <c r="EN22" s="52">
        <f>+[1]OUTPUTs!EN22/[2]PIB!EN22</f>
        <v>7.9036393008903073E-4</v>
      </c>
      <c r="EO22" s="52">
        <f>+[1]OUTPUTs!EO22/[2]PIB!EO22</f>
        <v>1.0732652254381429E-3</v>
      </c>
      <c r="EP22" s="52">
        <f>+[1]OUTPUTs!EP22/[2]PIB!EP22</f>
        <v>1.3216544215595566E-3</v>
      </c>
      <c r="EQ22" s="52">
        <f>+[1]OUTPUTs!EQ22/[2]PIB!EQ22</f>
        <v>6.5716111431070052E-4</v>
      </c>
      <c r="ER22" s="52">
        <f>+[1]OUTPUTs!ER22/[2]PIB!ER22</f>
        <v>9.569975412462209E-5</v>
      </c>
      <c r="ES22" s="52">
        <f>+[1]OUTPUTs!ES22/[2]PIB!ES22</f>
        <v>5.8575265541305503E-4</v>
      </c>
      <c r="ET22" s="52">
        <f>+[1]OUTPUTs!ET22/[2]PIB!ET22</f>
        <v>8.7814183762741965E-6</v>
      </c>
      <c r="EU22" s="52">
        <f>+[1]OUTPUTs!EU22/[2]PIB!EU22</f>
        <v>1.083112490124824E-3</v>
      </c>
      <c r="EV22" s="52">
        <f>+[1]OUTPUTs!EV22/[2]PIB!EV22</f>
        <v>1.9329991995446897E-5</v>
      </c>
      <c r="EW22" s="52">
        <f>+[1]OUTPUTs!EW22/[2]PIB!EW22</f>
        <v>0</v>
      </c>
      <c r="EX22" s="52">
        <f>+[1]OUTPUTs!EX22/[2]PIB!EX22</f>
        <v>7.4912185045821627E-4</v>
      </c>
      <c r="EY22" s="52">
        <f>+[1]OUTPUTs!EY22/[2]PIB!EY22</f>
        <v>0</v>
      </c>
      <c r="EZ22" s="52">
        <f>+[1]OUTPUTs!EZ22/[2]PIB!EZ22</f>
        <v>2.3525456118549473E-4</v>
      </c>
      <c r="FA22" s="52">
        <f>+[1]OUTPUTs!FA22/[2]PIB!FA22</f>
        <v>0</v>
      </c>
      <c r="FB22" s="52">
        <f>+[1]OUTPUTs!FB22/[2]PIB!FB22</f>
        <v>0</v>
      </c>
      <c r="FC22" s="52">
        <f>+[1]OUTPUTs!FC22/[2]PIB!FC22</f>
        <v>0</v>
      </c>
      <c r="FD22" s="52">
        <f>+[1]OUTPUTs!FD22/[2]PIB!FD22</f>
        <v>0</v>
      </c>
      <c r="FE22" s="52">
        <f>+[1]OUTPUTs!FE22/[2]PIB!FE22</f>
        <v>1.5518272228637442E-6</v>
      </c>
      <c r="FF22" s="52">
        <f>+[1]OUTPUTs!FF22/[2]PIB!FF22</f>
        <v>3.9793582045577415E-4</v>
      </c>
      <c r="FG22" s="52">
        <f>+[1]OUTPUTs!FG22/[2]PIB!FG22</f>
        <v>6.2806385761826524E-4</v>
      </c>
      <c r="FH22" s="52">
        <f>+[1]OUTPUTs!FH22/[2]PIB!FH22</f>
        <v>1.6048289536846179E-4</v>
      </c>
      <c r="FI22" s="52">
        <f>+[1]OUTPUTs!FI22/[2]PIB!FI22</f>
        <v>1.0249125019464024E-3</v>
      </c>
      <c r="FJ22" s="52">
        <f>+[1]OUTPUTs!FJ22/[2]PIB!FJ22</f>
        <v>0</v>
      </c>
      <c r="FK22" s="52">
        <f>+[1]OUTPUTs!FK22/[2]PIB!FK22</f>
        <v>6.2983730501703358E-6</v>
      </c>
      <c r="FL22" s="52">
        <f>+[1]OUTPUTs!FL22/[2]PIB!FL22</f>
        <v>7.1499284780328885E-4</v>
      </c>
      <c r="FM22" s="52">
        <f>+[1]OUTPUTs!FM22/[2]PIB!FM22</f>
        <v>1.1011810065000732E-3</v>
      </c>
      <c r="FN22" s="52">
        <f>+[1]OUTPUTs!FN22/[2]PIB!FN22</f>
        <v>9.2262481734102563E-4</v>
      </c>
      <c r="FO22" s="52">
        <f>+[1]OUTPUTs!FO22/[2]PIB!FO22</f>
        <v>2.3798959507946235E-3</v>
      </c>
      <c r="FP22" s="52">
        <f>+[1]OUTPUTs!FP22/[2]PIB!FP22</f>
        <v>7.6360628380652093E-4</v>
      </c>
      <c r="FQ22" s="52">
        <f>+[1]OUTPUTs!FQ22/[2]PIB!FQ22</f>
        <v>9.1592070374082991E-4</v>
      </c>
      <c r="FR22" s="52">
        <f>+[1]OUTPUTs!FR22/[2]PIB!FR22</f>
        <v>1.197130055056284E-3</v>
      </c>
      <c r="FS22" s="52">
        <f>+[1]OUTPUTs!FS22/[2]PIB!FS22</f>
        <v>6.4624646061108969E-4</v>
      </c>
      <c r="FT22" s="52">
        <f>+[1]OUTPUTs!FT22/[2]PIB!FT22</f>
        <v>9.2350884361809663E-5</v>
      </c>
      <c r="FU22" s="52">
        <f>+[1]OUTPUTs!FU22/[2]PIB!FU22</f>
        <v>4.9581625868230837E-4</v>
      </c>
      <c r="FV22" s="52">
        <f>+[1]OUTPUTs!FV22/[2]PIB!FV22</f>
        <v>7.4525922063280062E-4</v>
      </c>
      <c r="FW22" s="52">
        <f>+[1]OUTPUTs!FW22/[2]PIB!FW22</f>
        <v>1.2391781073505987E-3</v>
      </c>
      <c r="FX22" s="52">
        <f>+[1]OUTPUTs!FX22/[2]PIB!FX22</f>
        <v>1.0311969342031668E-5</v>
      </c>
      <c r="FY22" s="52">
        <f>+[1]OUTPUTs!FY22/[2]PIB!FY22</f>
        <v>0</v>
      </c>
      <c r="FZ22" s="52">
        <f>+[1]OUTPUTs!FZ22/[2]PIB!FZ22</f>
        <v>6.4333699889932816E-4</v>
      </c>
      <c r="GA22" s="52">
        <f>+[1]OUTPUTs!GA22/[2]PIB!GA22</f>
        <v>0</v>
      </c>
      <c r="GB22" s="52">
        <f>+[1]OUTPUTs!GB22/[2]PIB!GB22</f>
        <v>2.0484165410426566E-4</v>
      </c>
      <c r="GC22" s="52">
        <f>+[1]OUTPUTs!GC22/[2]PIB!GC22</f>
        <v>0</v>
      </c>
      <c r="GD22" s="52">
        <f>+[1]OUTPUTs!GD22/[2]PIB!GD22</f>
        <v>0</v>
      </c>
      <c r="GE22" s="52">
        <f>+[1]OUTPUTs!GE22/[2]PIB!GE22</f>
        <v>3.4241008867651478E-4</v>
      </c>
      <c r="GF22" s="52">
        <f>+[1]OUTPUTs!GF22/[2]PIB!GF22</f>
        <v>0</v>
      </c>
      <c r="GG22" s="52">
        <f>+[1]OUTPUTs!GG22/[2]PIB!GG22</f>
        <v>1.3304031975713187E-6</v>
      </c>
      <c r="GH22" s="52">
        <f>+[1]OUTPUTs!GH22/[2]PIB!GH22</f>
        <v>0</v>
      </c>
      <c r="GI22" s="52">
        <f>+[1]OUTPUTs!GI22/[2]PIB!GI22</f>
        <v>1.2270011447080454E-5</v>
      </c>
      <c r="GJ22" s="52">
        <f>+[1]OUTPUTs!GJ22/[2]PIB!GJ22</f>
        <v>1.7566927559152821E-4</v>
      </c>
      <c r="GK22" s="52">
        <f>+[1]OUTPUTs!GK22/[2]PIB!GK22</f>
        <v>0</v>
      </c>
      <c r="GL22" s="52">
        <f>+[1]OUTPUTs!GL22/[2]PIB!GL22</f>
        <v>4.0137048631316358E-4</v>
      </c>
      <c r="GM22" s="52">
        <f>+[1]OUTPUTs!GM22/[2]PIB!GM22</f>
        <v>3.9032213025971317E-6</v>
      </c>
      <c r="GN22" s="52">
        <f>+[1]OUTPUTs!GN22/[2]PIB!GN22</f>
        <v>5.4962773102729752E-4</v>
      </c>
      <c r="GO22" s="52">
        <f>+[1]OUTPUTs!GO22/[2]PIB!GO22</f>
        <v>8.827478563176751E-4</v>
      </c>
      <c r="GP22" s="52">
        <f>+[1]OUTPUTs!GP22/[2]PIB!GP22</f>
        <v>9.1836543579576317E-4</v>
      </c>
      <c r="GQ22" s="52">
        <f>+[1]OUTPUTs!GQ22/[2]PIB!GQ22</f>
        <v>1.2511692557349641E-3</v>
      </c>
      <c r="GR22" s="52">
        <f>+[1]OUTPUTs!GR22/[2]PIB!GR22</f>
        <v>8.1926077226803287E-4</v>
      </c>
      <c r="GS22" s="52">
        <f>+[1]OUTPUTs!GS22/[2]PIB!GS22</f>
        <v>8.6331586672482702E-4</v>
      </c>
      <c r="GT22" s="52">
        <f>+[1]OUTPUTs!GT22/[2]PIB!GT22</f>
        <v>1.214343349320851E-3</v>
      </c>
      <c r="GU22" s="52">
        <f>+[1]OUTPUTs!GU22/[2]PIB!GU22</f>
        <v>6.6665537463751669E-4</v>
      </c>
      <c r="GV22" s="52">
        <f>+[1]OUTPUTs!GV22/[2]PIB!GV22</f>
        <v>6.850119480195503E-5</v>
      </c>
      <c r="GW22" s="52">
        <f>+[1]OUTPUTs!GW22/[2]PIB!GW22</f>
        <v>4.503181446294323E-4</v>
      </c>
      <c r="GX22" s="52">
        <f>+[1]OUTPUTs!GX22/[2]PIB!GX22</f>
        <v>7.1996568185788085E-4</v>
      </c>
      <c r="GY22" s="52">
        <f>+[1]OUTPUTs!GY22/[2]PIB!GY22</f>
        <v>8.2932336432817557E-4</v>
      </c>
      <c r="GZ22" s="52">
        <f>+[1]OUTPUTs!GZ22/[2]PIB!GZ22</f>
        <v>2.2303995719519321E-5</v>
      </c>
      <c r="HA22" s="52">
        <f>+[1]OUTPUTs!HA22/[2]PIB!HA22</f>
        <v>0</v>
      </c>
      <c r="HB22" s="52">
        <f>+[1]OUTPUTs!HB22/[2]PIB!HB22</f>
        <v>4.8945406969982757E-4</v>
      </c>
      <c r="HC22" s="52">
        <f>+[1]OUTPUTs!HC22/[2]PIB!HC22</f>
        <v>0</v>
      </c>
      <c r="HD22" s="52">
        <f>+[1]OUTPUTs!HD22/[2]PIB!HD22</f>
        <v>2.0114661655599438E-4</v>
      </c>
      <c r="HE22" s="52">
        <f>+[1]OUTPUTs!HE22/[2]PIB!HE22</f>
        <v>0</v>
      </c>
      <c r="HF22" s="52">
        <f>+[1]OUTPUTs!HF22/[2]PIB!HF22</f>
        <v>0</v>
      </c>
      <c r="HG22" s="52">
        <f>+[1]OUTPUTs!HG22/[2]PIB!HG22</f>
        <v>0</v>
      </c>
      <c r="HH22" s="52">
        <f>+[1]OUTPUTs!HH22/[2]PIB!HH22</f>
        <v>0</v>
      </c>
      <c r="HI22" s="52">
        <f>+[1]OUTPUTs!HI22/[2]PIB!HI22</f>
        <v>0</v>
      </c>
      <c r="HJ22" s="52">
        <f>+[1]OUTPUTs!HJ22/[2]PIB!HJ22</f>
        <v>0</v>
      </c>
      <c r="HK22" s="52">
        <f>+[1]OUTPUTs!HK22/[2]PIB!HK22</f>
        <v>6.278451582849569E-6</v>
      </c>
      <c r="HL22" s="52">
        <f>+[1]OUTPUTs!HL22/[2]PIB!HL22</f>
        <v>1.9678603389116742E-4</v>
      </c>
      <c r="HM22" s="52">
        <f>+[1]OUTPUTs!HM22/[2]PIB!HM22</f>
        <v>0</v>
      </c>
      <c r="HN22" s="52">
        <f>+[1]OUTPUTs!HN22/[2]PIB!HN22</f>
        <v>4.533664298487334E-4</v>
      </c>
      <c r="HO22" s="52">
        <f>+[1]OUTPUTs!HO22/[2]PIB!HO22</f>
        <v>2.2150827121894302E-6</v>
      </c>
      <c r="HP22" s="52">
        <f>+[1]OUTPUTs!HP22/[2]PIB!HP22</f>
        <v>6.3772499672617891E-4</v>
      </c>
      <c r="HQ22" s="52">
        <f>+[1]OUTPUTs!HQ22/[2]PIB!HQ22</f>
        <v>7.9458145831341775E-4</v>
      </c>
      <c r="HR22" s="52">
        <f>+[1]OUTPUTs!HR22/[2]PIB!HR22</f>
        <v>7.9532249131845109E-4</v>
      </c>
      <c r="HS22" s="52">
        <f>+[1]OUTPUTs!HS22/[2]PIB!HS22</f>
        <v>1.8084084357862941E-3</v>
      </c>
      <c r="HT22" s="52">
        <f>+[1]OUTPUTs!HT22/[2]PIB!HT22</f>
        <v>6.1186301690088329E-4</v>
      </c>
      <c r="HU22" s="52">
        <f>+[1]OUTPUTs!HU22/[2]PIB!HU22</f>
        <v>6.8250620894719639E-4</v>
      </c>
      <c r="HV22" s="52">
        <f>+[1]OUTPUTs!HV22/[2]PIB!HV22</f>
        <v>1.0592681266007448E-3</v>
      </c>
      <c r="HW22" s="52">
        <f>+[1]OUTPUTs!HW22/[2]PIB!HW22</f>
        <v>6.7015851207414287E-4</v>
      </c>
      <c r="HX22" s="52">
        <f>+[1]OUTPUTs!HX22/[2]PIB!HX22</f>
        <v>6.7686400825653608E-5</v>
      </c>
      <c r="HY22" s="52">
        <f>+[1]OUTPUTs!HY22/[2]PIB!HY22</f>
        <v>3.7390491116927864E-4</v>
      </c>
      <c r="HZ22" s="52">
        <f>+[1]OUTPUTs!HZ22/[2]PIB!HZ22</f>
        <v>5.4766921265995592E-4</v>
      </c>
      <c r="IA22" s="52">
        <f>+[1]OUTPUTs!IA22/[2]PIB!IA22</f>
        <v>9.7577831917207447E-4</v>
      </c>
    </row>
    <row r="23" spans="1:235" s="21" customFormat="1" ht="36" x14ac:dyDescent="0.25">
      <c r="A23" s="29" t="s">
        <v>23</v>
      </c>
      <c r="B23" s="30">
        <v>6142</v>
      </c>
      <c r="C23" s="30"/>
      <c r="D23" s="30">
        <v>4</v>
      </c>
      <c r="E23" s="30"/>
      <c r="F23" s="30"/>
      <c r="G23" s="30" t="s">
        <v>804</v>
      </c>
      <c r="H23" s="30" t="s">
        <v>20</v>
      </c>
      <c r="I23" s="29" t="s">
        <v>10</v>
      </c>
      <c r="J23" s="29" t="s">
        <v>851</v>
      </c>
      <c r="K23" s="29" t="s">
        <v>834</v>
      </c>
      <c r="L23" s="52">
        <f>+[1]OUTPUTs!L23/[2]PIB!L23</f>
        <v>0</v>
      </c>
      <c r="M23" s="52">
        <f>+[1]OUTPUTs!M23/[2]PIB!M23</f>
        <v>0</v>
      </c>
      <c r="N23" s="52">
        <f>+[1]OUTPUTs!N23/[2]PIB!N23</f>
        <v>0</v>
      </c>
      <c r="O23" s="52">
        <f>+[1]OUTPUTs!O23/[2]PIB!O23</f>
        <v>0</v>
      </c>
      <c r="P23" s="52">
        <f>+[1]OUTPUTs!P23/[2]PIB!P23</f>
        <v>0</v>
      </c>
      <c r="Q23" s="52">
        <f>+[1]OUTPUTs!Q23/[2]PIB!Q23</f>
        <v>0</v>
      </c>
      <c r="R23" s="52">
        <f>+[1]OUTPUTs!R23/[2]PIB!R23</f>
        <v>0</v>
      </c>
      <c r="S23" s="52">
        <f>+[1]OUTPUTs!S23/[2]PIB!S23</f>
        <v>0</v>
      </c>
      <c r="T23" s="52">
        <f>+[1]OUTPUTs!T23/[2]PIB!T23</f>
        <v>0</v>
      </c>
      <c r="U23" s="52">
        <f>+[1]OUTPUTs!U23/[2]PIB!U23</f>
        <v>6.3259156183765929E-6</v>
      </c>
      <c r="V23" s="52">
        <f>+[1]OUTPUTs!V23/[2]PIB!V23</f>
        <v>0</v>
      </c>
      <c r="W23" s="52">
        <f>+[1]OUTPUTs!W23/[2]PIB!W23</f>
        <v>0</v>
      </c>
      <c r="X23" s="52">
        <f>+[1]OUTPUTs!X23/[2]PIB!X23</f>
        <v>0</v>
      </c>
      <c r="Y23" s="52">
        <f>+[1]OUTPUTs!Y23/[2]PIB!Y23</f>
        <v>0</v>
      </c>
      <c r="Z23" s="52">
        <f>+[1]OUTPUTs!Z23/[2]PIB!Z23</f>
        <v>1.7069396964853338E-5</v>
      </c>
      <c r="AA23" s="52">
        <f>+[1]OUTPUTs!AA23/[2]PIB!AA23</f>
        <v>0</v>
      </c>
      <c r="AB23" s="52">
        <f>+[1]OUTPUTs!AB23/[2]PIB!AB23</f>
        <v>8.340681912320674E-6</v>
      </c>
      <c r="AC23" s="52">
        <f>+[1]OUTPUTs!AC23/[2]PIB!AC23</f>
        <v>4.6313482405293658E-5</v>
      </c>
      <c r="AD23" s="52">
        <f>+[1]OUTPUTs!AD23/[2]PIB!AD23</f>
        <v>3.2460140654126567E-6</v>
      </c>
      <c r="AE23" s="52">
        <f>+[1]OUTPUTs!AE23/[2]PIB!AE23</f>
        <v>0</v>
      </c>
      <c r="AF23" s="52">
        <f>+[1]OUTPUTs!AF23/[2]PIB!AF23</f>
        <v>2.8469461904339431E-7</v>
      </c>
      <c r="AG23" s="52">
        <f>+[1]OUTPUTs!AG23/[2]PIB!AG23</f>
        <v>1.5230317950435199E-5</v>
      </c>
      <c r="AH23" s="52">
        <f>+[1]OUTPUTs!AH23/[2]PIB!AH23</f>
        <v>7.9368649351620668E-5</v>
      </c>
      <c r="AI23" s="52">
        <f>+[1]OUTPUTs!AI23/[2]PIB!AI23</f>
        <v>0</v>
      </c>
      <c r="AJ23" s="52">
        <f>+[1]OUTPUTs!AJ23/[2]PIB!AJ23</f>
        <v>0</v>
      </c>
      <c r="AK23" s="52">
        <f>+[1]OUTPUTs!AK23/[2]PIB!AK23</f>
        <v>0</v>
      </c>
      <c r="AL23" s="52">
        <f>+[1]OUTPUTs!AL23/[2]PIB!AL23</f>
        <v>3.4744129957360601E-6</v>
      </c>
      <c r="AM23" s="52">
        <f>+[1]OUTPUTs!AM23/[2]PIB!AM23</f>
        <v>8.092729423999012E-6</v>
      </c>
      <c r="AN23" s="52">
        <f>+[1]OUTPUTs!AN23/[2]PIB!AN23</f>
        <v>0</v>
      </c>
      <c r="AO23" s="52">
        <f>+[1]OUTPUTs!AO23/[2]PIB!AO23</f>
        <v>0</v>
      </c>
      <c r="AP23" s="52">
        <f>+[1]OUTPUTs!AP23/[2]PIB!AP23</f>
        <v>9.1168984435215354E-6</v>
      </c>
      <c r="AQ23" s="52">
        <f>+[1]OUTPUTs!AQ23/[2]PIB!AQ23</f>
        <v>0</v>
      </c>
      <c r="AR23" s="52">
        <f>+[1]OUTPUTs!AR23/[2]PIB!AR23</f>
        <v>0</v>
      </c>
      <c r="AS23" s="52">
        <f>+[1]OUTPUTs!AS23/[2]PIB!AS23</f>
        <v>0</v>
      </c>
      <c r="AT23" s="52">
        <f>+[1]OUTPUTs!AT23/[2]PIB!AT23</f>
        <v>0</v>
      </c>
      <c r="AU23" s="52">
        <f>+[1]OUTPUTs!AU23/[2]PIB!AU23</f>
        <v>1.2120411562447038E-5</v>
      </c>
      <c r="AV23" s="52">
        <f>+[1]OUTPUTs!AV23/[2]PIB!AV23</f>
        <v>2.1256013474118988E-5</v>
      </c>
      <c r="AW23" s="52">
        <f>+[1]OUTPUTs!AW23/[2]PIB!AW23</f>
        <v>2.8491708041805893E-5</v>
      </c>
      <c r="AX23" s="52">
        <f>+[1]OUTPUTs!AX23/[2]PIB!AX23</f>
        <v>5.550126101171764E-5</v>
      </c>
      <c r="AY23" s="52">
        <f>+[1]OUTPUTs!AY23/[2]PIB!AY23</f>
        <v>6.0919026649114299E-6</v>
      </c>
      <c r="AZ23" s="52">
        <f>+[1]OUTPUTs!AZ23/[2]PIB!AZ23</f>
        <v>3.4907581758097776E-4</v>
      </c>
      <c r="BA23" s="52">
        <f>+[1]OUTPUTs!BA23/[2]PIB!BA23</f>
        <v>2.605322210969736E-5</v>
      </c>
      <c r="BB23" s="52">
        <f>+[1]OUTPUTs!BB23/[2]PIB!BB23</f>
        <v>3.3307345801845883E-5</v>
      </c>
      <c r="BC23" s="52">
        <f>+[1]OUTPUTs!BC23/[2]PIB!BC23</f>
        <v>0</v>
      </c>
      <c r="BD23" s="52">
        <f>+[1]OUTPUTs!BD23/[2]PIB!BD23</f>
        <v>1.0734796029908545E-5</v>
      </c>
      <c r="BE23" s="52">
        <f>+[1]OUTPUTs!BE23/[2]PIB!BE23</f>
        <v>5.0383259228069351E-5</v>
      </c>
      <c r="BF23" s="52">
        <f>+[1]OUTPUTs!BF23/[2]PIB!BF23</f>
        <v>1.3395662694130043E-5</v>
      </c>
      <c r="BG23" s="52">
        <f>+[1]OUTPUTs!BG23/[2]PIB!BG23</f>
        <v>1.1020704662859523E-7</v>
      </c>
      <c r="BH23" s="52">
        <f>+[1]OUTPUTs!BH23/[2]PIB!BH23</f>
        <v>0</v>
      </c>
      <c r="BI23" s="52">
        <f>+[1]OUTPUTs!BI23/[2]PIB!BI23</f>
        <v>1.8736681360300346E-5</v>
      </c>
      <c r="BJ23" s="52">
        <f>+[1]OUTPUTs!BJ23/[2]PIB!BJ23</f>
        <v>1.037599934850756E-4</v>
      </c>
      <c r="BK23" s="52">
        <f>+[1]OUTPUTs!BK23/[2]PIB!BK23</f>
        <v>7.0153021177405613E-6</v>
      </c>
      <c r="BL23" s="52">
        <f>+[1]OUTPUTs!BL23/[2]PIB!BL23</f>
        <v>1.8624887269988426E-6</v>
      </c>
      <c r="BM23" s="52">
        <f>+[1]OUTPUTs!BM23/[2]PIB!BM23</f>
        <v>0</v>
      </c>
      <c r="BN23" s="52">
        <f>+[1]OUTPUTs!BN23/[2]PIB!BN23</f>
        <v>4.5024903358300119E-5</v>
      </c>
      <c r="BO23" s="52">
        <f>+[1]OUTPUTs!BO23/[2]PIB!BO23</f>
        <v>2.3770104216473587E-5</v>
      </c>
      <c r="BP23" s="52">
        <f>+[1]OUTPUTs!BP23/[2]PIB!BP23</f>
        <v>0</v>
      </c>
      <c r="BQ23" s="52">
        <f>+[1]OUTPUTs!BQ23/[2]PIB!BQ23</f>
        <v>0</v>
      </c>
      <c r="BR23" s="52">
        <f>+[1]OUTPUTs!BR23/[2]PIB!BR23</f>
        <v>2.5668811635389484E-5</v>
      </c>
      <c r="BS23" s="52">
        <f>+[1]OUTPUTs!BS23/[2]PIB!BS23</f>
        <v>0</v>
      </c>
      <c r="BT23" s="52">
        <f>+[1]OUTPUTs!BT23/[2]PIB!BT23</f>
        <v>0</v>
      </c>
      <c r="BU23" s="52">
        <f>+[1]OUTPUTs!BU23/[2]PIB!BU23</f>
        <v>0</v>
      </c>
      <c r="BV23" s="52">
        <f>+[1]OUTPUTs!BV23/[2]PIB!BV23</f>
        <v>0</v>
      </c>
      <c r="BW23" s="52">
        <f>+[1]OUTPUTs!BW23/[2]PIB!BW23</f>
        <v>2.7095039691683256E-5</v>
      </c>
      <c r="BX23" s="52">
        <f>+[1]OUTPUTs!BX23/[2]PIB!BX23</f>
        <v>6.410768260267225E-5</v>
      </c>
      <c r="BY23" s="52">
        <f>+[1]OUTPUTs!BY23/[2]PIB!BY23</f>
        <v>9.5213506503513988E-5</v>
      </c>
      <c r="BZ23" s="52">
        <f>+[1]OUTPUTs!BZ23/[2]PIB!BZ23</f>
        <v>7.3593742957924304E-4</v>
      </c>
      <c r="CA23" s="52">
        <f>+[1]OUTPUTs!CA23/[2]PIB!CA23</f>
        <v>6.5654406575850737E-5</v>
      </c>
      <c r="CB23" s="52">
        <f>+[1]OUTPUTs!CB23/[2]PIB!CB23</f>
        <v>3.3430125871631162E-4</v>
      </c>
      <c r="CC23" s="52">
        <f>+[1]OUTPUTs!CC23/[2]PIB!CC23</f>
        <v>5.3468625667768148E-5</v>
      </c>
      <c r="CD23" s="52">
        <f>+[1]OUTPUTs!CD23/[2]PIB!CD23</f>
        <v>8.1383264064091275E-5</v>
      </c>
      <c r="CE23" s="52">
        <f>+[1]OUTPUTs!CE23/[2]PIB!CE23</f>
        <v>0</v>
      </c>
      <c r="CF23" s="52">
        <f>+[1]OUTPUTs!CF23/[2]PIB!CF23</f>
        <v>1.6835886274217299E-5</v>
      </c>
      <c r="CG23" s="52">
        <f>+[1]OUTPUTs!CG23/[2]PIB!CG23</f>
        <v>4.6894205020725063E-5</v>
      </c>
      <c r="CH23" s="52">
        <f>+[1]OUTPUTs!CH23/[2]PIB!CH23</f>
        <v>6.194488654528803E-5</v>
      </c>
      <c r="CI23" s="52">
        <f>+[1]OUTPUTs!CI23/[2]PIB!CI23</f>
        <v>1.4806881750524258E-5</v>
      </c>
      <c r="CJ23" s="52">
        <f>+[1]OUTPUTs!CJ23/[2]PIB!CJ23</f>
        <v>0</v>
      </c>
      <c r="CK23" s="52">
        <f>+[1]OUTPUTs!CK23/[2]PIB!CK23</f>
        <v>2.6636784200694423E-5</v>
      </c>
      <c r="CL23" s="52">
        <f>+[1]OUTPUTs!CL23/[2]PIB!CL23</f>
        <v>1.1812348839776153E-4</v>
      </c>
      <c r="CM23" s="52">
        <f>+[1]OUTPUTs!CM23/[2]PIB!CM23</f>
        <v>1.28480615008175E-5</v>
      </c>
      <c r="CN23" s="52">
        <f>+[1]OUTPUTs!CN23/[2]PIB!CN23</f>
        <v>1.2274029186162194E-5</v>
      </c>
      <c r="CO23" s="52">
        <f>+[1]OUTPUTs!CO23/[2]PIB!CO23</f>
        <v>0</v>
      </c>
      <c r="CP23" s="52">
        <f>+[1]OUTPUTs!CP23/[2]PIB!CP23</f>
        <v>8.569005132448229E-5</v>
      </c>
      <c r="CQ23" s="52">
        <f>+[1]OUTPUTs!CQ23/[2]PIB!CQ23</f>
        <v>4.6805915448167571E-5</v>
      </c>
      <c r="CR23" s="52">
        <f>+[1]OUTPUTs!CR23/[2]PIB!CR23</f>
        <v>0</v>
      </c>
      <c r="CS23" s="52">
        <f>+[1]OUTPUTs!CS23/[2]PIB!CS23</f>
        <v>0</v>
      </c>
      <c r="CT23" s="52">
        <f>+[1]OUTPUTs!CT23/[2]PIB!CT23</f>
        <v>3.2591126697555754E-5</v>
      </c>
      <c r="CU23" s="52">
        <f>+[1]OUTPUTs!CU23/[2]PIB!CU23</f>
        <v>0</v>
      </c>
      <c r="CV23" s="52">
        <f>+[1]OUTPUTs!CV23/[2]PIB!CV23</f>
        <v>0</v>
      </c>
      <c r="CW23" s="52">
        <f>+[1]OUTPUTs!CW23/[2]PIB!CW23</f>
        <v>0</v>
      </c>
      <c r="CX23" s="52">
        <f>+[1]OUTPUTs!CX23/[2]PIB!CX23</f>
        <v>0</v>
      </c>
      <c r="CY23" s="52">
        <f>+[1]OUTPUTs!CY23/[2]PIB!CY23</f>
        <v>4.6533024494293627E-5</v>
      </c>
      <c r="CZ23" s="52">
        <f>+[1]OUTPUTs!CZ23/[2]PIB!CZ23</f>
        <v>8.1734976362878798E-5</v>
      </c>
      <c r="DA23" s="52">
        <f>+[1]OUTPUTs!DA23/[2]PIB!DA23</f>
        <v>1.1614308113129319E-4</v>
      </c>
      <c r="DB23" s="52">
        <f>+[1]OUTPUTs!DB23/[2]PIB!DB23</f>
        <v>1.069769155901099E-3</v>
      </c>
      <c r="DC23" s="52">
        <f>+[1]OUTPUTs!DC23/[2]PIB!DC23</f>
        <v>1.0748735712115669E-4</v>
      </c>
      <c r="DD23" s="52">
        <f>+[1]OUTPUTs!DD23/[2]PIB!DD23</f>
        <v>2.4771584442977298E-4</v>
      </c>
      <c r="DE23" s="52">
        <f>+[1]OUTPUTs!DE23/[2]PIB!DE23</f>
        <v>7.7487156415545364E-5</v>
      </c>
      <c r="DF23" s="52">
        <f>+[1]OUTPUTs!DF23/[2]PIB!DF23</f>
        <v>1.2290594516599268E-4</v>
      </c>
      <c r="DG23" s="52">
        <f>+[1]OUTPUTs!DG23/[2]PIB!DG23</f>
        <v>0</v>
      </c>
      <c r="DH23" s="52">
        <f>+[1]OUTPUTs!DH23/[2]PIB!DH23</f>
        <v>1.6099429518364783E-5</v>
      </c>
      <c r="DI23" s="52">
        <f>+[1]OUTPUTs!DI23/[2]PIB!DI23</f>
        <v>4.4726614094281948E-5</v>
      </c>
      <c r="DJ23" s="52">
        <f>+[1]OUTPUTs!DJ23/[2]PIB!DJ23</f>
        <v>7.2236714551494814E-5</v>
      </c>
      <c r="DK23" s="52">
        <f>+[1]OUTPUTs!DK23/[2]PIB!DK23</f>
        <v>2.1022862575721316E-5</v>
      </c>
      <c r="DL23" s="52">
        <f>+[1]OUTPUTs!DL23/[2]PIB!DL23</f>
        <v>0</v>
      </c>
      <c r="DM23" s="52">
        <f>+[1]OUTPUTs!DM23/[2]PIB!DM23</f>
        <v>2.8592627278111093E-5</v>
      </c>
      <c r="DN23" s="52">
        <f>+[1]OUTPUTs!DN23/[2]PIB!DN23</f>
        <v>4.0282923667615577E-6</v>
      </c>
      <c r="DO23" s="52">
        <f>+[1]OUTPUTs!DO23/[2]PIB!DO23</f>
        <v>3.8351230062414417E-5</v>
      </c>
      <c r="DP23" s="52">
        <f>+[1]OUTPUTs!DP23/[2]PIB!DP23</f>
        <v>2.1691948258941468E-5</v>
      </c>
      <c r="DQ23" s="52">
        <f>+[1]OUTPUTs!DQ23/[2]PIB!DQ23</f>
        <v>0</v>
      </c>
      <c r="DR23" s="52">
        <f>+[1]OUTPUTs!DR23/[2]PIB!DR23</f>
        <v>6.6436115552250018E-5</v>
      </c>
      <c r="DS23" s="52">
        <f>+[1]OUTPUTs!DS23/[2]PIB!DS23</f>
        <v>4.496507137116456E-5</v>
      </c>
      <c r="DT23" s="52">
        <f>+[1]OUTPUTs!DT23/[2]PIB!DT23</f>
        <v>0</v>
      </c>
      <c r="DU23" s="52">
        <f>+[1]OUTPUTs!DU23/[2]PIB!DU23</f>
        <v>0</v>
      </c>
      <c r="DV23" s="52">
        <f>+[1]OUTPUTs!DV23/[2]PIB!DV23</f>
        <v>4.5390289622583014E-5</v>
      </c>
      <c r="DW23" s="52">
        <f>+[1]OUTPUTs!DW23/[2]PIB!DW23</f>
        <v>0</v>
      </c>
      <c r="DX23" s="52">
        <f>+[1]OUTPUTs!DX23/[2]PIB!DX23</f>
        <v>0</v>
      </c>
      <c r="DY23" s="52">
        <f>+[1]OUTPUTs!DY23/[2]PIB!DY23</f>
        <v>0</v>
      </c>
      <c r="DZ23" s="52">
        <f>+[1]OUTPUTs!DZ23/[2]PIB!DZ23</f>
        <v>0</v>
      </c>
      <c r="EA23" s="52">
        <f>+[1]OUTPUTs!EA23/[2]PIB!EA23</f>
        <v>6.2924059214573291E-5</v>
      </c>
      <c r="EB23" s="52">
        <f>+[1]OUTPUTs!EB23/[2]PIB!EB23</f>
        <v>9.4646363406409716E-5</v>
      </c>
      <c r="EC23" s="52">
        <f>+[1]OUTPUTs!EC23/[2]PIB!EC23</f>
        <v>1.8217544867291552E-4</v>
      </c>
      <c r="ED23" s="52">
        <f>+[1]OUTPUTs!ED23/[2]PIB!ED23</f>
        <v>1.0781557679196605E-3</v>
      </c>
      <c r="EE23" s="52">
        <f>+[1]OUTPUTs!EE23/[2]PIB!EE23</f>
        <v>9.6610377889571602E-5</v>
      </c>
      <c r="EF23" s="52">
        <f>+[1]OUTPUTs!EF23/[2]PIB!EF23</f>
        <v>0</v>
      </c>
      <c r="EG23" s="52">
        <f>+[1]OUTPUTs!EG23/[2]PIB!EG23</f>
        <v>1.2362026246353388E-4</v>
      </c>
      <c r="EH23" s="52">
        <f>+[1]OUTPUTs!EH23/[2]PIB!EH23</f>
        <v>1.5290776201884443E-4</v>
      </c>
      <c r="EI23" s="52">
        <f>+[1]OUTPUTs!EI23/[2]PIB!EI23</f>
        <v>0</v>
      </c>
      <c r="EJ23" s="52">
        <f>+[1]OUTPUTs!EJ23/[2]PIB!EJ23</f>
        <v>1.8864336205322958E-5</v>
      </c>
      <c r="EK23" s="52">
        <f>+[1]OUTPUTs!EK23/[2]PIB!EK23</f>
        <v>5.8293101677542199E-5</v>
      </c>
      <c r="EL23" s="52">
        <f>+[1]OUTPUTs!EL23/[2]PIB!EL23</f>
        <v>1.0331605134234482E-4</v>
      </c>
      <c r="EM23" s="52">
        <f>+[1]OUTPUTs!EM23/[2]PIB!EM23</f>
        <v>2.8014251438268663E-5</v>
      </c>
      <c r="EN23" s="52">
        <f>+[1]OUTPUTs!EN23/[2]PIB!EN23</f>
        <v>0</v>
      </c>
      <c r="EO23" s="52">
        <f>+[1]OUTPUTs!EO23/[2]PIB!EO23</f>
        <v>4.0886288322699958E-5</v>
      </c>
      <c r="EP23" s="52">
        <f>+[1]OUTPUTs!EP23/[2]PIB!EP23</f>
        <v>1.5231553897710769E-5</v>
      </c>
      <c r="EQ23" s="52">
        <f>+[1]OUTPUTs!EQ23/[2]PIB!EQ23</f>
        <v>4.9207128363016863E-5</v>
      </c>
      <c r="ER23" s="52">
        <f>+[1]OUTPUTs!ER23/[2]PIB!ER23</f>
        <v>5.0308575516621888E-5</v>
      </c>
      <c r="ES23" s="52">
        <f>+[1]OUTPUTs!ES23/[2]PIB!ES23</f>
        <v>0</v>
      </c>
      <c r="ET23" s="52">
        <f>+[1]OUTPUTs!ET23/[2]PIB!ET23</f>
        <v>2.2565030895742672E-5</v>
      </c>
      <c r="EU23" s="52">
        <f>+[1]OUTPUTs!EU23/[2]PIB!EU23</f>
        <v>4.7508781185411212E-5</v>
      </c>
      <c r="EV23" s="52">
        <f>+[1]OUTPUTs!EV23/[2]PIB!EV23</f>
        <v>0</v>
      </c>
      <c r="EW23" s="52">
        <f>+[1]OUTPUTs!EW23/[2]PIB!EW23</f>
        <v>0</v>
      </c>
      <c r="EX23" s="52">
        <f>+[1]OUTPUTs!EX23/[2]PIB!EX23</f>
        <v>6.7087625243643931E-5</v>
      </c>
      <c r="EY23" s="52">
        <f>+[1]OUTPUTs!EY23/[2]PIB!EY23</f>
        <v>0</v>
      </c>
      <c r="EZ23" s="52">
        <f>+[1]OUTPUTs!EZ23/[2]PIB!EZ23</f>
        <v>0</v>
      </c>
      <c r="FA23" s="52">
        <f>+[1]OUTPUTs!FA23/[2]PIB!FA23</f>
        <v>0</v>
      </c>
      <c r="FB23" s="52">
        <f>+[1]OUTPUTs!FB23/[2]PIB!FB23</f>
        <v>0</v>
      </c>
      <c r="FC23" s="52">
        <f>+[1]OUTPUTs!FC23/[2]PIB!FC23</f>
        <v>8.3456536529127707E-5</v>
      </c>
      <c r="FD23" s="52">
        <f>+[1]OUTPUTs!FD23/[2]PIB!FD23</f>
        <v>1.5271153543243614E-4</v>
      </c>
      <c r="FE23" s="52">
        <f>+[1]OUTPUTs!FE23/[2]PIB!FE23</f>
        <v>2.981904120110513E-4</v>
      </c>
      <c r="FF23" s="52">
        <f>+[1]OUTPUTs!FF23/[2]PIB!FF23</f>
        <v>5.7861837391168344E-4</v>
      </c>
      <c r="FG23" s="52">
        <f>+[1]OUTPUTs!FG23/[2]PIB!FG23</f>
        <v>1.7929762737154862E-4</v>
      </c>
      <c r="FH23" s="52">
        <f>+[1]OUTPUTs!FH23/[2]PIB!FH23</f>
        <v>2.2917731541038862E-4</v>
      </c>
      <c r="FI23" s="52">
        <f>+[1]OUTPUTs!FI23/[2]PIB!FI23</f>
        <v>2.1026270899133793E-4</v>
      </c>
      <c r="FJ23" s="52">
        <f>+[1]OUTPUTs!FJ23/[2]PIB!FJ23</f>
        <v>3.0697266935545531E-4</v>
      </c>
      <c r="FK23" s="52">
        <f>+[1]OUTPUTs!FK23/[2]PIB!FK23</f>
        <v>0</v>
      </c>
      <c r="FL23" s="52">
        <f>+[1]OUTPUTs!FL23/[2]PIB!FL23</f>
        <v>1.7009267879637193E-5</v>
      </c>
      <c r="FM23" s="52">
        <f>+[1]OUTPUTs!FM23/[2]PIB!FM23</f>
        <v>4.2777521446282923E-5</v>
      </c>
      <c r="FN23" s="52">
        <f>+[1]OUTPUTs!FN23/[2]PIB!FN23</f>
        <v>1.5211794206407752E-4</v>
      </c>
      <c r="FO23" s="52">
        <f>+[1]OUTPUTs!FO23/[2]PIB!FO23</f>
        <v>3.5241251519640886E-5</v>
      </c>
      <c r="FP23" s="52">
        <f>+[1]OUTPUTs!FP23/[2]PIB!FP23</f>
        <v>0</v>
      </c>
      <c r="FQ23" s="52">
        <f>+[1]OUTPUTs!FQ23/[2]PIB!FQ23</f>
        <v>3.6050111866580136E-5</v>
      </c>
      <c r="FR23" s="52">
        <f>+[1]OUTPUTs!FR23/[2]PIB!FR23</f>
        <v>1.0338014930951795E-5</v>
      </c>
      <c r="FS23" s="52">
        <f>+[1]OUTPUTs!FS23/[2]PIB!FS23</f>
        <v>7.3550854292191593E-5</v>
      </c>
      <c r="FT23" s="52">
        <f>+[1]OUTPUTs!FT23/[2]PIB!FT23</f>
        <v>1.6547234352055145E-4</v>
      </c>
      <c r="FU23" s="52">
        <f>+[1]OUTPUTs!FU23/[2]PIB!FU23</f>
        <v>0</v>
      </c>
      <c r="FV23" s="52">
        <f>+[1]OUTPUTs!FV23/[2]PIB!FV23</f>
        <v>4.8220979202235425E-5</v>
      </c>
      <c r="FW23" s="52">
        <f>+[1]OUTPUTs!FW23/[2]PIB!FW23</f>
        <v>6.4394867308544882E-5</v>
      </c>
      <c r="FX23" s="52">
        <f>+[1]OUTPUTs!FX23/[2]PIB!FX23</f>
        <v>0</v>
      </c>
      <c r="FY23" s="52">
        <f>+[1]OUTPUTs!FY23/[2]PIB!FY23</f>
        <v>0</v>
      </c>
      <c r="FZ23" s="52">
        <f>+[1]OUTPUTs!FZ23/[2]PIB!FZ23</f>
        <v>8.4229209696931324E-5</v>
      </c>
      <c r="GA23" s="52">
        <f>+[1]OUTPUTs!GA23/[2]PIB!GA23</f>
        <v>0</v>
      </c>
      <c r="GB23" s="52">
        <f>+[1]OUTPUTs!GB23/[2]PIB!GB23</f>
        <v>0</v>
      </c>
      <c r="GC23" s="52">
        <f>+[1]OUTPUTs!GC23/[2]PIB!GC23</f>
        <v>0</v>
      </c>
      <c r="GD23" s="52">
        <f>+[1]OUTPUTs!GD23/[2]PIB!GD23</f>
        <v>0</v>
      </c>
      <c r="GE23" s="52">
        <f>+[1]OUTPUTs!GE23/[2]PIB!GE23</f>
        <v>9.6429266773057334E-5</v>
      </c>
      <c r="GF23" s="52">
        <f>+[1]OUTPUTs!GF23/[2]PIB!GF23</f>
        <v>1.4966753505362034E-4</v>
      </c>
      <c r="GG23" s="52">
        <f>+[1]OUTPUTs!GG23/[2]PIB!GG23</f>
        <v>2.8204980514807141E-4</v>
      </c>
      <c r="GH23" s="52">
        <f>+[1]OUTPUTs!GH23/[2]PIB!GH23</f>
        <v>3.1644544409001671E-4</v>
      </c>
      <c r="GI23" s="52">
        <f>+[1]OUTPUTs!GI23/[2]PIB!GI23</f>
        <v>2.0034462899664056E-4</v>
      </c>
      <c r="GJ23" s="52">
        <f>+[1]OUTPUTs!GJ23/[2]PIB!GJ23</f>
        <v>0</v>
      </c>
      <c r="GK23" s="52">
        <f>+[1]OUTPUTs!GK23/[2]PIB!GK23</f>
        <v>2.6618973378724305E-4</v>
      </c>
      <c r="GL23" s="52">
        <f>+[1]OUTPUTs!GL23/[2]PIB!GL23</f>
        <v>0</v>
      </c>
      <c r="GM23" s="52">
        <f>+[1]OUTPUTs!GM23/[2]PIB!GM23</f>
        <v>1.1482261166271205E-6</v>
      </c>
      <c r="GN23" s="52">
        <f>+[1]OUTPUTs!GN23/[2]PIB!GN23</f>
        <v>4.0634755314034795E-6</v>
      </c>
      <c r="GO23" s="52">
        <f>+[1]OUTPUTs!GO23/[2]PIB!GO23</f>
        <v>4.1846060118609878E-5</v>
      </c>
      <c r="GP23" s="52">
        <f>+[1]OUTPUTs!GP23/[2]PIB!GP23</f>
        <v>1.3800490000662714E-4</v>
      </c>
      <c r="GQ23" s="52">
        <f>+[1]OUTPUTs!GQ23/[2]PIB!GQ23</f>
        <v>3.2417069266768589E-5</v>
      </c>
      <c r="GR23" s="52">
        <f>+[1]OUTPUTs!GR23/[2]PIB!GR23</f>
        <v>0</v>
      </c>
      <c r="GS23" s="52">
        <f>+[1]OUTPUTs!GS23/[2]PIB!GS23</f>
        <v>3.7698429137504758E-5</v>
      </c>
      <c r="GT23" s="52">
        <f>+[1]OUTPUTs!GT23/[2]PIB!GT23</f>
        <v>1.7902015969574061E-5</v>
      </c>
      <c r="GU23" s="52">
        <f>+[1]OUTPUTs!GU23/[2]PIB!GU23</f>
        <v>0</v>
      </c>
      <c r="GV23" s="52">
        <f>+[1]OUTPUTs!GV23/[2]PIB!GV23</f>
        <v>0</v>
      </c>
      <c r="GW23" s="52">
        <f>+[1]OUTPUTs!GW23/[2]PIB!GW23</f>
        <v>0</v>
      </c>
      <c r="GX23" s="52">
        <f>+[1]OUTPUTs!GX23/[2]PIB!GX23</f>
        <v>1.6796995150041011E-4</v>
      </c>
      <c r="GY23" s="52">
        <f>+[1]OUTPUTs!GY23/[2]PIB!GY23</f>
        <v>5.2876300929785831E-5</v>
      </c>
      <c r="GZ23" s="52">
        <f>+[1]OUTPUTs!GZ23/[2]PIB!GZ23</f>
        <v>0</v>
      </c>
      <c r="HA23" s="52">
        <f>+[1]OUTPUTs!HA23/[2]PIB!HA23</f>
        <v>0</v>
      </c>
      <c r="HB23" s="52">
        <f>+[1]OUTPUTs!HB23/[2]PIB!HB23</f>
        <v>1.1362077108298679E-4</v>
      </c>
      <c r="HC23" s="52">
        <f>+[1]OUTPUTs!HC23/[2]PIB!HC23</f>
        <v>0</v>
      </c>
      <c r="HD23" s="52">
        <f>+[1]OUTPUTs!HD23/[2]PIB!HD23</f>
        <v>0</v>
      </c>
      <c r="HE23" s="52">
        <f>+[1]OUTPUTs!HE23/[2]PIB!HE23</f>
        <v>0</v>
      </c>
      <c r="HF23" s="52">
        <f>+[1]OUTPUTs!HF23/[2]PIB!HF23</f>
        <v>0</v>
      </c>
      <c r="HG23" s="52">
        <f>+[1]OUTPUTs!HG23/[2]PIB!HG23</f>
        <v>1.2084736064484326E-4</v>
      </c>
      <c r="HH23" s="52">
        <f>+[1]OUTPUTs!HH23/[2]PIB!HH23</f>
        <v>0</v>
      </c>
      <c r="HI23" s="52">
        <f>+[1]OUTPUTs!HI23/[2]PIB!HI23</f>
        <v>3.7975212728923505E-4</v>
      </c>
      <c r="HJ23" s="52">
        <f>+[1]OUTPUTs!HJ23/[2]PIB!HJ23</f>
        <v>3.9332609205320121E-4</v>
      </c>
      <c r="HK23" s="52">
        <f>+[1]OUTPUTs!HK23/[2]PIB!HK23</f>
        <v>2.3220941040899361E-4</v>
      </c>
      <c r="HL23" s="52">
        <f>+[1]OUTPUTs!HL23/[2]PIB!HL23</f>
        <v>0</v>
      </c>
      <c r="HM23" s="52">
        <f>+[1]OUTPUTs!HM23/[2]PIB!HM23</f>
        <v>3.2656377198560233E-4</v>
      </c>
      <c r="HN23" s="52">
        <f>+[1]OUTPUTs!HN23/[2]PIB!HN23</f>
        <v>0</v>
      </c>
      <c r="HO23" s="52">
        <f>+[1]OUTPUTs!HO23/[2]PIB!HO23</f>
        <v>6.5486554684107474E-7</v>
      </c>
      <c r="HP23" s="52">
        <f>+[1]OUTPUTs!HP23/[2]PIB!HP23</f>
        <v>3.7300945271167951E-6</v>
      </c>
      <c r="HQ23" s="52">
        <f>+[1]OUTPUTs!HQ23/[2]PIB!HQ23</f>
        <v>9.8750001036661342E-6</v>
      </c>
      <c r="HR23" s="52">
        <f>+[1]OUTPUTs!HR23/[2]PIB!HR23</f>
        <v>1.8766830065453013E-4</v>
      </c>
      <c r="HS23" s="52">
        <f>+[1]OUTPUTs!HS23/[2]PIB!HS23</f>
        <v>4.0195957346530572E-5</v>
      </c>
      <c r="HT23" s="52">
        <f>+[1]OUTPUTs!HT23/[2]PIB!HT23</f>
        <v>0</v>
      </c>
      <c r="HU23" s="52">
        <f>+[1]OUTPUTs!HU23/[2]PIB!HU23</f>
        <v>4.5943111496270289E-5</v>
      </c>
      <c r="HV23" s="52">
        <f>+[1]OUTPUTs!HV23/[2]PIB!HV23</f>
        <v>0</v>
      </c>
      <c r="HW23" s="52">
        <f>+[1]OUTPUTs!HW23/[2]PIB!HW23</f>
        <v>0</v>
      </c>
      <c r="HX23" s="52">
        <f>+[1]OUTPUTs!HX23/[2]PIB!HX23</f>
        <v>0</v>
      </c>
      <c r="HY23" s="52">
        <f>+[1]OUTPUTs!HY23/[2]PIB!HY23</f>
        <v>0</v>
      </c>
      <c r="HZ23" s="52">
        <f>+[1]OUTPUTs!HZ23/[2]PIB!HZ23</f>
        <v>2.5984157931023891E-4</v>
      </c>
      <c r="IA23" s="52">
        <f>+[1]OUTPUTs!IA23/[2]PIB!IA23</f>
        <v>6.5829521062522037E-5</v>
      </c>
    </row>
    <row r="24" spans="1:235" s="45" customFormat="1" ht="36" x14ac:dyDescent="0.25">
      <c r="A24" s="43" t="s">
        <v>23</v>
      </c>
      <c r="B24" s="44">
        <v>6143</v>
      </c>
      <c r="C24" s="44"/>
      <c r="D24" s="44">
        <v>4</v>
      </c>
      <c r="E24" s="44"/>
      <c r="F24" s="44"/>
      <c r="G24" s="44" t="s">
        <v>775</v>
      </c>
      <c r="H24" s="44" t="s">
        <v>20</v>
      </c>
      <c r="I24" s="43" t="s">
        <v>10</v>
      </c>
      <c r="J24" s="43" t="s">
        <v>851</v>
      </c>
      <c r="K24" s="43" t="s">
        <v>834</v>
      </c>
      <c r="L24" s="52">
        <f>+[1]OUTPUTs!L24/[2]PIB!L24</f>
        <v>6.4396884614725382E-5</v>
      </c>
      <c r="M24" s="52">
        <f>+[1]OUTPUTs!M24/[2]PIB!M24</f>
        <v>0</v>
      </c>
      <c r="N24" s="52">
        <f>+[1]OUTPUTs!N24/[2]PIB!N24</f>
        <v>0</v>
      </c>
      <c r="O24" s="52">
        <f>+[1]OUTPUTs!O24/[2]PIB!O24</f>
        <v>0</v>
      </c>
      <c r="P24" s="52">
        <f>+[1]OUTPUTs!P24/[2]PIB!P24</f>
        <v>0</v>
      </c>
      <c r="Q24" s="52">
        <f>+[1]OUTPUTs!Q24/[2]PIB!Q24</f>
        <v>0</v>
      </c>
      <c r="R24" s="52">
        <f>+[1]OUTPUTs!R24/[2]PIB!R24</f>
        <v>3.1874750244953987E-6</v>
      </c>
      <c r="S24" s="52">
        <f>+[1]OUTPUTs!S24/[2]PIB!S24</f>
        <v>2.7185308269212665E-5</v>
      </c>
      <c r="T24" s="52">
        <f>+[1]OUTPUTs!T24/[2]PIB!T24</f>
        <v>8.0080461049608562E-6</v>
      </c>
      <c r="U24" s="52">
        <f>+[1]OUTPUTs!U24/[2]PIB!U24</f>
        <v>9.3365035311522611E-5</v>
      </c>
      <c r="V24" s="52">
        <f>+[1]OUTPUTs!V24/[2]PIB!V24</f>
        <v>1.0541286191904393E-5</v>
      </c>
      <c r="W24" s="52">
        <f>+[1]OUTPUTs!W24/[2]PIB!W24</f>
        <v>1.2816380753219851E-5</v>
      </c>
      <c r="X24" s="52">
        <f>+[1]OUTPUTs!X24/[2]PIB!X24</f>
        <v>5.9328225279621162E-5</v>
      </c>
      <c r="Y24" s="52">
        <f>+[1]OUTPUTs!Y24/[2]PIB!Y24</f>
        <v>0</v>
      </c>
      <c r="Z24" s="52">
        <f>+[1]OUTPUTs!Z24/[2]PIB!Z24</f>
        <v>0</v>
      </c>
      <c r="AA24" s="52">
        <f>+[1]OUTPUTs!AA24/[2]PIB!AA24</f>
        <v>9.1564117172797296E-5</v>
      </c>
      <c r="AB24" s="52">
        <f>+[1]OUTPUTs!AB24/[2]PIB!AB24</f>
        <v>0</v>
      </c>
      <c r="AC24" s="52">
        <f>+[1]OUTPUTs!AC24/[2]PIB!AC24</f>
        <v>0</v>
      </c>
      <c r="AD24" s="52">
        <f>+[1]OUTPUTs!AD24/[2]PIB!AD24</f>
        <v>7.4541857212894773E-5</v>
      </c>
      <c r="AE24" s="52">
        <f>+[1]OUTPUTs!AE24/[2]PIB!AE24</f>
        <v>6.2880888754143749E-4</v>
      </c>
      <c r="AF24" s="52">
        <f>+[1]OUTPUTs!AF24/[2]PIB!AF24</f>
        <v>4.5575643761677277E-5</v>
      </c>
      <c r="AG24" s="52">
        <f>+[1]OUTPUTs!AG24/[2]PIB!AG24</f>
        <v>0</v>
      </c>
      <c r="AH24" s="52">
        <f>+[1]OUTPUTs!AH24/[2]PIB!AH24</f>
        <v>0</v>
      </c>
      <c r="AI24" s="52">
        <f>+[1]OUTPUTs!AI24/[2]PIB!AI24</f>
        <v>0</v>
      </c>
      <c r="AJ24" s="52">
        <f>+[1]OUTPUTs!AJ24/[2]PIB!AJ24</f>
        <v>0</v>
      </c>
      <c r="AK24" s="52">
        <f>+[1]OUTPUTs!AK24/[2]PIB!AK24</f>
        <v>3.3860641348594273E-5</v>
      </c>
      <c r="AL24" s="52">
        <f>+[1]OUTPUTs!AL24/[2]PIB!AL24</f>
        <v>2.6681709786046037E-6</v>
      </c>
      <c r="AM24" s="52">
        <f>+[1]OUTPUTs!AM24/[2]PIB!AM24</f>
        <v>2.2285063536784251E-4</v>
      </c>
      <c r="AN24" s="52">
        <f>+[1]OUTPUTs!AN24/[2]PIB!AN24</f>
        <v>2.6907744787139989E-6</v>
      </c>
      <c r="AO24" s="52">
        <f>+[1]OUTPUTs!AO24/[2]PIB!AO24</f>
        <v>0</v>
      </c>
      <c r="AP24" s="52">
        <f>+[1]OUTPUTs!AP24/[2]PIB!AP24</f>
        <v>0</v>
      </c>
      <c r="AQ24" s="52">
        <f>+[1]OUTPUTs!AQ24/[2]PIB!AQ24</f>
        <v>3.4677353479852993E-5</v>
      </c>
      <c r="AR24" s="52">
        <f>+[1]OUTPUTs!AR24/[2]PIB!AR24</f>
        <v>0</v>
      </c>
      <c r="AS24" s="52">
        <f>+[1]OUTPUTs!AS24/[2]PIB!AS24</f>
        <v>0</v>
      </c>
      <c r="AT24" s="52">
        <f>+[1]OUTPUTs!AT24/[2]PIB!AT24</f>
        <v>0</v>
      </c>
      <c r="AU24" s="52">
        <f>+[1]OUTPUTs!AU24/[2]PIB!AU24</f>
        <v>0</v>
      </c>
      <c r="AV24" s="52">
        <f>+[1]OUTPUTs!AV24/[2]PIB!AV24</f>
        <v>7.5164957012773198E-6</v>
      </c>
      <c r="AW24" s="52">
        <f>+[1]OUTPUTs!AW24/[2]PIB!AW24</f>
        <v>5.0572298790811262E-5</v>
      </c>
      <c r="AX24" s="52">
        <f>+[1]OUTPUTs!AX24/[2]PIB!AX24</f>
        <v>1.1494414087565932E-5</v>
      </c>
      <c r="AY24" s="52">
        <f>+[1]OUTPUTs!AY24/[2]PIB!AY24</f>
        <v>1.3402185862805145E-5</v>
      </c>
      <c r="AZ24" s="52">
        <f>+[1]OUTPUTs!AZ24/[2]PIB!AZ24</f>
        <v>1.0222182445950919E-4</v>
      </c>
      <c r="BA24" s="52">
        <f>+[1]OUTPUTs!BA24/[2]PIB!BA24</f>
        <v>0</v>
      </c>
      <c r="BB24" s="52">
        <f>+[1]OUTPUTs!BB24/[2]PIB!BB24</f>
        <v>0</v>
      </c>
      <c r="BC24" s="52">
        <f>+[1]OUTPUTs!BC24/[2]PIB!BC24</f>
        <v>5.8239948351645846E-5</v>
      </c>
      <c r="BD24" s="52">
        <f>+[1]OUTPUTs!BD24/[2]PIB!BD24</f>
        <v>1.8412172815245553E-7</v>
      </c>
      <c r="BE24" s="52">
        <f>+[1]OUTPUTs!BE24/[2]PIB!BE24</f>
        <v>0</v>
      </c>
      <c r="BF24" s="52">
        <f>+[1]OUTPUTs!BF24/[2]PIB!BF24</f>
        <v>9.5766220524935895E-5</v>
      </c>
      <c r="BG24" s="52">
        <f>+[1]OUTPUTs!BG24/[2]PIB!BG24</f>
        <v>7.2231218880179236E-4</v>
      </c>
      <c r="BH24" s="52">
        <f>+[1]OUTPUTs!BH24/[2]PIB!BH24</f>
        <v>2.413880582933787E-5</v>
      </c>
      <c r="BI24" s="52">
        <f>+[1]OUTPUTs!BI24/[2]PIB!BI24</f>
        <v>0</v>
      </c>
      <c r="BJ24" s="52">
        <f>+[1]OUTPUTs!BJ24/[2]PIB!BJ24</f>
        <v>3.0608360922416914E-7</v>
      </c>
      <c r="BK24" s="52">
        <f>+[1]OUTPUTs!BK24/[2]PIB!BK24</f>
        <v>0</v>
      </c>
      <c r="BL24" s="52">
        <f>+[1]OUTPUTs!BL24/[2]PIB!BL24</f>
        <v>0</v>
      </c>
      <c r="BM24" s="52">
        <f>+[1]OUTPUTs!BM24/[2]PIB!BM24</f>
        <v>4.3627923101014743E-5</v>
      </c>
      <c r="BN24" s="52">
        <f>+[1]OUTPUTs!BN24/[2]PIB!BN24</f>
        <v>0</v>
      </c>
      <c r="BO24" s="52">
        <f>+[1]OUTPUTs!BO24/[2]PIB!BO24</f>
        <v>2.5276765692220287E-4</v>
      </c>
      <c r="BP24" s="52">
        <f>+[1]OUTPUTs!BP24/[2]PIB!BP24</f>
        <v>2.568468682150478E-5</v>
      </c>
      <c r="BQ24" s="52">
        <f>+[1]OUTPUTs!BQ24/[2]PIB!BQ24</f>
        <v>0</v>
      </c>
      <c r="BR24" s="52">
        <f>+[1]OUTPUTs!BR24/[2]PIB!BR24</f>
        <v>0</v>
      </c>
      <c r="BS24" s="52">
        <f>+[1]OUTPUTs!BS24/[2]PIB!BS24</f>
        <v>0</v>
      </c>
      <c r="BT24" s="52">
        <f>+[1]OUTPUTs!BT24/[2]PIB!BT24</f>
        <v>0</v>
      </c>
      <c r="BU24" s="52">
        <f>+[1]OUTPUTs!BU24/[2]PIB!BU24</f>
        <v>1.6401204544079039E-5</v>
      </c>
      <c r="BV24" s="52">
        <f>+[1]OUTPUTs!BV24/[2]PIB!BV24</f>
        <v>0</v>
      </c>
      <c r="BW24" s="52">
        <f>+[1]OUTPUTs!BW24/[2]PIB!BW24</f>
        <v>0</v>
      </c>
      <c r="BX24" s="52">
        <f>+[1]OUTPUTs!BX24/[2]PIB!BX24</f>
        <v>0</v>
      </c>
      <c r="BY24" s="52">
        <f>+[1]OUTPUTs!BY24/[2]PIB!BY24</f>
        <v>1.6492352540137529E-6</v>
      </c>
      <c r="BZ24" s="52">
        <f>+[1]OUTPUTs!BZ24/[2]PIB!BZ24</f>
        <v>2.2483377747896705E-5</v>
      </c>
      <c r="CA24" s="52">
        <f>+[1]OUTPUTs!CA24/[2]PIB!CA24</f>
        <v>1.3035337255474476E-5</v>
      </c>
      <c r="CB24" s="52">
        <f>+[1]OUTPUTs!CB24/[2]PIB!CB24</f>
        <v>0</v>
      </c>
      <c r="CC24" s="52">
        <f>+[1]OUTPUTs!CC24/[2]PIB!CC24</f>
        <v>0</v>
      </c>
      <c r="CD24" s="52">
        <f>+[1]OUTPUTs!CD24/[2]PIB!CD24</f>
        <v>0</v>
      </c>
      <c r="CE24" s="52">
        <f>+[1]OUTPUTs!CE24/[2]PIB!CE24</f>
        <v>1.2481791425475509E-4</v>
      </c>
      <c r="CF24" s="52">
        <f>+[1]OUTPUTs!CF24/[2]PIB!CF24</f>
        <v>6.1672609683896415E-5</v>
      </c>
      <c r="CG24" s="52">
        <f>+[1]OUTPUTs!CG24/[2]PIB!CG24</f>
        <v>0</v>
      </c>
      <c r="CH24" s="52">
        <f>+[1]OUTPUTs!CH24/[2]PIB!CH24</f>
        <v>1.2720852614068239E-4</v>
      </c>
      <c r="CI24" s="52">
        <f>+[1]OUTPUTs!CI24/[2]PIB!CI24</f>
        <v>8.5939584801829913E-4</v>
      </c>
      <c r="CJ24" s="52">
        <f>+[1]OUTPUTs!CJ24/[2]PIB!CJ24</f>
        <v>2.6876359174753926E-5</v>
      </c>
      <c r="CK24" s="52">
        <f>+[1]OUTPUTs!CK24/[2]PIB!CK24</f>
        <v>0</v>
      </c>
      <c r="CL24" s="52">
        <f>+[1]OUTPUTs!CL24/[2]PIB!CL24</f>
        <v>0</v>
      </c>
      <c r="CM24" s="52">
        <f>+[1]OUTPUTs!CM24/[2]PIB!CM24</f>
        <v>1.3051749218851279E-5</v>
      </c>
      <c r="CN24" s="52">
        <f>+[1]OUTPUTs!CN24/[2]PIB!CN24</f>
        <v>0</v>
      </c>
      <c r="CO24" s="52">
        <f>+[1]OUTPUTs!CO24/[2]PIB!CO24</f>
        <v>0</v>
      </c>
      <c r="CP24" s="52">
        <f>+[1]OUTPUTs!CP24/[2]PIB!CP24</f>
        <v>5.0147641795924876E-5</v>
      </c>
      <c r="CQ24" s="52">
        <f>+[1]OUTPUTs!CQ24/[2]PIB!CQ24</f>
        <v>3.0789708844703681E-4</v>
      </c>
      <c r="CR24" s="52">
        <f>+[1]OUTPUTs!CR24/[2]PIB!CR24</f>
        <v>0</v>
      </c>
      <c r="CS24" s="52">
        <f>+[1]OUTPUTs!CS24/[2]PIB!CS24</f>
        <v>0</v>
      </c>
      <c r="CT24" s="52">
        <f>+[1]OUTPUTs!CT24/[2]PIB!CT24</f>
        <v>3.0561212472388446E-5</v>
      </c>
      <c r="CU24" s="52">
        <f>+[1]OUTPUTs!CU24/[2]PIB!CU24</f>
        <v>0</v>
      </c>
      <c r="CV24" s="52">
        <f>+[1]OUTPUTs!CV24/[2]PIB!CV24</f>
        <v>0</v>
      </c>
      <c r="CW24" s="52">
        <f>+[1]OUTPUTs!CW24/[2]PIB!CW24</f>
        <v>4.2220657825737248E-5</v>
      </c>
      <c r="CX24" s="52">
        <f>+[1]OUTPUTs!CX24/[2]PIB!CX24</f>
        <v>0</v>
      </c>
      <c r="CY24" s="52">
        <f>+[1]OUTPUTs!CY24/[2]PIB!CY24</f>
        <v>0</v>
      </c>
      <c r="CZ24" s="52">
        <f>+[1]OUTPUTs!CZ24/[2]PIB!CZ24</f>
        <v>0</v>
      </c>
      <c r="DA24" s="52">
        <f>+[1]OUTPUTs!DA24/[2]PIB!DA24</f>
        <v>7.7353667160664661E-7</v>
      </c>
      <c r="DB24" s="52">
        <f>+[1]OUTPUTs!DB24/[2]PIB!DB24</f>
        <v>1.2267320191457413E-5</v>
      </c>
      <c r="DC24" s="52">
        <f>+[1]OUTPUTs!DC24/[2]PIB!DC24</f>
        <v>6.7665327644445778E-5</v>
      </c>
      <c r="DD24" s="52">
        <f>+[1]OUTPUTs!DD24/[2]PIB!DD24</f>
        <v>0</v>
      </c>
      <c r="DE24" s="52">
        <f>+[1]OUTPUTs!DE24/[2]PIB!DE24</f>
        <v>0</v>
      </c>
      <c r="DF24" s="52">
        <f>+[1]OUTPUTs!DF24/[2]PIB!DF24</f>
        <v>0</v>
      </c>
      <c r="DG24" s="52">
        <f>+[1]OUTPUTs!DG24/[2]PIB!DG24</f>
        <v>1.4472261174880676E-4</v>
      </c>
      <c r="DH24" s="52">
        <f>+[1]OUTPUTs!DH24/[2]PIB!DH24</f>
        <v>7.1501711748762404E-5</v>
      </c>
      <c r="DI24" s="52">
        <f>+[1]OUTPUTs!DI24/[2]PIB!DI24</f>
        <v>0</v>
      </c>
      <c r="DJ24" s="52">
        <f>+[1]OUTPUTs!DJ24/[2]PIB!DJ24</f>
        <v>1.2676898916266525E-4</v>
      </c>
      <c r="DK24" s="52">
        <f>+[1]OUTPUTs!DK24/[2]PIB!DK24</f>
        <v>7.1534322405754434E-4</v>
      </c>
      <c r="DL24" s="52">
        <f>+[1]OUTPUTs!DL24/[2]PIB!DL24</f>
        <v>4.551922118032765E-5</v>
      </c>
      <c r="DM24" s="52">
        <f>+[1]OUTPUTs!DM24/[2]PIB!DM24</f>
        <v>0</v>
      </c>
      <c r="DN24" s="52">
        <f>+[1]OUTPUTs!DN24/[2]PIB!DN24</f>
        <v>0</v>
      </c>
      <c r="DO24" s="52">
        <f>+[1]OUTPUTs!DO24/[2]PIB!DO24</f>
        <v>5.7911544803643205E-6</v>
      </c>
      <c r="DP24" s="52">
        <f>+[1]OUTPUTs!DP24/[2]PIB!DP24</f>
        <v>0</v>
      </c>
      <c r="DQ24" s="52">
        <f>+[1]OUTPUTs!DQ24/[2]PIB!DQ24</f>
        <v>1.1035249075913653E-6</v>
      </c>
      <c r="DR24" s="52">
        <f>+[1]OUTPUTs!DR24/[2]PIB!DR24</f>
        <v>5.6509878746922339E-5</v>
      </c>
      <c r="DS24" s="52">
        <f>+[1]OUTPUTs!DS24/[2]PIB!DS24</f>
        <v>2.6779472619317939E-4</v>
      </c>
      <c r="DT24" s="52">
        <f>+[1]OUTPUTs!DT24/[2]PIB!DT24</f>
        <v>0</v>
      </c>
      <c r="DU24" s="52">
        <f>+[1]OUTPUTs!DU24/[2]PIB!DU24</f>
        <v>0</v>
      </c>
      <c r="DV24" s="52">
        <f>+[1]OUTPUTs!DV24/[2]PIB!DV24</f>
        <v>8.8600534051927419E-6</v>
      </c>
      <c r="DW24" s="52">
        <f>+[1]OUTPUTs!DW24/[2]PIB!DW24</f>
        <v>0</v>
      </c>
      <c r="DX24" s="52">
        <f>+[1]OUTPUTs!DX24/[2]PIB!DX24</f>
        <v>0</v>
      </c>
      <c r="DY24" s="52">
        <f>+[1]OUTPUTs!DY24/[2]PIB!DY24</f>
        <v>0</v>
      </c>
      <c r="DZ24" s="52">
        <f>+[1]OUTPUTs!DZ24/[2]PIB!DZ24</f>
        <v>0</v>
      </c>
      <c r="EA24" s="52">
        <f>+[1]OUTPUTs!EA24/[2]PIB!EA24</f>
        <v>0</v>
      </c>
      <c r="EB24" s="52">
        <f>+[1]OUTPUTs!EB24/[2]PIB!EB24</f>
        <v>0</v>
      </c>
      <c r="EC24" s="52">
        <f>+[1]OUTPUTs!EC24/[2]PIB!EC24</f>
        <v>0</v>
      </c>
      <c r="ED24" s="52">
        <f>+[1]OUTPUTs!ED24/[2]PIB!ED24</f>
        <v>0</v>
      </c>
      <c r="EE24" s="52">
        <f>+[1]OUTPUTs!EE24/[2]PIB!EE24</f>
        <v>5.1191518332874389E-5</v>
      </c>
      <c r="EF24" s="52">
        <f>+[1]OUTPUTs!EF24/[2]PIB!EF24</f>
        <v>0</v>
      </c>
      <c r="EG24" s="52">
        <f>+[1]OUTPUTs!EG24/[2]PIB!EG24</f>
        <v>0</v>
      </c>
      <c r="EH24" s="52">
        <f>+[1]OUTPUTs!EH24/[2]PIB!EH24</f>
        <v>0</v>
      </c>
      <c r="EI24" s="52">
        <f>+[1]OUTPUTs!EI24/[2]PIB!EI24</f>
        <v>1.6931728619448106E-4</v>
      </c>
      <c r="EJ24" s="52">
        <f>+[1]OUTPUTs!EJ24/[2]PIB!EJ24</f>
        <v>7.6671892691324993E-5</v>
      </c>
      <c r="EK24" s="52">
        <f>+[1]OUTPUTs!EK24/[2]PIB!EK24</f>
        <v>0</v>
      </c>
      <c r="EL24" s="52">
        <f>+[1]OUTPUTs!EL24/[2]PIB!EL24</f>
        <v>1.0436176113049565E-4</v>
      </c>
      <c r="EM24" s="52">
        <f>+[1]OUTPUTs!EM24/[2]PIB!EM24</f>
        <v>3.5632573272541696E-4</v>
      </c>
      <c r="EN24" s="52">
        <f>+[1]OUTPUTs!EN24/[2]PIB!EN24</f>
        <v>0</v>
      </c>
      <c r="EO24" s="52">
        <f>+[1]OUTPUTs!EO24/[2]PIB!EO24</f>
        <v>0</v>
      </c>
      <c r="EP24" s="52">
        <f>+[1]OUTPUTs!EP24/[2]PIB!EP24</f>
        <v>6.0181888867582876E-5</v>
      </c>
      <c r="EQ24" s="52">
        <f>+[1]OUTPUTs!EQ24/[2]PIB!EQ24</f>
        <v>1.645417122283608E-4</v>
      </c>
      <c r="ER24" s="52">
        <f>+[1]OUTPUTs!ER24/[2]PIB!ER24</f>
        <v>0</v>
      </c>
      <c r="ES24" s="52">
        <f>+[1]OUTPUTs!ES24/[2]PIB!ES24</f>
        <v>5.0222512042356452E-6</v>
      </c>
      <c r="ET24" s="52">
        <f>+[1]OUTPUTs!ET24/[2]PIB!ET24</f>
        <v>1.2695382839987588E-5</v>
      </c>
      <c r="EU24" s="52">
        <f>+[1]OUTPUTs!EU24/[2]PIB!EU24</f>
        <v>1.5138720452118385E-4</v>
      </c>
      <c r="EV24" s="52">
        <f>+[1]OUTPUTs!EV24/[2]PIB!EV24</f>
        <v>0</v>
      </c>
      <c r="EW24" s="52">
        <f>+[1]OUTPUTs!EW24/[2]PIB!EW24</f>
        <v>0</v>
      </c>
      <c r="EX24" s="52">
        <f>+[1]OUTPUTs!EX24/[2]PIB!EX24</f>
        <v>0</v>
      </c>
      <c r="EY24" s="52">
        <f>+[1]OUTPUTs!EY24/[2]PIB!EY24</f>
        <v>0</v>
      </c>
      <c r="EZ24" s="52">
        <f>+[1]OUTPUTs!EZ24/[2]PIB!EZ24</f>
        <v>6.4035823034917762E-6</v>
      </c>
      <c r="FA24" s="52">
        <f>+[1]OUTPUTs!FA24/[2]PIB!FA24</f>
        <v>0</v>
      </c>
      <c r="FB24" s="52">
        <f>+[1]OUTPUTs!FB24/[2]PIB!FB24</f>
        <v>0</v>
      </c>
      <c r="FC24" s="52">
        <f>+[1]OUTPUTs!FC24/[2]PIB!FC24</f>
        <v>0</v>
      </c>
      <c r="FD24" s="52">
        <f>+[1]OUTPUTs!FD24/[2]PIB!FD24</f>
        <v>0</v>
      </c>
      <c r="FE24" s="52">
        <f>+[1]OUTPUTs!FE24/[2]PIB!FE24</f>
        <v>0</v>
      </c>
      <c r="FF24" s="52">
        <f>+[1]OUTPUTs!FF24/[2]PIB!FF24</f>
        <v>0</v>
      </c>
      <c r="FG24" s="52">
        <f>+[1]OUTPUTs!FG24/[2]PIB!FG24</f>
        <v>0</v>
      </c>
      <c r="FH24" s="52">
        <f>+[1]OUTPUTs!FH24/[2]PIB!FH24</f>
        <v>0</v>
      </c>
      <c r="FI24" s="52">
        <f>+[1]OUTPUTs!FI24/[2]PIB!FI24</f>
        <v>0</v>
      </c>
      <c r="FJ24" s="52">
        <f>+[1]OUTPUTs!FJ24/[2]PIB!FJ24</f>
        <v>0</v>
      </c>
      <c r="FK24" s="52">
        <f>+[1]OUTPUTs!FK24/[2]PIB!FK24</f>
        <v>1.7373690027415551E-4</v>
      </c>
      <c r="FL24" s="52">
        <f>+[1]OUTPUTs!FL24/[2]PIB!FL24</f>
        <v>6.5633227454221866E-5</v>
      </c>
      <c r="FM24" s="52">
        <f>+[1]OUTPUTs!FM24/[2]PIB!FM24</f>
        <v>0</v>
      </c>
      <c r="FN24" s="52">
        <f>+[1]OUTPUTs!FN24/[2]PIB!FN24</f>
        <v>2.0819509698085363E-4</v>
      </c>
      <c r="FO24" s="52">
        <f>+[1]OUTPUTs!FO24/[2]PIB!FO24</f>
        <v>2.8235142879793116E-4</v>
      </c>
      <c r="FP24" s="52">
        <f>+[1]OUTPUTs!FP24/[2]PIB!FP24</f>
        <v>0</v>
      </c>
      <c r="FQ24" s="52">
        <f>+[1]OUTPUTs!FQ24/[2]PIB!FQ24</f>
        <v>0</v>
      </c>
      <c r="FR24" s="52">
        <f>+[1]OUTPUTs!FR24/[2]PIB!FR24</f>
        <v>3.9313903870745212E-5</v>
      </c>
      <c r="FS24" s="52">
        <f>+[1]OUTPUTs!FS24/[2]PIB!FS24</f>
        <v>1.6305002814551864E-4</v>
      </c>
      <c r="FT24" s="52">
        <f>+[1]OUTPUTs!FT24/[2]PIB!FT24</f>
        <v>2.1899181030123402E-5</v>
      </c>
      <c r="FU24" s="52">
        <f>+[1]OUTPUTs!FU24/[2]PIB!FU24</f>
        <v>1.4006769086256051E-5</v>
      </c>
      <c r="FV24" s="52">
        <f>+[1]OUTPUTs!FV24/[2]PIB!FV24</f>
        <v>6.8102402290851801E-5</v>
      </c>
      <c r="FW24" s="52">
        <f>+[1]OUTPUTs!FW24/[2]PIB!FW24</f>
        <v>1.405327511319078E-4</v>
      </c>
      <c r="FX24" s="52">
        <f>+[1]OUTPUTs!FX24/[2]PIB!FX24</f>
        <v>0</v>
      </c>
      <c r="FY24" s="52">
        <f>+[1]OUTPUTs!FY24/[2]PIB!FY24</f>
        <v>0</v>
      </c>
      <c r="FZ24" s="52">
        <f>+[1]OUTPUTs!FZ24/[2]PIB!FZ24</f>
        <v>0</v>
      </c>
      <c r="GA24" s="52">
        <f>+[1]OUTPUTs!GA24/[2]PIB!GA24</f>
        <v>0</v>
      </c>
      <c r="GB24" s="52">
        <f>+[1]OUTPUTs!GB24/[2]PIB!GB24</f>
        <v>8.0698385350073728E-5</v>
      </c>
      <c r="GC24" s="52">
        <f>+[1]OUTPUTs!GC24/[2]PIB!GC24</f>
        <v>0</v>
      </c>
      <c r="GD24" s="52">
        <f>+[1]OUTPUTs!GD24/[2]PIB!GD24</f>
        <v>0</v>
      </c>
      <c r="GE24" s="52">
        <f>+[1]OUTPUTs!GE24/[2]PIB!GE24</f>
        <v>0</v>
      </c>
      <c r="GF24" s="52">
        <f>+[1]OUTPUTs!GF24/[2]PIB!GF24</f>
        <v>0</v>
      </c>
      <c r="GG24" s="52">
        <f>+[1]OUTPUTs!GG24/[2]PIB!GG24</f>
        <v>0</v>
      </c>
      <c r="GH24" s="52">
        <f>+[1]OUTPUTs!GH24/[2]PIB!GH24</f>
        <v>0</v>
      </c>
      <c r="GI24" s="52">
        <f>+[1]OUTPUTs!GI24/[2]PIB!GI24</f>
        <v>0</v>
      </c>
      <c r="GJ24" s="52">
        <f>+[1]OUTPUTs!GJ24/[2]PIB!GJ24</f>
        <v>0</v>
      </c>
      <c r="GK24" s="52">
        <f>+[1]OUTPUTs!GK24/[2]PIB!GK24</f>
        <v>0</v>
      </c>
      <c r="GL24" s="52">
        <f>+[1]OUTPUTs!GL24/[2]PIB!GL24</f>
        <v>0</v>
      </c>
      <c r="GM24" s="52">
        <f>+[1]OUTPUTs!GM24/[2]PIB!GM24</f>
        <v>8.8403444394484983E-5</v>
      </c>
      <c r="GN24" s="52">
        <f>+[1]OUTPUTs!GN24/[2]PIB!GN24</f>
        <v>5.917047796754276E-5</v>
      </c>
      <c r="GO24" s="52">
        <f>+[1]OUTPUTs!GO24/[2]PIB!GO24</f>
        <v>0</v>
      </c>
      <c r="GP24" s="52">
        <f>+[1]OUTPUTs!GP24/[2]PIB!GP24</f>
        <v>4.70786226949905E-5</v>
      </c>
      <c r="GQ24" s="52">
        <f>+[1]OUTPUTs!GQ24/[2]PIB!GQ24</f>
        <v>2.6531027988560427E-4</v>
      </c>
      <c r="GR24" s="52">
        <f>+[1]OUTPUTs!GR24/[2]PIB!GR24</f>
        <v>0</v>
      </c>
      <c r="GS24" s="52">
        <f>+[1]OUTPUTs!GS24/[2]PIB!GS24</f>
        <v>0</v>
      </c>
      <c r="GT24" s="52">
        <f>+[1]OUTPUTs!GT24/[2]PIB!GT24</f>
        <v>4.1326594821333882E-5</v>
      </c>
      <c r="GU24" s="52">
        <f>+[1]OUTPUTs!GU24/[2]PIB!GU24</f>
        <v>8.6962685957382017E-6</v>
      </c>
      <c r="GV24" s="52">
        <f>+[1]OUTPUTs!GV24/[2]PIB!GV24</f>
        <v>0</v>
      </c>
      <c r="GW24" s="52">
        <f>+[1]OUTPUTs!GW24/[2]PIB!GW24</f>
        <v>0</v>
      </c>
      <c r="GX24" s="52">
        <f>+[1]OUTPUTs!GX24/[2]PIB!GX24</f>
        <v>0</v>
      </c>
      <c r="GY24" s="52">
        <f>+[1]OUTPUTs!GY24/[2]PIB!GY24</f>
        <v>1.0763853834300081E-4</v>
      </c>
      <c r="GZ24" s="52">
        <f>+[1]OUTPUTs!GZ24/[2]PIB!GZ24</f>
        <v>0</v>
      </c>
      <c r="HA24" s="52">
        <f>+[1]OUTPUTs!HA24/[2]PIB!HA24</f>
        <v>0</v>
      </c>
      <c r="HB24" s="52">
        <f>+[1]OUTPUTs!HB24/[2]PIB!HB24</f>
        <v>0</v>
      </c>
      <c r="HC24" s="52">
        <f>+[1]OUTPUTs!HC24/[2]PIB!HC24</f>
        <v>0</v>
      </c>
      <c r="HD24" s="52">
        <f>+[1]OUTPUTs!HD24/[2]PIB!HD24</f>
        <v>9.4133251833174758E-5</v>
      </c>
      <c r="HE24" s="52">
        <f>+[1]OUTPUTs!HE24/[2]PIB!HE24</f>
        <v>0</v>
      </c>
      <c r="HF24" s="52">
        <f>+[1]OUTPUTs!HF24/[2]PIB!HF24</f>
        <v>0</v>
      </c>
      <c r="HG24" s="52">
        <f>+[1]OUTPUTs!HG24/[2]PIB!HG24</f>
        <v>0</v>
      </c>
      <c r="HH24" s="52">
        <f>+[1]OUTPUTs!HH24/[2]PIB!HH24</f>
        <v>0</v>
      </c>
      <c r="HI24" s="52">
        <f>+[1]OUTPUTs!HI24/[2]PIB!HI24</f>
        <v>0</v>
      </c>
      <c r="HJ24" s="52">
        <f>+[1]OUTPUTs!HJ24/[2]PIB!HJ24</f>
        <v>0</v>
      </c>
      <c r="HK24" s="52">
        <f>+[1]OUTPUTs!HK24/[2]PIB!HK24</f>
        <v>0</v>
      </c>
      <c r="HL24" s="52">
        <f>+[1]OUTPUTs!HL24/[2]PIB!HL24</f>
        <v>0</v>
      </c>
      <c r="HM24" s="52">
        <f>+[1]OUTPUTs!HM24/[2]PIB!HM24</f>
        <v>0</v>
      </c>
      <c r="HN24" s="52">
        <f>+[1]OUTPUTs!HN24/[2]PIB!HN24</f>
        <v>0</v>
      </c>
      <c r="HO24" s="52">
        <f>+[1]OUTPUTs!HO24/[2]PIB!HO24</f>
        <v>9.6075460807394606E-5</v>
      </c>
      <c r="HP24" s="52">
        <f>+[1]OUTPUTs!HP24/[2]PIB!HP24</f>
        <v>5.8015043197453982E-5</v>
      </c>
      <c r="HQ24" s="52">
        <f>+[1]OUTPUTs!HQ24/[2]PIB!HQ24</f>
        <v>0</v>
      </c>
      <c r="HR24" s="52">
        <f>+[1]OUTPUTs!HR24/[2]PIB!HR24</f>
        <v>5.3813699508748026E-5</v>
      </c>
      <c r="HS24" s="52">
        <f>+[1]OUTPUTs!HS24/[2]PIB!HS24</f>
        <v>2.2640398244952638E-4</v>
      </c>
      <c r="HT24" s="52">
        <f>+[1]OUTPUTs!HT24/[2]PIB!HT24</f>
        <v>0</v>
      </c>
      <c r="HU24" s="52">
        <f>+[1]OUTPUTs!HU24/[2]PIB!HU24</f>
        <v>0</v>
      </c>
      <c r="HV24" s="52">
        <f>+[1]OUTPUTs!HV24/[2]PIB!HV24</f>
        <v>6.2988251644504782E-5</v>
      </c>
      <c r="HW24" s="52">
        <f>+[1]OUTPUTs!HW24/[2]PIB!HW24</f>
        <v>8.2549793750416782E-6</v>
      </c>
      <c r="HX24" s="52">
        <f>+[1]OUTPUTs!HX24/[2]PIB!HX24</f>
        <v>0</v>
      </c>
      <c r="HY24" s="52">
        <f>+[1]OUTPUTs!HY24/[2]PIB!HY24</f>
        <v>0</v>
      </c>
      <c r="HZ24" s="52">
        <f>+[1]OUTPUTs!HZ24/[2]PIB!HZ24</f>
        <v>0</v>
      </c>
      <c r="IA24" s="52">
        <f>+[1]OUTPUTs!IA24/[2]PIB!IA24</f>
        <v>9.9039917219089022E-5</v>
      </c>
    </row>
    <row r="25" spans="1:235" s="21" customFormat="1" ht="36" x14ac:dyDescent="0.25">
      <c r="A25" s="29" t="s">
        <v>23</v>
      </c>
      <c r="B25" s="30">
        <v>7722</v>
      </c>
      <c r="C25" s="30"/>
      <c r="D25" s="30">
        <v>5</v>
      </c>
      <c r="E25" s="30"/>
      <c r="F25" s="30"/>
      <c r="G25" s="30" t="s">
        <v>805</v>
      </c>
      <c r="H25" s="30" t="s">
        <v>20</v>
      </c>
      <c r="I25" s="29" t="s">
        <v>835</v>
      </c>
      <c r="J25" s="29" t="s">
        <v>852</v>
      </c>
      <c r="K25" s="29" t="s">
        <v>834</v>
      </c>
      <c r="L25" s="52">
        <f>+[1]OUTPUTs!L25/[2]PIB!L25</f>
        <v>3.3955139444815533E-5</v>
      </c>
      <c r="M25" s="52">
        <f>+[1]OUTPUTs!M25/[2]PIB!M25</f>
        <v>4.5220471165076604E-5</v>
      </c>
      <c r="N25" s="52">
        <f>+[1]OUTPUTs!N25/[2]PIB!N25</f>
        <v>4.2190154967767428E-6</v>
      </c>
      <c r="O25" s="52">
        <f>+[1]OUTPUTs!O25/[2]PIB!O25</f>
        <v>1.0632120258203597E-4</v>
      </c>
      <c r="P25" s="52">
        <f>+[1]OUTPUTs!P25/[2]PIB!P25</f>
        <v>3.3146459177755014E-5</v>
      </c>
      <c r="Q25" s="52">
        <f>+[1]OUTPUTs!Q25/[2]PIB!Q25</f>
        <v>5.1666814561442673E-5</v>
      </c>
      <c r="R25" s="52">
        <f>+[1]OUTPUTs!R25/[2]PIB!R25</f>
        <v>2.132822134409029E-5</v>
      </c>
      <c r="S25" s="52">
        <f>+[1]OUTPUTs!S25/[2]PIB!S25</f>
        <v>3.223076044447272E-5</v>
      </c>
      <c r="T25" s="52">
        <f>+[1]OUTPUTs!T25/[2]PIB!T25</f>
        <v>2.4944148416959079E-5</v>
      </c>
      <c r="U25" s="52">
        <f>+[1]OUTPUTs!U25/[2]PIB!U25</f>
        <v>8.6451453384439071E-5</v>
      </c>
      <c r="V25" s="52">
        <f>+[1]OUTPUTs!V25/[2]PIB!V25</f>
        <v>3.0025769132237799E-5</v>
      </c>
      <c r="W25" s="52">
        <f>+[1]OUTPUTs!W25/[2]PIB!W25</f>
        <v>3.029693436152873E-5</v>
      </c>
      <c r="X25" s="52">
        <f>+[1]OUTPUTs!X25/[2]PIB!X25</f>
        <v>3.210982694842151E-5</v>
      </c>
      <c r="Y25" s="52">
        <f>+[1]OUTPUTs!Y25/[2]PIB!Y25</f>
        <v>2.2140796177013147E-5</v>
      </c>
      <c r="Z25" s="52">
        <f>+[1]OUTPUTs!Z25/[2]PIB!Z25</f>
        <v>1.1687083799145933E-5</v>
      </c>
      <c r="AA25" s="52">
        <f>+[1]OUTPUTs!AA25/[2]PIB!AA25</f>
        <v>1.9041425691702506E-5</v>
      </c>
      <c r="AB25" s="52">
        <f>+[1]OUTPUTs!AB25/[2]PIB!AB25</f>
        <v>6.6189964241566109E-5</v>
      </c>
      <c r="AC25" s="52">
        <f>+[1]OUTPUTs!AC25/[2]PIB!AC25</f>
        <v>3.4402735187552086E-5</v>
      </c>
      <c r="AD25" s="52">
        <f>+[1]OUTPUTs!AD25/[2]PIB!AD25</f>
        <v>1.6601461192713692E-4</v>
      </c>
      <c r="AE25" s="52">
        <f>+[1]OUTPUTs!AE25/[2]PIB!AE25</f>
        <v>8.120291817684525E-5</v>
      </c>
      <c r="AF25" s="52">
        <f>+[1]OUTPUTs!AF25/[2]PIB!AF25</f>
        <v>6.7494929542733301E-5</v>
      </c>
      <c r="AG25" s="52">
        <f>+[1]OUTPUTs!AG25/[2]PIB!AG25</f>
        <v>1.2191458045045394E-4</v>
      </c>
      <c r="AH25" s="52">
        <f>+[1]OUTPUTs!AH25/[2]PIB!AH25</f>
        <v>7.8327198603003357E-5</v>
      </c>
      <c r="AI25" s="52">
        <f>+[1]OUTPUTs!AI25/[2]PIB!AI25</f>
        <v>2.6002385806468915E-5</v>
      </c>
      <c r="AJ25" s="52">
        <f>+[1]OUTPUTs!AJ25/[2]PIB!AJ25</f>
        <v>3.1691153752032473E-5</v>
      </c>
      <c r="AK25" s="52">
        <f>+[1]OUTPUTs!AK25/[2]PIB!AK25</f>
        <v>5.4177344053683248E-5</v>
      </c>
      <c r="AL25" s="52">
        <f>+[1]OUTPUTs!AL25/[2]PIB!AL25</f>
        <v>3.747139982295472E-5</v>
      </c>
      <c r="AM25" s="52">
        <f>+[1]OUTPUTs!AM25/[2]PIB!AM25</f>
        <v>7.6189386002774434E-5</v>
      </c>
      <c r="AN25" s="52">
        <f>+[1]OUTPUTs!AN25/[2]PIB!AN25</f>
        <v>6.5644334920786807E-5</v>
      </c>
      <c r="AO25" s="52">
        <f>+[1]OUTPUTs!AO25/[2]PIB!AO25</f>
        <v>4.5158368150606948E-5</v>
      </c>
      <c r="AP25" s="52">
        <f>+[1]OUTPUTs!AP25/[2]PIB!AP25</f>
        <v>8.0712431724735323E-6</v>
      </c>
      <c r="AQ25" s="52">
        <f>+[1]OUTPUTs!AQ25/[2]PIB!AQ25</f>
        <v>1.5416961876342115E-4</v>
      </c>
      <c r="AR25" s="52">
        <f>+[1]OUTPUTs!AR25/[2]PIB!AR25</f>
        <v>3.6025212493210183E-5</v>
      </c>
      <c r="AS25" s="52">
        <f>+[1]OUTPUTs!AS25/[2]PIB!AS25</f>
        <v>5.7423866118330988E-5</v>
      </c>
      <c r="AT25" s="52">
        <f>+[1]OUTPUTs!AT25/[2]PIB!AT25</f>
        <v>6.1311586561250142E-5</v>
      </c>
      <c r="AU25" s="52">
        <f>+[1]OUTPUTs!AU25/[2]PIB!AU25</f>
        <v>5.5788767503443478E-5</v>
      </c>
      <c r="AV25" s="52">
        <f>+[1]OUTPUTs!AV25/[2]PIB!AV25</f>
        <v>4.3628881690502905E-5</v>
      </c>
      <c r="AW25" s="52">
        <f>+[1]OUTPUTs!AW25/[2]PIB!AW25</f>
        <v>1.1389571362556257E-4</v>
      </c>
      <c r="AX25" s="52">
        <f>+[1]OUTPUTs!AX25/[2]PIB!AX25</f>
        <v>3.5642095641334007E-5</v>
      </c>
      <c r="AY25" s="52">
        <f>+[1]OUTPUTs!AY25/[2]PIB!AY25</f>
        <v>4.0715940133866277E-5</v>
      </c>
      <c r="AZ25" s="52">
        <f>+[1]OUTPUTs!AZ25/[2]PIB!AZ25</f>
        <v>4.1700141515049046E-5</v>
      </c>
      <c r="BA25" s="52">
        <f>+[1]OUTPUTs!BA25/[2]PIB!BA25</f>
        <v>3.5892059707811579E-5</v>
      </c>
      <c r="BB25" s="52">
        <f>+[1]OUTPUTs!BB25/[2]PIB!BB25</f>
        <v>1.8950386284740204E-5</v>
      </c>
      <c r="BC25" s="52">
        <f>+[1]OUTPUTs!BC25/[2]PIB!BC25</f>
        <v>2.6865844464508111E-5</v>
      </c>
      <c r="BD25" s="52">
        <f>+[1]OUTPUTs!BD25/[2]PIB!BD25</f>
        <v>8.3291070599479211E-5</v>
      </c>
      <c r="BE25" s="52">
        <f>+[1]OUTPUTs!BE25/[2]PIB!BE25</f>
        <v>4.3639085226673321E-5</v>
      </c>
      <c r="BF25" s="52">
        <f>+[1]OUTPUTs!BF25/[2]PIB!BF25</f>
        <v>1.8604920885149803E-4</v>
      </c>
      <c r="BG25" s="52">
        <f>+[1]OUTPUTs!BG25/[2]PIB!BG25</f>
        <v>9.5050340182554265E-5</v>
      </c>
      <c r="BH25" s="52">
        <f>+[1]OUTPUTs!BH25/[2]PIB!BH25</f>
        <v>7.7934370695006364E-5</v>
      </c>
      <c r="BI25" s="52">
        <f>+[1]OUTPUTs!BI25/[2]PIB!BI25</f>
        <v>1.6697581866158498E-4</v>
      </c>
      <c r="BJ25" s="52">
        <f>+[1]OUTPUTs!BJ25/[2]PIB!BJ25</f>
        <v>8.7358993365757069E-5</v>
      </c>
      <c r="BK25" s="52">
        <f>+[1]OUTPUTs!BK25/[2]PIB!BK25</f>
        <v>2.9940179559940472E-5</v>
      </c>
      <c r="BL25" s="52">
        <f>+[1]OUTPUTs!BL25/[2]PIB!BL25</f>
        <v>4.9026658341508845E-5</v>
      </c>
      <c r="BM25" s="52">
        <f>+[1]OUTPUTs!BM25/[2]PIB!BM25</f>
        <v>6.9175479288378477E-5</v>
      </c>
      <c r="BN25" s="52">
        <f>+[1]OUTPUTs!BN25/[2]PIB!BN25</f>
        <v>4.4648706808135149E-5</v>
      </c>
      <c r="BO25" s="52">
        <f>+[1]OUTPUTs!BO25/[2]PIB!BO25</f>
        <v>9.1368778402338893E-5</v>
      </c>
      <c r="BP25" s="52">
        <f>+[1]OUTPUTs!BP25/[2]PIB!BP25</f>
        <v>4.8568676757136781E-5</v>
      </c>
      <c r="BQ25" s="52">
        <f>+[1]OUTPUTs!BQ25/[2]PIB!BQ25</f>
        <v>5.1289514734628242E-5</v>
      </c>
      <c r="BR25" s="52">
        <f>+[1]OUTPUTs!BR25/[2]PIB!BR25</f>
        <v>6.5367627146690483E-6</v>
      </c>
      <c r="BS25" s="52">
        <f>+[1]OUTPUTs!BS25/[2]PIB!BS25</f>
        <v>1.6936036199858285E-4</v>
      </c>
      <c r="BT25" s="52">
        <f>+[1]OUTPUTs!BT25/[2]PIB!BT25</f>
        <v>7.4227368974901433E-5</v>
      </c>
      <c r="BU25" s="52">
        <f>+[1]OUTPUTs!BU25/[2]PIB!BU25</f>
        <v>1.1322341678244754E-4</v>
      </c>
      <c r="BV25" s="52">
        <f>+[1]OUTPUTs!BV25/[2]PIB!BV25</f>
        <v>3.6493784581130381E-5</v>
      </c>
      <c r="BW25" s="52">
        <f>+[1]OUTPUTs!BW25/[2]PIB!BW25</f>
        <v>7.6190685772633965E-5</v>
      </c>
      <c r="BX25" s="52">
        <f>+[1]OUTPUTs!BX25/[2]PIB!BX25</f>
        <v>4.0842298774603778E-5</v>
      </c>
      <c r="BY25" s="52">
        <f>+[1]OUTPUTs!BY25/[2]PIB!BY25</f>
        <v>1.4177187330323952E-4</v>
      </c>
      <c r="BZ25" s="52">
        <f>+[1]OUTPUTs!BZ25/[2]PIB!BZ25</f>
        <v>4.1296329401770169E-5</v>
      </c>
      <c r="CA25" s="52">
        <f>+[1]OUTPUTs!CA25/[2]PIB!CA25</f>
        <v>2.7517159385789212E-5</v>
      </c>
      <c r="CB25" s="52">
        <f>+[1]OUTPUTs!CB25/[2]PIB!CB25</f>
        <v>5.9683368338219488E-5</v>
      </c>
      <c r="CC25" s="52">
        <f>+[1]OUTPUTs!CC25/[2]PIB!CC25</f>
        <v>1.1737395638251401E-4</v>
      </c>
      <c r="CD25" s="52">
        <f>+[1]OUTPUTs!CD25/[2]PIB!CD25</f>
        <v>2.4787474148712367E-5</v>
      </c>
      <c r="CE25" s="52">
        <f>+[1]OUTPUTs!CE25/[2]PIB!CE25</f>
        <v>4.1889372015259396E-5</v>
      </c>
      <c r="CF25" s="52">
        <f>+[1]OUTPUTs!CF25/[2]PIB!CF25</f>
        <v>1.0106700543945318E-4</v>
      </c>
      <c r="CG25" s="52">
        <f>+[1]OUTPUTs!CG25/[2]PIB!CG25</f>
        <v>5.3503134665982283E-5</v>
      </c>
      <c r="CH25" s="52">
        <f>+[1]OUTPUTs!CH25/[2]PIB!CH25</f>
        <v>1.7736504164490028E-4</v>
      </c>
      <c r="CI25" s="52">
        <f>+[1]OUTPUTs!CI25/[2]PIB!CI25</f>
        <v>1.0780285496878145E-4</v>
      </c>
      <c r="CJ25" s="52">
        <f>+[1]OUTPUTs!CJ25/[2]PIB!CJ25</f>
        <v>1.0033712041336833E-4</v>
      </c>
      <c r="CK25" s="52">
        <f>+[1]OUTPUTs!CK25/[2]PIB!CK25</f>
        <v>1.8255227566419644E-4</v>
      </c>
      <c r="CL25" s="52">
        <f>+[1]OUTPUTs!CL25/[2]PIB!CL25</f>
        <v>1.0257917230345846E-4</v>
      </c>
      <c r="CM25" s="52">
        <f>+[1]OUTPUTs!CM25/[2]PIB!CM25</f>
        <v>4.2597037422238979E-5</v>
      </c>
      <c r="CN25" s="52">
        <f>+[1]OUTPUTs!CN25/[2]PIB!CN25</f>
        <v>4.8667356280899802E-5</v>
      </c>
      <c r="CO25" s="52">
        <f>+[1]OUTPUTs!CO25/[2]PIB!CO25</f>
        <v>7.3298581656008421E-5</v>
      </c>
      <c r="CP25" s="52">
        <f>+[1]OUTPUTs!CP25/[2]PIB!CP25</f>
        <v>5.5681356821686806E-5</v>
      </c>
      <c r="CQ25" s="52">
        <f>+[1]OUTPUTs!CQ25/[2]PIB!CQ25</f>
        <v>1.0311783245936562E-4</v>
      </c>
      <c r="CR25" s="52">
        <f>+[1]OUTPUTs!CR25/[2]PIB!CR25</f>
        <v>6.5156588725010146E-5</v>
      </c>
      <c r="CS25" s="52">
        <f>+[1]OUTPUTs!CS25/[2]PIB!CS25</f>
        <v>5.3032168839337303E-5</v>
      </c>
      <c r="CT25" s="52">
        <f>+[1]OUTPUTs!CT25/[2]PIB!CT25</f>
        <v>7.2227353756635262E-6</v>
      </c>
      <c r="CU25" s="52">
        <f>+[1]OUTPUTs!CU25/[2]PIB!CU25</f>
        <v>2.0785269255764837E-4</v>
      </c>
      <c r="CV25" s="52">
        <f>+[1]OUTPUTs!CV25/[2]PIB!CV25</f>
        <v>7.019436976814892E-5</v>
      </c>
      <c r="CW25" s="52">
        <f>+[1]OUTPUTs!CW25/[2]PIB!CW25</f>
        <v>1.256244642794346E-4</v>
      </c>
      <c r="CX25" s="52">
        <f>+[1]OUTPUTs!CX25/[2]PIB!CX25</f>
        <v>4.3647232894489925E-5</v>
      </c>
      <c r="CY25" s="52">
        <f>+[1]OUTPUTs!CY25/[2]PIB!CY25</f>
        <v>7.0743018540097798E-5</v>
      </c>
      <c r="CZ25" s="52">
        <f>+[1]OUTPUTs!CZ25/[2]PIB!CZ25</f>
        <v>7.4019815400562497E-5</v>
      </c>
      <c r="DA25" s="52">
        <f>+[1]OUTPUTs!DA25/[2]PIB!DA25</f>
        <v>1.6614307236228709E-4</v>
      </c>
      <c r="DB25" s="52">
        <f>+[1]OUTPUTs!DB25/[2]PIB!DB25</f>
        <v>4.5135525845508393E-5</v>
      </c>
      <c r="DC25" s="52">
        <f>+[1]OUTPUTs!DC25/[2]PIB!DC25</f>
        <v>2.6809192183195031E-5</v>
      </c>
      <c r="DD25" s="52">
        <f>+[1]OUTPUTs!DD25/[2]PIB!DD25</f>
        <v>7.748543988024648E-5</v>
      </c>
      <c r="DE25" s="52">
        <f>+[1]OUTPUTs!DE25/[2]PIB!DE25</f>
        <v>3.5608911543480206E-5</v>
      </c>
      <c r="DF25" s="52">
        <f>+[1]OUTPUTs!DF25/[2]PIB!DF25</f>
        <v>4.5760695204030908E-5</v>
      </c>
      <c r="DG25" s="52">
        <f>+[1]OUTPUTs!DG25/[2]PIB!DG25</f>
        <v>5.9005605087740426E-5</v>
      </c>
      <c r="DH25" s="52">
        <f>+[1]OUTPUTs!DH25/[2]PIB!DH25</f>
        <v>1.1011227790895199E-4</v>
      </c>
      <c r="DI25" s="52">
        <f>+[1]OUTPUTs!DI25/[2]PIB!DI25</f>
        <v>7.0144238648200497E-5</v>
      </c>
      <c r="DJ25" s="52">
        <f>+[1]OUTPUTs!DJ25/[2]PIB!DJ25</f>
        <v>1.8217392426410543E-4</v>
      </c>
      <c r="DK25" s="52">
        <f>+[1]OUTPUTs!DK25/[2]PIB!DK25</f>
        <v>1.2019129127665646E-4</v>
      </c>
      <c r="DL25" s="52">
        <f>+[1]OUTPUTs!DL25/[2]PIB!DL25</f>
        <v>1.1373968564494719E-4</v>
      </c>
      <c r="DM25" s="52">
        <f>+[1]OUTPUTs!DM25/[2]PIB!DM25</f>
        <v>2.1373297092674699E-4</v>
      </c>
      <c r="DN25" s="52">
        <f>+[1]OUTPUTs!DN25/[2]PIB!DN25</f>
        <v>1.3655692895137822E-4</v>
      </c>
      <c r="DO25" s="52">
        <f>+[1]OUTPUTs!DO25/[2]PIB!DO25</f>
        <v>5.676913781943536E-5</v>
      </c>
      <c r="DP25" s="52">
        <f>+[1]OUTPUTs!DP25/[2]PIB!DP25</f>
        <v>5.2593789239931421E-5</v>
      </c>
      <c r="DQ25" s="52">
        <f>+[1]OUTPUTs!DQ25/[2]PIB!DQ25</f>
        <v>8.1901828730440921E-5</v>
      </c>
      <c r="DR25" s="52">
        <f>+[1]OUTPUTs!DR25/[2]PIB!DR25</f>
        <v>6.6539796197449694E-5</v>
      </c>
      <c r="DS25" s="52">
        <f>+[1]OUTPUTs!DS25/[2]PIB!DS25</f>
        <v>1.1530200824800113E-4</v>
      </c>
      <c r="DT25" s="52">
        <f>+[1]OUTPUTs!DT25/[2]PIB!DT25</f>
        <v>5.8962603077585601E-5</v>
      </c>
      <c r="DU25" s="52">
        <f>+[1]OUTPUTs!DU25/[2]PIB!DU25</f>
        <v>5.2068982716907311E-5</v>
      </c>
      <c r="DV25" s="52">
        <f>+[1]OUTPUTs!DV25/[2]PIB!DV25</f>
        <v>6.0747017357219597E-6</v>
      </c>
      <c r="DW25" s="52">
        <f>+[1]OUTPUTs!DW25/[2]PIB!DW25</f>
        <v>3.0176820781536079E-4</v>
      </c>
      <c r="DX25" s="52">
        <f>+[1]OUTPUTs!DX25/[2]PIB!DX25</f>
        <v>7.8087473803821196E-5</v>
      </c>
      <c r="DY25" s="52">
        <f>+[1]OUTPUTs!DY25/[2]PIB!DY25</f>
        <v>9.9157329236620402E-5</v>
      </c>
      <c r="DZ25" s="52">
        <f>+[1]OUTPUTs!DZ25/[2]PIB!DZ25</f>
        <v>7.9253192409785595E-5</v>
      </c>
      <c r="EA25" s="52">
        <f>+[1]OUTPUTs!EA25/[2]PIB!EA25</f>
        <v>5.6863463503086953E-5</v>
      </c>
      <c r="EB25" s="52">
        <f>+[1]OUTPUTs!EB25/[2]PIB!EB25</f>
        <v>1.0181184311475521E-4</v>
      </c>
      <c r="EC25" s="52">
        <f>+[1]OUTPUTs!EC25/[2]PIB!EC25</f>
        <v>2.0461918918327138E-4</v>
      </c>
      <c r="ED25" s="52">
        <f>+[1]OUTPUTs!ED25/[2]PIB!ED25</f>
        <v>6.116368835266073E-5</v>
      </c>
      <c r="EE25" s="52">
        <f>+[1]OUTPUTs!EE25/[2]PIB!EE25</f>
        <v>4.4196440446996612E-5</v>
      </c>
      <c r="EF25" s="52">
        <f>+[1]OUTPUTs!EF25/[2]PIB!EF25</f>
        <v>8.9384269589023451E-5</v>
      </c>
      <c r="EG25" s="52">
        <f>+[1]OUTPUTs!EG25/[2]PIB!EG25</f>
        <v>2.7332014815427671E-5</v>
      </c>
      <c r="EH25" s="52">
        <f>+[1]OUTPUTs!EH25/[2]PIB!EH25</f>
        <v>4.0476500936501708E-5</v>
      </c>
      <c r="EI25" s="52">
        <f>+[1]OUTPUTs!EI25/[2]PIB!EI25</f>
        <v>6.1635609649533942E-5</v>
      </c>
      <c r="EJ25" s="52">
        <f>+[1]OUTPUTs!EJ25/[2]PIB!EJ25</f>
        <v>1.3992057346400326E-4</v>
      </c>
      <c r="EK25" s="52">
        <f>+[1]OUTPUTs!EK25/[2]PIB!EK25</f>
        <v>9.2886830533810892E-5</v>
      </c>
      <c r="EL25" s="52">
        <f>+[1]OUTPUTs!EL25/[2]PIB!EL25</f>
        <v>1.8983065795858428E-4</v>
      </c>
      <c r="EM25" s="52">
        <f>+[1]OUTPUTs!EM25/[2]PIB!EM25</f>
        <v>1.1391586698385772E-4</v>
      </c>
      <c r="EN25" s="52">
        <f>+[1]OUTPUTs!EN25/[2]PIB!EN25</f>
        <v>1.2168273373933106E-4</v>
      </c>
      <c r="EO25" s="52">
        <f>+[1]OUTPUTs!EO25/[2]PIB!EO25</f>
        <v>2.4953781514895667E-4</v>
      </c>
      <c r="EP25" s="52">
        <f>+[1]OUTPUTs!EP25/[2]PIB!EP25</f>
        <v>1.4156052410546754E-4</v>
      </c>
      <c r="EQ25" s="52">
        <f>+[1]OUTPUTs!EQ25/[2]PIB!EQ25</f>
        <v>6.078009429823953E-5</v>
      </c>
      <c r="ER25" s="52">
        <f>+[1]OUTPUTs!ER25/[2]PIB!ER25</f>
        <v>4.8808602347183759E-5</v>
      </c>
      <c r="ES25" s="52">
        <f>+[1]OUTPUTs!ES25/[2]PIB!ES25</f>
        <v>9.3315116844629929E-5</v>
      </c>
      <c r="ET25" s="52">
        <f>+[1]OUTPUTs!ET25/[2]PIB!ET25</f>
        <v>6.2391925254480149E-5</v>
      </c>
      <c r="EU25" s="52">
        <f>+[1]OUTPUTs!EU25/[2]PIB!EU25</f>
        <v>1.214875239360173E-4</v>
      </c>
      <c r="EV25" s="52">
        <f>+[1]OUTPUTs!EV25/[2]PIB!EV25</f>
        <v>8.742705136475826E-5</v>
      </c>
      <c r="EW25" s="52">
        <f>+[1]OUTPUTs!EW25/[2]PIB!EW25</f>
        <v>4.830094454182283E-5</v>
      </c>
      <c r="EX25" s="52">
        <f>+[1]OUTPUTs!EX25/[2]PIB!EX25</f>
        <v>5.0060787460956004E-6</v>
      </c>
      <c r="EY25" s="52">
        <f>+[1]OUTPUTs!EY25/[2]PIB!EY25</f>
        <v>2.4850966033878084E-4</v>
      </c>
      <c r="EZ25" s="52">
        <f>+[1]OUTPUTs!EZ25/[2]PIB!EZ25</f>
        <v>9.5949193025019578E-5</v>
      </c>
      <c r="FA25" s="52">
        <f>+[1]OUTPUTs!FA25/[2]PIB!FA25</f>
        <v>7.0743108783180092E-5</v>
      </c>
      <c r="FB25" s="52">
        <f>+[1]OUTPUTs!FB25/[2]PIB!FB25</f>
        <v>7.1199837137093296E-5</v>
      </c>
      <c r="FC25" s="52">
        <f>+[1]OUTPUTs!FC25/[2]PIB!FC25</f>
        <v>3.9161930451431058E-5</v>
      </c>
      <c r="FD25" s="52">
        <f>+[1]OUTPUTs!FD25/[2]PIB!FD25</f>
        <v>9.3891880167033901E-5</v>
      </c>
      <c r="FE25" s="52">
        <f>+[1]OUTPUTs!FE25/[2]PIB!FE25</f>
        <v>2.5202051412667948E-4</v>
      </c>
      <c r="FF25" s="52">
        <f>+[1]OUTPUTs!FF25/[2]PIB!FF25</f>
        <v>8.5855376108027803E-5</v>
      </c>
      <c r="FG25" s="52">
        <f>+[1]OUTPUTs!FG25/[2]PIB!FG25</f>
        <v>4.2194263655378491E-5</v>
      </c>
      <c r="FH25" s="52">
        <f>+[1]OUTPUTs!FH25/[2]PIB!FH25</f>
        <v>1.0063390611636132E-4</v>
      </c>
      <c r="FI25" s="52">
        <f>+[1]OUTPUTs!FI25/[2]PIB!FI25</f>
        <v>1.2449154662742734E-5</v>
      </c>
      <c r="FJ25" s="52">
        <f>+[1]OUTPUTs!FJ25/[2]PIB!FJ25</f>
        <v>6.4935211366433322E-5</v>
      </c>
      <c r="FK25" s="52">
        <f>+[1]OUTPUTs!FK25/[2]PIB!FK25</f>
        <v>7.0804640996135695E-5</v>
      </c>
      <c r="FL25" s="52">
        <f>+[1]OUTPUTs!FL25/[2]PIB!FL25</f>
        <v>1.6126669196344634E-4</v>
      </c>
      <c r="FM25" s="52">
        <f>+[1]OUTPUTs!FM25/[2]PIB!FM25</f>
        <v>1.2216905866077843E-4</v>
      </c>
      <c r="FN25" s="52">
        <f>+[1]OUTPUTs!FN25/[2]PIB!FN25</f>
        <v>1.9455130141997034E-4</v>
      </c>
      <c r="FO25" s="52">
        <f>+[1]OUTPUTs!FO25/[2]PIB!FO25</f>
        <v>1.2671601451363687E-4</v>
      </c>
      <c r="FP25" s="52">
        <f>+[1]OUTPUTs!FP25/[2]PIB!FP25</f>
        <v>1.3907261695662304E-4</v>
      </c>
      <c r="FQ25" s="52">
        <f>+[1]OUTPUTs!FQ25/[2]PIB!FQ25</f>
        <v>2.9324270899280016E-4</v>
      </c>
      <c r="FR25" s="52">
        <f>+[1]OUTPUTs!FR25/[2]PIB!FR25</f>
        <v>1.661394832793791E-4</v>
      </c>
      <c r="FS25" s="52">
        <f>+[1]OUTPUTs!FS25/[2]PIB!FS25</f>
        <v>6.9289755597898981E-5</v>
      </c>
      <c r="FT25" s="52">
        <f>+[1]OUTPUTs!FT25/[2]PIB!FT25</f>
        <v>5.7120164060964245E-5</v>
      </c>
      <c r="FU25" s="52">
        <f>+[1]OUTPUTs!FU25/[2]PIB!FU25</f>
        <v>1.0101640169219259E-4</v>
      </c>
      <c r="FV25" s="52">
        <f>+[1]OUTPUTs!FV25/[2]PIB!FV25</f>
        <v>8.4105831960859818E-5</v>
      </c>
      <c r="FW25" s="52">
        <f>+[1]OUTPUTs!FW25/[2]PIB!FW25</f>
        <v>1.360605812462627E-4</v>
      </c>
      <c r="FX25" s="52">
        <f>+[1]OUTPUTs!FX25/[2]PIB!FX25</f>
        <v>6.9738805554166479E-5</v>
      </c>
      <c r="FY25" s="52">
        <f>+[1]OUTPUTs!FY25/[2]PIB!FY25</f>
        <v>6.1222535210253833E-5</v>
      </c>
      <c r="FZ25" s="52">
        <f>+[1]OUTPUTs!FZ25/[2]PIB!FZ25</f>
        <v>5.1310449733684848E-6</v>
      </c>
      <c r="GA25" s="52">
        <f>+[1]OUTPUTs!GA25/[2]PIB!GA25</f>
        <v>1.9863275903706198E-4</v>
      </c>
      <c r="GB25" s="52">
        <f>+[1]OUTPUTs!GB25/[2]PIB!GB25</f>
        <v>9.6726166461708711E-5</v>
      </c>
      <c r="GC25" s="52">
        <f>+[1]OUTPUTs!GC25/[2]PIB!GC25</f>
        <v>7.3744102915187037E-5</v>
      </c>
      <c r="GD25" s="52">
        <f>+[1]OUTPUTs!GD25/[2]PIB!GD25</f>
        <v>7.4113388933152991E-5</v>
      </c>
      <c r="GE25" s="52">
        <f>+[1]OUTPUTs!GE25/[2]PIB!GE25</f>
        <v>7.022756543635753E-5</v>
      </c>
      <c r="GF25" s="52">
        <f>+[1]OUTPUTs!GF25/[2]PIB!GF25</f>
        <v>1.0607788441816953E-4</v>
      </c>
      <c r="GG25" s="52">
        <f>+[1]OUTPUTs!GG25/[2]PIB!GG25</f>
        <v>1.9823173750937656E-4</v>
      </c>
      <c r="GH25" s="52">
        <f>+[1]OUTPUTs!GH25/[2]PIB!GH25</f>
        <v>9.977114477763765E-5</v>
      </c>
      <c r="GI25" s="52">
        <f>+[1]OUTPUTs!GI25/[2]PIB!GI25</f>
        <v>4.379299064321031E-5</v>
      </c>
      <c r="GJ25" s="52">
        <f>+[1]OUTPUTs!GJ25/[2]PIB!GJ25</f>
        <v>8.12340487425663E-5</v>
      </c>
      <c r="GK25" s="52">
        <f>+[1]OUTPUTs!GK25/[2]PIB!GK25</f>
        <v>2.5161173199560619E-5</v>
      </c>
      <c r="GL25" s="52">
        <f>+[1]OUTPUTs!GL25/[2]PIB!GL25</f>
        <v>5.8876532754961122E-5</v>
      </c>
      <c r="GM25" s="52">
        <f>+[1]OUTPUTs!GM25/[2]PIB!GM25</f>
        <v>9.009506372333257E-5</v>
      </c>
      <c r="GN25" s="52">
        <f>+[1]OUTPUTs!GN25/[2]PIB!GN25</f>
        <v>1.4116769409556597E-4</v>
      </c>
      <c r="GO25" s="52">
        <f>+[1]OUTPUTs!GO25/[2]PIB!GO25</f>
        <v>1.3219777579828878E-4</v>
      </c>
      <c r="GP25" s="52">
        <f>+[1]OUTPUTs!GP25/[2]PIB!GP25</f>
        <v>7.5438724931868188E-5</v>
      </c>
      <c r="GQ25" s="52">
        <f>+[1]OUTPUTs!GQ25/[2]PIB!GQ25</f>
        <v>8.8022083411225279E-5</v>
      </c>
      <c r="GR25" s="52">
        <f>+[1]OUTPUTs!GR25/[2]PIB!GR25</f>
        <v>1.4299485255537121E-4</v>
      </c>
      <c r="GS25" s="52">
        <f>+[1]OUTPUTs!GS25/[2]PIB!GS25</f>
        <v>2.6608994260063308E-4</v>
      </c>
      <c r="GT25" s="52">
        <f>+[1]OUTPUTs!GT25/[2]PIB!GT25</f>
        <v>1.6628131445977677E-4</v>
      </c>
      <c r="GU25" s="52">
        <f>+[1]OUTPUTs!GU25/[2]PIB!GU25</f>
        <v>7.9465566445581113E-5</v>
      </c>
      <c r="GV25" s="52">
        <f>+[1]OUTPUTs!GV25/[2]PIB!GV25</f>
        <v>6.1120427545703496E-5</v>
      </c>
      <c r="GW25" s="52">
        <f>+[1]OUTPUTs!GW25/[2]PIB!GW25</f>
        <v>1.0576711175875497E-4</v>
      </c>
      <c r="GX25" s="52">
        <f>+[1]OUTPUTs!GX25/[2]PIB!GX25</f>
        <v>5.5881772859971234E-5</v>
      </c>
      <c r="GY25" s="52">
        <f>+[1]OUTPUTs!GY25/[2]PIB!GY25</f>
        <v>1.0594611478292953E-4</v>
      </c>
      <c r="GZ25" s="52">
        <f>+[1]OUTPUTs!GZ25/[2]PIB!GZ25</f>
        <v>9.7221824553110208E-5</v>
      </c>
      <c r="HA25" s="52">
        <f>+[1]OUTPUTs!HA25/[2]PIB!HA25</f>
        <v>1.5571632333496492E-4</v>
      </c>
      <c r="HB25" s="52">
        <f>+[1]OUTPUTs!HB25/[2]PIB!HB25</f>
        <v>3.8241729533431788E-5</v>
      </c>
      <c r="HC25" s="52">
        <f>+[1]OUTPUTs!HC25/[2]PIB!HC25</f>
        <v>2.8565769413529534E-4</v>
      </c>
      <c r="HD25" s="52">
        <f>+[1]OUTPUTs!HD25/[2]PIB!HD25</f>
        <v>1.2683951639428924E-4</v>
      </c>
      <c r="HE25" s="52">
        <f>+[1]OUTPUTs!HE25/[2]PIB!HE25</f>
        <v>1.358684145561146E-4</v>
      </c>
      <c r="HF25" s="52">
        <f>+[1]OUTPUTs!HF25/[2]PIB!HF25</f>
        <v>1.0734257459866844E-4</v>
      </c>
      <c r="HG25" s="52">
        <f>+[1]OUTPUTs!HG25/[2]PIB!HG25</f>
        <v>1.0596666845780244E-4</v>
      </c>
      <c r="HH25" s="52">
        <f>+[1]OUTPUTs!HH25/[2]PIB!HH25</f>
        <v>1.4694890304147449E-4</v>
      </c>
      <c r="HI25" s="52">
        <f>+[1]OUTPUTs!HI25/[2]PIB!HI25</f>
        <v>2.2269365257942988E-4</v>
      </c>
      <c r="HJ25" s="52">
        <f>+[1]OUTPUTs!HJ25/[2]PIB!HJ25</f>
        <v>1.1055896176290122E-4</v>
      </c>
      <c r="HK25" s="52">
        <f>+[1]OUTPUTs!HK25/[2]PIB!HK25</f>
        <v>7.2880896657213465E-5</v>
      </c>
      <c r="HL25" s="52">
        <f>+[1]OUTPUTs!HL25/[2]PIB!HL25</f>
        <v>1.0250362836957086E-4</v>
      </c>
      <c r="HM25" s="52">
        <f>+[1]OUTPUTs!HM25/[2]PIB!HM25</f>
        <v>3.2586363139864549E-5</v>
      </c>
      <c r="HN25" s="52">
        <f>+[1]OUTPUTs!HN25/[2]PIB!HN25</f>
        <v>8.5206433085953571E-5</v>
      </c>
      <c r="HO25" s="52">
        <f>+[1]OUTPUTs!HO25/[2]PIB!HO25</f>
        <v>1.0431759821501608E-4</v>
      </c>
      <c r="HP25" s="52">
        <f>+[1]OUTPUTs!HP25/[2]PIB!HP25</f>
        <v>1.56171151466973E-4</v>
      </c>
      <c r="HQ25" s="52">
        <f>+[1]OUTPUTs!HQ25/[2]PIB!HQ25</f>
        <v>2.0736403180489688E-4</v>
      </c>
      <c r="HR25" s="52">
        <f>+[1]OUTPUTs!HR25/[2]PIB!HR25</f>
        <v>1.1408931760289522E-4</v>
      </c>
      <c r="HS25" s="52">
        <f>+[1]OUTPUTs!HS25/[2]PIB!HS25</f>
        <v>1.4340259258072897E-4</v>
      </c>
      <c r="HT25" s="52">
        <f>+[1]OUTPUTs!HT25/[2]PIB!HT25</f>
        <v>1.5478866957315855E-4</v>
      </c>
      <c r="HU25" s="52">
        <f>+[1]OUTPUTs!HU25/[2]PIB!HU25</f>
        <v>2.832520634322408E-4</v>
      </c>
      <c r="HV25" s="52">
        <f>+[1]OUTPUTs!HV25/[2]PIB!HV25</f>
        <v>1.5871703130667885E-4</v>
      </c>
      <c r="HW25" s="52">
        <f>+[1]OUTPUTs!HW25/[2]PIB!HW25</f>
        <v>1.0033314193526393E-4</v>
      </c>
      <c r="HX25" s="52">
        <f>+[1]OUTPUTs!HX25/[2]PIB!HX25</f>
        <v>1.0597159956747128E-4</v>
      </c>
      <c r="HY25" s="52">
        <f>+[1]OUTPUTs!HY25/[2]PIB!HY25</f>
        <v>1.2899073608646017E-4</v>
      </c>
      <c r="HZ25" s="52">
        <f>+[1]OUTPUTs!HZ25/[2]PIB!HZ25</f>
        <v>1.0758172474158544E-4</v>
      </c>
      <c r="IA25" s="52">
        <f>+[1]OUTPUTs!IA25/[2]PIB!IA25</f>
        <v>1.4113757326940197E-4</v>
      </c>
    </row>
    <row r="26" spans="1:235" s="45" customFormat="1" ht="48" x14ac:dyDescent="0.25">
      <c r="A26" s="43" t="s">
        <v>23</v>
      </c>
      <c r="B26" s="44">
        <v>6319</v>
      </c>
      <c r="C26" s="44"/>
      <c r="D26" s="44">
        <v>6</v>
      </c>
      <c r="E26" s="44"/>
      <c r="F26" s="44"/>
      <c r="G26" s="44" t="s">
        <v>806</v>
      </c>
      <c r="H26" s="44" t="s">
        <v>776</v>
      </c>
      <c r="I26" s="43" t="s">
        <v>827</v>
      </c>
      <c r="J26" s="43" t="s">
        <v>853</v>
      </c>
      <c r="K26" s="43" t="s">
        <v>834</v>
      </c>
      <c r="L26" s="52">
        <f>+[1]OUTPUTs!L26/[2]PIB!L26</f>
        <v>1.9820951281443978E-5</v>
      </c>
      <c r="M26" s="52">
        <f>+[1]OUTPUTs!M26/[2]PIB!M26</f>
        <v>2.0392951679138779E-6</v>
      </c>
      <c r="N26" s="52">
        <f>+[1]OUTPUTs!N26/[2]PIB!N26</f>
        <v>1.6128515144759622E-5</v>
      </c>
      <c r="O26" s="52">
        <f>+[1]OUTPUTs!O26/[2]PIB!O26</f>
        <v>0</v>
      </c>
      <c r="P26" s="52">
        <f>+[1]OUTPUTs!P26/[2]PIB!P26</f>
        <v>2.1893010066883527E-5</v>
      </c>
      <c r="Q26" s="52">
        <f>+[1]OUTPUTs!Q26/[2]PIB!Q26</f>
        <v>1.8735770316919165E-5</v>
      </c>
      <c r="R26" s="52">
        <f>+[1]OUTPUTs!R26/[2]PIB!R26</f>
        <v>2.9791697044197457E-5</v>
      </c>
      <c r="S26" s="52">
        <f>+[1]OUTPUTs!S26/[2]PIB!S26</f>
        <v>1.2639598597667494E-5</v>
      </c>
      <c r="T26" s="52">
        <f>+[1]OUTPUTs!T26/[2]PIB!T26</f>
        <v>1.1832460392437854E-4</v>
      </c>
      <c r="U26" s="52">
        <f>+[1]OUTPUTs!U26/[2]PIB!U26</f>
        <v>5.5321337218500127E-5</v>
      </c>
      <c r="V26" s="52">
        <f>+[1]OUTPUTs!V26/[2]PIB!V26</f>
        <v>1.0858003527554732E-4</v>
      </c>
      <c r="W26" s="52">
        <f>+[1]OUTPUTs!W26/[2]PIB!W26</f>
        <v>1.7250142403763105E-4</v>
      </c>
      <c r="X26" s="52">
        <f>+[1]OUTPUTs!X26/[2]PIB!X26</f>
        <v>4.6923801467009172E-5</v>
      </c>
      <c r="Y26" s="52">
        <f>+[1]OUTPUTs!Y26/[2]PIB!Y26</f>
        <v>7.7276834040502634E-5</v>
      </c>
      <c r="Z26" s="52">
        <f>+[1]OUTPUTs!Z26/[2]PIB!Z26</f>
        <v>1.7643593059323527E-4</v>
      </c>
      <c r="AA26" s="52">
        <f>+[1]OUTPUTs!AA26/[2]PIB!AA26</f>
        <v>5.0664153522674995E-5</v>
      </c>
      <c r="AB26" s="52">
        <f>+[1]OUTPUTs!AB26/[2]PIB!AB26</f>
        <v>6.5180952949402653E-5</v>
      </c>
      <c r="AC26" s="52">
        <f>+[1]OUTPUTs!AC26/[2]PIB!AC26</f>
        <v>3.3130169560962232E-5</v>
      </c>
      <c r="AD26" s="52">
        <f>+[1]OUTPUTs!AD26/[2]PIB!AD26</f>
        <v>1.9299523665198209E-4</v>
      </c>
      <c r="AE26" s="52">
        <f>+[1]OUTPUTs!AE26/[2]PIB!AE26</f>
        <v>9.5698561207970424E-4</v>
      </c>
      <c r="AF26" s="52">
        <f>+[1]OUTPUTs!AF26/[2]PIB!AF26</f>
        <v>1.4319587236784714E-4</v>
      </c>
      <c r="AG26" s="52">
        <f>+[1]OUTPUTs!AG26/[2]PIB!AG26</f>
        <v>1.1967341562686558E-4</v>
      </c>
      <c r="AH26" s="52">
        <f>+[1]OUTPUTs!AH26/[2]PIB!AH26</f>
        <v>2.1002190849813787E-4</v>
      </c>
      <c r="AI26" s="52">
        <f>+[1]OUTPUTs!AI26/[2]PIB!AI26</f>
        <v>3.3994779431822632E-5</v>
      </c>
      <c r="AJ26" s="52">
        <f>+[1]OUTPUTs!AJ26/[2]PIB!AJ26</f>
        <v>4.4643813110999151E-5</v>
      </c>
      <c r="AK26" s="52">
        <f>+[1]OUTPUTs!AK26/[2]PIB!AK26</f>
        <v>7.3484920423571822E-5</v>
      </c>
      <c r="AL26" s="52">
        <f>+[1]OUTPUTs!AL26/[2]PIB!AL26</f>
        <v>5.185731122554945E-5</v>
      </c>
      <c r="AM26" s="52">
        <f>+[1]OUTPUTs!AM26/[2]PIB!AM26</f>
        <v>3.7913076264651819E-4</v>
      </c>
      <c r="AN26" s="52">
        <f>+[1]OUTPUTs!AN26/[2]PIB!AN26</f>
        <v>1.7845402656123585E-5</v>
      </c>
      <c r="AO26" s="52">
        <f>+[1]OUTPUTs!AO26/[2]PIB!AO26</f>
        <v>0</v>
      </c>
      <c r="AP26" s="52">
        <f>+[1]OUTPUTs!AP26/[2]PIB!AP26</f>
        <v>1.9906222295481056E-5</v>
      </c>
      <c r="AQ26" s="52">
        <f>+[1]OUTPUTs!AQ26/[2]PIB!AQ26</f>
        <v>6.6947169208448637E-6</v>
      </c>
      <c r="AR26" s="52">
        <f>+[1]OUTPUTs!AR26/[2]PIB!AR26</f>
        <v>2.2354624086521451E-5</v>
      </c>
      <c r="AS26" s="52">
        <f>+[1]OUTPUTs!AS26/[2]PIB!AS26</f>
        <v>0</v>
      </c>
      <c r="AT26" s="52">
        <f>+[1]OUTPUTs!AT26/[2]PIB!AT26</f>
        <v>1.0045274344090745E-5</v>
      </c>
      <c r="AU26" s="52">
        <f>+[1]OUTPUTs!AU26/[2]PIB!AU26</f>
        <v>9.0645243872791997E-6</v>
      </c>
      <c r="AV26" s="52">
        <f>+[1]OUTPUTs!AV26/[2]PIB!AV26</f>
        <v>1.3032987926741847E-4</v>
      </c>
      <c r="AW26" s="52">
        <f>+[1]OUTPUTs!AW26/[2]PIB!AW26</f>
        <v>3.5903380210905794E-5</v>
      </c>
      <c r="AX26" s="52">
        <f>+[1]OUTPUTs!AX26/[2]PIB!AX26</f>
        <v>8.9270128577820812E-5</v>
      </c>
      <c r="AY26" s="52">
        <f>+[1]OUTPUTs!AY26/[2]PIB!AY26</f>
        <v>9.2274360050999897E-5</v>
      </c>
      <c r="AZ26" s="52">
        <f>+[1]OUTPUTs!AZ26/[2]PIB!AZ26</f>
        <v>1.2276591142383256E-4</v>
      </c>
      <c r="BA26" s="52">
        <f>+[1]OUTPUTs!BA26/[2]PIB!BA26</f>
        <v>1.2191389712088273E-4</v>
      </c>
      <c r="BB26" s="52">
        <f>+[1]OUTPUTs!BB26/[2]PIB!BB26</f>
        <v>1.8059480781900937E-4</v>
      </c>
      <c r="BC26" s="52">
        <f>+[1]OUTPUTs!BC26/[2]PIB!BC26</f>
        <v>4.501065560827051E-5</v>
      </c>
      <c r="BD26" s="52">
        <f>+[1]OUTPUTs!BD26/[2]PIB!BD26</f>
        <v>5.6504085938302312E-5</v>
      </c>
      <c r="BE26" s="52">
        <f>+[1]OUTPUTs!BE26/[2]PIB!BE26</f>
        <v>4.6981568262955581E-5</v>
      </c>
      <c r="BF26" s="52">
        <f>+[1]OUTPUTs!BF26/[2]PIB!BF26</f>
        <v>2.0583698728980575E-4</v>
      </c>
      <c r="BG26" s="52">
        <f>+[1]OUTPUTs!BG26/[2]PIB!BG26</f>
        <v>7.5117696088974808E-4</v>
      </c>
      <c r="BH26" s="52">
        <f>+[1]OUTPUTs!BH26/[2]PIB!BH26</f>
        <v>2.0797138888992096E-4</v>
      </c>
      <c r="BI26" s="52">
        <f>+[1]OUTPUTs!BI26/[2]PIB!BI26</f>
        <v>1.1956355101243023E-4</v>
      </c>
      <c r="BJ26" s="52">
        <f>+[1]OUTPUTs!BJ26/[2]PIB!BJ26</f>
        <v>6.1879432504408096E-5</v>
      </c>
      <c r="BK26" s="52">
        <f>+[1]OUTPUTs!BK26/[2]PIB!BK26</f>
        <v>4.498584205198351E-5</v>
      </c>
      <c r="BL26" s="52">
        <f>+[1]OUTPUTs!BL26/[2]PIB!BL26</f>
        <v>5.0882492703040989E-5</v>
      </c>
      <c r="BM26" s="52">
        <f>+[1]OUTPUTs!BM26/[2]PIB!BM26</f>
        <v>5.7970094773783421E-5</v>
      </c>
      <c r="BN26" s="52">
        <f>+[1]OUTPUTs!BN26/[2]PIB!BN26</f>
        <v>2.5176931166788774E-5</v>
      </c>
      <c r="BO26" s="52">
        <f>+[1]OUTPUTs!BO26/[2]PIB!BO26</f>
        <v>3.0899391215054664E-4</v>
      </c>
      <c r="BP26" s="52">
        <f>+[1]OUTPUTs!BP26/[2]PIB!BP26</f>
        <v>1.735565105591174E-5</v>
      </c>
      <c r="BQ26" s="52">
        <f>+[1]OUTPUTs!BQ26/[2]PIB!BQ26</f>
        <v>2.1940760260530118E-5</v>
      </c>
      <c r="BR26" s="52">
        <f>+[1]OUTPUTs!BR26/[2]PIB!BR26</f>
        <v>2.1174677743849822E-5</v>
      </c>
      <c r="BS26" s="52">
        <f>+[1]OUTPUTs!BS26/[2]PIB!BS26</f>
        <v>1.4467401033375123E-5</v>
      </c>
      <c r="BT26" s="52">
        <f>+[1]OUTPUTs!BT26/[2]PIB!BT26</f>
        <v>2.3624706010795178E-5</v>
      </c>
      <c r="BU26" s="52">
        <f>+[1]OUTPUTs!BU26/[2]PIB!BU26</f>
        <v>0</v>
      </c>
      <c r="BV26" s="52">
        <f>+[1]OUTPUTs!BV26/[2]PIB!BV26</f>
        <v>0</v>
      </c>
      <c r="BW26" s="52">
        <f>+[1]OUTPUTs!BW26/[2]PIB!BW26</f>
        <v>3.6901911633371874E-6</v>
      </c>
      <c r="BX26" s="52">
        <f>+[1]OUTPUTs!BX26/[2]PIB!BX26</f>
        <v>9.5000136615324188E-5</v>
      </c>
      <c r="BY26" s="52">
        <f>+[1]OUTPUTs!BY26/[2]PIB!BY26</f>
        <v>1.9982775722674778E-5</v>
      </c>
      <c r="BZ26" s="52">
        <f>+[1]OUTPUTs!BZ26/[2]PIB!BZ26</f>
        <v>6.8099073954447085E-5</v>
      </c>
      <c r="CA26" s="52">
        <f>+[1]OUTPUTs!CA26/[2]PIB!CA26</f>
        <v>9.4935301872864513E-5</v>
      </c>
      <c r="CB26" s="52">
        <f>+[1]OUTPUTs!CB26/[2]PIB!CB26</f>
        <v>4.4369838792726298E-5</v>
      </c>
      <c r="CC26" s="52">
        <f>+[1]OUTPUTs!CC26/[2]PIB!CC26</f>
        <v>5.2523404715924319E-5</v>
      </c>
      <c r="CD26" s="52">
        <f>+[1]OUTPUTs!CD26/[2]PIB!CD26</f>
        <v>2.2934298014022736E-4</v>
      </c>
      <c r="CE26" s="52">
        <f>+[1]OUTPUTs!CE26/[2]PIB!CE26</f>
        <v>3.9159243066937423E-5</v>
      </c>
      <c r="CF26" s="52">
        <f>+[1]OUTPUTs!CF26/[2]PIB!CF26</f>
        <v>4.98437013547065E-5</v>
      </c>
      <c r="CG26" s="52">
        <f>+[1]OUTPUTs!CG26/[2]PIB!CG26</f>
        <v>2.0624114729295652E-5</v>
      </c>
      <c r="CH26" s="52">
        <f>+[1]OUTPUTs!CH26/[2]PIB!CH26</f>
        <v>2.019650585221351E-4</v>
      </c>
      <c r="CI26" s="52">
        <f>+[1]OUTPUTs!CI26/[2]PIB!CI26</f>
        <v>5.4326056389729285E-4</v>
      </c>
      <c r="CJ26" s="52">
        <f>+[1]OUTPUTs!CJ26/[2]PIB!CJ26</f>
        <v>1.7131869131593931E-4</v>
      </c>
      <c r="CK26" s="52">
        <f>+[1]OUTPUTs!CK26/[2]PIB!CK26</f>
        <v>9.1999302444745922E-5</v>
      </c>
      <c r="CL26" s="52">
        <f>+[1]OUTPUTs!CL26/[2]PIB!CL26</f>
        <v>4.0798675114306613E-5</v>
      </c>
      <c r="CM26" s="52">
        <f>+[1]OUTPUTs!CM26/[2]PIB!CM26</f>
        <v>6.0507027864213265E-5</v>
      </c>
      <c r="CN26" s="52">
        <f>+[1]OUTPUTs!CN26/[2]PIB!CN26</f>
        <v>1.918505883468719E-4</v>
      </c>
      <c r="CO26" s="52">
        <f>+[1]OUTPUTs!CO26/[2]PIB!CO26</f>
        <v>4.5107510748266272E-5</v>
      </c>
      <c r="CP26" s="52">
        <f>+[1]OUTPUTs!CP26/[2]PIB!CP26</f>
        <v>1.7018950528728558E-5</v>
      </c>
      <c r="CQ26" s="52">
        <f>+[1]OUTPUTs!CQ26/[2]PIB!CQ26</f>
        <v>2.3533801737128218E-4</v>
      </c>
      <c r="CR26" s="52">
        <f>+[1]OUTPUTs!CR26/[2]PIB!CR26</f>
        <v>9.9268282707195052E-6</v>
      </c>
      <c r="CS26" s="52">
        <f>+[1]OUTPUTs!CS26/[2]PIB!CS26</f>
        <v>1.784660073051069E-5</v>
      </c>
      <c r="CT26" s="52">
        <f>+[1]OUTPUTs!CT26/[2]PIB!CT26</f>
        <v>3.7591490950616259E-6</v>
      </c>
      <c r="CU26" s="52">
        <f>+[1]OUTPUTs!CU26/[2]PIB!CU26</f>
        <v>2.7409154350918953E-5</v>
      </c>
      <c r="CV26" s="52">
        <f>+[1]OUTPUTs!CV26/[2]PIB!CV26</f>
        <v>2.6898762522772455E-5</v>
      </c>
      <c r="CW26" s="52">
        <f>+[1]OUTPUTs!CW26/[2]PIB!CW26</f>
        <v>0</v>
      </c>
      <c r="CX26" s="52">
        <f>+[1]OUTPUTs!CX26/[2]PIB!CX26</f>
        <v>0</v>
      </c>
      <c r="CY26" s="52">
        <f>+[1]OUTPUTs!CY26/[2]PIB!CY26</f>
        <v>4.3491056047967539E-6</v>
      </c>
      <c r="CZ26" s="52">
        <f>+[1]OUTPUTs!CZ26/[2]PIB!CZ26</f>
        <v>8.7569267313146378E-5</v>
      </c>
      <c r="DA26" s="52">
        <f>+[1]OUTPUTs!DA26/[2]PIB!DA26</f>
        <v>1.8378272308079178E-5</v>
      </c>
      <c r="DB26" s="52">
        <f>+[1]OUTPUTs!DB26/[2]PIB!DB26</f>
        <v>3.4734499597621251E-5</v>
      </c>
      <c r="DC26" s="52">
        <f>+[1]OUTPUTs!DC26/[2]PIB!DC26</f>
        <v>9.4188709953627191E-5</v>
      </c>
      <c r="DD26" s="52">
        <f>+[1]OUTPUTs!DD26/[2]PIB!DD26</f>
        <v>3.424515382522523E-5</v>
      </c>
      <c r="DE26" s="52">
        <f>+[1]OUTPUTs!DE26/[2]PIB!DE26</f>
        <v>6.0062331952491172E-5</v>
      </c>
      <c r="DF26" s="52">
        <f>+[1]OUTPUTs!DF26/[2]PIB!DF26</f>
        <v>1.6994578938489636E-4</v>
      </c>
      <c r="DG26" s="52">
        <f>+[1]OUTPUTs!DG26/[2]PIB!DG26</f>
        <v>3.2746557610177719E-5</v>
      </c>
      <c r="DH26" s="52">
        <f>+[1]OUTPUTs!DH26/[2]PIB!DH26</f>
        <v>6.2324909502317434E-5</v>
      </c>
      <c r="DI26" s="52">
        <f>+[1]OUTPUTs!DI26/[2]PIB!DI26</f>
        <v>1.3911697895776184E-5</v>
      </c>
      <c r="DJ26" s="52">
        <f>+[1]OUTPUTs!DJ26/[2]PIB!DJ26</f>
        <v>1.5219323492596419E-4</v>
      </c>
      <c r="DK26" s="52">
        <f>+[1]OUTPUTs!DK26/[2]PIB!DK26</f>
        <v>5.4309047009677811E-4</v>
      </c>
      <c r="DL26" s="52">
        <f>+[1]OUTPUTs!DL26/[2]PIB!DL26</f>
        <v>1.2802558241056919E-4</v>
      </c>
      <c r="DM26" s="52">
        <f>+[1]OUTPUTs!DM26/[2]PIB!DM26</f>
        <v>7.7579596097759949E-5</v>
      </c>
      <c r="DN26" s="52">
        <f>+[1]OUTPUTs!DN26/[2]PIB!DN26</f>
        <v>5.0035183064268373E-5</v>
      </c>
      <c r="DO26" s="52">
        <f>+[1]OUTPUTs!DO26/[2]PIB!DO26</f>
        <v>2.920294674141812E-5</v>
      </c>
      <c r="DP26" s="52">
        <f>+[1]OUTPUTs!DP26/[2]PIB!DP26</f>
        <v>8.6325486751150248E-5</v>
      </c>
      <c r="DQ26" s="52">
        <f>+[1]OUTPUTs!DQ26/[2]PIB!DQ26</f>
        <v>2.5280565614936295E-5</v>
      </c>
      <c r="DR26" s="52">
        <f>+[1]OUTPUTs!DR26/[2]PIB!DR26</f>
        <v>9.2272546580842673E-6</v>
      </c>
      <c r="DS26" s="52">
        <f>+[1]OUTPUTs!DS26/[2]PIB!DS26</f>
        <v>2.2510587493831198E-4</v>
      </c>
      <c r="DT26" s="52">
        <f>+[1]OUTPUTs!DT26/[2]PIB!DT26</f>
        <v>6.7662701952608661E-6</v>
      </c>
      <c r="DU26" s="52">
        <f>+[1]OUTPUTs!DU26/[2]PIB!DU26</f>
        <v>0</v>
      </c>
      <c r="DV26" s="52">
        <f>+[1]OUTPUTs!DV26/[2]PIB!DV26</f>
        <v>0</v>
      </c>
      <c r="DW26" s="52">
        <f>+[1]OUTPUTs!DW26/[2]PIB!DW26</f>
        <v>2.5985087570996535E-5</v>
      </c>
      <c r="DX26" s="52">
        <f>+[1]OUTPUTs!DX26/[2]PIB!DX26</f>
        <v>2.7937159838307466E-5</v>
      </c>
      <c r="DY26" s="52">
        <f>+[1]OUTPUTs!DY26/[2]PIB!DY26</f>
        <v>0</v>
      </c>
      <c r="DZ26" s="52">
        <f>+[1]OUTPUTs!DZ26/[2]PIB!DZ26</f>
        <v>1.8184986078968819E-5</v>
      </c>
      <c r="EA26" s="52">
        <f>+[1]OUTPUTs!EA26/[2]PIB!EA26</f>
        <v>9.1074932093016838E-7</v>
      </c>
      <c r="EB26" s="52">
        <f>+[1]OUTPUTs!EB26/[2]PIB!EB26</f>
        <v>4.2693862875601496E-5</v>
      </c>
      <c r="EC26" s="52">
        <f>+[1]OUTPUTs!EC26/[2]PIB!EC26</f>
        <v>1.440175660600437E-5</v>
      </c>
      <c r="ED26" s="52">
        <f>+[1]OUTPUTs!ED26/[2]PIB!ED26</f>
        <v>2.1125215345341421E-5</v>
      </c>
      <c r="EE26" s="52">
        <f>+[1]OUTPUTs!EE26/[2]PIB!EE26</f>
        <v>8.2744950141488876E-5</v>
      </c>
      <c r="EF26" s="52">
        <f>+[1]OUTPUTs!EF26/[2]PIB!EF26</f>
        <v>2.860155756384306E-5</v>
      </c>
      <c r="EG26" s="52">
        <f>+[1]OUTPUTs!EG26/[2]PIB!EG26</f>
        <v>4.9973529393014246E-5</v>
      </c>
      <c r="EH26" s="52">
        <f>+[1]OUTPUTs!EH26/[2]PIB!EH26</f>
        <v>1.5243345917820256E-4</v>
      </c>
      <c r="EI26" s="52">
        <f>+[1]OUTPUTs!EI26/[2]PIB!EI26</f>
        <v>2.3598027452874551E-5</v>
      </c>
      <c r="EJ26" s="52">
        <f>+[1]OUTPUTs!EJ26/[2]PIB!EJ26</f>
        <v>4.416499685258761E-5</v>
      </c>
      <c r="EK26" s="52">
        <f>+[1]OUTPUTs!EK26/[2]PIB!EK26</f>
        <v>4.2121706679367927E-6</v>
      </c>
      <c r="EL26" s="52">
        <f>+[1]OUTPUTs!EL26/[2]PIB!EL26</f>
        <v>8.8837530310167039E-5</v>
      </c>
      <c r="EM26" s="52">
        <f>+[1]OUTPUTs!EM26/[2]PIB!EM26</f>
        <v>4.3089569452137638E-4</v>
      </c>
      <c r="EN26" s="52">
        <f>+[1]OUTPUTs!EN26/[2]PIB!EN26</f>
        <v>1.3278716229842339E-4</v>
      </c>
      <c r="EO26" s="52">
        <f>+[1]OUTPUTs!EO26/[2]PIB!EO26</f>
        <v>4.8529656189918749E-5</v>
      </c>
      <c r="EP26" s="52">
        <f>+[1]OUTPUTs!EP26/[2]PIB!EP26</f>
        <v>3.7276957684433045E-5</v>
      </c>
      <c r="EQ26" s="52">
        <f>+[1]OUTPUTs!EQ26/[2]PIB!EQ26</f>
        <v>2.1929770177834773E-5</v>
      </c>
      <c r="ER26" s="52">
        <f>+[1]OUTPUTs!ER26/[2]PIB!ER26</f>
        <v>6.6487782751071454E-5</v>
      </c>
      <c r="ES26" s="52">
        <f>+[1]OUTPUTs!ES26/[2]PIB!ES26</f>
        <v>1.199175461095838E-5</v>
      </c>
      <c r="ET26" s="52">
        <f>+[1]OUTPUTs!ET26/[2]PIB!ET26</f>
        <v>6.2802336852531592E-6</v>
      </c>
      <c r="EU26" s="52">
        <f>+[1]OUTPUTs!EU26/[2]PIB!EU26</f>
        <v>1.7691749450328656E-4</v>
      </c>
      <c r="EV26" s="52">
        <f>+[1]OUTPUTs!EV26/[2]PIB!EV26</f>
        <v>2.7928854974488646E-6</v>
      </c>
      <c r="EW26" s="52">
        <f>+[1]OUTPUTs!EW26/[2]PIB!EW26</f>
        <v>0</v>
      </c>
      <c r="EX26" s="52">
        <f>+[1]OUTPUTs!EX26/[2]PIB!EX26</f>
        <v>1.5213449802363229E-6</v>
      </c>
      <c r="EY26" s="52">
        <f>+[1]OUTPUTs!EY26/[2]PIB!EY26</f>
        <v>1.434459526030934E-5</v>
      </c>
      <c r="EZ26" s="52">
        <f>+[1]OUTPUTs!EZ26/[2]PIB!EZ26</f>
        <v>2.4507138860653039E-5</v>
      </c>
      <c r="FA26" s="52">
        <f>+[1]OUTPUTs!FA26/[2]PIB!FA26</f>
        <v>0</v>
      </c>
      <c r="FB26" s="52">
        <f>+[1]OUTPUTs!FB26/[2]PIB!FB26</f>
        <v>4.2783654534062153E-6</v>
      </c>
      <c r="FC26" s="52">
        <f>+[1]OUTPUTs!FC26/[2]PIB!FC26</f>
        <v>3.3654942525853427E-6</v>
      </c>
      <c r="FD26" s="52">
        <f>+[1]OUTPUTs!FD26/[2]PIB!FD26</f>
        <v>1.4548513949409597E-5</v>
      </c>
      <c r="FE26" s="52">
        <f>+[1]OUTPUTs!FE26/[2]PIB!FE26</f>
        <v>5.9065386873973435E-6</v>
      </c>
      <c r="FF26" s="52">
        <f>+[1]OUTPUTs!FF26/[2]PIB!FF26</f>
        <v>1.7278757381850876E-5</v>
      </c>
      <c r="FG26" s="52">
        <f>+[1]OUTPUTs!FG26/[2]PIB!FG26</f>
        <v>3.3037011625664728E-5</v>
      </c>
      <c r="FH26" s="52">
        <f>+[1]OUTPUTs!FH26/[2]PIB!FH26</f>
        <v>1.618439492231065E-5</v>
      </c>
      <c r="FI26" s="52">
        <f>+[1]OUTPUTs!FI26/[2]PIB!FI26</f>
        <v>2.1273517303534547E-5</v>
      </c>
      <c r="FJ26" s="52">
        <f>+[1]OUTPUTs!FJ26/[2]PIB!FJ26</f>
        <v>1.4985025544854807E-4</v>
      </c>
      <c r="FK26" s="52">
        <f>+[1]OUTPUTs!FK26/[2]PIB!FK26</f>
        <v>1.0409345549853591E-5</v>
      </c>
      <c r="FL26" s="52">
        <f>+[1]OUTPUTs!FL26/[2]PIB!FL26</f>
        <v>3.0422199225854477E-5</v>
      </c>
      <c r="FM26" s="52">
        <f>+[1]OUTPUTs!FM26/[2]PIB!FM26</f>
        <v>5.8118799579876127E-6</v>
      </c>
      <c r="FN26" s="52">
        <f>+[1]OUTPUTs!FN26/[2]PIB!FN26</f>
        <v>4.2547697945955585E-5</v>
      </c>
      <c r="FO26" s="52">
        <f>+[1]OUTPUTs!FO26/[2]PIB!FO26</f>
        <v>3.0858959606604012E-4</v>
      </c>
      <c r="FP26" s="52">
        <f>+[1]OUTPUTs!FP26/[2]PIB!FP26</f>
        <v>9.3368808108407927E-5</v>
      </c>
      <c r="FQ26" s="52">
        <f>+[1]OUTPUTs!FQ26/[2]PIB!FQ26</f>
        <v>2.5533641563700854E-5</v>
      </c>
      <c r="FR26" s="52">
        <f>+[1]OUTPUTs!FR26/[2]PIB!FR26</f>
        <v>2.3524353188630357E-5</v>
      </c>
      <c r="FS26" s="52">
        <f>+[1]OUTPUTs!FS26/[2]PIB!FS26</f>
        <v>3.8403060690274763E-6</v>
      </c>
      <c r="FT26" s="52">
        <f>+[1]OUTPUTs!FT26/[2]PIB!FT26</f>
        <v>6.8564518061535053E-5</v>
      </c>
      <c r="FU26" s="52">
        <f>+[1]OUTPUTs!FU26/[2]PIB!FU26</f>
        <v>1.1139285849680062E-5</v>
      </c>
      <c r="FV26" s="52">
        <f>+[1]OUTPUTs!FV26/[2]PIB!FV26</f>
        <v>3.2083515873261897E-6</v>
      </c>
      <c r="FW26" s="52">
        <f>+[1]OUTPUTs!FW26/[2]PIB!FW26</f>
        <v>1.2478284082076147E-4</v>
      </c>
      <c r="FX26" s="52">
        <f>+[1]OUTPUTs!FX26/[2]PIB!FX26</f>
        <v>4.924744141292519E-6</v>
      </c>
      <c r="FY26" s="52">
        <f>+[1]OUTPUTs!FY26/[2]PIB!FY26</f>
        <v>0</v>
      </c>
      <c r="FZ26" s="52">
        <f>+[1]OUTPUTs!FZ26/[2]PIB!FZ26</f>
        <v>5.781016253474749E-6</v>
      </c>
      <c r="GA26" s="52">
        <f>+[1]OUTPUTs!GA26/[2]PIB!GA26</f>
        <v>1.7367947132796943E-5</v>
      </c>
      <c r="GB26" s="52">
        <f>+[1]OUTPUTs!GB26/[2]PIB!GB26</f>
        <v>1.9274393085202611E-5</v>
      </c>
      <c r="GC26" s="52">
        <f>+[1]OUTPUTs!GC26/[2]PIB!GC26</f>
        <v>0</v>
      </c>
      <c r="GD26" s="52">
        <f>+[1]OUTPUTs!GD26/[2]PIB!GD26</f>
        <v>1.5649669007361586E-5</v>
      </c>
      <c r="GE26" s="52">
        <f>+[1]OUTPUTs!GE26/[2]PIB!GE26</f>
        <v>0</v>
      </c>
      <c r="GF26" s="52">
        <f>+[1]OUTPUTs!GF26/[2]PIB!GF26</f>
        <v>9.3843658056115949E-6</v>
      </c>
      <c r="GG26" s="52">
        <f>+[1]OUTPUTs!GG26/[2]PIB!GG26</f>
        <v>4.4840354726048188E-5</v>
      </c>
      <c r="GH26" s="52">
        <f>+[1]OUTPUTs!GH26/[2]PIB!GH26</f>
        <v>6.5378336927292633E-6</v>
      </c>
      <c r="GI26" s="52">
        <f>+[1]OUTPUTs!GI26/[2]PIB!GI26</f>
        <v>9.7647823706733381E-6</v>
      </c>
      <c r="GJ26" s="52">
        <f>+[1]OUTPUTs!GJ26/[2]PIB!GJ26</f>
        <v>1.1915363792565351E-5</v>
      </c>
      <c r="GK26" s="52">
        <f>+[1]OUTPUTs!GK26/[2]PIB!GK26</f>
        <v>2.2834240648575776E-5</v>
      </c>
      <c r="GL26" s="52">
        <f>+[1]OUTPUTs!GL26/[2]PIB!GL26</f>
        <v>1.4299693222086934E-4</v>
      </c>
      <c r="GM26" s="52">
        <f>+[1]OUTPUTs!GM26/[2]PIB!GM26</f>
        <v>8.0688952547255005E-6</v>
      </c>
      <c r="GN26" s="52">
        <f>+[1]OUTPUTs!GN26/[2]PIB!GN26</f>
        <v>2.0204413277859226E-5</v>
      </c>
      <c r="GO26" s="52">
        <f>+[1]OUTPUTs!GO26/[2]PIB!GO26</f>
        <v>5.3074059530957512E-6</v>
      </c>
      <c r="GP26" s="52">
        <f>+[1]OUTPUTs!GP26/[2]PIB!GP26</f>
        <v>2.5819433492285536E-5</v>
      </c>
      <c r="GQ26" s="52">
        <f>+[1]OUTPUTs!GQ26/[2]PIB!GQ26</f>
        <v>7.0484265088526269E-5</v>
      </c>
      <c r="GR26" s="52">
        <f>+[1]OUTPUTs!GR26/[2]PIB!GR26</f>
        <v>5.9063356321891189E-5</v>
      </c>
      <c r="GS26" s="52">
        <f>+[1]OUTPUTs!GS26/[2]PIB!GS26</f>
        <v>2.9293603487048866E-5</v>
      </c>
      <c r="GT26" s="52">
        <f>+[1]OUTPUTs!GT26/[2]PIB!GT26</f>
        <v>1.704971392121616E-5</v>
      </c>
      <c r="GU26" s="52">
        <f>+[1]OUTPUTs!GU26/[2]PIB!GU26</f>
        <v>3.3785681003256469E-6</v>
      </c>
      <c r="GV26" s="52">
        <f>+[1]OUTPUTs!GV26/[2]PIB!GV26</f>
        <v>5.7812408123446024E-5</v>
      </c>
      <c r="GW26" s="52">
        <f>+[1]OUTPUTs!GW26/[2]PIB!GW26</f>
        <v>2.4519168853135592E-5</v>
      </c>
      <c r="GX26" s="52">
        <f>+[1]OUTPUTs!GX26/[2]PIB!GX26</f>
        <v>3.7460529414285109E-6</v>
      </c>
      <c r="GY26" s="52">
        <f>+[1]OUTPUTs!GY26/[2]PIB!GY26</f>
        <v>3.9534860174703761E-5</v>
      </c>
      <c r="GZ26" s="52">
        <f>+[1]OUTPUTs!GZ26/[2]PIB!GZ26</f>
        <v>0</v>
      </c>
      <c r="HA26" s="52">
        <f>+[1]OUTPUTs!HA26/[2]PIB!HA26</f>
        <v>0</v>
      </c>
      <c r="HB26" s="52">
        <f>+[1]OUTPUTs!HB26/[2]PIB!HB26</f>
        <v>2.0922892738551778E-6</v>
      </c>
      <c r="HC26" s="52">
        <f>+[1]OUTPUTs!HC26/[2]PIB!HC26</f>
        <v>3.5913602690197363E-5</v>
      </c>
      <c r="HD26" s="52">
        <f>+[1]OUTPUTs!HD26/[2]PIB!HD26</f>
        <v>2.7289194526155826E-5</v>
      </c>
      <c r="HE26" s="52">
        <f>+[1]OUTPUTs!HE26/[2]PIB!HE26</f>
        <v>0</v>
      </c>
      <c r="HF26" s="52">
        <f>+[1]OUTPUTs!HF26/[2]PIB!HF26</f>
        <v>0</v>
      </c>
      <c r="HG26" s="52">
        <f>+[1]OUTPUTs!HG26/[2]PIB!HG26</f>
        <v>1.9285910582447722E-6</v>
      </c>
      <c r="HH26" s="52">
        <f>+[1]OUTPUTs!HH26/[2]PIB!HH26</f>
        <v>1.482987685543621E-6</v>
      </c>
      <c r="HI26" s="52">
        <f>+[1]OUTPUTs!HI26/[2]PIB!HI26</f>
        <v>5.7694938669311568E-6</v>
      </c>
      <c r="HJ26" s="52">
        <f>+[1]OUTPUTs!HJ26/[2]PIB!HJ26</f>
        <v>1.1210840826655426E-5</v>
      </c>
      <c r="HK26" s="52">
        <f>+[1]OUTPUTs!HK26/[2]PIB!HK26</f>
        <v>6.2601974304974946E-6</v>
      </c>
      <c r="HL26" s="52">
        <f>+[1]OUTPUTs!HL26/[2]PIB!HL26</f>
        <v>1.4917298940972482E-5</v>
      </c>
      <c r="HM26" s="52">
        <f>+[1]OUTPUTs!HM26/[2]PIB!HM26</f>
        <v>4.1004825565880804E-6</v>
      </c>
      <c r="HN26" s="52">
        <f>+[1]OUTPUTs!HN26/[2]PIB!HN26</f>
        <v>1.5987641334370425E-4</v>
      </c>
      <c r="HO26" s="52">
        <f>+[1]OUTPUTs!HO26/[2]PIB!HO26</f>
        <v>4.2754554207002282E-6</v>
      </c>
      <c r="HP26" s="52">
        <f>+[1]OUTPUTs!HP26/[2]PIB!HP26</f>
        <v>2.1748897375365693E-5</v>
      </c>
      <c r="HQ26" s="52">
        <f>+[1]OUTPUTs!HQ26/[2]PIB!HQ26</f>
        <v>0</v>
      </c>
      <c r="HR26" s="52">
        <f>+[1]OUTPUTs!HR26/[2]PIB!HR26</f>
        <v>2.0120142984976321E-5</v>
      </c>
      <c r="HS26" s="52">
        <f>+[1]OUTPUTs!HS26/[2]PIB!HS26</f>
        <v>4.0267336491260634E-6</v>
      </c>
      <c r="HT26" s="52">
        <f>+[1]OUTPUTs!HT26/[2]PIB!HT26</f>
        <v>2.3902673940162617E-5</v>
      </c>
      <c r="HU26" s="52">
        <f>+[1]OUTPUTs!HU26/[2]PIB!HU26</f>
        <v>1.2706983354148711E-5</v>
      </c>
      <c r="HV26" s="52">
        <f>+[1]OUTPUTs!HV26/[2]PIB!HV26</f>
        <v>4.8069570657343338E-6</v>
      </c>
      <c r="HW26" s="52">
        <f>+[1]OUTPUTs!HW26/[2]PIB!HW26</f>
        <v>4.9615388180372379E-5</v>
      </c>
      <c r="HX26" s="52">
        <f>+[1]OUTPUTs!HX26/[2]PIB!HX26</f>
        <v>4.3582305812117678E-5</v>
      </c>
      <c r="HY26" s="52">
        <f>+[1]OUTPUTs!HY26/[2]PIB!HY26</f>
        <v>1.3072743401640042E-5</v>
      </c>
      <c r="HZ26" s="52">
        <f>+[1]OUTPUTs!HZ26/[2]PIB!HZ26</f>
        <v>1.0087426356548802E-5</v>
      </c>
      <c r="IA26" s="52">
        <f>+[1]OUTPUTs!IA26/[2]PIB!IA26</f>
        <v>1.2303859381859421E-5</v>
      </c>
    </row>
    <row r="27" spans="1:235" s="21" customFormat="1" ht="24" x14ac:dyDescent="0.25">
      <c r="A27" s="29" t="s">
        <v>23</v>
      </c>
      <c r="B27" s="30">
        <v>5811</v>
      </c>
      <c r="C27" s="30"/>
      <c r="D27" s="30">
        <v>7</v>
      </c>
      <c r="E27" s="30"/>
      <c r="F27" s="30"/>
      <c r="G27" s="30" t="s">
        <v>67</v>
      </c>
      <c r="H27" s="30" t="s">
        <v>777</v>
      </c>
      <c r="I27" s="29" t="s">
        <v>8</v>
      </c>
      <c r="J27" s="29" t="s">
        <v>854</v>
      </c>
      <c r="K27" s="29" t="s">
        <v>834</v>
      </c>
      <c r="L27" s="52">
        <f>+[1]OUTPUTs!L27/[2]PIB!L27</f>
        <v>1.0138138796666384E-5</v>
      </c>
      <c r="M27" s="52">
        <f>+[1]OUTPUTs!M27/[2]PIB!M27</f>
        <v>0</v>
      </c>
      <c r="N27" s="52">
        <f>+[1]OUTPUTs!N27/[2]PIB!N27</f>
        <v>4.9450775201992282E-6</v>
      </c>
      <c r="O27" s="52">
        <f>+[1]OUTPUTs!O27/[2]PIB!O27</f>
        <v>0</v>
      </c>
      <c r="P27" s="52">
        <f>+[1]OUTPUTs!P27/[2]PIB!P27</f>
        <v>9.1426529949957712E-6</v>
      </c>
      <c r="Q27" s="52">
        <f>+[1]OUTPUTs!Q27/[2]PIB!Q27</f>
        <v>0</v>
      </c>
      <c r="R27" s="52">
        <f>+[1]OUTPUTs!R27/[2]PIB!R27</f>
        <v>4.9499674989082155E-6</v>
      </c>
      <c r="S27" s="52">
        <f>+[1]OUTPUTs!S27/[2]PIB!S27</f>
        <v>1.7295473608759747E-5</v>
      </c>
      <c r="T27" s="52">
        <f>+[1]OUTPUTs!T27/[2]PIB!T27</f>
        <v>2.1630732152900628E-5</v>
      </c>
      <c r="U27" s="52">
        <f>+[1]OUTPUTs!U27/[2]PIB!U27</f>
        <v>4.925618841300808E-5</v>
      </c>
      <c r="V27" s="52">
        <f>+[1]OUTPUTs!V27/[2]PIB!V27</f>
        <v>7.9187567393461546E-6</v>
      </c>
      <c r="W27" s="52">
        <f>+[1]OUTPUTs!W27/[2]PIB!W27</f>
        <v>8.7020608927409862E-6</v>
      </c>
      <c r="X27" s="52">
        <f>+[1]OUTPUTs!X27/[2]PIB!X27</f>
        <v>1.1208114502386107E-4</v>
      </c>
      <c r="Y27" s="52">
        <f>+[1]OUTPUTs!Y27/[2]PIB!Y27</f>
        <v>3.5638761004544828E-5</v>
      </c>
      <c r="Z27" s="52">
        <f>+[1]OUTPUTs!Z27/[2]PIB!Z27</f>
        <v>2.5426074590311866E-5</v>
      </c>
      <c r="AA27" s="52">
        <f>+[1]OUTPUTs!AA27/[2]PIB!AA27</f>
        <v>1.4625005629317882E-5</v>
      </c>
      <c r="AB27" s="52">
        <f>+[1]OUTPUTs!AB27/[2]PIB!AB27</f>
        <v>8.4512487020304761E-5</v>
      </c>
      <c r="AC27" s="52">
        <f>+[1]OUTPUTs!AC27/[2]PIB!AC27</f>
        <v>1.5688427520048615E-5</v>
      </c>
      <c r="AD27" s="52">
        <f>+[1]OUTPUTs!AD27/[2]PIB!AD27</f>
        <v>2.2732246335423412E-4</v>
      </c>
      <c r="AE27" s="52">
        <f>+[1]OUTPUTs!AE27/[2]PIB!AE27</f>
        <v>5.6647949677928399E-4</v>
      </c>
      <c r="AF27" s="52">
        <f>+[1]OUTPUTs!AF27/[2]PIB!AF27</f>
        <v>6.3593592368029828E-4</v>
      </c>
      <c r="AG27" s="52">
        <f>+[1]OUTPUTs!AG27/[2]PIB!AG27</f>
        <v>4.9717529207200738E-5</v>
      </c>
      <c r="AH27" s="52">
        <f>+[1]OUTPUTs!AH27/[2]PIB!AH27</f>
        <v>8.9182922283097618E-5</v>
      </c>
      <c r="AI27" s="52">
        <f>+[1]OUTPUTs!AI27/[2]PIB!AI27</f>
        <v>1.6342289218934836E-5</v>
      </c>
      <c r="AJ27" s="52">
        <f>+[1]OUTPUTs!AJ27/[2]PIB!AJ27</f>
        <v>1.5716887778637662E-5</v>
      </c>
      <c r="AK27" s="52">
        <f>+[1]OUTPUTs!AK27/[2]PIB!AK27</f>
        <v>3.8239859795201294E-5</v>
      </c>
      <c r="AL27" s="52">
        <f>+[1]OUTPUTs!AL27/[2]PIB!AL27</f>
        <v>6.9267109282214828E-5</v>
      </c>
      <c r="AM27" s="52">
        <f>+[1]OUTPUTs!AM27/[2]PIB!AM27</f>
        <v>2.7226751028513774E-4</v>
      </c>
      <c r="AN27" s="52">
        <f>+[1]OUTPUTs!AN27/[2]PIB!AN27</f>
        <v>3.5176781815791465E-5</v>
      </c>
      <c r="AO27" s="52">
        <f>+[1]OUTPUTs!AO27/[2]PIB!AO27</f>
        <v>0</v>
      </c>
      <c r="AP27" s="52">
        <f>+[1]OUTPUTs!AP27/[2]PIB!AP27</f>
        <v>8.7207108029007469E-6</v>
      </c>
      <c r="AQ27" s="52">
        <f>+[1]OUTPUTs!AQ27/[2]PIB!AQ27</f>
        <v>0</v>
      </c>
      <c r="AR27" s="52">
        <f>+[1]OUTPUTs!AR27/[2]PIB!AR27</f>
        <v>2.0530437955461263E-5</v>
      </c>
      <c r="AS27" s="52">
        <f>+[1]OUTPUTs!AS27/[2]PIB!AS27</f>
        <v>0</v>
      </c>
      <c r="AT27" s="52">
        <f>+[1]OUTPUTs!AT27/[2]PIB!AT27</f>
        <v>3.6162780811377784E-5</v>
      </c>
      <c r="AU27" s="52">
        <f>+[1]OUTPUTs!AU27/[2]PIB!AU27</f>
        <v>2.1612411908914274E-5</v>
      </c>
      <c r="AV27" s="52">
        <f>+[1]OUTPUTs!AV27/[2]PIB!AV27</f>
        <v>2.3481961683159892E-5</v>
      </c>
      <c r="AW27" s="52">
        <f>+[1]OUTPUTs!AW27/[2]PIB!AW27</f>
        <v>4.7953082321410308E-5</v>
      </c>
      <c r="AX27" s="52">
        <f>+[1]OUTPUTs!AX27/[2]PIB!AX27</f>
        <v>1.0516367525101285E-5</v>
      </c>
      <c r="AY27" s="52">
        <f>+[1]OUTPUTs!AY27/[2]PIB!AY27</f>
        <v>1.6307391035972406E-5</v>
      </c>
      <c r="AZ27" s="52">
        <f>+[1]OUTPUTs!AZ27/[2]PIB!AZ27</f>
        <v>9.3325476891232916E-5</v>
      </c>
      <c r="BA27" s="52">
        <f>+[1]OUTPUTs!BA27/[2]PIB!BA27</f>
        <v>3.2308498603803064E-5</v>
      </c>
      <c r="BB27" s="52">
        <f>+[1]OUTPUTs!BB27/[2]PIB!BB27</f>
        <v>1.9025313322175325E-5</v>
      </c>
      <c r="BC27" s="52">
        <f>+[1]OUTPUTs!BC27/[2]PIB!BC27</f>
        <v>1.3695737593130362E-5</v>
      </c>
      <c r="BD27" s="52">
        <f>+[1]OUTPUTs!BD27/[2]PIB!BD27</f>
        <v>9.1024909894369188E-5</v>
      </c>
      <c r="BE27" s="52">
        <f>+[1]OUTPUTs!BE27/[2]PIB!BE27</f>
        <v>1.7627994325925937E-5</v>
      </c>
      <c r="BF27" s="52">
        <f>+[1]OUTPUTs!BF27/[2]PIB!BF27</f>
        <v>2.0491337137768428E-4</v>
      </c>
      <c r="BG27" s="52">
        <f>+[1]OUTPUTs!BG27/[2]PIB!BG27</f>
        <v>5.1910074667050634E-4</v>
      </c>
      <c r="BH27" s="52">
        <f>+[1]OUTPUTs!BH27/[2]PIB!BH27</f>
        <v>6.380972448125382E-4</v>
      </c>
      <c r="BI27" s="52">
        <f>+[1]OUTPUTs!BI27/[2]PIB!BI27</f>
        <v>5.2117729891274566E-5</v>
      </c>
      <c r="BJ27" s="52">
        <f>+[1]OUTPUTs!BJ27/[2]PIB!BJ27</f>
        <v>7.3529041600775091E-5</v>
      </c>
      <c r="BK27" s="52">
        <f>+[1]OUTPUTs!BK27/[2]PIB!BK27</f>
        <v>2.1070037693142607E-5</v>
      </c>
      <c r="BL27" s="52">
        <f>+[1]OUTPUTs!BL27/[2]PIB!BL27</f>
        <v>1.7870053963933758E-5</v>
      </c>
      <c r="BM27" s="52">
        <f>+[1]OUTPUTs!BM27/[2]PIB!BM27</f>
        <v>3.1209171226585061E-5</v>
      </c>
      <c r="BN27" s="52">
        <f>+[1]OUTPUTs!BN27/[2]PIB!BN27</f>
        <v>4.7620444717671564E-5</v>
      </c>
      <c r="BO27" s="52">
        <f>+[1]OUTPUTs!BO27/[2]PIB!BO27</f>
        <v>2.5543964785177146E-4</v>
      </c>
      <c r="BP27" s="52">
        <f>+[1]OUTPUTs!BP27/[2]PIB!BP27</f>
        <v>1.3144340948408937E-5</v>
      </c>
      <c r="BQ27" s="52">
        <f>+[1]OUTPUTs!BQ27/[2]PIB!BQ27</f>
        <v>0</v>
      </c>
      <c r="BR27" s="52">
        <f>+[1]OUTPUTs!BR27/[2]PIB!BR27</f>
        <v>8.4448166750758362E-6</v>
      </c>
      <c r="BS27" s="52">
        <f>+[1]OUTPUTs!BS27/[2]PIB!BS27</f>
        <v>0</v>
      </c>
      <c r="BT27" s="52">
        <f>+[1]OUTPUTs!BT27/[2]PIB!BT27</f>
        <v>1.8750371345816867E-5</v>
      </c>
      <c r="BU27" s="52">
        <f>+[1]OUTPUTs!BU27/[2]PIB!BU27</f>
        <v>0</v>
      </c>
      <c r="BV27" s="52">
        <f>+[1]OUTPUTs!BV27/[2]PIB!BV27</f>
        <v>4.0393180444416527E-5</v>
      </c>
      <c r="BW27" s="52">
        <f>+[1]OUTPUTs!BW27/[2]PIB!BW27</f>
        <v>1.8723567428683942E-5</v>
      </c>
      <c r="BX27" s="52">
        <f>+[1]OUTPUTs!BX27/[2]PIB!BX27</f>
        <v>1.4776335708250189E-5</v>
      </c>
      <c r="BY27" s="52">
        <f>+[1]OUTPUTs!BY27/[2]PIB!BY27</f>
        <v>4.7451399346106853E-5</v>
      </c>
      <c r="BZ27" s="52">
        <f>+[1]OUTPUTs!BZ27/[2]PIB!BZ27</f>
        <v>1.0731279683644021E-5</v>
      </c>
      <c r="CA27" s="52">
        <f>+[1]OUTPUTs!CA27/[2]PIB!CA27</f>
        <v>9.0350829274353729E-6</v>
      </c>
      <c r="CB27" s="52">
        <f>+[1]OUTPUTs!CB27/[2]PIB!CB27</f>
        <v>6.7732644563936006E-5</v>
      </c>
      <c r="CC27" s="52">
        <f>+[1]OUTPUTs!CC27/[2]PIB!CC27</f>
        <v>1.2698108565863328E-5</v>
      </c>
      <c r="CD27" s="52">
        <f>+[1]OUTPUTs!CD27/[2]PIB!CD27</f>
        <v>1.2273661665342685E-5</v>
      </c>
      <c r="CE27" s="52">
        <f>+[1]OUTPUTs!CE27/[2]PIB!CE27</f>
        <v>1.4903241247508183E-5</v>
      </c>
      <c r="CF27" s="52">
        <f>+[1]OUTPUTs!CF27/[2]PIB!CF27</f>
        <v>7.7879454668984785E-5</v>
      </c>
      <c r="CG27" s="52">
        <f>+[1]OUTPUTs!CG27/[2]PIB!CG27</f>
        <v>1.3474892535783024E-5</v>
      </c>
      <c r="CH27" s="52">
        <f>+[1]OUTPUTs!CH27/[2]PIB!CH27</f>
        <v>2.5865589327207219E-4</v>
      </c>
      <c r="CI27" s="52">
        <f>+[1]OUTPUTs!CI27/[2]PIB!CI27</f>
        <v>6.3953270008741919E-4</v>
      </c>
      <c r="CJ27" s="52">
        <f>+[1]OUTPUTs!CJ27/[2]PIB!CJ27</f>
        <v>6.9142018569177575E-4</v>
      </c>
      <c r="CK27" s="52">
        <f>+[1]OUTPUTs!CK27/[2]PIB!CK27</f>
        <v>6.9217081175402702E-5</v>
      </c>
      <c r="CL27" s="52">
        <f>+[1]OUTPUTs!CL27/[2]PIB!CL27</f>
        <v>9.7914108848861332E-5</v>
      </c>
      <c r="CM27" s="52">
        <f>+[1]OUTPUTs!CM27/[2]PIB!CM27</f>
        <v>9.2845505350966209E-6</v>
      </c>
      <c r="CN27" s="52">
        <f>+[1]OUTPUTs!CN27/[2]PIB!CN27</f>
        <v>2.526344546485926E-5</v>
      </c>
      <c r="CO27" s="52">
        <f>+[1]OUTPUTs!CO27/[2]PIB!CO27</f>
        <v>2.7505638686585012E-5</v>
      </c>
      <c r="CP27" s="52">
        <f>+[1]OUTPUTs!CP27/[2]PIB!CP27</f>
        <v>1.2539739772562182E-4</v>
      </c>
      <c r="CQ27" s="52">
        <f>+[1]OUTPUTs!CQ27/[2]PIB!CQ27</f>
        <v>3.0547564944258964E-4</v>
      </c>
      <c r="CR27" s="52">
        <f>+[1]OUTPUTs!CR27/[2]PIB!CR27</f>
        <v>1.3005499598903333E-5</v>
      </c>
      <c r="CS27" s="52">
        <f>+[1]OUTPUTs!CS27/[2]PIB!CS27</f>
        <v>0</v>
      </c>
      <c r="CT27" s="52">
        <f>+[1]OUTPUTs!CT27/[2]PIB!CT27</f>
        <v>2.3409022084726577E-5</v>
      </c>
      <c r="CU27" s="52">
        <f>+[1]OUTPUTs!CU27/[2]PIB!CU27</f>
        <v>0</v>
      </c>
      <c r="CV27" s="52">
        <f>+[1]OUTPUTs!CV27/[2]PIB!CV27</f>
        <v>3.5613218395341429E-5</v>
      </c>
      <c r="CW27" s="52">
        <f>+[1]OUTPUTs!CW27/[2]PIB!CW27</f>
        <v>0</v>
      </c>
      <c r="CX27" s="52">
        <f>+[1]OUTPUTs!CX27/[2]PIB!CX27</f>
        <v>4.9865078643735036E-5</v>
      </c>
      <c r="CY27" s="52">
        <f>+[1]OUTPUTs!CY27/[2]PIB!CY27</f>
        <v>2.5556537312615181E-5</v>
      </c>
      <c r="CZ27" s="52">
        <f>+[1]OUTPUTs!CZ27/[2]PIB!CZ27</f>
        <v>1.6911370344447415E-5</v>
      </c>
      <c r="DA27" s="52">
        <f>+[1]OUTPUTs!DA27/[2]PIB!DA27</f>
        <v>5.4951048664248829E-5</v>
      </c>
      <c r="DB27" s="52">
        <f>+[1]OUTPUTs!DB27/[2]PIB!DB27</f>
        <v>9.755882240000435E-7</v>
      </c>
      <c r="DC27" s="52">
        <f>+[1]OUTPUTs!DC27/[2]PIB!DC27</f>
        <v>2.8297613242366639E-6</v>
      </c>
      <c r="DD27" s="52">
        <f>+[1]OUTPUTs!DD27/[2]PIB!DD27</f>
        <v>1.4695753535919298E-4</v>
      </c>
      <c r="DE27" s="52">
        <f>+[1]OUTPUTs!DE27/[2]PIB!DE27</f>
        <v>1.293245970682583E-5</v>
      </c>
      <c r="DF27" s="52">
        <f>+[1]OUTPUTs!DF27/[2]PIB!DF27</f>
        <v>1.0705573801616209E-5</v>
      </c>
      <c r="DG27" s="52">
        <f>+[1]OUTPUTs!DG27/[2]PIB!DG27</f>
        <v>1.0967816184025222E-5</v>
      </c>
      <c r="DH27" s="52">
        <f>+[1]OUTPUTs!DH27/[2]PIB!DH27</f>
        <v>7.3711747915507588E-5</v>
      </c>
      <c r="DI27" s="52">
        <f>+[1]OUTPUTs!DI27/[2]PIB!DI27</f>
        <v>1.2522295425715878E-5</v>
      </c>
      <c r="DJ27" s="52">
        <f>+[1]OUTPUTs!DJ27/[2]PIB!DJ27</f>
        <v>3.1575421460180005E-4</v>
      </c>
      <c r="DK27" s="52">
        <f>+[1]OUTPUTs!DK27/[2]PIB!DK27</f>
        <v>6.8833674565785957E-4</v>
      </c>
      <c r="DL27" s="52">
        <f>+[1]OUTPUTs!DL27/[2]PIB!DL27</f>
        <v>6.7554911952996384E-4</v>
      </c>
      <c r="DM27" s="52">
        <f>+[1]OUTPUTs!DM27/[2]PIB!DM27</f>
        <v>7.2145804047123012E-5</v>
      </c>
      <c r="DN27" s="52">
        <f>+[1]OUTPUTs!DN27/[2]PIB!DN27</f>
        <v>1.0736318510594675E-4</v>
      </c>
      <c r="DO27" s="52">
        <f>+[1]OUTPUTs!DO27/[2]PIB!DO27</f>
        <v>9.4513018610266548E-6</v>
      </c>
      <c r="DP27" s="52">
        <f>+[1]OUTPUTs!DP27/[2]PIB!DP27</f>
        <v>2.042474257977991E-5</v>
      </c>
      <c r="DQ27" s="52">
        <f>+[1]OUTPUTs!DQ27/[2]PIB!DQ27</f>
        <v>2.7694061271428946E-5</v>
      </c>
      <c r="DR27" s="52">
        <f>+[1]OUTPUTs!DR27/[2]PIB!DR27</f>
        <v>1.1906448800685907E-4</v>
      </c>
      <c r="DS27" s="52">
        <f>+[1]OUTPUTs!DS27/[2]PIB!DS27</f>
        <v>3.3179968087960831E-4</v>
      </c>
      <c r="DT27" s="52">
        <f>+[1]OUTPUTs!DT27/[2]PIB!DT27</f>
        <v>1.7561734744378102E-5</v>
      </c>
      <c r="DU27" s="52">
        <f>+[1]OUTPUTs!DU27/[2]PIB!DU27</f>
        <v>0</v>
      </c>
      <c r="DV27" s="52">
        <f>+[1]OUTPUTs!DV27/[2]PIB!DV27</f>
        <v>2.26054962492601E-5</v>
      </c>
      <c r="DW27" s="52">
        <f>+[1]OUTPUTs!DW27/[2]PIB!DW27</f>
        <v>0</v>
      </c>
      <c r="DX27" s="52">
        <f>+[1]OUTPUTs!DX27/[2]PIB!DX27</f>
        <v>4.5122740520240037E-5</v>
      </c>
      <c r="DY27" s="52">
        <f>+[1]OUTPUTs!DY27/[2]PIB!DY27</f>
        <v>0</v>
      </c>
      <c r="DZ27" s="52">
        <f>+[1]OUTPUTs!DZ27/[2]PIB!DZ27</f>
        <v>7.2532528143583503E-5</v>
      </c>
      <c r="EA27" s="52">
        <f>+[1]OUTPUTs!EA27/[2]PIB!EA27</f>
        <v>1.3278494210981083E-5</v>
      </c>
      <c r="EB27" s="52">
        <f>+[1]OUTPUTs!EB27/[2]PIB!EB27</f>
        <v>2.1892214415217355E-5</v>
      </c>
      <c r="EC27" s="52">
        <f>+[1]OUTPUTs!EC27/[2]PIB!EC27</f>
        <v>6.1639673287655999E-5</v>
      </c>
      <c r="ED27" s="52">
        <f>+[1]OUTPUTs!ED27/[2]PIB!ED27</f>
        <v>7.5466367323337502E-6</v>
      </c>
      <c r="EE27" s="52">
        <f>+[1]OUTPUTs!EE27/[2]PIB!EE27</f>
        <v>4.5336016554129149E-6</v>
      </c>
      <c r="EF27" s="52">
        <f>+[1]OUTPUTs!EF27/[2]PIB!EF27</f>
        <v>1.3479617059948348E-4</v>
      </c>
      <c r="EG27" s="52">
        <f>+[1]OUTPUTs!EG27/[2]PIB!EG27</f>
        <v>2.4648433119005991E-5</v>
      </c>
      <c r="EH27" s="52">
        <f>+[1]OUTPUTs!EH27/[2]PIB!EH27</f>
        <v>1.0578258691089511E-5</v>
      </c>
      <c r="EI27" s="52">
        <f>+[1]OUTPUTs!EI27/[2]PIB!EI27</f>
        <v>2.0679533679856854E-5</v>
      </c>
      <c r="EJ27" s="52">
        <f>+[1]OUTPUTs!EJ27/[2]PIB!EJ27</f>
        <v>7.8424241899202322E-5</v>
      </c>
      <c r="EK27" s="52">
        <f>+[1]OUTPUTs!EK27/[2]PIB!EK27</f>
        <v>1.4628856071067656E-5</v>
      </c>
      <c r="EL27" s="52">
        <f>+[1]OUTPUTs!EL27/[2]PIB!EL27</f>
        <v>3.2355339434942217E-4</v>
      </c>
      <c r="EM27" s="52">
        <f>+[1]OUTPUTs!EM27/[2]PIB!EM27</f>
        <v>7.78307829620648E-4</v>
      </c>
      <c r="EN27" s="52">
        <f>+[1]OUTPUTs!EN27/[2]PIB!EN27</f>
        <v>7.1440282324744704E-4</v>
      </c>
      <c r="EO27" s="52">
        <f>+[1]OUTPUTs!EO27/[2]PIB!EO27</f>
        <v>7.0764372659388471E-5</v>
      </c>
      <c r="EP27" s="52">
        <f>+[1]OUTPUTs!EP27/[2]PIB!EP27</f>
        <v>1.2636656324650807E-4</v>
      </c>
      <c r="EQ27" s="52">
        <f>+[1]OUTPUTs!EQ27/[2]PIB!EQ27</f>
        <v>3.296527479537111E-5</v>
      </c>
      <c r="ER27" s="52">
        <f>+[1]OUTPUTs!ER27/[2]PIB!ER27</f>
        <v>2.570792430457852E-5</v>
      </c>
      <c r="ES27" s="52">
        <f>+[1]OUTPUTs!ES27/[2]PIB!ES27</f>
        <v>4.7586440039315371E-5</v>
      </c>
      <c r="ET27" s="52">
        <f>+[1]OUTPUTs!ET27/[2]PIB!ET27</f>
        <v>1.0294029527381858E-4</v>
      </c>
      <c r="EU27" s="52">
        <f>+[1]OUTPUTs!EU27/[2]PIB!EU27</f>
        <v>3.6995113485920582E-4</v>
      </c>
      <c r="EV27" s="52">
        <f>+[1]OUTPUTs!EV27/[2]PIB!EV27</f>
        <v>1.8699141739767181E-6</v>
      </c>
      <c r="EW27" s="52">
        <f>+[1]OUTPUTs!EW27/[2]PIB!EW27</f>
        <v>7.2138107431929414E-6</v>
      </c>
      <c r="EX27" s="52">
        <f>+[1]OUTPUTs!EX27/[2]PIB!EX27</f>
        <v>1.873675797611266E-5</v>
      </c>
      <c r="EY27" s="52">
        <f>+[1]OUTPUTs!EY27/[2]PIB!EY27</f>
        <v>0</v>
      </c>
      <c r="EZ27" s="52">
        <f>+[1]OUTPUTs!EZ27/[2]PIB!EZ27</f>
        <v>3.5842440007179001E-5</v>
      </c>
      <c r="FA27" s="52">
        <f>+[1]OUTPUTs!FA27/[2]PIB!FA27</f>
        <v>0</v>
      </c>
      <c r="FB27" s="52">
        <f>+[1]OUTPUTs!FB27/[2]PIB!FB27</f>
        <v>9.7690763800939049E-5</v>
      </c>
      <c r="FC27" s="52">
        <f>+[1]OUTPUTs!FC27/[2]PIB!FC27</f>
        <v>0</v>
      </c>
      <c r="FD27" s="52">
        <f>+[1]OUTPUTs!FD27/[2]PIB!FD27</f>
        <v>1.0479184963367802E-5</v>
      </c>
      <c r="FE27" s="52">
        <f>+[1]OUTPUTs!FE27/[2]PIB!FE27</f>
        <v>6.071693287166771E-5</v>
      </c>
      <c r="FF27" s="52">
        <f>+[1]OUTPUTs!FF27/[2]PIB!FF27</f>
        <v>3.1829079150948792E-5</v>
      </c>
      <c r="FG27" s="52">
        <f>+[1]OUTPUTs!FG27/[2]PIB!FG27</f>
        <v>4.3213257155943408E-6</v>
      </c>
      <c r="FH27" s="52">
        <f>+[1]OUTPUTs!FH27/[2]PIB!FH27</f>
        <v>1.1028129516989097E-4</v>
      </c>
      <c r="FI27" s="52">
        <f>+[1]OUTPUTs!FI27/[2]PIB!FI27</f>
        <v>2.2567330267063907E-5</v>
      </c>
      <c r="FJ27" s="52">
        <f>+[1]OUTPUTs!FJ27/[2]PIB!FJ27</f>
        <v>2.3575563727526377E-6</v>
      </c>
      <c r="FK27" s="52">
        <f>+[1]OUTPUTs!FK27/[2]PIB!FK27</f>
        <v>2.3284540691624743E-5</v>
      </c>
      <c r="FL27" s="52">
        <f>+[1]OUTPUTs!FL27/[2]PIB!FL27</f>
        <v>7.6455180694179412E-5</v>
      </c>
      <c r="FM27" s="52">
        <f>+[1]OUTPUTs!FM27/[2]PIB!FM27</f>
        <v>1.5581557147627189E-5</v>
      </c>
      <c r="FN27" s="52">
        <f>+[1]OUTPUTs!FN27/[2]PIB!FN27</f>
        <v>2.9468113369246723E-4</v>
      </c>
      <c r="FO27" s="52">
        <f>+[1]OUTPUTs!FO27/[2]PIB!FO27</f>
        <v>7.5568064847391812E-4</v>
      </c>
      <c r="FP27" s="52">
        <f>+[1]OUTPUTs!FP27/[2]PIB!FP27</f>
        <v>6.2214329142702706E-4</v>
      </c>
      <c r="FQ27" s="52">
        <f>+[1]OUTPUTs!FQ27/[2]PIB!FQ27</f>
        <v>6.8260403601896262E-5</v>
      </c>
      <c r="FR27" s="52">
        <f>+[1]OUTPUTs!FR27/[2]PIB!FR27</f>
        <v>1.0778153196461213E-4</v>
      </c>
      <c r="FS27" s="52">
        <f>+[1]OUTPUTs!FS27/[2]PIB!FS27</f>
        <v>2.7836436109964509E-5</v>
      </c>
      <c r="FT27" s="52">
        <f>+[1]OUTPUTs!FT27/[2]PIB!FT27</f>
        <v>2.752973503878425E-5</v>
      </c>
      <c r="FU27" s="52">
        <f>+[1]OUTPUTs!FU27/[2]PIB!FU27</f>
        <v>5.1218230890269872E-5</v>
      </c>
      <c r="FV27" s="52">
        <f>+[1]OUTPUTs!FV27/[2]PIB!FV27</f>
        <v>1.2310559774292361E-4</v>
      </c>
      <c r="FW27" s="52">
        <f>+[1]OUTPUTs!FW27/[2]PIB!FW27</f>
        <v>3.5660663596687815E-4</v>
      </c>
      <c r="FX27" s="52">
        <f>+[1]OUTPUTs!FX27/[2]PIB!FX27</f>
        <v>1.0884158410566502E-6</v>
      </c>
      <c r="FY27" s="52">
        <f>+[1]OUTPUTs!FY27/[2]PIB!FY27</f>
        <v>0</v>
      </c>
      <c r="FZ27" s="52">
        <f>+[1]OUTPUTs!FZ27/[2]PIB!FZ27</f>
        <v>1.8706749511886858E-5</v>
      </c>
      <c r="GA27" s="52">
        <f>+[1]OUTPUTs!GA27/[2]PIB!GA27</f>
        <v>0</v>
      </c>
      <c r="GB27" s="52">
        <f>+[1]OUTPUTs!GB27/[2]PIB!GB27</f>
        <v>2.3666750698890705E-5</v>
      </c>
      <c r="GC27" s="52">
        <f>+[1]OUTPUTs!GC27/[2]PIB!GC27</f>
        <v>0</v>
      </c>
      <c r="GD27" s="52">
        <f>+[1]OUTPUTs!GD27/[2]PIB!GD27</f>
        <v>1.4340755692667737E-4</v>
      </c>
      <c r="GE27" s="52">
        <f>+[1]OUTPUTs!GE27/[2]PIB!GE27</f>
        <v>1.8196142615186597E-6</v>
      </c>
      <c r="GF27" s="52">
        <f>+[1]OUTPUTs!GF27/[2]PIB!GF27</f>
        <v>7.7643883639599068E-6</v>
      </c>
      <c r="GG27" s="52">
        <f>+[1]OUTPUTs!GG27/[2]PIB!GG27</f>
        <v>4.1105660614135058E-5</v>
      </c>
      <c r="GH27" s="52">
        <f>+[1]OUTPUTs!GH27/[2]PIB!GH27</f>
        <v>3.9672415539332126E-5</v>
      </c>
      <c r="GI27" s="52">
        <f>+[1]OUTPUTs!GI27/[2]PIB!GI27</f>
        <v>5.2475650332628822E-7</v>
      </c>
      <c r="GJ27" s="52">
        <f>+[1]OUTPUTs!GJ27/[2]PIB!GJ27</f>
        <v>6.5316587376187615E-5</v>
      </c>
      <c r="GK27" s="52">
        <f>+[1]OUTPUTs!GK27/[2]PIB!GK27</f>
        <v>1.8687159693732771E-5</v>
      </c>
      <c r="GL27" s="52">
        <f>+[1]OUTPUTs!GL27/[2]PIB!GL27</f>
        <v>6.8324949968221036E-7</v>
      </c>
      <c r="GM27" s="52">
        <f>+[1]OUTPUTs!GM27/[2]PIB!GM27</f>
        <v>1.7360602126596701E-5</v>
      </c>
      <c r="GN27" s="52">
        <f>+[1]OUTPUTs!GN27/[2]PIB!GN27</f>
        <v>6.0774818422122321E-5</v>
      </c>
      <c r="GO27" s="52">
        <f>+[1]OUTPUTs!GO27/[2]PIB!GO27</f>
        <v>9.7509626381690031E-6</v>
      </c>
      <c r="GP27" s="52">
        <f>+[1]OUTPUTs!GP27/[2]PIB!GP27</f>
        <v>2.8439531374202661E-4</v>
      </c>
      <c r="GQ27" s="52">
        <f>+[1]OUTPUTs!GQ27/[2]PIB!GQ27</f>
        <v>7.9044961657753375E-4</v>
      </c>
      <c r="GR27" s="52">
        <f>+[1]OUTPUTs!GR27/[2]PIB!GR27</f>
        <v>5.3105275583791337E-4</v>
      </c>
      <c r="GS27" s="52">
        <f>+[1]OUTPUTs!GS27/[2]PIB!GS27</f>
        <v>9.8755618174279044E-5</v>
      </c>
      <c r="GT27" s="52">
        <f>+[1]OUTPUTs!GT27/[2]PIB!GT27</f>
        <v>6.6409314110403656E-5</v>
      </c>
      <c r="GU27" s="52">
        <f>+[1]OUTPUTs!GU27/[2]PIB!GU27</f>
        <v>2.3051072585181575E-5</v>
      </c>
      <c r="GV27" s="52">
        <f>+[1]OUTPUTs!GV27/[2]PIB!GV27</f>
        <v>2.3320548709020051E-5</v>
      </c>
      <c r="GW27" s="52">
        <f>+[1]OUTPUTs!GW27/[2]PIB!GW27</f>
        <v>4.2077022211574292E-5</v>
      </c>
      <c r="GX27" s="52">
        <f>+[1]OUTPUTs!GX27/[2]PIB!GX27</f>
        <v>6.5133279385209969E-5</v>
      </c>
      <c r="GY27" s="52">
        <f>+[1]OUTPUTs!GY27/[2]PIB!GY27</f>
        <v>3.5379143770815412E-4</v>
      </c>
      <c r="GZ27" s="52">
        <f>+[1]OUTPUTs!GZ27/[2]PIB!GZ27</f>
        <v>3.7141621684183093E-6</v>
      </c>
      <c r="HA27" s="52">
        <f>+[1]OUTPUTs!HA27/[2]PIB!HA27</f>
        <v>0</v>
      </c>
      <c r="HB27" s="52">
        <f>+[1]OUTPUTs!HB27/[2]PIB!HB27</f>
        <v>1.7661574775581486E-5</v>
      </c>
      <c r="HC27" s="52">
        <f>+[1]OUTPUTs!HC27/[2]PIB!HC27</f>
        <v>0</v>
      </c>
      <c r="HD27" s="52">
        <f>+[1]OUTPUTs!HD27/[2]PIB!HD27</f>
        <v>3.7205462165815452E-5</v>
      </c>
      <c r="HE27" s="52">
        <f>+[1]OUTPUTs!HE27/[2]PIB!HE27</f>
        <v>0</v>
      </c>
      <c r="HF27" s="52">
        <f>+[1]OUTPUTs!HF27/[2]PIB!HF27</f>
        <v>1.4048491439840741E-4</v>
      </c>
      <c r="HG27" s="52">
        <f>+[1]OUTPUTs!HG27/[2]PIB!HG27</f>
        <v>8.3463022034683411E-7</v>
      </c>
      <c r="HH27" s="52">
        <f>+[1]OUTPUTs!HH27/[2]PIB!HH27</f>
        <v>0</v>
      </c>
      <c r="HI27" s="52">
        <f>+[1]OUTPUTs!HI27/[2]PIB!HI27</f>
        <v>5.030316241178281E-5</v>
      </c>
      <c r="HJ27" s="52">
        <f>+[1]OUTPUTs!HJ27/[2]PIB!HJ27</f>
        <v>1.2345546787637875E-5</v>
      </c>
      <c r="HK27" s="52">
        <f>+[1]OUTPUTs!HK27/[2]PIB!HK27</f>
        <v>0</v>
      </c>
      <c r="HL27" s="52">
        <f>+[1]OUTPUTs!HL27/[2]PIB!HL27</f>
        <v>5.9641777673298425E-5</v>
      </c>
      <c r="HM27" s="52">
        <f>+[1]OUTPUTs!HM27/[2]PIB!HM27</f>
        <v>1.7286197700910673E-5</v>
      </c>
      <c r="HN27" s="52">
        <f>+[1]OUTPUTs!HN27/[2]PIB!HN27</f>
        <v>2.4637251835995746E-6</v>
      </c>
      <c r="HO27" s="52">
        <f>+[1]OUTPUTs!HO27/[2]PIB!HO27</f>
        <v>1.7313199757534297E-5</v>
      </c>
      <c r="HP27" s="52">
        <f>+[1]OUTPUTs!HP27/[2]PIB!HP27</f>
        <v>5.9225084613202021E-5</v>
      </c>
      <c r="HQ27" s="52">
        <f>+[1]OUTPUTs!HQ27/[2]PIB!HQ27</f>
        <v>1.7373688003699935E-5</v>
      </c>
      <c r="HR27" s="52">
        <f>+[1]OUTPUTs!HR27/[2]PIB!HR27</f>
        <v>1.6086503557105568E-4</v>
      </c>
      <c r="HS27" s="52">
        <f>+[1]OUTPUTs!HS27/[2]PIB!HS27</f>
        <v>7.3983680649012285E-4</v>
      </c>
      <c r="HT27" s="52">
        <f>+[1]OUTPUTs!HT27/[2]PIB!HT27</f>
        <v>2.6106848316028504E-4</v>
      </c>
      <c r="HU27" s="52">
        <f>+[1]OUTPUTs!HU27/[2]PIB!HU27</f>
        <v>8.1852883366231077E-5</v>
      </c>
      <c r="HV27" s="52">
        <f>+[1]OUTPUTs!HV27/[2]PIB!HV27</f>
        <v>4.5386835088795046E-5</v>
      </c>
      <c r="HW27" s="52">
        <f>+[1]OUTPUTs!HW27/[2]PIB!HW27</f>
        <v>2.024442868315823E-5</v>
      </c>
      <c r="HX27" s="52">
        <f>+[1]OUTPUTs!HX27/[2]PIB!HX27</f>
        <v>2.024508612251379E-5</v>
      </c>
      <c r="HY27" s="52">
        <f>+[1]OUTPUTs!HY27/[2]PIB!HY27</f>
        <v>3.585114020050996E-5</v>
      </c>
      <c r="HZ27" s="52">
        <f>+[1]OUTPUTs!HZ27/[2]PIB!HZ27</f>
        <v>9.9974410539323418E-5</v>
      </c>
      <c r="IA27" s="52">
        <f>+[1]OUTPUTs!IA27/[2]PIB!IA27</f>
        <v>3.1070926440938344E-4</v>
      </c>
    </row>
    <row r="28" spans="1:235" s="21" customFormat="1" ht="24" x14ac:dyDescent="0.25">
      <c r="A28" s="29" t="s">
        <v>23</v>
      </c>
      <c r="B28" s="30">
        <v>5812</v>
      </c>
      <c r="C28" s="30"/>
      <c r="D28" s="30">
        <v>7</v>
      </c>
      <c r="E28" s="30"/>
      <c r="F28" s="30"/>
      <c r="G28" s="30" t="s">
        <v>778</v>
      </c>
      <c r="H28" s="30" t="s">
        <v>777</v>
      </c>
      <c r="I28" s="29" t="s">
        <v>8</v>
      </c>
      <c r="J28" s="29" t="s">
        <v>854</v>
      </c>
      <c r="K28" s="29" t="s">
        <v>834</v>
      </c>
      <c r="L28" s="52">
        <f>+[1]OUTPUTs!L28/[2]PIB!L28</f>
        <v>2.6037640044847182E-5</v>
      </c>
      <c r="M28" s="52">
        <f>+[1]OUTPUTs!M28/[2]PIB!M28</f>
        <v>8.6819634865970636E-5</v>
      </c>
      <c r="N28" s="52">
        <f>+[1]OUTPUTs!N28/[2]PIB!N28</f>
        <v>8.3861434026186684E-6</v>
      </c>
      <c r="O28" s="52">
        <f>+[1]OUTPUTs!O28/[2]PIB!O28</f>
        <v>0</v>
      </c>
      <c r="P28" s="52">
        <f>+[1]OUTPUTs!P28/[2]PIB!P28</f>
        <v>2.6009289319409477E-4</v>
      </c>
      <c r="Q28" s="52">
        <f>+[1]OUTPUTs!Q28/[2]PIB!Q28</f>
        <v>0</v>
      </c>
      <c r="R28" s="52">
        <f>+[1]OUTPUTs!R28/[2]PIB!R28</f>
        <v>1.3893778422945859E-5</v>
      </c>
      <c r="S28" s="52">
        <f>+[1]OUTPUTs!S28/[2]PIB!S28</f>
        <v>2.906117550357541E-7</v>
      </c>
      <c r="T28" s="52">
        <f>+[1]OUTPUTs!T28/[2]PIB!T28</f>
        <v>1.5236927682592309E-5</v>
      </c>
      <c r="U28" s="52">
        <f>+[1]OUTPUTs!U28/[2]PIB!U28</f>
        <v>3.1778116683729252E-4</v>
      </c>
      <c r="V28" s="52">
        <f>+[1]OUTPUTs!V28/[2]PIB!V28</f>
        <v>9.0268810461852222E-5</v>
      </c>
      <c r="W28" s="52">
        <f>+[1]OUTPUTs!W28/[2]PIB!W28</f>
        <v>5.6518428692155995E-7</v>
      </c>
      <c r="X28" s="52">
        <f>+[1]OUTPUTs!X28/[2]PIB!X28</f>
        <v>6.4441475861261032E-6</v>
      </c>
      <c r="Y28" s="52">
        <f>+[1]OUTPUTs!Y28/[2]PIB!Y28</f>
        <v>1.4385561158206132E-5</v>
      </c>
      <c r="Z28" s="52">
        <f>+[1]OUTPUTs!Z28/[2]PIB!Z28</f>
        <v>9.3511889362378413E-5</v>
      </c>
      <c r="AA28" s="52">
        <f>+[1]OUTPUTs!AA28/[2]PIB!AA28</f>
        <v>1.8383491031301679E-5</v>
      </c>
      <c r="AB28" s="52">
        <f>+[1]OUTPUTs!AB28/[2]PIB!AB28</f>
        <v>2.3086553579623228E-5</v>
      </c>
      <c r="AC28" s="52">
        <f>+[1]OUTPUTs!AC28/[2]PIB!AC28</f>
        <v>3.9085787520676271E-5</v>
      </c>
      <c r="AD28" s="52">
        <f>+[1]OUTPUTs!AD28/[2]PIB!AD28</f>
        <v>6.2771143475562753E-4</v>
      </c>
      <c r="AE28" s="52">
        <f>+[1]OUTPUTs!AE28/[2]PIB!AE28</f>
        <v>2.1788650889452025E-4</v>
      </c>
      <c r="AF28" s="52">
        <f>+[1]OUTPUTs!AF28/[2]PIB!AF28</f>
        <v>3.9533298137640161E-5</v>
      </c>
      <c r="AG28" s="52">
        <f>+[1]OUTPUTs!AG28/[2]PIB!AG28</f>
        <v>8.4213519597918865E-5</v>
      </c>
      <c r="AH28" s="52">
        <f>+[1]OUTPUTs!AH28/[2]PIB!AH28</f>
        <v>1.8618387170421332E-4</v>
      </c>
      <c r="AI28" s="52">
        <f>+[1]OUTPUTs!AI28/[2]PIB!AI28</f>
        <v>4.589352082991197E-5</v>
      </c>
      <c r="AJ28" s="52">
        <f>+[1]OUTPUTs!AJ28/[2]PIB!AJ28</f>
        <v>3.3082423607712716E-5</v>
      </c>
      <c r="AK28" s="52">
        <f>+[1]OUTPUTs!AK28/[2]PIB!AK28</f>
        <v>1.0076552570560312E-5</v>
      </c>
      <c r="AL28" s="52">
        <f>+[1]OUTPUTs!AL28/[2]PIB!AL28</f>
        <v>2.628351499306773E-4</v>
      </c>
      <c r="AM28" s="52">
        <f>+[1]OUTPUTs!AM28/[2]PIB!AM28</f>
        <v>1.8943460662126967E-4</v>
      </c>
      <c r="AN28" s="52">
        <f>+[1]OUTPUTs!AN28/[2]PIB!AN28</f>
        <v>4.3656613851943103E-5</v>
      </c>
      <c r="AO28" s="52">
        <f>+[1]OUTPUTs!AO28/[2]PIB!AO28</f>
        <v>1.7842557065035232E-6</v>
      </c>
      <c r="AP28" s="52">
        <f>+[1]OUTPUTs!AP28/[2]PIB!AP28</f>
        <v>6.1356955332363452E-6</v>
      </c>
      <c r="AQ28" s="52">
        <f>+[1]OUTPUTs!AQ28/[2]PIB!AQ28</f>
        <v>0</v>
      </c>
      <c r="AR28" s="52">
        <f>+[1]OUTPUTs!AR28/[2]PIB!AR28</f>
        <v>2.514577354579412E-4</v>
      </c>
      <c r="AS28" s="52">
        <f>+[1]OUTPUTs!AS28/[2]PIB!AS28</f>
        <v>0</v>
      </c>
      <c r="AT28" s="52">
        <f>+[1]OUTPUTs!AT28/[2]PIB!AT28</f>
        <v>2.37442013344497E-5</v>
      </c>
      <c r="AU28" s="52">
        <f>+[1]OUTPUTs!AU28/[2]PIB!AU28</f>
        <v>0</v>
      </c>
      <c r="AV28" s="52">
        <f>+[1]OUTPUTs!AV28/[2]PIB!AV28</f>
        <v>1.8434305326899723E-5</v>
      </c>
      <c r="AW28" s="52">
        <f>+[1]OUTPUTs!AW28/[2]PIB!AW28</f>
        <v>4.4885806096282686E-4</v>
      </c>
      <c r="AX28" s="52">
        <f>+[1]OUTPUTs!AX28/[2]PIB!AX28</f>
        <v>8.4274606696061485E-5</v>
      </c>
      <c r="AY28" s="52">
        <f>+[1]OUTPUTs!AY28/[2]PIB!AY28</f>
        <v>7.6391179443296171E-6</v>
      </c>
      <c r="AZ28" s="52">
        <f>+[1]OUTPUTs!AZ28/[2]PIB!AZ28</f>
        <v>5.3174767873726726E-6</v>
      </c>
      <c r="BA28" s="52">
        <f>+[1]OUTPUTs!BA28/[2]PIB!BA28</f>
        <v>2.6308550182410284E-5</v>
      </c>
      <c r="BB28" s="52">
        <f>+[1]OUTPUTs!BB28/[2]PIB!BB28</f>
        <v>9.13127228958701E-5</v>
      </c>
      <c r="BC28" s="52">
        <f>+[1]OUTPUTs!BC28/[2]PIB!BC28</f>
        <v>1.2711347157821439E-5</v>
      </c>
      <c r="BD28" s="52">
        <f>+[1]OUTPUTs!BD28/[2]PIB!BD28</f>
        <v>3.4795785418506425E-5</v>
      </c>
      <c r="BE28" s="52">
        <f>+[1]OUTPUTs!BE28/[2]PIB!BE28</f>
        <v>1.7960115055121786E-5</v>
      </c>
      <c r="BF28" s="52">
        <f>+[1]OUTPUTs!BF28/[2]PIB!BF28</f>
        <v>6.5831893163255904E-4</v>
      </c>
      <c r="BG28" s="52">
        <f>+[1]OUTPUTs!BG28/[2]PIB!BG28</f>
        <v>2.349450759988509E-4</v>
      </c>
      <c r="BH28" s="52">
        <f>+[1]OUTPUTs!BH28/[2]PIB!BH28</f>
        <v>4.2331916527232715E-5</v>
      </c>
      <c r="BI28" s="52">
        <f>+[1]OUTPUTs!BI28/[2]PIB!BI28</f>
        <v>8.5431369434918694E-5</v>
      </c>
      <c r="BJ28" s="52">
        <f>+[1]OUTPUTs!BJ28/[2]PIB!BJ28</f>
        <v>1.9369658846587771E-4</v>
      </c>
      <c r="BK28" s="52">
        <f>+[1]OUTPUTs!BK28/[2]PIB!BK28</f>
        <v>9.4240501208528937E-5</v>
      </c>
      <c r="BL28" s="52">
        <f>+[1]OUTPUTs!BL28/[2]PIB!BL28</f>
        <v>4.2812069317749494E-5</v>
      </c>
      <c r="BM28" s="52">
        <f>+[1]OUTPUTs!BM28/[2]PIB!BM28</f>
        <v>1.3622095693892253E-5</v>
      </c>
      <c r="BN28" s="52">
        <f>+[1]OUTPUTs!BN28/[2]PIB!BN28</f>
        <v>2.5858628170565175E-4</v>
      </c>
      <c r="BO28" s="52">
        <f>+[1]OUTPUTs!BO28/[2]PIB!BO28</f>
        <v>2.0351342384121375E-4</v>
      </c>
      <c r="BP28" s="52">
        <f>+[1]OUTPUTs!BP28/[2]PIB!BP28</f>
        <v>4.6265084401721403E-5</v>
      </c>
      <c r="BQ28" s="52">
        <f>+[1]OUTPUTs!BQ28/[2]PIB!BQ28</f>
        <v>2.0810312804606852E-6</v>
      </c>
      <c r="BR28" s="52">
        <f>+[1]OUTPUTs!BR28/[2]PIB!BR28</f>
        <v>9.5575467751210871E-6</v>
      </c>
      <c r="BS28" s="52">
        <f>+[1]OUTPUTs!BS28/[2]PIB!BS28</f>
        <v>0</v>
      </c>
      <c r="BT28" s="52">
        <f>+[1]OUTPUTs!BT28/[2]PIB!BT28</f>
        <v>3.5005201044393451E-4</v>
      </c>
      <c r="BU28" s="52">
        <f>+[1]OUTPUTs!BU28/[2]PIB!BU28</f>
        <v>0</v>
      </c>
      <c r="BV28" s="52">
        <f>+[1]OUTPUTs!BV28/[2]PIB!BV28</f>
        <v>4.2438664026882094E-5</v>
      </c>
      <c r="BW28" s="52">
        <f>+[1]OUTPUTs!BW28/[2]PIB!BW28</f>
        <v>4.2611638558031446E-6</v>
      </c>
      <c r="BX28" s="52">
        <f>+[1]OUTPUTs!BX28/[2]PIB!BX28</f>
        <v>1.4046305414281106E-5</v>
      </c>
      <c r="BY28" s="52">
        <f>+[1]OUTPUTs!BY28/[2]PIB!BY28</f>
        <v>4.391152879746294E-4</v>
      </c>
      <c r="BZ28" s="52">
        <f>+[1]OUTPUTs!BZ28/[2]PIB!BZ28</f>
        <v>1.0155522671656842E-4</v>
      </c>
      <c r="CA28" s="52">
        <f>+[1]OUTPUTs!CA28/[2]PIB!CA28</f>
        <v>5.0668254133005401E-6</v>
      </c>
      <c r="CB28" s="52">
        <f>+[1]OUTPUTs!CB28/[2]PIB!CB28</f>
        <v>6.3102440125872718E-6</v>
      </c>
      <c r="CC28" s="52">
        <f>+[1]OUTPUTs!CC28/[2]PIB!CC28</f>
        <v>2.827967210769867E-5</v>
      </c>
      <c r="CD28" s="52">
        <f>+[1]OUTPUTs!CD28/[2]PIB!CD28</f>
        <v>1.9076868137083991E-5</v>
      </c>
      <c r="CE28" s="52">
        <f>+[1]OUTPUTs!CE28/[2]PIB!CE28</f>
        <v>1.4796983665711043E-5</v>
      </c>
      <c r="CF28" s="52">
        <f>+[1]OUTPUTs!CF28/[2]PIB!CF28</f>
        <v>2.215081206266547E-5</v>
      </c>
      <c r="CG28" s="52">
        <f>+[1]OUTPUTs!CG28/[2]PIB!CG28</f>
        <v>1.9805429964296278E-5</v>
      </c>
      <c r="CH28" s="52">
        <f>+[1]OUTPUTs!CH28/[2]PIB!CH28</f>
        <v>8.220608762574557E-4</v>
      </c>
      <c r="CI28" s="52">
        <f>+[1]OUTPUTs!CI28/[2]PIB!CI28</f>
        <v>4.2446799142994231E-4</v>
      </c>
      <c r="CJ28" s="52">
        <f>+[1]OUTPUTs!CJ28/[2]PIB!CJ28</f>
        <v>5.0529286201995009E-5</v>
      </c>
      <c r="CK28" s="52">
        <f>+[1]OUTPUTs!CK28/[2]PIB!CK28</f>
        <v>8.6526048559181569E-5</v>
      </c>
      <c r="CL28" s="52">
        <f>+[1]OUTPUTs!CL28/[2]PIB!CL28</f>
        <v>2.5928459774394525E-4</v>
      </c>
      <c r="CM28" s="52">
        <f>+[1]OUTPUTs!CM28/[2]PIB!CM28</f>
        <v>1.0188956438302495E-4</v>
      </c>
      <c r="CN28" s="52">
        <f>+[1]OUTPUTs!CN28/[2]PIB!CN28</f>
        <v>4.0986857905449111E-5</v>
      </c>
      <c r="CO28" s="52">
        <f>+[1]OUTPUTs!CO28/[2]PIB!CO28</f>
        <v>1.7402083449784054E-5</v>
      </c>
      <c r="CP28" s="52">
        <f>+[1]OUTPUTs!CP28/[2]PIB!CP28</f>
        <v>3.2762059242542294E-4</v>
      </c>
      <c r="CQ28" s="52">
        <f>+[1]OUTPUTs!CQ28/[2]PIB!CQ28</f>
        <v>2.9317571775689945E-4</v>
      </c>
      <c r="CR28" s="52">
        <f>+[1]OUTPUTs!CR28/[2]PIB!CR28</f>
        <v>6.4969202750160039E-5</v>
      </c>
      <c r="CS28" s="52">
        <f>+[1]OUTPUTs!CS28/[2]PIB!CS28</f>
        <v>2.1552514534792478E-6</v>
      </c>
      <c r="CT28" s="52">
        <f>+[1]OUTPUTs!CT28/[2]PIB!CT28</f>
        <v>5.2961124309506373E-6</v>
      </c>
      <c r="CU28" s="52">
        <f>+[1]OUTPUTs!CU28/[2]PIB!CU28</f>
        <v>0</v>
      </c>
      <c r="CV28" s="52">
        <f>+[1]OUTPUTs!CV28/[2]PIB!CV28</f>
        <v>3.4088207899594258E-4</v>
      </c>
      <c r="CW28" s="52">
        <f>+[1]OUTPUTs!CW28/[2]PIB!CW28</f>
        <v>0</v>
      </c>
      <c r="CX28" s="52">
        <f>+[1]OUTPUTs!CX28/[2]PIB!CX28</f>
        <v>2.4885863858609242E-5</v>
      </c>
      <c r="CY28" s="52">
        <f>+[1]OUTPUTs!CY28/[2]PIB!CY28</f>
        <v>3.8212454846845917E-6</v>
      </c>
      <c r="CZ28" s="52">
        <f>+[1]OUTPUTs!CZ28/[2]PIB!CZ28</f>
        <v>1.4881154590967918E-5</v>
      </c>
      <c r="DA28" s="52">
        <f>+[1]OUTPUTs!DA28/[2]PIB!DA28</f>
        <v>4.3764014467913937E-4</v>
      </c>
      <c r="DB28" s="52">
        <f>+[1]OUTPUTs!DB28/[2]PIB!DB28</f>
        <v>1.171458194090614E-4</v>
      </c>
      <c r="DC28" s="52">
        <f>+[1]OUTPUTs!DC28/[2]PIB!DC28</f>
        <v>2.58932159417806E-6</v>
      </c>
      <c r="DD28" s="52">
        <f>+[1]OUTPUTs!DD28/[2]PIB!DD28</f>
        <v>6.8306087710381394E-6</v>
      </c>
      <c r="DE28" s="52">
        <f>+[1]OUTPUTs!DE28/[2]PIB!DE28</f>
        <v>3.6336611973256351E-5</v>
      </c>
      <c r="DF28" s="52">
        <f>+[1]OUTPUTs!DF28/[2]PIB!DF28</f>
        <v>1.0124090317030994E-4</v>
      </c>
      <c r="DG28" s="52">
        <f>+[1]OUTPUTs!DG28/[2]PIB!DG28</f>
        <v>1.0979646378703232E-5</v>
      </c>
      <c r="DH28" s="52">
        <f>+[1]OUTPUTs!DH28/[2]PIB!DH28</f>
        <v>1.8678899482284831E-5</v>
      </c>
      <c r="DI28" s="52">
        <f>+[1]OUTPUTs!DI28/[2]PIB!DI28</f>
        <v>1.9128318967937658E-5</v>
      </c>
      <c r="DJ28" s="52">
        <f>+[1]OUTPUTs!DJ28/[2]PIB!DJ28</f>
        <v>9.2777273849313285E-4</v>
      </c>
      <c r="DK28" s="52">
        <f>+[1]OUTPUTs!DK28/[2]PIB!DK28</f>
        <v>4.8289325957098854E-4</v>
      </c>
      <c r="DL28" s="52">
        <f>+[1]OUTPUTs!DL28/[2]PIB!DL28</f>
        <v>3.7067537871786813E-5</v>
      </c>
      <c r="DM28" s="52">
        <f>+[1]OUTPUTs!DM28/[2]PIB!DM28</f>
        <v>9.4308505403725969E-5</v>
      </c>
      <c r="DN28" s="52">
        <f>+[1]OUTPUTs!DN28/[2]PIB!DN28</f>
        <v>2.67612694327853E-4</v>
      </c>
      <c r="DO28" s="52">
        <f>+[1]OUTPUTs!DO28/[2]PIB!DO28</f>
        <v>1.0025898965540561E-4</v>
      </c>
      <c r="DP28" s="52">
        <f>+[1]OUTPUTs!DP28/[2]PIB!DP28</f>
        <v>4.1290313716444633E-5</v>
      </c>
      <c r="DQ28" s="52">
        <f>+[1]OUTPUTs!DQ28/[2]PIB!DQ28</f>
        <v>2.470677339263939E-5</v>
      </c>
      <c r="DR28" s="52">
        <f>+[1]OUTPUTs!DR28/[2]PIB!DR28</f>
        <v>3.3403470411518855E-4</v>
      </c>
      <c r="DS28" s="52">
        <f>+[1]OUTPUTs!DS28/[2]PIB!DS28</f>
        <v>3.2597498875544046E-4</v>
      </c>
      <c r="DT28" s="52">
        <f>+[1]OUTPUTs!DT28/[2]PIB!DT28</f>
        <v>1.0046587466526497E-4</v>
      </c>
      <c r="DU28" s="52">
        <f>+[1]OUTPUTs!DU28/[2]PIB!DU28</f>
        <v>5.3770245149825626E-5</v>
      </c>
      <c r="DV28" s="52">
        <f>+[1]OUTPUTs!DV28/[2]PIB!DV28</f>
        <v>2.40896259205351E-6</v>
      </c>
      <c r="DW28" s="52">
        <f>+[1]OUTPUTs!DW28/[2]PIB!DW28</f>
        <v>0</v>
      </c>
      <c r="DX28" s="52">
        <f>+[1]OUTPUTs!DX28/[2]PIB!DX28</f>
        <v>3.8842125132610155E-4</v>
      </c>
      <c r="DY28" s="52">
        <f>+[1]OUTPUTs!DY28/[2]PIB!DY28</f>
        <v>0</v>
      </c>
      <c r="DZ28" s="52">
        <f>+[1]OUTPUTs!DZ28/[2]PIB!DZ28</f>
        <v>3.3939172961474219E-5</v>
      </c>
      <c r="EA28" s="52">
        <f>+[1]OUTPUTs!EA28/[2]PIB!EA28</f>
        <v>1.1725839749231887E-6</v>
      </c>
      <c r="EB28" s="52">
        <f>+[1]OUTPUTs!EB28/[2]PIB!EB28</f>
        <v>1.6176564146103881E-5</v>
      </c>
      <c r="EC28" s="52">
        <f>+[1]OUTPUTs!EC28/[2]PIB!EC28</f>
        <v>4.4108776257615077E-4</v>
      </c>
      <c r="ED28" s="52">
        <f>+[1]OUTPUTs!ED28/[2]PIB!ED28</f>
        <v>1.4706521573569939E-4</v>
      </c>
      <c r="EE28" s="52">
        <f>+[1]OUTPUTs!EE28/[2]PIB!EE28</f>
        <v>5.0226422735812708E-6</v>
      </c>
      <c r="EF28" s="52">
        <f>+[1]OUTPUTs!EF28/[2]PIB!EF28</f>
        <v>1.615254323459832E-6</v>
      </c>
      <c r="EG28" s="52">
        <f>+[1]OUTPUTs!EG28/[2]PIB!EG28</f>
        <v>3.0805570796226996E-5</v>
      </c>
      <c r="EH28" s="52">
        <f>+[1]OUTPUTs!EH28/[2]PIB!EH28</f>
        <v>1.1749792104319471E-4</v>
      </c>
      <c r="EI28" s="52">
        <f>+[1]OUTPUTs!EI28/[2]PIB!EI28</f>
        <v>8.4975197767823723E-6</v>
      </c>
      <c r="EJ28" s="52">
        <f>+[1]OUTPUTs!EJ28/[2]PIB!EJ28</f>
        <v>1.9362878314915429E-5</v>
      </c>
      <c r="EK28" s="52">
        <f>+[1]OUTPUTs!EK28/[2]PIB!EK28</f>
        <v>1.7409511756873141E-5</v>
      </c>
      <c r="EL28" s="52">
        <f>+[1]OUTPUTs!EL28/[2]PIB!EL28</f>
        <v>1.0431670279783586E-3</v>
      </c>
      <c r="EM28" s="52">
        <f>+[1]OUTPUTs!EM28/[2]PIB!EM28</f>
        <v>5.1482454872023699E-4</v>
      </c>
      <c r="EN28" s="52">
        <f>+[1]OUTPUTs!EN28/[2]PIB!EN28</f>
        <v>3.7000896724829094E-5</v>
      </c>
      <c r="EO28" s="52">
        <f>+[1]OUTPUTs!EO28/[2]PIB!EO28</f>
        <v>6.7824221437017085E-5</v>
      </c>
      <c r="EP28" s="52">
        <f>+[1]OUTPUTs!EP28/[2]PIB!EP28</f>
        <v>2.8460737923897251E-4</v>
      </c>
      <c r="EQ28" s="52">
        <f>+[1]OUTPUTs!EQ28/[2]PIB!EQ28</f>
        <v>1.6321249225240858E-4</v>
      </c>
      <c r="ER28" s="52">
        <f>+[1]OUTPUTs!ER28/[2]PIB!ER28</f>
        <v>3.9018376683168711E-5</v>
      </c>
      <c r="ES28" s="52">
        <f>+[1]OUTPUTs!ES28/[2]PIB!ES28</f>
        <v>3.0013209179688035E-5</v>
      </c>
      <c r="ET28" s="52">
        <f>+[1]OUTPUTs!ET28/[2]PIB!ET28</f>
        <v>3.0972677481988525E-4</v>
      </c>
      <c r="EU28" s="52">
        <f>+[1]OUTPUTs!EU28/[2]PIB!EU28</f>
        <v>3.5289142725641637E-4</v>
      </c>
      <c r="EV28" s="52">
        <f>+[1]OUTPUTs!EV28/[2]PIB!EV28</f>
        <v>1.0891152695941759E-4</v>
      </c>
      <c r="EW28" s="52">
        <f>+[1]OUTPUTs!EW28/[2]PIB!EW28</f>
        <v>2.1739611118501089E-6</v>
      </c>
      <c r="EX28" s="52">
        <f>+[1]OUTPUTs!EX28/[2]PIB!EX28</f>
        <v>5.0775906727098182E-6</v>
      </c>
      <c r="EY28" s="52">
        <f>+[1]OUTPUTs!EY28/[2]PIB!EY28</f>
        <v>0</v>
      </c>
      <c r="EZ28" s="52">
        <f>+[1]OUTPUTs!EZ28/[2]PIB!EZ28</f>
        <v>4.2841397907444006E-4</v>
      </c>
      <c r="FA28" s="52">
        <f>+[1]OUTPUTs!FA28/[2]PIB!FA28</f>
        <v>0</v>
      </c>
      <c r="FB28" s="52">
        <f>+[1]OUTPUTs!FB28/[2]PIB!FB28</f>
        <v>2.1379806316925978E-5</v>
      </c>
      <c r="FC28" s="52">
        <f>+[1]OUTPUTs!FC28/[2]PIB!FC28</f>
        <v>3.092032408877851E-6</v>
      </c>
      <c r="FD28" s="52">
        <f>+[1]OUTPUTs!FD28/[2]PIB!FD28</f>
        <v>1.0054770651460409E-4</v>
      </c>
      <c r="FE28" s="52">
        <f>+[1]OUTPUTs!FE28/[2]PIB!FE28</f>
        <v>4.9814768787372944E-4</v>
      </c>
      <c r="FF28" s="52">
        <f>+[1]OUTPUTs!FF28/[2]PIB!FF28</f>
        <v>1.3077137705935123E-4</v>
      </c>
      <c r="FG28" s="52">
        <f>+[1]OUTPUTs!FG28/[2]PIB!FG28</f>
        <v>1.0654382066550204E-6</v>
      </c>
      <c r="FH28" s="52">
        <f>+[1]OUTPUTs!FH28/[2]PIB!FH28</f>
        <v>1.4040889897430378E-6</v>
      </c>
      <c r="FI28" s="52">
        <f>+[1]OUTPUTs!FI28/[2]PIB!FI28</f>
        <v>8.5465728995316856E-6</v>
      </c>
      <c r="FJ28" s="52">
        <f>+[1]OUTPUTs!FJ28/[2]PIB!FJ28</f>
        <v>1.3717274399583309E-4</v>
      </c>
      <c r="FK28" s="52">
        <f>+[1]OUTPUTs!FK28/[2]PIB!FK28</f>
        <v>4.116871285961877E-5</v>
      </c>
      <c r="FL28" s="52">
        <f>+[1]OUTPUTs!FL28/[2]PIB!FL28</f>
        <v>1.2440886398617782E-5</v>
      </c>
      <c r="FM28" s="52">
        <f>+[1]OUTPUTs!FM28/[2]PIB!FM28</f>
        <v>1.512809648189427E-5</v>
      </c>
      <c r="FN28" s="52">
        <f>+[1]OUTPUTs!FN28/[2]PIB!FN28</f>
        <v>1.0521904932431819E-3</v>
      </c>
      <c r="FO28" s="52">
        <f>+[1]OUTPUTs!FO28/[2]PIB!FO28</f>
        <v>4.1259396491573087E-4</v>
      </c>
      <c r="FP28" s="52">
        <f>+[1]OUTPUTs!FP28/[2]PIB!FP28</f>
        <v>4.4018083053591258E-5</v>
      </c>
      <c r="FQ28" s="52">
        <f>+[1]OUTPUTs!FQ28/[2]PIB!FQ28</f>
        <v>6.6869748054961561E-5</v>
      </c>
      <c r="FR28" s="52">
        <f>+[1]OUTPUTs!FR28/[2]PIB!FR28</f>
        <v>2.8497356201408468E-4</v>
      </c>
      <c r="FS28" s="52">
        <f>+[1]OUTPUTs!FS28/[2]PIB!FS28</f>
        <v>1.9375974990955166E-4</v>
      </c>
      <c r="FT28" s="52">
        <f>+[1]OUTPUTs!FT28/[2]PIB!FT28</f>
        <v>2.3900854197994183E-5</v>
      </c>
      <c r="FU28" s="52">
        <f>+[1]OUTPUTs!FU28/[2]PIB!FU28</f>
        <v>2.7654672416545997E-5</v>
      </c>
      <c r="FV28" s="52">
        <f>+[1]OUTPUTs!FV28/[2]PIB!FV28</f>
        <v>3.3941193933438802E-4</v>
      </c>
      <c r="FW28" s="52">
        <f>+[1]OUTPUTs!FW28/[2]PIB!FW28</f>
        <v>3.2662199217176687E-4</v>
      </c>
      <c r="FX28" s="52">
        <f>+[1]OUTPUTs!FX28/[2]PIB!FX28</f>
        <v>7.3389653682963239E-5</v>
      </c>
      <c r="FY28" s="52">
        <f>+[1]OUTPUTs!FY28/[2]PIB!FY28</f>
        <v>5.2966384175734554E-5</v>
      </c>
      <c r="FZ28" s="52">
        <f>+[1]OUTPUTs!FZ28/[2]PIB!FZ28</f>
        <v>8.2566201445244016E-6</v>
      </c>
      <c r="GA28" s="52">
        <f>+[1]OUTPUTs!GA28/[2]PIB!GA28</f>
        <v>0</v>
      </c>
      <c r="GB28" s="52">
        <f>+[1]OUTPUTs!GB28/[2]PIB!GB28</f>
        <v>4.3022296828649012E-4</v>
      </c>
      <c r="GC28" s="52">
        <f>+[1]OUTPUTs!GC28/[2]PIB!GC28</f>
        <v>1.8320395673773094E-5</v>
      </c>
      <c r="GD28" s="52">
        <f>+[1]OUTPUTs!GD28/[2]PIB!GD28</f>
        <v>3.9974472428292382E-5</v>
      </c>
      <c r="GE28" s="52">
        <f>+[1]OUTPUTs!GE28/[2]PIB!GE28</f>
        <v>2.7070123496484489E-6</v>
      </c>
      <c r="GF28" s="52">
        <f>+[1]OUTPUTs!GF28/[2]PIB!GF28</f>
        <v>1.1858317798951901E-4</v>
      </c>
      <c r="GG28" s="52">
        <f>+[1]OUTPUTs!GG28/[2]PIB!GG28</f>
        <v>4.8152910651467644E-4</v>
      </c>
      <c r="GH28" s="52">
        <f>+[1]OUTPUTs!GH28/[2]PIB!GH28</f>
        <v>1.3389840862143223E-5</v>
      </c>
      <c r="GI28" s="52">
        <f>+[1]OUTPUTs!GI28/[2]PIB!GI28</f>
        <v>3.3409413080208781E-6</v>
      </c>
      <c r="GJ28" s="52">
        <f>+[1]OUTPUTs!GJ28/[2]PIB!GJ28</f>
        <v>2.7116635566082867E-6</v>
      </c>
      <c r="GK28" s="52">
        <f>+[1]OUTPUTs!GK28/[2]PIB!GK28</f>
        <v>3.5344586527972104E-5</v>
      </c>
      <c r="GL28" s="52">
        <f>+[1]OUTPUTs!GL28/[2]PIB!GL28</f>
        <v>1.2976133530134465E-4</v>
      </c>
      <c r="GM28" s="52">
        <f>+[1]OUTPUTs!GM28/[2]PIB!GM28</f>
        <v>3.6167324450586279E-5</v>
      </c>
      <c r="GN28" s="52">
        <f>+[1]OUTPUTs!GN28/[2]PIB!GN28</f>
        <v>1.6367543683867273E-5</v>
      </c>
      <c r="GO28" s="52">
        <f>+[1]OUTPUTs!GO28/[2]PIB!GO28</f>
        <v>8.3098349807363891E-6</v>
      </c>
      <c r="GP28" s="52">
        <f>+[1]OUTPUTs!GP28/[2]PIB!GP28</f>
        <v>2.2110610932887128E-4</v>
      </c>
      <c r="GQ28" s="52">
        <f>+[1]OUTPUTs!GQ28/[2]PIB!GQ28</f>
        <v>3.8837139751620136E-4</v>
      </c>
      <c r="GR28" s="52">
        <f>+[1]OUTPUTs!GR28/[2]PIB!GR28</f>
        <v>4.3852067781171104E-5</v>
      </c>
      <c r="GS28" s="52">
        <f>+[1]OUTPUTs!GS28/[2]PIB!GS28</f>
        <v>5.2682901793824194E-5</v>
      </c>
      <c r="GT28" s="52">
        <f>+[1]OUTPUTs!GT28/[2]PIB!GT28</f>
        <v>3.250881244170825E-4</v>
      </c>
      <c r="GU28" s="52">
        <f>+[1]OUTPUTs!GU28/[2]PIB!GU28</f>
        <v>9.5817657521178964E-5</v>
      </c>
      <c r="GV28" s="52">
        <f>+[1]OUTPUTs!GV28/[2]PIB!GV28</f>
        <v>1.4901787490025683E-5</v>
      </c>
      <c r="GW28" s="52">
        <f>+[1]OUTPUTs!GW28/[2]PIB!GW28</f>
        <v>2.9861823449588679E-5</v>
      </c>
      <c r="GX28" s="52">
        <f>+[1]OUTPUTs!GX28/[2]PIB!GX28</f>
        <v>2.776126925530538E-4</v>
      </c>
      <c r="GY28" s="52">
        <f>+[1]OUTPUTs!GY28/[2]PIB!GY28</f>
        <v>2.1735884017354891E-4</v>
      </c>
      <c r="GZ28" s="52">
        <f>+[1]OUTPUTs!GZ28/[2]PIB!GZ28</f>
        <v>8.7746321567016297E-5</v>
      </c>
      <c r="HA28" s="52">
        <f>+[1]OUTPUTs!HA28/[2]PIB!HA28</f>
        <v>6.2755760766395279E-5</v>
      </c>
      <c r="HB28" s="52">
        <f>+[1]OUTPUTs!HB28/[2]PIB!HB28</f>
        <v>5.8391221450508642E-6</v>
      </c>
      <c r="HC28" s="52">
        <f>+[1]OUTPUTs!HC28/[2]PIB!HC28</f>
        <v>0</v>
      </c>
      <c r="HD28" s="52">
        <f>+[1]OUTPUTs!HD28/[2]PIB!HD28</f>
        <v>4.4898705093134467E-4</v>
      </c>
      <c r="HE28" s="52">
        <f>+[1]OUTPUTs!HE28/[2]PIB!HE28</f>
        <v>2.2564442850831753E-5</v>
      </c>
      <c r="HF28" s="52">
        <f>+[1]OUTPUTs!HF28/[2]PIB!HF28</f>
        <v>6.9227600827150964E-5</v>
      </c>
      <c r="HG28" s="52">
        <f>+[1]OUTPUTs!HG28/[2]PIB!HG28</f>
        <v>3.3385208813873364E-6</v>
      </c>
      <c r="HH28" s="52">
        <f>+[1]OUTPUTs!HH28/[2]PIB!HH28</f>
        <v>1.2022490742677766E-4</v>
      </c>
      <c r="HI28" s="52">
        <f>+[1]OUTPUTs!HI28/[2]PIB!HI28</f>
        <v>5.3244319990547581E-4</v>
      </c>
      <c r="HJ28" s="52">
        <f>+[1]OUTPUTs!HJ28/[2]PIB!HJ28</f>
        <v>4.2028847530885421E-6</v>
      </c>
      <c r="HK28" s="52">
        <f>+[1]OUTPUTs!HK28/[2]PIB!HK28</f>
        <v>3.5025289280296121E-6</v>
      </c>
      <c r="HL28" s="52">
        <f>+[1]OUTPUTs!HL28/[2]PIB!HL28</f>
        <v>2.2297581835846749E-6</v>
      </c>
      <c r="HM28" s="52">
        <f>+[1]OUTPUTs!HM28/[2]PIB!HM28</f>
        <v>5.0242206062362654E-4</v>
      </c>
      <c r="HN28" s="52">
        <f>+[1]OUTPUTs!HN28/[2]PIB!HN28</f>
        <v>7.4097555127469937E-7</v>
      </c>
      <c r="HO28" s="52">
        <f>+[1]OUTPUTs!HO28/[2]PIB!HO28</f>
        <v>2.7268007555697012E-5</v>
      </c>
      <c r="HP28" s="52">
        <f>+[1]OUTPUTs!HP28/[2]PIB!HP28</f>
        <v>1.0357239051545341E-5</v>
      </c>
      <c r="HQ28" s="52">
        <f>+[1]OUTPUTs!HQ28/[2]PIB!HQ28</f>
        <v>1.187618726108328E-4</v>
      </c>
      <c r="HR28" s="52">
        <f>+[1]OUTPUTs!HR28/[2]PIB!HR28</f>
        <v>2.50199307389286E-4</v>
      </c>
      <c r="HS28" s="52">
        <f>+[1]OUTPUTs!HS28/[2]PIB!HS28</f>
        <v>1.5454013461354291E-4</v>
      </c>
      <c r="HT28" s="52">
        <f>+[1]OUTPUTs!HT28/[2]PIB!HT28</f>
        <v>2.0905412277215836E-5</v>
      </c>
      <c r="HU28" s="52">
        <f>+[1]OUTPUTs!HU28/[2]PIB!HU28</f>
        <v>3.4027820803976902E-5</v>
      </c>
      <c r="HV28" s="52">
        <f>+[1]OUTPUTs!HV28/[2]PIB!HV28</f>
        <v>3.0440320194698682E-4</v>
      </c>
      <c r="HW28" s="52">
        <f>+[1]OUTPUTs!HW28/[2]PIB!HW28</f>
        <v>1.9057257404312763E-5</v>
      </c>
      <c r="HX28" s="52">
        <f>+[1]OUTPUTs!HX28/[2]PIB!HX28</f>
        <v>9.5433051866640668E-6</v>
      </c>
      <c r="HY28" s="52">
        <f>+[1]OUTPUTs!HY28/[2]PIB!HY28</f>
        <v>8.2689565085118571E-6</v>
      </c>
      <c r="HZ28" s="52">
        <f>+[1]OUTPUTs!HZ28/[2]PIB!HZ28</f>
        <v>1.5221862243491574E-5</v>
      </c>
      <c r="IA28" s="52">
        <f>+[1]OUTPUTs!IA28/[2]PIB!IA28</f>
        <v>1.33978554323027E-4</v>
      </c>
    </row>
    <row r="29" spans="1:235" s="21" customFormat="1" ht="24" x14ac:dyDescent="0.25">
      <c r="A29" s="29" t="s">
        <v>23</v>
      </c>
      <c r="B29" s="30">
        <v>5813</v>
      </c>
      <c r="C29" s="30"/>
      <c r="D29" s="30">
        <v>7</v>
      </c>
      <c r="E29" s="30"/>
      <c r="F29" s="30"/>
      <c r="G29" s="30" t="s">
        <v>779</v>
      </c>
      <c r="H29" s="30" t="s">
        <v>777</v>
      </c>
      <c r="I29" s="29" t="s">
        <v>8</v>
      </c>
      <c r="J29" s="29" t="s">
        <v>854</v>
      </c>
      <c r="K29" s="29" t="s">
        <v>834</v>
      </c>
      <c r="L29" s="52">
        <f>+[1]OUTPUTs!L29/[2]PIB!L29</f>
        <v>3.9739553604212738E-6</v>
      </c>
      <c r="M29" s="52">
        <f>+[1]OUTPUTs!M29/[2]PIB!M29</f>
        <v>0</v>
      </c>
      <c r="N29" s="52">
        <f>+[1]OUTPUTs!N29/[2]PIB!N29</f>
        <v>1.3455709995699808E-6</v>
      </c>
      <c r="O29" s="52">
        <f>+[1]OUTPUTs!O29/[2]PIB!O29</f>
        <v>0</v>
      </c>
      <c r="P29" s="52">
        <f>+[1]OUTPUTs!P29/[2]PIB!P29</f>
        <v>4.6999581212587736E-6</v>
      </c>
      <c r="Q29" s="52">
        <f>+[1]OUTPUTs!Q29/[2]PIB!Q29</f>
        <v>0</v>
      </c>
      <c r="R29" s="52">
        <f>+[1]OUTPUTs!R29/[2]PIB!R29</f>
        <v>0</v>
      </c>
      <c r="S29" s="52">
        <f>+[1]OUTPUTs!S29/[2]PIB!S29</f>
        <v>3.6054763444410994E-6</v>
      </c>
      <c r="T29" s="52">
        <f>+[1]OUTPUTs!T29/[2]PIB!T29</f>
        <v>4.4386878681158058E-5</v>
      </c>
      <c r="U29" s="52">
        <f>+[1]OUTPUTs!U29/[2]PIB!U29</f>
        <v>1.6266046542472019E-6</v>
      </c>
      <c r="V29" s="52">
        <f>+[1]OUTPUTs!V29/[2]PIB!V29</f>
        <v>5.4875717151428629E-6</v>
      </c>
      <c r="W29" s="52">
        <f>+[1]OUTPUTs!W29/[2]PIB!W29</f>
        <v>9.6778311708640593E-6</v>
      </c>
      <c r="X29" s="52">
        <f>+[1]OUTPUTs!X29/[2]PIB!X29</f>
        <v>2.0186353497881781E-5</v>
      </c>
      <c r="Y29" s="52">
        <f>+[1]OUTPUTs!Y29/[2]PIB!Y29</f>
        <v>4.1771664155842793E-6</v>
      </c>
      <c r="Z29" s="52">
        <f>+[1]OUTPUTs!Z29/[2]PIB!Z29</f>
        <v>2.3790294260393949E-5</v>
      </c>
      <c r="AA29" s="52">
        <f>+[1]OUTPUTs!AA29/[2]PIB!AA29</f>
        <v>2.8649926094863658E-6</v>
      </c>
      <c r="AB29" s="52">
        <f>+[1]OUTPUTs!AB29/[2]PIB!AB29</f>
        <v>3.9306765928287543E-5</v>
      </c>
      <c r="AC29" s="52">
        <f>+[1]OUTPUTs!AC29/[2]PIB!AC29</f>
        <v>1.4395528975444109E-5</v>
      </c>
      <c r="AD29" s="52">
        <f>+[1]OUTPUTs!AD29/[2]PIB!AD29</f>
        <v>2.3641372986123042E-5</v>
      </c>
      <c r="AE29" s="52">
        <f>+[1]OUTPUTs!AE29/[2]PIB!AE29</f>
        <v>1.7756854935260886E-4</v>
      </c>
      <c r="AF29" s="52">
        <f>+[1]OUTPUTs!AF29/[2]PIB!AF29</f>
        <v>1.0593451319240495E-4</v>
      </c>
      <c r="AG29" s="52">
        <f>+[1]OUTPUTs!AG29/[2]PIB!AG29</f>
        <v>5.1228384135637719E-5</v>
      </c>
      <c r="AH29" s="52">
        <f>+[1]OUTPUTs!AH29/[2]PIB!AH29</f>
        <v>1.7903761372834352E-5</v>
      </c>
      <c r="AI29" s="52">
        <f>+[1]OUTPUTs!AI29/[2]PIB!AI29</f>
        <v>2.6684425836121835E-5</v>
      </c>
      <c r="AJ29" s="52">
        <f>+[1]OUTPUTs!AJ29/[2]PIB!AJ29</f>
        <v>3.4945676485076835E-6</v>
      </c>
      <c r="AK29" s="52">
        <f>+[1]OUTPUTs!AK29/[2]PIB!AK29</f>
        <v>8.8627555391799774E-6</v>
      </c>
      <c r="AL29" s="52">
        <f>+[1]OUTPUTs!AL29/[2]PIB!AL29</f>
        <v>9.8231227228789043E-6</v>
      </c>
      <c r="AM29" s="52">
        <f>+[1]OUTPUTs!AM29/[2]PIB!AM29</f>
        <v>7.5825248400796771E-5</v>
      </c>
      <c r="AN29" s="52">
        <f>+[1]OUTPUTs!AN29/[2]PIB!AN29</f>
        <v>2.1224733626912083E-6</v>
      </c>
      <c r="AO29" s="52">
        <f>+[1]OUTPUTs!AO29/[2]PIB!AO29</f>
        <v>0</v>
      </c>
      <c r="AP29" s="52">
        <f>+[1]OUTPUTs!AP29/[2]PIB!AP29</f>
        <v>1.0970426686891263E-6</v>
      </c>
      <c r="AQ29" s="52">
        <f>+[1]OUTPUTs!AQ29/[2]PIB!AQ29</f>
        <v>0</v>
      </c>
      <c r="AR29" s="52">
        <f>+[1]OUTPUTs!AR29/[2]PIB!AR29</f>
        <v>4.6815267484318234E-6</v>
      </c>
      <c r="AS29" s="52">
        <f>+[1]OUTPUTs!AS29/[2]PIB!AS29</f>
        <v>0</v>
      </c>
      <c r="AT29" s="52">
        <f>+[1]OUTPUTs!AT29/[2]PIB!AT29</f>
        <v>0</v>
      </c>
      <c r="AU29" s="52">
        <f>+[1]OUTPUTs!AU29/[2]PIB!AU29</f>
        <v>4.2748406235052499E-6</v>
      </c>
      <c r="AV29" s="52">
        <f>+[1]OUTPUTs!AV29/[2]PIB!AV29</f>
        <v>4.2163149081428371E-5</v>
      </c>
      <c r="AW29" s="52">
        <f>+[1]OUTPUTs!AW29/[2]PIB!AW29</f>
        <v>1.9519020201666106E-6</v>
      </c>
      <c r="AX29" s="52">
        <f>+[1]OUTPUTs!AX29/[2]PIB!AX29</f>
        <v>3.3888694336228088E-6</v>
      </c>
      <c r="AY29" s="52">
        <f>+[1]OUTPUTs!AY29/[2]PIB!AY29</f>
        <v>7.7093043343751347E-6</v>
      </c>
      <c r="AZ29" s="52">
        <f>+[1]OUTPUTs!AZ29/[2]PIB!AZ29</f>
        <v>2.1004999601333057E-5</v>
      </c>
      <c r="BA29" s="52">
        <f>+[1]OUTPUTs!BA29/[2]PIB!BA29</f>
        <v>5.6040019263225227E-6</v>
      </c>
      <c r="BB29" s="52">
        <f>+[1]OUTPUTs!BB29/[2]PIB!BB29</f>
        <v>3.1080381494673621E-5</v>
      </c>
      <c r="BC29" s="52">
        <f>+[1]OUTPUTs!BC29/[2]PIB!BC29</f>
        <v>2.6910476944005049E-6</v>
      </c>
      <c r="BD29" s="52">
        <f>+[1]OUTPUTs!BD29/[2]PIB!BD29</f>
        <v>3.5829728280317975E-5</v>
      </c>
      <c r="BE29" s="52">
        <f>+[1]OUTPUTs!BE29/[2]PIB!BE29</f>
        <v>2.0284831421548224E-5</v>
      </c>
      <c r="BF29" s="52">
        <f>+[1]OUTPUTs!BF29/[2]PIB!BF29</f>
        <v>2.4451348358028059E-5</v>
      </c>
      <c r="BG29" s="52">
        <f>+[1]OUTPUTs!BG29/[2]PIB!BG29</f>
        <v>1.7549049626097376E-4</v>
      </c>
      <c r="BH29" s="52">
        <f>+[1]OUTPUTs!BH29/[2]PIB!BH29</f>
        <v>5.3237545878667273E-5</v>
      </c>
      <c r="BI29" s="52">
        <f>+[1]OUTPUTs!BI29/[2]PIB!BI29</f>
        <v>5.4262677179113115E-5</v>
      </c>
      <c r="BJ29" s="52">
        <f>+[1]OUTPUTs!BJ29/[2]PIB!BJ29</f>
        <v>1.6862610085846367E-5</v>
      </c>
      <c r="BK29" s="52">
        <f>+[1]OUTPUTs!BK29/[2]PIB!BK29</f>
        <v>1.7421438368945918E-5</v>
      </c>
      <c r="BL29" s="52">
        <f>+[1]OUTPUTs!BL29/[2]PIB!BL29</f>
        <v>6.724728295822094E-7</v>
      </c>
      <c r="BM29" s="52">
        <f>+[1]OUTPUTs!BM29/[2]PIB!BM29</f>
        <v>9.0116752312226529E-6</v>
      </c>
      <c r="BN29" s="52">
        <f>+[1]OUTPUTs!BN29/[2]PIB!BN29</f>
        <v>1.1945227875195117E-5</v>
      </c>
      <c r="BO29" s="52">
        <f>+[1]OUTPUTs!BO29/[2]PIB!BO29</f>
        <v>7.1997211074996208E-5</v>
      </c>
      <c r="BP29" s="52">
        <f>+[1]OUTPUTs!BP29/[2]PIB!BP29</f>
        <v>3.5030497422456099E-6</v>
      </c>
      <c r="BQ29" s="52">
        <f>+[1]OUTPUTs!BQ29/[2]PIB!BQ29</f>
        <v>0</v>
      </c>
      <c r="BR29" s="52">
        <f>+[1]OUTPUTs!BR29/[2]PIB!BR29</f>
        <v>0</v>
      </c>
      <c r="BS29" s="52">
        <f>+[1]OUTPUTs!BS29/[2]PIB!BS29</f>
        <v>0</v>
      </c>
      <c r="BT29" s="52">
        <f>+[1]OUTPUTs!BT29/[2]PIB!BT29</f>
        <v>1.4040194571837413E-6</v>
      </c>
      <c r="BU29" s="52">
        <f>+[1]OUTPUTs!BU29/[2]PIB!BU29</f>
        <v>0</v>
      </c>
      <c r="BV29" s="52">
        <f>+[1]OUTPUTs!BV29/[2]PIB!BV29</f>
        <v>0</v>
      </c>
      <c r="BW29" s="52">
        <f>+[1]OUTPUTs!BW29/[2]PIB!BW29</f>
        <v>8.9809310467349197E-6</v>
      </c>
      <c r="BX29" s="52">
        <f>+[1]OUTPUTs!BX29/[2]PIB!BX29</f>
        <v>3.7932450823517449E-5</v>
      </c>
      <c r="BY29" s="52">
        <f>+[1]OUTPUTs!BY29/[2]PIB!BY29</f>
        <v>2.3284217684433351E-6</v>
      </c>
      <c r="BZ29" s="52">
        <f>+[1]OUTPUTs!BZ29/[2]PIB!BZ29</f>
        <v>3.4530819115692702E-6</v>
      </c>
      <c r="CA29" s="52">
        <f>+[1]OUTPUTs!CA29/[2]PIB!CA29</f>
        <v>1.0276586873591854E-5</v>
      </c>
      <c r="CB29" s="52">
        <f>+[1]OUTPUTs!CB29/[2]PIB!CB29</f>
        <v>2.046308607650889E-5</v>
      </c>
      <c r="CC29" s="52">
        <f>+[1]OUTPUTs!CC29/[2]PIB!CC29</f>
        <v>4.9779529263602492E-6</v>
      </c>
      <c r="CD29" s="52">
        <f>+[1]OUTPUTs!CD29/[2]PIB!CD29</f>
        <v>3.7189582522794283E-5</v>
      </c>
      <c r="CE29" s="52">
        <f>+[1]OUTPUTs!CE29/[2]PIB!CE29</f>
        <v>4.0985404325122753E-6</v>
      </c>
      <c r="CF29" s="52">
        <f>+[1]OUTPUTs!CF29/[2]PIB!CF29</f>
        <v>3.9908511902542278E-5</v>
      </c>
      <c r="CG29" s="52">
        <f>+[1]OUTPUTs!CG29/[2]PIB!CG29</f>
        <v>1.0607972065265199E-5</v>
      </c>
      <c r="CH29" s="52">
        <f>+[1]OUTPUTs!CH29/[2]PIB!CH29</f>
        <v>1.9943615394137049E-5</v>
      </c>
      <c r="CI29" s="52">
        <f>+[1]OUTPUTs!CI29/[2]PIB!CI29</f>
        <v>1.5946359652841218E-4</v>
      </c>
      <c r="CJ29" s="52">
        <f>+[1]OUTPUTs!CJ29/[2]PIB!CJ29</f>
        <v>6.4428510238512696E-5</v>
      </c>
      <c r="CK29" s="52">
        <f>+[1]OUTPUTs!CK29/[2]PIB!CK29</f>
        <v>5.892122628882607E-5</v>
      </c>
      <c r="CL29" s="52">
        <f>+[1]OUTPUTs!CL29/[2]PIB!CL29</f>
        <v>1.8678290403156945E-5</v>
      </c>
      <c r="CM29" s="52">
        <f>+[1]OUTPUTs!CM29/[2]PIB!CM29</f>
        <v>8.6006683774162951E-6</v>
      </c>
      <c r="CN29" s="52">
        <f>+[1]OUTPUTs!CN29/[2]PIB!CN29</f>
        <v>2.1346809581940987E-6</v>
      </c>
      <c r="CO29" s="52">
        <f>+[1]OUTPUTs!CO29/[2]PIB!CO29</f>
        <v>7.720082088119924E-6</v>
      </c>
      <c r="CP29" s="52">
        <f>+[1]OUTPUTs!CP29/[2]PIB!CP29</f>
        <v>9.15043760660258E-6</v>
      </c>
      <c r="CQ29" s="52">
        <f>+[1]OUTPUTs!CQ29/[2]PIB!CQ29</f>
        <v>6.7456153565243596E-5</v>
      </c>
      <c r="CR29" s="52">
        <f>+[1]OUTPUTs!CR29/[2]PIB!CR29</f>
        <v>1.9175053957745291E-6</v>
      </c>
      <c r="CS29" s="52">
        <f>+[1]OUTPUTs!CS29/[2]PIB!CS29</f>
        <v>1.7795654203039659E-5</v>
      </c>
      <c r="CT29" s="52">
        <f>+[1]OUTPUTs!CT29/[2]PIB!CT29</f>
        <v>0</v>
      </c>
      <c r="CU29" s="52">
        <f>+[1]OUTPUTs!CU29/[2]PIB!CU29</f>
        <v>0</v>
      </c>
      <c r="CV29" s="52">
        <f>+[1]OUTPUTs!CV29/[2]PIB!CV29</f>
        <v>9.5837680531891565E-6</v>
      </c>
      <c r="CW29" s="52">
        <f>+[1]OUTPUTs!CW29/[2]PIB!CW29</f>
        <v>0</v>
      </c>
      <c r="CX29" s="52">
        <f>+[1]OUTPUTs!CX29/[2]PIB!CX29</f>
        <v>0</v>
      </c>
      <c r="CY29" s="52">
        <f>+[1]OUTPUTs!CY29/[2]PIB!CY29</f>
        <v>9.8634151345688448E-6</v>
      </c>
      <c r="CZ29" s="52">
        <f>+[1]OUTPUTs!CZ29/[2]PIB!CZ29</f>
        <v>4.3980736367467344E-5</v>
      </c>
      <c r="DA29" s="52">
        <f>+[1]OUTPUTs!DA29/[2]PIB!DA29</f>
        <v>1.0389045056232746E-6</v>
      </c>
      <c r="DB29" s="52">
        <f>+[1]OUTPUTs!DB29/[2]PIB!DB29</f>
        <v>1.1227725429625175E-5</v>
      </c>
      <c r="DC29" s="52">
        <f>+[1]OUTPUTs!DC29/[2]PIB!DC29</f>
        <v>1.5205993725103687E-5</v>
      </c>
      <c r="DD29" s="52">
        <f>+[1]OUTPUTs!DD29/[2]PIB!DD29</f>
        <v>1.2874079774298396E-5</v>
      </c>
      <c r="DE29" s="52">
        <f>+[1]OUTPUTs!DE29/[2]PIB!DE29</f>
        <v>5.2583841763854573E-6</v>
      </c>
      <c r="DF29" s="52">
        <f>+[1]OUTPUTs!DF29/[2]PIB!DF29</f>
        <v>3.9752099564282032E-5</v>
      </c>
      <c r="DG29" s="52">
        <f>+[1]OUTPUTs!DG29/[2]PIB!DG29</f>
        <v>8.4546911146188364E-7</v>
      </c>
      <c r="DH29" s="52">
        <f>+[1]OUTPUTs!DH29/[2]PIB!DH29</f>
        <v>3.5315428885117094E-5</v>
      </c>
      <c r="DI29" s="52">
        <f>+[1]OUTPUTs!DI29/[2]PIB!DI29</f>
        <v>9.25811432862227E-6</v>
      </c>
      <c r="DJ29" s="52">
        <f>+[1]OUTPUTs!DJ29/[2]PIB!DJ29</f>
        <v>2.0199043639447939E-5</v>
      </c>
      <c r="DK29" s="52">
        <f>+[1]OUTPUTs!DK29/[2]PIB!DK29</f>
        <v>1.5039907867415571E-4</v>
      </c>
      <c r="DL29" s="52">
        <f>+[1]OUTPUTs!DL29/[2]PIB!DL29</f>
        <v>6.3322001680565302E-5</v>
      </c>
      <c r="DM29" s="52">
        <f>+[1]OUTPUTs!DM29/[2]PIB!DM29</f>
        <v>4.7654642326496342E-5</v>
      </c>
      <c r="DN29" s="52">
        <f>+[1]OUTPUTs!DN29/[2]PIB!DN29</f>
        <v>1.6959424332748797E-5</v>
      </c>
      <c r="DO29" s="52">
        <f>+[1]OUTPUTs!DO29/[2]PIB!DO29</f>
        <v>1.3956162777626139E-5</v>
      </c>
      <c r="DP29" s="52">
        <f>+[1]OUTPUTs!DP29/[2]PIB!DP29</f>
        <v>1.1054363199046511E-6</v>
      </c>
      <c r="DQ29" s="52">
        <f>+[1]OUTPUTs!DQ29/[2]PIB!DQ29</f>
        <v>7.083597625685444E-6</v>
      </c>
      <c r="DR29" s="52">
        <f>+[1]OUTPUTs!DR29/[2]PIB!DR29</f>
        <v>7.0686169400375096E-6</v>
      </c>
      <c r="DS29" s="52">
        <f>+[1]OUTPUTs!DS29/[2]PIB!DS29</f>
        <v>6.4031597955022327E-5</v>
      </c>
      <c r="DT29" s="52">
        <f>+[1]OUTPUTs!DT29/[2]PIB!DT29</f>
        <v>8.5804587339395962E-7</v>
      </c>
      <c r="DU29" s="52">
        <f>+[1]OUTPUTs!DU29/[2]PIB!DU29</f>
        <v>0</v>
      </c>
      <c r="DV29" s="52">
        <f>+[1]OUTPUTs!DV29/[2]PIB!DV29</f>
        <v>5.830015953662898E-7</v>
      </c>
      <c r="DW29" s="52">
        <f>+[1]OUTPUTs!DW29/[2]PIB!DW29</f>
        <v>0</v>
      </c>
      <c r="DX29" s="52">
        <f>+[1]OUTPUTs!DX29/[2]PIB!DX29</f>
        <v>2.0800361622609564E-5</v>
      </c>
      <c r="DY29" s="52">
        <f>+[1]OUTPUTs!DY29/[2]PIB!DY29</f>
        <v>0</v>
      </c>
      <c r="DZ29" s="52">
        <f>+[1]OUTPUTs!DZ29/[2]PIB!DZ29</f>
        <v>0</v>
      </c>
      <c r="EA29" s="52">
        <f>+[1]OUTPUTs!EA29/[2]PIB!EA29</f>
        <v>1.7116507175908713E-5</v>
      </c>
      <c r="EB29" s="52">
        <f>+[1]OUTPUTs!EB29/[2]PIB!EB29</f>
        <v>2.3138957354590816E-5</v>
      </c>
      <c r="EC29" s="52">
        <f>+[1]OUTPUTs!EC29/[2]PIB!EC29</f>
        <v>3.3794420529618528E-6</v>
      </c>
      <c r="ED29" s="52">
        <f>+[1]OUTPUTs!ED29/[2]PIB!ED29</f>
        <v>1.0471502836191407E-5</v>
      </c>
      <c r="EE29" s="52">
        <f>+[1]OUTPUTs!EE29/[2]PIB!EE29</f>
        <v>2.4809195404825437E-5</v>
      </c>
      <c r="EF29" s="52">
        <f>+[1]OUTPUTs!EF29/[2]PIB!EF29</f>
        <v>9.8052931668049616E-6</v>
      </c>
      <c r="EG29" s="52">
        <f>+[1]OUTPUTs!EG29/[2]PIB!EG29</f>
        <v>0</v>
      </c>
      <c r="EH29" s="52">
        <f>+[1]OUTPUTs!EH29/[2]PIB!EH29</f>
        <v>9.5231210706949392E-7</v>
      </c>
      <c r="EI29" s="52">
        <f>+[1]OUTPUTs!EI29/[2]PIB!EI29</f>
        <v>1.0212225208887813E-6</v>
      </c>
      <c r="EJ29" s="52">
        <f>+[1]OUTPUTs!EJ29/[2]PIB!EJ29</f>
        <v>3.3535149822920336E-5</v>
      </c>
      <c r="EK29" s="52">
        <f>+[1]OUTPUTs!EK29/[2]PIB!EK29</f>
        <v>4.9332257107224504E-6</v>
      </c>
      <c r="EL29" s="52">
        <f>+[1]OUTPUTs!EL29/[2]PIB!EL29</f>
        <v>1.8102612819305342E-5</v>
      </c>
      <c r="EM29" s="52">
        <f>+[1]OUTPUTs!EM29/[2]PIB!EM29</f>
        <v>1.4186524875058203E-4</v>
      </c>
      <c r="EN29" s="52">
        <f>+[1]OUTPUTs!EN29/[2]PIB!EN29</f>
        <v>3.327632198361355E-5</v>
      </c>
      <c r="EO29" s="52">
        <f>+[1]OUTPUTs!EO29/[2]PIB!EO29</f>
        <v>3.200622315257709E-5</v>
      </c>
      <c r="EP29" s="52">
        <f>+[1]OUTPUTs!EP29/[2]PIB!EP29</f>
        <v>1.70461857423174E-5</v>
      </c>
      <c r="EQ29" s="52">
        <f>+[1]OUTPUTs!EQ29/[2]PIB!EQ29</f>
        <v>5.4319649982541998E-6</v>
      </c>
      <c r="ER29" s="52">
        <f>+[1]OUTPUTs!ER29/[2]PIB!ER29</f>
        <v>2.5771632281217433E-6</v>
      </c>
      <c r="ES29" s="52">
        <f>+[1]OUTPUTs!ES29/[2]PIB!ES29</f>
        <v>7.8205785692479119E-6</v>
      </c>
      <c r="ET29" s="52">
        <f>+[1]OUTPUTs!ET29/[2]PIB!ET29</f>
        <v>4.1124118950602074E-6</v>
      </c>
      <c r="EU29" s="52">
        <f>+[1]OUTPUTs!EU29/[2]PIB!EU29</f>
        <v>5.8691771597138096E-5</v>
      </c>
      <c r="EV29" s="52">
        <f>+[1]OUTPUTs!EV29/[2]PIB!EV29</f>
        <v>1.6328827998106552E-6</v>
      </c>
      <c r="EW29" s="52">
        <f>+[1]OUTPUTs!EW29/[2]PIB!EW29</f>
        <v>0</v>
      </c>
      <c r="EX29" s="52">
        <f>+[1]OUTPUTs!EX29/[2]PIB!EX29</f>
        <v>0</v>
      </c>
      <c r="EY29" s="52">
        <f>+[1]OUTPUTs!EY29/[2]PIB!EY29</f>
        <v>0</v>
      </c>
      <c r="EZ29" s="52">
        <f>+[1]OUTPUTs!EZ29/[2]PIB!EZ29</f>
        <v>4.4786355573064505E-6</v>
      </c>
      <c r="FA29" s="52">
        <f>+[1]OUTPUTs!FA29/[2]PIB!FA29</f>
        <v>0</v>
      </c>
      <c r="FB29" s="52">
        <f>+[1]OUTPUTs!FB29/[2]PIB!FB29</f>
        <v>0</v>
      </c>
      <c r="FC29" s="52">
        <f>+[1]OUTPUTs!FC29/[2]PIB!FC29</f>
        <v>6.8580856420112306E-6</v>
      </c>
      <c r="FD29" s="52">
        <f>+[1]OUTPUTs!FD29/[2]PIB!FD29</f>
        <v>2.1034686340251606E-5</v>
      </c>
      <c r="FE29" s="52">
        <f>+[1]OUTPUTs!FE29/[2]PIB!FE29</f>
        <v>0</v>
      </c>
      <c r="FF29" s="52">
        <f>+[1]OUTPUTs!FF29/[2]PIB!FF29</f>
        <v>7.9735195132303387E-6</v>
      </c>
      <c r="FG29" s="52">
        <f>+[1]OUTPUTs!FG29/[2]PIB!FG29</f>
        <v>2.7447819079846296E-5</v>
      </c>
      <c r="FH29" s="52">
        <f>+[1]OUTPUTs!FH29/[2]PIB!FH29</f>
        <v>5.7304530881900324E-6</v>
      </c>
      <c r="FI29" s="52">
        <f>+[1]OUTPUTs!FI29/[2]PIB!FI29</f>
        <v>0</v>
      </c>
      <c r="FJ29" s="52">
        <f>+[1]OUTPUTs!FJ29/[2]PIB!FJ29</f>
        <v>1.0370459184319143E-6</v>
      </c>
      <c r="FK29" s="52">
        <f>+[1]OUTPUTs!FK29/[2]PIB!FK29</f>
        <v>2.6051939607899605E-6</v>
      </c>
      <c r="FL29" s="52">
        <f>+[1]OUTPUTs!FL29/[2]PIB!FL29</f>
        <v>2.9381150608482065E-5</v>
      </c>
      <c r="FM29" s="52">
        <f>+[1]OUTPUTs!FM29/[2]PIB!FM29</f>
        <v>2.3492030503464078E-6</v>
      </c>
      <c r="FN29" s="52">
        <f>+[1]OUTPUTs!FN29/[2]PIB!FN29</f>
        <v>1.0205149262431452E-5</v>
      </c>
      <c r="FO29" s="52">
        <f>+[1]OUTPUTs!FO29/[2]PIB!FO29</f>
        <v>1.1127936639636968E-4</v>
      </c>
      <c r="FP29" s="52">
        <f>+[1]OUTPUTs!FP29/[2]PIB!FP29</f>
        <v>2.4152950444056047E-5</v>
      </c>
      <c r="FQ29" s="52">
        <f>+[1]OUTPUTs!FQ29/[2]PIB!FQ29</f>
        <v>2.1516857750717806E-5</v>
      </c>
      <c r="FR29" s="52">
        <f>+[1]OUTPUTs!FR29/[2]PIB!FR29</f>
        <v>1.7614957068826081E-5</v>
      </c>
      <c r="FS29" s="52">
        <f>+[1]OUTPUTs!FS29/[2]PIB!FS29</f>
        <v>1.8106093585297178E-5</v>
      </c>
      <c r="FT29" s="52">
        <f>+[1]OUTPUTs!FT29/[2]PIB!FT29</f>
        <v>0</v>
      </c>
      <c r="FU29" s="52">
        <f>+[1]OUTPUTs!FU29/[2]PIB!FU29</f>
        <v>6.5689759149493035E-6</v>
      </c>
      <c r="FV29" s="52">
        <f>+[1]OUTPUTs!FV29/[2]PIB!FV29</f>
        <v>9.1075740912669712E-6</v>
      </c>
      <c r="FW29" s="52">
        <f>+[1]OUTPUTs!FW29/[2]PIB!FW29</f>
        <v>4.6358918411929432E-5</v>
      </c>
      <c r="FX29" s="52">
        <f>+[1]OUTPUTs!FX29/[2]PIB!FX29</f>
        <v>0</v>
      </c>
      <c r="FY29" s="52">
        <f>+[1]OUTPUTs!FY29/[2]PIB!FY29</f>
        <v>0</v>
      </c>
      <c r="FZ29" s="52">
        <f>+[1]OUTPUTs!FZ29/[2]PIB!FZ29</f>
        <v>0</v>
      </c>
      <c r="GA29" s="52">
        <f>+[1]OUTPUTs!GA29/[2]PIB!GA29</f>
        <v>0</v>
      </c>
      <c r="GB29" s="52">
        <f>+[1]OUTPUTs!GB29/[2]PIB!GB29</f>
        <v>3.4755853786991329E-6</v>
      </c>
      <c r="GC29" s="52">
        <f>+[1]OUTPUTs!GC29/[2]PIB!GC29</f>
        <v>0</v>
      </c>
      <c r="GD29" s="52">
        <f>+[1]OUTPUTs!GD29/[2]PIB!GD29</f>
        <v>0</v>
      </c>
      <c r="GE29" s="52">
        <f>+[1]OUTPUTs!GE29/[2]PIB!GE29</f>
        <v>3.719901076503663E-7</v>
      </c>
      <c r="GF29" s="52">
        <f>+[1]OUTPUTs!GF29/[2]PIB!GF29</f>
        <v>1.44538063562317E-5</v>
      </c>
      <c r="GG29" s="52">
        <f>+[1]OUTPUTs!GG29/[2]PIB!GG29</f>
        <v>1.2845633258204802E-6</v>
      </c>
      <c r="GH29" s="52">
        <f>+[1]OUTPUTs!GH29/[2]PIB!GH29</f>
        <v>0</v>
      </c>
      <c r="GI29" s="52">
        <f>+[1]OUTPUTs!GI29/[2]PIB!GI29</f>
        <v>0</v>
      </c>
      <c r="GJ29" s="52">
        <f>+[1]OUTPUTs!GJ29/[2]PIB!GJ29</f>
        <v>0</v>
      </c>
      <c r="GK29" s="52">
        <f>+[1]OUTPUTs!GK29/[2]PIB!GK29</f>
        <v>0</v>
      </c>
      <c r="GL29" s="52">
        <f>+[1]OUTPUTs!GL29/[2]PIB!GL29</f>
        <v>3.0082662683505311E-6</v>
      </c>
      <c r="GM29" s="52">
        <f>+[1]OUTPUTs!GM29/[2]PIB!GM29</f>
        <v>6.79570577539468E-7</v>
      </c>
      <c r="GN29" s="52">
        <f>+[1]OUTPUTs!GN29/[2]PIB!GN29</f>
        <v>7.2158113735141499E-6</v>
      </c>
      <c r="GO29" s="52">
        <f>+[1]OUTPUTs!GO29/[2]PIB!GO29</f>
        <v>4.5123129612384168E-6</v>
      </c>
      <c r="GP29" s="52">
        <f>+[1]OUTPUTs!GP29/[2]PIB!GP29</f>
        <v>1.1285601184730336E-5</v>
      </c>
      <c r="GQ29" s="52">
        <f>+[1]OUTPUTs!GQ29/[2]PIB!GQ29</f>
        <v>6.1750264295982711E-4</v>
      </c>
      <c r="GR29" s="52">
        <f>+[1]OUTPUTs!GR29/[2]PIB!GR29</f>
        <v>1.4653020260933846E-5</v>
      </c>
      <c r="GS29" s="52">
        <f>+[1]OUTPUTs!GS29/[2]PIB!GS29</f>
        <v>1.3523482773252145E-5</v>
      </c>
      <c r="GT29" s="52">
        <f>+[1]OUTPUTs!GT29/[2]PIB!GT29</f>
        <v>9.9824853399495773E-6</v>
      </c>
      <c r="GU29" s="52">
        <f>+[1]OUTPUTs!GU29/[2]PIB!GU29</f>
        <v>1.613416618474565E-5</v>
      </c>
      <c r="GV29" s="52">
        <f>+[1]OUTPUTs!GV29/[2]PIB!GV29</f>
        <v>0</v>
      </c>
      <c r="GW29" s="52">
        <f>+[1]OUTPUTs!GW29/[2]PIB!GW29</f>
        <v>3.424143500144452E-7</v>
      </c>
      <c r="GX29" s="52">
        <f>+[1]OUTPUTs!GX29/[2]PIB!GX29</f>
        <v>9.1069385643972971E-6</v>
      </c>
      <c r="GY29" s="52">
        <f>+[1]OUTPUTs!GY29/[2]PIB!GY29</f>
        <v>2.1188550796245504E-4</v>
      </c>
      <c r="GZ29" s="52">
        <f>+[1]OUTPUTs!GZ29/[2]PIB!GZ29</f>
        <v>0</v>
      </c>
      <c r="HA29" s="52">
        <f>+[1]OUTPUTs!HA29/[2]PIB!HA29</f>
        <v>0</v>
      </c>
      <c r="HB29" s="52">
        <f>+[1]OUTPUTs!HB29/[2]PIB!HB29</f>
        <v>0</v>
      </c>
      <c r="HC29" s="52">
        <f>+[1]OUTPUTs!HC29/[2]PIB!HC29</f>
        <v>0</v>
      </c>
      <c r="HD29" s="52">
        <f>+[1]OUTPUTs!HD29/[2]PIB!HD29</f>
        <v>3.9095560778971151E-6</v>
      </c>
      <c r="HE29" s="52">
        <f>+[1]OUTPUTs!HE29/[2]PIB!HE29</f>
        <v>0</v>
      </c>
      <c r="HF29" s="52">
        <f>+[1]OUTPUTs!HF29/[2]PIB!HF29</f>
        <v>3.9732068985222997E-6</v>
      </c>
      <c r="HG29" s="52">
        <f>+[1]OUTPUTs!HG29/[2]PIB!HG29</f>
        <v>1.1856471378854748E-6</v>
      </c>
      <c r="HH29" s="52">
        <f>+[1]OUTPUTs!HH29/[2]PIB!HH29</f>
        <v>0</v>
      </c>
      <c r="HI29" s="52">
        <f>+[1]OUTPUTs!HI29/[2]PIB!HI29</f>
        <v>0</v>
      </c>
      <c r="HJ29" s="52">
        <f>+[1]OUTPUTs!HJ29/[2]PIB!HJ29</f>
        <v>0</v>
      </c>
      <c r="HK29" s="52">
        <f>+[1]OUTPUTs!HK29/[2]PIB!HK29</f>
        <v>2.0854899706446061E-6</v>
      </c>
      <c r="HL29" s="52">
        <f>+[1]OUTPUTs!HL29/[2]PIB!HL29</f>
        <v>0</v>
      </c>
      <c r="HM29" s="52">
        <f>+[1]OUTPUTs!HM29/[2]PIB!HM29</f>
        <v>0</v>
      </c>
      <c r="HN29" s="52">
        <f>+[1]OUTPUTs!HN29/[2]PIB!HN29</f>
        <v>3.4084875358636164E-6</v>
      </c>
      <c r="HO29" s="52">
        <f>+[1]OUTPUTs!HO29/[2]PIB!HO29</f>
        <v>1.9285506765902607E-6</v>
      </c>
      <c r="HP29" s="52">
        <f>+[1]OUTPUTs!HP29/[2]PIB!HP29</f>
        <v>1.2464693064898299E-5</v>
      </c>
      <c r="HQ29" s="52">
        <f>+[1]OUTPUTs!HQ29/[2]PIB!HQ29</f>
        <v>2.3647821304921248E-6</v>
      </c>
      <c r="HR29" s="52">
        <f>+[1]OUTPUTs!HR29/[2]PIB!HR29</f>
        <v>8.1432681668879481E-5</v>
      </c>
      <c r="HS29" s="52">
        <f>+[1]OUTPUTs!HS29/[2]PIB!HS29</f>
        <v>5.8292123436379034E-4</v>
      </c>
      <c r="HT29" s="52">
        <f>+[1]OUTPUTs!HT29/[2]PIB!HT29</f>
        <v>1.6951465869302971E-5</v>
      </c>
      <c r="HU29" s="52">
        <f>+[1]OUTPUTs!HU29/[2]PIB!HU29</f>
        <v>7.0913797136936454E-6</v>
      </c>
      <c r="HV29" s="52">
        <f>+[1]OUTPUTs!HV29/[2]PIB!HV29</f>
        <v>1.5501909307030161E-5</v>
      </c>
      <c r="HW29" s="52">
        <f>+[1]OUTPUTs!HW29/[2]PIB!HW29</f>
        <v>1.5575547179994439E-5</v>
      </c>
      <c r="HX29" s="52">
        <f>+[1]OUTPUTs!HX29/[2]PIB!HX29</f>
        <v>0</v>
      </c>
      <c r="HY29" s="52">
        <f>+[1]OUTPUTs!HY29/[2]PIB!HY29</f>
        <v>6.5700716978802004E-6</v>
      </c>
      <c r="HZ29" s="52">
        <f>+[1]OUTPUTs!HZ29/[2]PIB!HZ29</f>
        <v>6.2259728253564022E-5</v>
      </c>
      <c r="IA29" s="52">
        <f>+[1]OUTPUTs!IA29/[2]PIB!IA29</f>
        <v>2.1630450346472931E-4</v>
      </c>
    </row>
    <row r="30" spans="1:235" s="21" customFormat="1" ht="24" x14ac:dyDescent="0.25">
      <c r="A30" s="29" t="s">
        <v>23</v>
      </c>
      <c r="B30" s="30">
        <v>5821</v>
      </c>
      <c r="C30" s="30"/>
      <c r="D30" s="30">
        <v>7</v>
      </c>
      <c r="E30" s="30"/>
      <c r="F30" s="30"/>
      <c r="G30" s="30" t="s">
        <v>809</v>
      </c>
      <c r="H30" s="30" t="s">
        <v>777</v>
      </c>
      <c r="I30" s="29" t="s">
        <v>8</v>
      </c>
      <c r="J30" s="29" t="s">
        <v>854</v>
      </c>
      <c r="K30" s="29" t="s">
        <v>834</v>
      </c>
      <c r="L30" s="52">
        <f>+[1]OUTPUTs!L30/[2]PIB!L30</f>
        <v>1.4074276441339756E-4</v>
      </c>
      <c r="M30" s="52">
        <f>+[1]OUTPUTs!M30/[2]PIB!M30</f>
        <v>0</v>
      </c>
      <c r="N30" s="52">
        <f>+[1]OUTPUTs!N30/[2]PIB!N30</f>
        <v>1.4636487784298056E-5</v>
      </c>
      <c r="O30" s="52">
        <f>+[1]OUTPUTs!O30/[2]PIB!O30</f>
        <v>0</v>
      </c>
      <c r="P30" s="52">
        <f>+[1]OUTPUTs!P30/[2]PIB!P30</f>
        <v>1.0873045611004386E-5</v>
      </c>
      <c r="Q30" s="52">
        <f>+[1]OUTPUTs!Q30/[2]PIB!Q30</f>
        <v>0</v>
      </c>
      <c r="R30" s="52">
        <f>+[1]OUTPUTs!R30/[2]PIB!R30</f>
        <v>0</v>
      </c>
      <c r="S30" s="52">
        <f>+[1]OUTPUTs!S30/[2]PIB!S30</f>
        <v>0</v>
      </c>
      <c r="T30" s="52">
        <f>+[1]OUTPUTs!T30/[2]PIB!T30</f>
        <v>2.4529163526265226E-6</v>
      </c>
      <c r="U30" s="52">
        <f>+[1]OUTPUTs!U30/[2]PIB!U30</f>
        <v>7.1883283594735128E-5</v>
      </c>
      <c r="V30" s="52">
        <f>+[1]OUTPUTs!V30/[2]PIB!V30</f>
        <v>8.0538435088554988E-6</v>
      </c>
      <c r="W30" s="52">
        <f>+[1]OUTPUTs!W30/[2]PIB!W30</f>
        <v>1.2292915559882342E-5</v>
      </c>
      <c r="X30" s="52">
        <f>+[1]OUTPUTs!X30/[2]PIB!X30</f>
        <v>2.0800695382200418E-4</v>
      </c>
      <c r="Y30" s="52">
        <f>+[1]OUTPUTs!Y30/[2]PIB!Y30</f>
        <v>0</v>
      </c>
      <c r="Z30" s="52">
        <f>+[1]OUTPUTs!Z30/[2]PIB!Z30</f>
        <v>0</v>
      </c>
      <c r="AA30" s="52">
        <f>+[1]OUTPUTs!AA30/[2]PIB!AA30</f>
        <v>2.1642224102838131E-5</v>
      </c>
      <c r="AB30" s="52">
        <f>+[1]OUTPUTs!AB30/[2]PIB!AB30</f>
        <v>3.8143104643509126E-5</v>
      </c>
      <c r="AC30" s="52">
        <f>+[1]OUTPUTs!AC30/[2]PIB!AC30</f>
        <v>2.7862161945276661E-6</v>
      </c>
      <c r="AD30" s="52">
        <f>+[1]OUTPUTs!AD30/[2]PIB!AD30</f>
        <v>3.3580069513785231E-4</v>
      </c>
      <c r="AE30" s="52">
        <f>+[1]OUTPUTs!AE30/[2]PIB!AE30</f>
        <v>4.8518829304129805E-4</v>
      </c>
      <c r="AF30" s="52">
        <f>+[1]OUTPUTs!AF30/[2]PIB!AF30</f>
        <v>4.2382524983766386E-4</v>
      </c>
      <c r="AG30" s="52">
        <f>+[1]OUTPUTs!AG30/[2]PIB!AG30</f>
        <v>3.769689928275941E-5</v>
      </c>
      <c r="AH30" s="52">
        <f>+[1]OUTPUTs!AH30/[2]PIB!AH30</f>
        <v>8.1855703916066205E-5</v>
      </c>
      <c r="AI30" s="52">
        <f>+[1]OUTPUTs!AI30/[2]PIB!AI30</f>
        <v>1.5243753311864188E-5</v>
      </c>
      <c r="AJ30" s="52">
        <f>+[1]OUTPUTs!AJ30/[2]PIB!AJ30</f>
        <v>4.8442539544993013E-6</v>
      </c>
      <c r="AK30" s="52">
        <f>+[1]OUTPUTs!AK30/[2]PIB!AK30</f>
        <v>2.9133267085413868E-5</v>
      </c>
      <c r="AL30" s="52">
        <f>+[1]OUTPUTs!AL30/[2]PIB!AL30</f>
        <v>1.2715312642380054E-4</v>
      </c>
      <c r="AM30" s="52">
        <f>+[1]OUTPUTs!AM30/[2]PIB!AM30</f>
        <v>2.4560201473340198E-4</v>
      </c>
      <c r="AN30" s="52">
        <f>+[1]OUTPUTs!AN30/[2]PIB!AN30</f>
        <v>0</v>
      </c>
      <c r="AO30" s="52">
        <f>+[1]OUTPUTs!AO30/[2]PIB!AO30</f>
        <v>0</v>
      </c>
      <c r="AP30" s="52">
        <f>+[1]OUTPUTs!AP30/[2]PIB!AP30</f>
        <v>1.2258447811396126E-5</v>
      </c>
      <c r="AQ30" s="52">
        <f>+[1]OUTPUTs!AQ30/[2]PIB!AQ30</f>
        <v>0</v>
      </c>
      <c r="AR30" s="52">
        <f>+[1]OUTPUTs!AR30/[2]PIB!AR30</f>
        <v>1.289437446070108E-5</v>
      </c>
      <c r="AS30" s="52">
        <f>+[1]OUTPUTs!AS30/[2]PIB!AS30</f>
        <v>0</v>
      </c>
      <c r="AT30" s="52">
        <f>+[1]OUTPUTs!AT30/[2]PIB!AT30</f>
        <v>0</v>
      </c>
      <c r="AU30" s="52">
        <f>+[1]OUTPUTs!AU30/[2]PIB!AU30</f>
        <v>5.7588549876798959E-6</v>
      </c>
      <c r="AV30" s="52">
        <f>+[1]OUTPUTs!AV30/[2]PIB!AV30</f>
        <v>5.3849402370237737E-6</v>
      </c>
      <c r="AW30" s="52">
        <f>+[1]OUTPUTs!AW30/[2]PIB!AW30</f>
        <v>8.5160363026055917E-5</v>
      </c>
      <c r="AX30" s="52">
        <f>+[1]OUTPUTs!AX30/[2]PIB!AX30</f>
        <v>6.4704254964168741E-6</v>
      </c>
      <c r="AY30" s="52">
        <f>+[1]OUTPUTs!AY30/[2]PIB!AY30</f>
        <v>7.0917682747285046E-6</v>
      </c>
      <c r="AZ30" s="52">
        <f>+[1]OUTPUTs!AZ30/[2]PIB!AZ30</f>
        <v>1.9067592783210852E-4</v>
      </c>
      <c r="BA30" s="52">
        <f>+[1]OUTPUTs!BA30/[2]PIB!BA30</f>
        <v>1.0982315646302841E-6</v>
      </c>
      <c r="BB30" s="52">
        <f>+[1]OUTPUTs!BB30/[2]PIB!BB30</f>
        <v>4.2505121315856118E-6</v>
      </c>
      <c r="BC30" s="52">
        <f>+[1]OUTPUTs!BC30/[2]PIB!BC30</f>
        <v>2.525543839009111E-5</v>
      </c>
      <c r="BD30" s="52">
        <f>+[1]OUTPUTs!BD30/[2]PIB!BD30</f>
        <v>4.1432515194299683E-5</v>
      </c>
      <c r="BE30" s="52">
        <f>+[1]OUTPUTs!BE30/[2]PIB!BE30</f>
        <v>8.6666308355779699E-6</v>
      </c>
      <c r="BF30" s="52">
        <f>+[1]OUTPUTs!BF30/[2]PIB!BF30</f>
        <v>3.4936890358580174E-4</v>
      </c>
      <c r="BG30" s="52">
        <f>+[1]OUTPUTs!BG30/[2]PIB!BG30</f>
        <v>5.1855680479045367E-4</v>
      </c>
      <c r="BH30" s="52">
        <f>+[1]OUTPUTs!BH30/[2]PIB!BH30</f>
        <v>4.7545025597946851E-4</v>
      </c>
      <c r="BI30" s="52">
        <f>+[1]OUTPUTs!BI30/[2]PIB!BI30</f>
        <v>2.9785886178175282E-5</v>
      </c>
      <c r="BJ30" s="52">
        <f>+[1]OUTPUTs!BJ30/[2]PIB!BJ30</f>
        <v>8.3458516058920938E-5</v>
      </c>
      <c r="BK30" s="52">
        <f>+[1]OUTPUTs!BK30/[2]PIB!BK30</f>
        <v>2.6608658634366044E-5</v>
      </c>
      <c r="BL30" s="52">
        <f>+[1]OUTPUTs!BL30/[2]PIB!BL30</f>
        <v>4.5496264295297222E-6</v>
      </c>
      <c r="BM30" s="52">
        <f>+[1]OUTPUTs!BM30/[2]PIB!BM30</f>
        <v>2.6299611909721434E-5</v>
      </c>
      <c r="BN30" s="52">
        <f>+[1]OUTPUTs!BN30/[2]PIB!BN30</f>
        <v>1.5756039840531962E-4</v>
      </c>
      <c r="BO30" s="52">
        <f>+[1]OUTPUTs!BO30/[2]PIB!BO30</f>
        <v>2.6298782450714882E-4</v>
      </c>
      <c r="BP30" s="52">
        <f>+[1]OUTPUTs!BP30/[2]PIB!BP30</f>
        <v>0</v>
      </c>
      <c r="BQ30" s="52">
        <f>+[1]OUTPUTs!BQ30/[2]PIB!BQ30</f>
        <v>0</v>
      </c>
      <c r="BR30" s="52">
        <f>+[1]OUTPUTs!BR30/[2]PIB!BR30</f>
        <v>2.1396744509950926E-5</v>
      </c>
      <c r="BS30" s="52">
        <f>+[1]OUTPUTs!BS30/[2]PIB!BS30</f>
        <v>0</v>
      </c>
      <c r="BT30" s="52">
        <f>+[1]OUTPUTs!BT30/[2]PIB!BT30</f>
        <v>2.4873268874559536E-5</v>
      </c>
      <c r="BU30" s="52">
        <f>+[1]OUTPUTs!BU30/[2]PIB!BU30</f>
        <v>0</v>
      </c>
      <c r="BV30" s="52">
        <f>+[1]OUTPUTs!BV30/[2]PIB!BV30</f>
        <v>0</v>
      </c>
      <c r="BW30" s="52">
        <f>+[1]OUTPUTs!BW30/[2]PIB!BW30</f>
        <v>2.6260750558037751E-5</v>
      </c>
      <c r="BX30" s="52">
        <f>+[1]OUTPUTs!BX30/[2]PIB!BX30</f>
        <v>2.4926820844111664E-6</v>
      </c>
      <c r="BY30" s="52">
        <f>+[1]OUTPUTs!BY30/[2]PIB!BY30</f>
        <v>9.8504349857516944E-5</v>
      </c>
      <c r="BZ30" s="52">
        <f>+[1]OUTPUTs!BZ30/[2]PIB!BZ30</f>
        <v>7.8821253551616046E-6</v>
      </c>
      <c r="CA30" s="52">
        <f>+[1]OUTPUTs!CA30/[2]PIB!CA30</f>
        <v>1.120082149187588E-5</v>
      </c>
      <c r="CB30" s="52">
        <f>+[1]OUTPUTs!CB30/[2]PIB!CB30</f>
        <v>1.8838771502610293E-4</v>
      </c>
      <c r="CC30" s="52">
        <f>+[1]OUTPUTs!CC30/[2]PIB!CC30</f>
        <v>1.2177256753487928E-6</v>
      </c>
      <c r="CD30" s="52">
        <f>+[1]OUTPUTs!CD30/[2]PIB!CD30</f>
        <v>3.423015797365084E-6</v>
      </c>
      <c r="CE30" s="52">
        <f>+[1]OUTPUTs!CE30/[2]PIB!CE30</f>
        <v>3.0936104905698545E-5</v>
      </c>
      <c r="CF30" s="52">
        <f>+[1]OUTPUTs!CF30/[2]PIB!CF30</f>
        <v>5.1028947076668913E-5</v>
      </c>
      <c r="CG30" s="52">
        <f>+[1]OUTPUTs!CG30/[2]PIB!CG30</f>
        <v>7.5522813530020194E-6</v>
      </c>
      <c r="CH30" s="52">
        <f>+[1]OUTPUTs!CH30/[2]PIB!CH30</f>
        <v>4.079930093806937E-4</v>
      </c>
      <c r="CI30" s="52">
        <f>+[1]OUTPUTs!CI30/[2]PIB!CI30</f>
        <v>6.4775404381698526E-4</v>
      </c>
      <c r="CJ30" s="52">
        <f>+[1]OUTPUTs!CJ30/[2]PIB!CJ30</f>
        <v>5.4019222068975401E-4</v>
      </c>
      <c r="CK30" s="52">
        <f>+[1]OUTPUTs!CK30/[2]PIB!CK30</f>
        <v>5.0634270430557718E-5</v>
      </c>
      <c r="CL30" s="52">
        <f>+[1]OUTPUTs!CL30/[2]PIB!CL30</f>
        <v>1.1686849999603914E-4</v>
      </c>
      <c r="CM30" s="52">
        <f>+[1]OUTPUTs!CM30/[2]PIB!CM30</f>
        <v>3.7196124881801312E-5</v>
      </c>
      <c r="CN30" s="52">
        <f>+[1]OUTPUTs!CN30/[2]PIB!CN30</f>
        <v>6.7407943519206328E-6</v>
      </c>
      <c r="CO30" s="52">
        <f>+[1]OUTPUTs!CO30/[2]PIB!CO30</f>
        <v>2.4227181830346658E-5</v>
      </c>
      <c r="CP30" s="52">
        <f>+[1]OUTPUTs!CP30/[2]PIB!CP30</f>
        <v>7.0356064735377027E-5</v>
      </c>
      <c r="CQ30" s="52">
        <f>+[1]OUTPUTs!CQ30/[2]PIB!CQ30</f>
        <v>3.1765039437073084E-4</v>
      </c>
      <c r="CR30" s="52">
        <f>+[1]OUTPUTs!CR30/[2]PIB!CR30</f>
        <v>3.6335058737869415E-6</v>
      </c>
      <c r="CS30" s="52">
        <f>+[1]OUTPUTs!CS30/[2]PIB!CS30</f>
        <v>0</v>
      </c>
      <c r="CT30" s="52">
        <f>+[1]OUTPUTs!CT30/[2]PIB!CT30</f>
        <v>2.2430814858317195E-5</v>
      </c>
      <c r="CU30" s="52">
        <f>+[1]OUTPUTs!CU30/[2]PIB!CU30</f>
        <v>0</v>
      </c>
      <c r="CV30" s="52">
        <f>+[1]OUTPUTs!CV30/[2]PIB!CV30</f>
        <v>5.5994129554295927E-5</v>
      </c>
      <c r="CW30" s="52">
        <f>+[1]OUTPUTs!CW30/[2]PIB!CW30</f>
        <v>0</v>
      </c>
      <c r="CX30" s="52">
        <f>+[1]OUTPUTs!CX30/[2]PIB!CX30</f>
        <v>0</v>
      </c>
      <c r="CY30" s="52">
        <f>+[1]OUTPUTs!CY30/[2]PIB!CY30</f>
        <v>2.676609386071513E-5</v>
      </c>
      <c r="CZ30" s="52">
        <f>+[1]OUTPUTs!CZ30/[2]PIB!CZ30</f>
        <v>1.7080814204205056E-6</v>
      </c>
      <c r="DA30" s="52">
        <f>+[1]OUTPUTs!DA30/[2]PIB!DA30</f>
        <v>1.0176556927325736E-4</v>
      </c>
      <c r="DB30" s="52">
        <f>+[1]OUTPUTs!DB30/[2]PIB!DB30</f>
        <v>8.4061429818101199E-6</v>
      </c>
      <c r="DC30" s="52">
        <f>+[1]OUTPUTs!DC30/[2]PIB!DC30</f>
        <v>1.2616653056733024E-5</v>
      </c>
      <c r="DD30" s="52">
        <f>+[1]OUTPUTs!DD30/[2]PIB!DD30</f>
        <v>1.8320648732794495E-4</v>
      </c>
      <c r="DE30" s="52">
        <f>+[1]OUTPUTs!DE30/[2]PIB!DE30</f>
        <v>0</v>
      </c>
      <c r="DF30" s="52">
        <f>+[1]OUTPUTs!DF30/[2]PIB!DF30</f>
        <v>3.4675359622698139E-6</v>
      </c>
      <c r="DG30" s="52">
        <f>+[1]OUTPUTs!DG30/[2]PIB!DG30</f>
        <v>3.9132661033080837E-5</v>
      </c>
      <c r="DH30" s="52">
        <f>+[1]OUTPUTs!DH30/[2]PIB!DH30</f>
        <v>5.4292270396912009E-5</v>
      </c>
      <c r="DI30" s="52">
        <f>+[1]OUTPUTs!DI30/[2]PIB!DI30</f>
        <v>4.4777051989516796E-6</v>
      </c>
      <c r="DJ30" s="52">
        <f>+[1]OUTPUTs!DJ30/[2]PIB!DJ30</f>
        <v>4.5769014373448787E-4</v>
      </c>
      <c r="DK30" s="52">
        <f>+[1]OUTPUTs!DK30/[2]PIB!DK30</f>
        <v>6.7862665857218723E-4</v>
      </c>
      <c r="DL30" s="52">
        <f>+[1]OUTPUTs!DL30/[2]PIB!DL30</f>
        <v>2.398395577405091E-4</v>
      </c>
      <c r="DM30" s="52">
        <f>+[1]OUTPUTs!DM30/[2]PIB!DM30</f>
        <v>6.3931123680841754E-5</v>
      </c>
      <c r="DN30" s="52">
        <f>+[1]OUTPUTs!DN30/[2]PIB!DN30</f>
        <v>1.2904418735661932E-4</v>
      </c>
      <c r="DO30" s="52">
        <f>+[1]OUTPUTs!DO30/[2]PIB!DO30</f>
        <v>2.8973773787881435E-5</v>
      </c>
      <c r="DP30" s="52">
        <f>+[1]OUTPUTs!DP30/[2]PIB!DP30</f>
        <v>1.7001124412863518E-5</v>
      </c>
      <c r="DQ30" s="52">
        <f>+[1]OUTPUTs!DQ30/[2]PIB!DQ30</f>
        <v>2.6768761314871464E-5</v>
      </c>
      <c r="DR30" s="52">
        <f>+[1]OUTPUTs!DR30/[2]PIB!DR30</f>
        <v>7.5303237665119634E-5</v>
      </c>
      <c r="DS30" s="52">
        <f>+[1]OUTPUTs!DS30/[2]PIB!DS30</f>
        <v>3.2033518301987062E-4</v>
      </c>
      <c r="DT30" s="52">
        <f>+[1]OUTPUTs!DT30/[2]PIB!DT30</f>
        <v>9.649304804603354E-7</v>
      </c>
      <c r="DU30" s="52">
        <f>+[1]OUTPUTs!DU30/[2]PIB!DU30</f>
        <v>0</v>
      </c>
      <c r="DV30" s="52">
        <f>+[1]OUTPUTs!DV30/[2]PIB!DV30</f>
        <v>7.4624204206885095E-7</v>
      </c>
      <c r="DW30" s="52">
        <f>+[1]OUTPUTs!DW30/[2]PIB!DW30</f>
        <v>0</v>
      </c>
      <c r="DX30" s="52">
        <f>+[1]OUTPUTs!DX30/[2]PIB!DX30</f>
        <v>7.3131333672662249E-6</v>
      </c>
      <c r="DY30" s="52">
        <f>+[1]OUTPUTs!DY30/[2]PIB!DY30</f>
        <v>0</v>
      </c>
      <c r="DZ30" s="52">
        <f>+[1]OUTPUTs!DZ30/[2]PIB!DZ30</f>
        <v>0</v>
      </c>
      <c r="EA30" s="52">
        <f>+[1]OUTPUTs!EA30/[2]PIB!EA30</f>
        <v>3.2947026945016613E-5</v>
      </c>
      <c r="EB30" s="52">
        <f>+[1]OUTPUTs!EB30/[2]PIB!EB30</f>
        <v>3.2974690855457071E-6</v>
      </c>
      <c r="EC30" s="52">
        <f>+[1]OUTPUTs!EC30/[2]PIB!EC30</f>
        <v>6.0171057281736771E-5</v>
      </c>
      <c r="ED30" s="52">
        <f>+[1]OUTPUTs!ED30/[2]PIB!ED30</f>
        <v>6.5500961916460604E-6</v>
      </c>
      <c r="EE30" s="52">
        <f>+[1]OUTPUTs!EE30/[2]PIB!EE30</f>
        <v>1.4511614134685884E-5</v>
      </c>
      <c r="EF30" s="52">
        <f>+[1]OUTPUTs!EF30/[2]PIB!EF30</f>
        <v>1.6950284691198521E-4</v>
      </c>
      <c r="EG30" s="52">
        <f>+[1]OUTPUTs!EG30/[2]PIB!EG30</f>
        <v>0</v>
      </c>
      <c r="EH30" s="52">
        <f>+[1]OUTPUTs!EH30/[2]PIB!EH30</f>
        <v>2.2379670547222401E-6</v>
      </c>
      <c r="EI30" s="52">
        <f>+[1]OUTPUTs!EI30/[2]PIB!EI30</f>
        <v>2.2794710915721276E-5</v>
      </c>
      <c r="EJ30" s="52">
        <f>+[1]OUTPUTs!EJ30/[2]PIB!EJ30</f>
        <v>4.1038927810743953E-5</v>
      </c>
      <c r="EK30" s="52">
        <f>+[1]OUTPUTs!EK30/[2]PIB!EK30</f>
        <v>4.0718357564707735E-6</v>
      </c>
      <c r="EL30" s="52">
        <f>+[1]OUTPUTs!EL30/[2]PIB!EL30</f>
        <v>4.4348381472574937E-4</v>
      </c>
      <c r="EM30" s="52">
        <f>+[1]OUTPUTs!EM30/[2]PIB!EM30</f>
        <v>5.020773792915247E-4</v>
      </c>
      <c r="EN30" s="52">
        <f>+[1]OUTPUTs!EN30/[2]PIB!EN30</f>
        <v>5.6771269230412793E-4</v>
      </c>
      <c r="EO30" s="52">
        <f>+[1]OUTPUTs!EO30/[2]PIB!EO30</f>
        <v>6.3207517505467129E-5</v>
      </c>
      <c r="EP30" s="52">
        <f>+[1]OUTPUTs!EP30/[2]PIB!EP30</f>
        <v>1.1136352016505881E-4</v>
      </c>
      <c r="EQ30" s="52">
        <f>+[1]OUTPUTs!EQ30/[2]PIB!EQ30</f>
        <v>1.3217025426276013E-5</v>
      </c>
      <c r="ER30" s="52">
        <f>+[1]OUTPUTs!ER30/[2]PIB!ER30</f>
        <v>8.7666251657805432E-6</v>
      </c>
      <c r="ES30" s="52">
        <f>+[1]OUTPUTs!ES30/[2]PIB!ES30</f>
        <v>1.9758797179062101E-5</v>
      </c>
      <c r="ET30" s="52">
        <f>+[1]OUTPUTs!ET30/[2]PIB!ET30</f>
        <v>8.1371928790952071E-5</v>
      </c>
      <c r="EU30" s="52">
        <f>+[1]OUTPUTs!EU30/[2]PIB!EU30</f>
        <v>2.7574921725529366E-4</v>
      </c>
      <c r="EV30" s="52">
        <f>+[1]OUTPUTs!EV30/[2]PIB!EV30</f>
        <v>1.8698562329744604E-5</v>
      </c>
      <c r="EW30" s="52">
        <f>+[1]OUTPUTs!EW30/[2]PIB!EW30</f>
        <v>0</v>
      </c>
      <c r="EX30" s="52">
        <f>+[1]OUTPUTs!EX30/[2]PIB!EX30</f>
        <v>6.4955336887267463E-5</v>
      </c>
      <c r="EY30" s="52">
        <f>+[1]OUTPUTs!EY30/[2]PIB!EY30</f>
        <v>0</v>
      </c>
      <c r="EZ30" s="52">
        <f>+[1]OUTPUTs!EZ30/[2]PIB!EZ30</f>
        <v>3.6860095752681238E-5</v>
      </c>
      <c r="FA30" s="52">
        <f>+[1]OUTPUTs!FA30/[2]PIB!FA30</f>
        <v>0</v>
      </c>
      <c r="FB30" s="52">
        <f>+[1]OUTPUTs!FB30/[2]PIB!FB30</f>
        <v>0</v>
      </c>
      <c r="FC30" s="52">
        <f>+[1]OUTPUTs!FC30/[2]PIB!FC30</f>
        <v>3.3085126942911538E-5</v>
      </c>
      <c r="FD30" s="52">
        <f>+[1]OUTPUTs!FD30/[2]PIB!FD30</f>
        <v>3.8522551368050847E-5</v>
      </c>
      <c r="FE30" s="52">
        <f>+[1]OUTPUTs!FE30/[2]PIB!FE30</f>
        <v>7.0613733146674497E-5</v>
      </c>
      <c r="FF30" s="52">
        <f>+[1]OUTPUTs!FF30/[2]PIB!FF30</f>
        <v>7.2252094405171528E-6</v>
      </c>
      <c r="FG30" s="52">
        <f>+[1]OUTPUTs!FG30/[2]PIB!FG30</f>
        <v>1.1302638205515077E-5</v>
      </c>
      <c r="FH30" s="52">
        <f>+[1]OUTPUTs!FH30/[2]PIB!FH30</f>
        <v>2.2674279288748377E-4</v>
      </c>
      <c r="FI30" s="52">
        <f>+[1]OUTPUTs!FI30/[2]PIB!FI30</f>
        <v>8.3637582761994459E-6</v>
      </c>
      <c r="FJ30" s="52">
        <f>+[1]OUTPUTs!FJ30/[2]PIB!FJ30</f>
        <v>4.7225635215652662E-6</v>
      </c>
      <c r="FK30" s="52">
        <f>+[1]OUTPUTs!FK30/[2]PIB!FK30</f>
        <v>3.5222959485359507E-5</v>
      </c>
      <c r="FL30" s="52">
        <f>+[1]OUTPUTs!FL30/[2]PIB!FL30</f>
        <v>5.6476401474479203E-5</v>
      </c>
      <c r="FM30" s="52">
        <f>+[1]OUTPUTs!FM30/[2]PIB!FM30</f>
        <v>1.0779375373207582E-5</v>
      </c>
      <c r="FN30" s="52">
        <f>+[1]OUTPUTs!FN30/[2]PIB!FN30</f>
        <v>5.0498804856958504E-4</v>
      </c>
      <c r="FO30" s="52">
        <f>+[1]OUTPUTs!FO30/[2]PIB!FO30</f>
        <v>5.3593251312892968E-4</v>
      </c>
      <c r="FP30" s="52">
        <f>+[1]OUTPUTs!FP30/[2]PIB!FP30</f>
        <v>6.1499325861927182E-4</v>
      </c>
      <c r="FQ30" s="52">
        <f>+[1]OUTPUTs!FQ30/[2]PIB!FQ30</f>
        <v>6.8407494645677239E-5</v>
      </c>
      <c r="FR30" s="52">
        <f>+[1]OUTPUTs!FR30/[2]PIB!FR30</f>
        <v>1.2912506467400599E-4</v>
      </c>
      <c r="FS30" s="52">
        <f>+[1]OUTPUTs!FS30/[2]PIB!FS30</f>
        <v>5.4347806318871702E-6</v>
      </c>
      <c r="FT30" s="52">
        <f>+[1]OUTPUTs!FT30/[2]PIB!FT30</f>
        <v>5.912133640727988E-5</v>
      </c>
      <c r="FU30" s="52">
        <f>+[1]OUTPUTs!FU30/[2]PIB!FU30</f>
        <v>2.2249602182581218E-5</v>
      </c>
      <c r="FV30" s="52">
        <f>+[1]OUTPUTs!FV30/[2]PIB!FV30</f>
        <v>8.1357790911243969E-5</v>
      </c>
      <c r="FW30" s="52">
        <f>+[1]OUTPUTs!FW30/[2]PIB!FW30</f>
        <v>3.0814487628104555E-4</v>
      </c>
      <c r="FX30" s="52">
        <f>+[1]OUTPUTs!FX30/[2]PIB!FX30</f>
        <v>0</v>
      </c>
      <c r="FY30" s="52">
        <f>+[1]OUTPUTs!FY30/[2]PIB!FY30</f>
        <v>0</v>
      </c>
      <c r="FZ30" s="52">
        <f>+[1]OUTPUTs!FZ30/[2]PIB!FZ30</f>
        <v>3.0679640181084354E-5</v>
      </c>
      <c r="GA30" s="52">
        <f>+[1]OUTPUTs!GA30/[2]PIB!GA30</f>
        <v>0</v>
      </c>
      <c r="GB30" s="52">
        <f>+[1]OUTPUTs!GB30/[2]PIB!GB30</f>
        <v>1.9624278435864484E-5</v>
      </c>
      <c r="GC30" s="52">
        <f>+[1]OUTPUTs!GC30/[2]PIB!GC30</f>
        <v>0</v>
      </c>
      <c r="GD30" s="52">
        <f>+[1]OUTPUTs!GD30/[2]PIB!GD30</f>
        <v>0</v>
      </c>
      <c r="GE30" s="52">
        <f>+[1]OUTPUTs!GE30/[2]PIB!GE30</f>
        <v>2.9853819590010239E-5</v>
      </c>
      <c r="GF30" s="52">
        <f>+[1]OUTPUTs!GF30/[2]PIB!GF30</f>
        <v>3.6218347128084237E-5</v>
      </c>
      <c r="GG30" s="52">
        <f>+[1]OUTPUTs!GG30/[2]PIB!GG30</f>
        <v>5.2559440665935995E-5</v>
      </c>
      <c r="GH30" s="52">
        <f>+[1]OUTPUTs!GH30/[2]PIB!GH30</f>
        <v>7.5605662722675444E-6</v>
      </c>
      <c r="GI30" s="52">
        <f>+[1]OUTPUTs!GI30/[2]PIB!GI30</f>
        <v>7.2723411625308667E-6</v>
      </c>
      <c r="GJ30" s="52">
        <f>+[1]OUTPUTs!GJ30/[2]PIB!GJ30</f>
        <v>2.4348529197502802E-4</v>
      </c>
      <c r="GK30" s="52">
        <f>+[1]OUTPUTs!GK30/[2]PIB!GK30</f>
        <v>1.0987517300650032E-5</v>
      </c>
      <c r="GL30" s="52">
        <f>+[1]OUTPUTs!GL30/[2]PIB!GL30</f>
        <v>1.317604750781499E-6</v>
      </c>
      <c r="GM30" s="52">
        <f>+[1]OUTPUTs!GM30/[2]PIB!GM30</f>
        <v>2.6302564117488911E-5</v>
      </c>
      <c r="GN30" s="52">
        <f>+[1]OUTPUTs!GN30/[2]PIB!GN30</f>
        <v>4.8731046205469069E-5</v>
      </c>
      <c r="GO30" s="52">
        <f>+[1]OUTPUTs!GO30/[2]PIB!GO30</f>
        <v>1.3188759279796715E-5</v>
      </c>
      <c r="GP30" s="52">
        <f>+[1]OUTPUTs!GP30/[2]PIB!GP30</f>
        <v>4.9083528656650947E-4</v>
      </c>
      <c r="GQ30" s="52">
        <f>+[1]OUTPUTs!GQ30/[2]PIB!GQ30</f>
        <v>5.9473572915321328E-4</v>
      </c>
      <c r="GR30" s="52">
        <f>+[1]OUTPUTs!GR30/[2]PIB!GR30</f>
        <v>6.2327349210318582E-4</v>
      </c>
      <c r="GS30" s="52">
        <f>+[1]OUTPUTs!GS30/[2]PIB!GS30</f>
        <v>4.4040581050541868E-5</v>
      </c>
      <c r="GT30" s="52">
        <f>+[1]OUTPUTs!GT30/[2]PIB!GT30</f>
        <v>1.4350134527969669E-4</v>
      </c>
      <c r="GU30" s="52">
        <f>+[1]OUTPUTs!GU30/[2]PIB!GU30</f>
        <v>1.1157749362706615E-5</v>
      </c>
      <c r="GV30" s="52">
        <f>+[1]OUTPUTs!GV30/[2]PIB!GV30</f>
        <v>5.849876882016564E-6</v>
      </c>
      <c r="GW30" s="52">
        <f>+[1]OUTPUTs!GW30/[2]PIB!GW30</f>
        <v>1.5398497084371509E-5</v>
      </c>
      <c r="GX30" s="52">
        <f>+[1]OUTPUTs!GX30/[2]PIB!GX30</f>
        <v>1.5059576306088746E-4</v>
      </c>
      <c r="GY30" s="52">
        <f>+[1]OUTPUTs!GY30/[2]PIB!GY30</f>
        <v>3.2663556139336108E-4</v>
      </c>
      <c r="GZ30" s="52">
        <f>+[1]OUTPUTs!GZ30/[2]PIB!GZ30</f>
        <v>0</v>
      </c>
      <c r="HA30" s="52">
        <f>+[1]OUTPUTs!HA30/[2]PIB!HA30</f>
        <v>0</v>
      </c>
      <c r="HB30" s="52">
        <f>+[1]OUTPUTs!HB30/[2]PIB!HB30</f>
        <v>1.6091738258963127E-5</v>
      </c>
      <c r="HC30" s="52">
        <f>+[1]OUTPUTs!HC30/[2]PIB!HC30</f>
        <v>0</v>
      </c>
      <c r="HD30" s="52">
        <f>+[1]OUTPUTs!HD30/[2]PIB!HD30</f>
        <v>1.8918756456287137E-5</v>
      </c>
      <c r="HE30" s="52">
        <f>+[1]OUTPUTs!HE30/[2]PIB!HE30</f>
        <v>0</v>
      </c>
      <c r="HF30" s="52">
        <f>+[1]OUTPUTs!HF30/[2]PIB!HF30</f>
        <v>0</v>
      </c>
      <c r="HG30" s="52">
        <f>+[1]OUTPUTs!HG30/[2]PIB!HG30</f>
        <v>1.7094006633040372E-5</v>
      </c>
      <c r="HH30" s="52">
        <f>+[1]OUTPUTs!HH30/[2]PIB!HH30</f>
        <v>1.4454743327107129E-5</v>
      </c>
      <c r="HI30" s="52">
        <f>+[1]OUTPUTs!HI30/[2]PIB!HI30</f>
        <v>9.8347300178839385E-5</v>
      </c>
      <c r="HJ30" s="52">
        <f>+[1]OUTPUTs!HJ30/[2]PIB!HJ30</f>
        <v>2.224603294337157E-6</v>
      </c>
      <c r="HK30" s="52">
        <f>+[1]OUTPUTs!HK30/[2]PIB!HK30</f>
        <v>8.9169570926253756E-6</v>
      </c>
      <c r="HL30" s="52">
        <f>+[1]OUTPUTs!HL30/[2]PIB!HL30</f>
        <v>2.0331106369699635E-4</v>
      </c>
      <c r="HM30" s="52">
        <f>+[1]OUTPUTs!HM30/[2]PIB!HM30</f>
        <v>1.4757950938920543E-5</v>
      </c>
      <c r="HN30" s="52">
        <f>+[1]OUTPUTs!HN30/[2]PIB!HN30</f>
        <v>1.6191297587958102E-5</v>
      </c>
      <c r="HO30" s="52">
        <f>+[1]OUTPUTs!HO30/[2]PIB!HO30</f>
        <v>2.9527285102589032E-5</v>
      </c>
      <c r="HP30" s="52">
        <f>+[1]OUTPUTs!HP30/[2]PIB!HP30</f>
        <v>6.10628929776796E-5</v>
      </c>
      <c r="HQ30" s="52">
        <f>+[1]OUTPUTs!HQ30/[2]PIB!HQ30</f>
        <v>2.1574744430918944E-5</v>
      </c>
      <c r="HR30" s="52">
        <f>+[1]OUTPUTs!HR30/[2]PIB!HR30</f>
        <v>5.7982441181176909E-4</v>
      </c>
      <c r="HS30" s="52">
        <f>+[1]OUTPUTs!HS30/[2]PIB!HS30</f>
        <v>5.6801168009140886E-4</v>
      </c>
      <c r="HT30" s="52">
        <f>+[1]OUTPUTs!HT30/[2]PIB!HT30</f>
        <v>3.4992048816863479E-4</v>
      </c>
      <c r="HU30" s="52">
        <f>+[1]OUTPUTs!HU30/[2]PIB!HU30</f>
        <v>3.7550171242646451E-5</v>
      </c>
      <c r="HV30" s="52">
        <f>+[1]OUTPUTs!HV30/[2]PIB!HV30</f>
        <v>1.0192048956566347E-4</v>
      </c>
      <c r="HW30" s="52">
        <f>+[1]OUTPUTs!HW30/[2]PIB!HW30</f>
        <v>5.068482891205174E-6</v>
      </c>
      <c r="HX30" s="52">
        <f>+[1]OUTPUTs!HX30/[2]PIB!HX30</f>
        <v>2.2453144308365483E-6</v>
      </c>
      <c r="HY30" s="52">
        <f>+[1]OUTPUTs!HY30/[2]PIB!HY30</f>
        <v>1.4274310174940028E-5</v>
      </c>
      <c r="HZ30" s="52">
        <f>+[1]OUTPUTs!HZ30/[2]PIB!HZ30</f>
        <v>6.274526403129029E-5</v>
      </c>
      <c r="IA30" s="52">
        <f>+[1]OUTPUTs!IA30/[2]PIB!IA30</f>
        <v>3.1072816165489371E-4</v>
      </c>
    </row>
    <row r="31" spans="1:235" s="21" customFormat="1" ht="24" x14ac:dyDescent="0.25">
      <c r="A31" s="29" t="s">
        <v>23</v>
      </c>
      <c r="B31" s="30">
        <v>5822</v>
      </c>
      <c r="C31" s="30"/>
      <c r="D31" s="30">
        <v>7</v>
      </c>
      <c r="E31" s="30"/>
      <c r="F31" s="30"/>
      <c r="G31" s="30" t="s">
        <v>810</v>
      </c>
      <c r="H31" s="30" t="s">
        <v>777</v>
      </c>
      <c r="I31" s="29" t="s">
        <v>8</v>
      </c>
      <c r="J31" s="29" t="s">
        <v>854</v>
      </c>
      <c r="K31" s="29" t="s">
        <v>834</v>
      </c>
      <c r="L31" s="52">
        <f>+[1]OUTPUTs!L31/[2]PIB!L31</f>
        <v>2.1692123021412502E-4</v>
      </c>
      <c r="M31" s="52">
        <f>+[1]OUTPUTs!M31/[2]PIB!M31</f>
        <v>2.1136564356419847E-4</v>
      </c>
      <c r="N31" s="52">
        <f>+[1]OUTPUTs!N31/[2]PIB!N31</f>
        <v>4.0065393457663966E-4</v>
      </c>
      <c r="O31" s="52">
        <f>+[1]OUTPUTs!O31/[2]PIB!O31</f>
        <v>3.9660151613340984E-4</v>
      </c>
      <c r="P31" s="52">
        <f>+[1]OUTPUTs!P31/[2]PIB!P31</f>
        <v>2.778160837045541E-4</v>
      </c>
      <c r="Q31" s="52">
        <f>+[1]OUTPUTs!Q31/[2]PIB!Q31</f>
        <v>4.846390280416354E-5</v>
      </c>
      <c r="R31" s="52">
        <f>+[1]OUTPUTs!R31/[2]PIB!R31</f>
        <v>2.9454398283448191E-4</v>
      </c>
      <c r="S31" s="52">
        <f>+[1]OUTPUTs!S31/[2]PIB!S31</f>
        <v>1.4430274514631329E-4</v>
      </c>
      <c r="T31" s="52">
        <f>+[1]OUTPUTs!T31/[2]PIB!T31</f>
        <v>2.3636956084937194E-4</v>
      </c>
      <c r="U31" s="52">
        <f>+[1]OUTPUTs!U31/[2]PIB!U31</f>
        <v>3.9188168638110566E-4</v>
      </c>
      <c r="V31" s="52">
        <f>+[1]OUTPUTs!V31/[2]PIB!V31</f>
        <v>3.0400604328440541E-4</v>
      </c>
      <c r="W31" s="52">
        <f>+[1]OUTPUTs!W31/[2]PIB!W31</f>
        <v>5.1329705984944356E-4</v>
      </c>
      <c r="X31" s="52">
        <f>+[1]OUTPUTs!X31/[2]PIB!X31</f>
        <v>9.9884188179035155E-4</v>
      </c>
      <c r="Y31" s="52">
        <f>+[1]OUTPUTs!Y31/[2]PIB!Y31</f>
        <v>3.437637325175248E-4</v>
      </c>
      <c r="Z31" s="52">
        <f>+[1]OUTPUTs!Z31/[2]PIB!Z31</f>
        <v>4.7828248774115417E-4</v>
      </c>
      <c r="AA31" s="52">
        <f>+[1]OUTPUTs!AA31/[2]PIB!AA31</f>
        <v>3.5728190958381022E-4</v>
      </c>
      <c r="AB31" s="52">
        <f>+[1]OUTPUTs!AB31/[2]PIB!AB31</f>
        <v>6.7228543972617724E-4</v>
      </c>
      <c r="AC31" s="52">
        <f>+[1]OUTPUTs!AC31/[2]PIB!AC31</f>
        <v>9.6615668140809187E-4</v>
      </c>
      <c r="AD31" s="52">
        <f>+[1]OUTPUTs!AD31/[2]PIB!AD31</f>
        <v>1.8952783748679637E-4</v>
      </c>
      <c r="AE31" s="52">
        <f>+[1]OUTPUTs!AE31/[2]PIB!AE31</f>
        <v>5.548582252749766E-4</v>
      </c>
      <c r="AF31" s="52">
        <f>+[1]OUTPUTs!AF31/[2]PIB!AF31</f>
        <v>5.3961601791861899E-4</v>
      </c>
      <c r="AG31" s="52">
        <f>+[1]OUTPUTs!AG31/[2]PIB!AG31</f>
        <v>4.865269433048189E-4</v>
      </c>
      <c r="AH31" s="52">
        <f>+[1]OUTPUTs!AH31/[2]PIB!AH31</f>
        <v>1.0057883042092412E-3</v>
      </c>
      <c r="AI31" s="52">
        <f>+[1]OUTPUTs!AI31/[2]PIB!AI31</f>
        <v>3.0085601003836771E-4</v>
      </c>
      <c r="AJ31" s="52">
        <f>+[1]OUTPUTs!AJ31/[2]PIB!AJ31</f>
        <v>4.3929762848496339E-5</v>
      </c>
      <c r="AK31" s="52">
        <f>+[1]OUTPUTs!AK31/[2]PIB!AK31</f>
        <v>3.779591771371297E-4</v>
      </c>
      <c r="AL31" s="52">
        <f>+[1]OUTPUTs!AL31/[2]PIB!AL31</f>
        <v>7.741612821293225E-4</v>
      </c>
      <c r="AM31" s="52">
        <f>+[1]OUTPUTs!AM31/[2]PIB!AM31</f>
        <v>5.2100821071531347E-4</v>
      </c>
      <c r="AN31" s="52">
        <f>+[1]OUTPUTs!AN31/[2]PIB!AN31</f>
        <v>2.3161735435313303E-4</v>
      </c>
      <c r="AO31" s="52">
        <f>+[1]OUTPUTs!AO31/[2]PIB!AO31</f>
        <v>1.5312793007391903E-4</v>
      </c>
      <c r="AP31" s="52">
        <f>+[1]OUTPUTs!AP31/[2]PIB!AP31</f>
        <v>3.6929832817924376E-4</v>
      </c>
      <c r="AQ31" s="52">
        <f>+[1]OUTPUTs!AQ31/[2]PIB!AQ31</f>
        <v>4.8654387558928031E-4</v>
      </c>
      <c r="AR31" s="52">
        <f>+[1]OUTPUTs!AR31/[2]PIB!AR31</f>
        <v>2.0444438295543017E-4</v>
      </c>
      <c r="AS31" s="52">
        <f>+[1]OUTPUTs!AS31/[2]PIB!AS31</f>
        <v>5.8252102907977398E-5</v>
      </c>
      <c r="AT31" s="52">
        <f>+[1]OUTPUTs!AT31/[2]PIB!AT31</f>
        <v>2.9129315885418646E-4</v>
      </c>
      <c r="AU31" s="52">
        <f>+[1]OUTPUTs!AU31/[2]PIB!AU31</f>
        <v>1.684344817539367E-4</v>
      </c>
      <c r="AV31" s="52">
        <f>+[1]OUTPUTs!AV31/[2]PIB!AV31</f>
        <v>2.7155246068516942E-4</v>
      </c>
      <c r="AW31" s="52">
        <f>+[1]OUTPUTs!AW31/[2]PIB!AW31</f>
        <v>3.7063634351913884E-4</v>
      </c>
      <c r="AX31" s="52">
        <f>+[1]OUTPUTs!AX31/[2]PIB!AX31</f>
        <v>3.2553186725987779E-4</v>
      </c>
      <c r="AY31" s="52">
        <f>+[1]OUTPUTs!AY31/[2]PIB!AY31</f>
        <v>5.3326310486071025E-4</v>
      </c>
      <c r="AZ31" s="52">
        <f>+[1]OUTPUTs!AZ31/[2]PIB!AZ31</f>
        <v>1.0401955285572737E-3</v>
      </c>
      <c r="BA31" s="52">
        <f>+[1]OUTPUTs!BA31/[2]PIB!BA31</f>
        <v>7.5688240454063549E-6</v>
      </c>
      <c r="BB31" s="52">
        <f>+[1]OUTPUTs!BB31/[2]PIB!BB31</f>
        <v>5.4822010234524272E-4</v>
      </c>
      <c r="BC31" s="52">
        <f>+[1]OUTPUTs!BC31/[2]PIB!BC31</f>
        <v>3.1901218732432253E-4</v>
      </c>
      <c r="BD31" s="52">
        <f>+[1]OUTPUTs!BD31/[2]PIB!BD31</f>
        <v>7.3879153347030594E-4</v>
      </c>
      <c r="BE31" s="52">
        <f>+[1]OUTPUTs!BE31/[2]PIB!BE31</f>
        <v>1.0070801417378014E-3</v>
      </c>
      <c r="BF31" s="52">
        <f>+[1]OUTPUTs!BF31/[2]PIB!BF31</f>
        <v>1.8239098970254338E-4</v>
      </c>
      <c r="BG31" s="52">
        <f>+[1]OUTPUTs!BG31/[2]PIB!BG31</f>
        <v>4.8240176163802731E-4</v>
      </c>
      <c r="BH31" s="52">
        <f>+[1]OUTPUTs!BH31/[2]PIB!BH31</f>
        <v>5.7170551135847655E-4</v>
      </c>
      <c r="BI31" s="52">
        <f>+[1]OUTPUTs!BI31/[2]PIB!BI31</f>
        <v>5.8869007517375676E-4</v>
      </c>
      <c r="BJ31" s="52">
        <f>+[1]OUTPUTs!BJ31/[2]PIB!BJ31</f>
        <v>9.7002136517352906E-4</v>
      </c>
      <c r="BK31" s="52">
        <f>+[1]OUTPUTs!BK31/[2]PIB!BK31</f>
        <v>3.3298304114797161E-4</v>
      </c>
      <c r="BL31" s="52">
        <f>+[1]OUTPUTs!BL31/[2]PIB!BL31</f>
        <v>6.157364630683848E-5</v>
      </c>
      <c r="BM31" s="52">
        <f>+[1]OUTPUTs!BM31/[2]PIB!BM31</f>
        <v>3.7587204755295145E-4</v>
      </c>
      <c r="BN31" s="52">
        <f>+[1]OUTPUTs!BN31/[2]PIB!BN31</f>
        <v>8.8742972938896797E-4</v>
      </c>
      <c r="BO31" s="52">
        <f>+[1]OUTPUTs!BO31/[2]PIB!BO31</f>
        <v>5.0857890012237863E-4</v>
      </c>
      <c r="BP31" s="52">
        <f>+[1]OUTPUTs!BP31/[2]PIB!BP31</f>
        <v>2.510324154680303E-4</v>
      </c>
      <c r="BQ31" s="52">
        <f>+[1]OUTPUTs!BQ31/[2]PIB!BQ31</f>
        <v>2.2678299344158802E-4</v>
      </c>
      <c r="BR31" s="52">
        <f>+[1]OUTPUTs!BR31/[2]PIB!BR31</f>
        <v>5.8948739472149418E-4</v>
      </c>
      <c r="BS31" s="52">
        <f>+[1]OUTPUTs!BS31/[2]PIB!BS31</f>
        <v>3.8036052133384838E-4</v>
      </c>
      <c r="BT31" s="52">
        <f>+[1]OUTPUTs!BT31/[2]PIB!BT31</f>
        <v>2.3229719514893739E-4</v>
      </c>
      <c r="BU31" s="52">
        <f>+[1]OUTPUTs!BU31/[2]PIB!BU31</f>
        <v>0</v>
      </c>
      <c r="BV31" s="52">
        <f>+[1]OUTPUTs!BV31/[2]PIB!BV31</f>
        <v>2.8168900979413442E-4</v>
      </c>
      <c r="BW31" s="52">
        <f>+[1]OUTPUTs!BW31/[2]PIB!BW31</f>
        <v>2.0221819315376788E-4</v>
      </c>
      <c r="BX31" s="52">
        <f>+[1]OUTPUTs!BX31/[2]PIB!BX31</f>
        <v>3.0093242285304171E-4</v>
      </c>
      <c r="BY31" s="52">
        <f>+[1]OUTPUTs!BY31/[2]PIB!BY31</f>
        <v>4.8358694753701829E-4</v>
      </c>
      <c r="BZ31" s="52">
        <f>+[1]OUTPUTs!BZ31/[2]PIB!BZ31</f>
        <v>4.4611453393124823E-4</v>
      </c>
      <c r="CA31" s="52">
        <f>+[1]OUTPUTs!CA31/[2]PIB!CA31</f>
        <v>6.5871684091833556E-4</v>
      </c>
      <c r="CB31" s="52">
        <f>+[1]OUTPUTs!CB31/[2]PIB!CB31</f>
        <v>7.185613957891244E-4</v>
      </c>
      <c r="CC31" s="52">
        <f>+[1]OUTPUTs!CC31/[2]PIB!CC31</f>
        <v>4.3406114593885325E-4</v>
      </c>
      <c r="CD31" s="52">
        <f>+[1]OUTPUTs!CD31/[2]PIB!CD31</f>
        <v>5.5246646962030666E-4</v>
      </c>
      <c r="CE31" s="52">
        <f>+[1]OUTPUTs!CE31/[2]PIB!CE31</f>
        <v>4.0097644197832383E-4</v>
      </c>
      <c r="CF31" s="52">
        <f>+[1]OUTPUTs!CF31/[2]PIB!CF31</f>
        <v>8.6718650629409621E-4</v>
      </c>
      <c r="CG31" s="52">
        <f>+[1]OUTPUTs!CG31/[2]PIB!CG31</f>
        <v>1.0634835134224413E-3</v>
      </c>
      <c r="CH31" s="52">
        <f>+[1]OUTPUTs!CH31/[2]PIB!CH31</f>
        <v>2.1846522658905014E-4</v>
      </c>
      <c r="CI31" s="52">
        <f>+[1]OUTPUTs!CI31/[2]PIB!CI31</f>
        <v>4.5820897250067525E-4</v>
      </c>
      <c r="CJ31" s="52">
        <f>+[1]OUTPUTs!CJ31/[2]PIB!CJ31</f>
        <v>6.9679327851595414E-4</v>
      </c>
      <c r="CK31" s="52">
        <f>+[1]OUTPUTs!CK31/[2]PIB!CK31</f>
        <v>6.5136287998176037E-4</v>
      </c>
      <c r="CL31" s="52">
        <f>+[1]OUTPUTs!CL31/[2]PIB!CL31</f>
        <v>1.1968793182986646E-3</v>
      </c>
      <c r="CM31" s="52">
        <f>+[1]OUTPUTs!CM31/[2]PIB!CM31</f>
        <v>3.8950427505145106E-4</v>
      </c>
      <c r="CN31" s="52">
        <f>+[1]OUTPUTs!CN31/[2]PIB!CN31</f>
        <v>7.8921741097304874E-5</v>
      </c>
      <c r="CO31" s="52">
        <f>+[1]OUTPUTs!CO31/[2]PIB!CO31</f>
        <v>4.2628780923845052E-4</v>
      </c>
      <c r="CP31" s="52">
        <f>+[1]OUTPUTs!CP31/[2]PIB!CP31</f>
        <v>9.2628745192000167E-4</v>
      </c>
      <c r="CQ31" s="52">
        <f>+[1]OUTPUTs!CQ31/[2]PIB!CQ31</f>
        <v>5.521354521505654E-4</v>
      </c>
      <c r="CR31" s="52">
        <f>+[1]OUTPUTs!CR31/[2]PIB!CR31</f>
        <v>2.6705985808756535E-4</v>
      </c>
      <c r="CS31" s="52">
        <f>+[1]OUTPUTs!CS31/[2]PIB!CS31</f>
        <v>1.9059454109459571E-4</v>
      </c>
      <c r="CT31" s="52">
        <f>+[1]OUTPUTs!CT31/[2]PIB!CT31</f>
        <v>6.1040223490845132E-4</v>
      </c>
      <c r="CU31" s="52">
        <f>+[1]OUTPUTs!CU31/[2]PIB!CU31</f>
        <v>3.8509997843431086E-4</v>
      </c>
      <c r="CV31" s="52">
        <f>+[1]OUTPUTs!CV31/[2]PIB!CV31</f>
        <v>2.5311432764095899E-4</v>
      </c>
      <c r="CW31" s="52">
        <f>+[1]OUTPUTs!CW31/[2]PIB!CW31</f>
        <v>2.4346801744033112E-5</v>
      </c>
      <c r="CX31" s="52">
        <f>+[1]OUTPUTs!CX31/[2]PIB!CX31</f>
        <v>3.8585238683986131E-4</v>
      </c>
      <c r="CY31" s="52">
        <f>+[1]OUTPUTs!CY31/[2]PIB!CY31</f>
        <v>2.1579088407488922E-4</v>
      </c>
      <c r="CZ31" s="52">
        <f>+[1]OUTPUTs!CZ31/[2]PIB!CZ31</f>
        <v>2.6791207965132165E-4</v>
      </c>
      <c r="DA31" s="52">
        <f>+[1]OUTPUTs!DA31/[2]PIB!DA31</f>
        <v>5.0294556353142918E-4</v>
      </c>
      <c r="DB31" s="52">
        <f>+[1]OUTPUTs!DB31/[2]PIB!DB31</f>
        <v>6.489209507801832E-4</v>
      </c>
      <c r="DC31" s="52">
        <f>+[1]OUTPUTs!DC31/[2]PIB!DC31</f>
        <v>8.6186382776516158E-4</v>
      </c>
      <c r="DD31" s="52">
        <f>+[1]OUTPUTs!DD31/[2]PIB!DD31</f>
        <v>1.4337073414773689E-3</v>
      </c>
      <c r="DE31" s="52">
        <f>+[1]OUTPUTs!DE31/[2]PIB!DE31</f>
        <v>4.5402500997495667E-4</v>
      </c>
      <c r="DF31" s="52">
        <f>+[1]OUTPUTs!DF31/[2]PIB!DF31</f>
        <v>5.4010508616711005E-4</v>
      </c>
      <c r="DG31" s="52">
        <f>+[1]OUTPUTs!DG31/[2]PIB!DG31</f>
        <v>5.6730462237736365E-4</v>
      </c>
      <c r="DH31" s="52">
        <f>+[1]OUTPUTs!DH31/[2]PIB!DH31</f>
        <v>9.2228751512825541E-4</v>
      </c>
      <c r="DI31" s="52">
        <f>+[1]OUTPUTs!DI31/[2]PIB!DI31</f>
        <v>1.136595158274455E-3</v>
      </c>
      <c r="DJ31" s="52">
        <f>+[1]OUTPUTs!DJ31/[2]PIB!DJ31</f>
        <v>2.4603815558119438E-4</v>
      </c>
      <c r="DK31" s="52">
        <f>+[1]OUTPUTs!DK31/[2]PIB!DK31</f>
        <v>5.1113761738399261E-4</v>
      </c>
      <c r="DL31" s="52">
        <f>+[1]OUTPUTs!DL31/[2]PIB!DL31</f>
        <v>7.6861118011646015E-4</v>
      </c>
      <c r="DM31" s="52">
        <f>+[1]OUTPUTs!DM31/[2]PIB!DM31</f>
        <v>7.3843809390188107E-4</v>
      </c>
      <c r="DN31" s="52">
        <f>+[1]OUTPUTs!DN31/[2]PIB!DN31</f>
        <v>1.4216079864804415E-3</v>
      </c>
      <c r="DO31" s="52">
        <f>+[1]OUTPUTs!DO31/[2]PIB!DO31</f>
        <v>4.2541619600944833E-4</v>
      </c>
      <c r="DP31" s="52">
        <f>+[1]OUTPUTs!DP31/[2]PIB!DP31</f>
        <v>1.0915478943405669E-4</v>
      </c>
      <c r="DQ31" s="52">
        <f>+[1]OUTPUTs!DQ31/[2]PIB!DQ31</f>
        <v>5.463574182334595E-4</v>
      </c>
      <c r="DR31" s="52">
        <f>+[1]OUTPUTs!DR31/[2]PIB!DR31</f>
        <v>1.0369744514442439E-3</v>
      </c>
      <c r="DS31" s="52">
        <f>+[1]OUTPUTs!DS31/[2]PIB!DS31</f>
        <v>6.4032560594712361E-4</v>
      </c>
      <c r="DT31" s="52">
        <f>+[1]OUTPUTs!DT31/[2]PIB!DT31</f>
        <v>3.1006333804897419E-4</v>
      </c>
      <c r="DU31" s="52">
        <f>+[1]OUTPUTs!DU31/[2]PIB!DU31</f>
        <v>1.5071106044899687E-4</v>
      </c>
      <c r="DV31" s="52">
        <f>+[1]OUTPUTs!DV31/[2]PIB!DV31</f>
        <v>6.1720707435854606E-4</v>
      </c>
      <c r="DW31" s="52">
        <f>+[1]OUTPUTs!DW31/[2]PIB!DW31</f>
        <v>4.4669796232779029E-4</v>
      </c>
      <c r="DX31" s="52">
        <f>+[1]OUTPUTs!DX31/[2]PIB!DX31</f>
        <v>3.1211232643267188E-4</v>
      </c>
      <c r="DY31" s="52">
        <f>+[1]OUTPUTs!DY31/[2]PIB!DY31</f>
        <v>1.2262953500250336E-5</v>
      </c>
      <c r="DZ31" s="52">
        <f>+[1]OUTPUTs!DZ31/[2]PIB!DZ31</f>
        <v>3.809179173175497E-4</v>
      </c>
      <c r="EA31" s="52">
        <f>+[1]OUTPUTs!EA31/[2]PIB!EA31</f>
        <v>2.6093577103913722E-4</v>
      </c>
      <c r="EB31" s="52">
        <f>+[1]OUTPUTs!EB31/[2]PIB!EB31</f>
        <v>3.4866776704245395E-4</v>
      </c>
      <c r="EC31" s="52">
        <f>+[1]OUTPUTs!EC31/[2]PIB!EC31</f>
        <v>5.3262705287204087E-4</v>
      </c>
      <c r="ED31" s="52">
        <f>+[1]OUTPUTs!ED31/[2]PIB!ED31</f>
        <v>6.8924960455166889E-4</v>
      </c>
      <c r="EE31" s="52">
        <f>+[1]OUTPUTs!EE31/[2]PIB!EE31</f>
        <v>8.585808246813671E-4</v>
      </c>
      <c r="EF31" s="52">
        <f>+[1]OUTPUTs!EF31/[2]PIB!EF31</f>
        <v>7.7871572670870095E-4</v>
      </c>
      <c r="EG31" s="52">
        <f>+[1]OUTPUTs!EG31/[2]PIB!EG31</f>
        <v>5.2444786754405714E-4</v>
      </c>
      <c r="EH31" s="52">
        <f>+[1]OUTPUTs!EH31/[2]PIB!EH31</f>
        <v>4.9122168483357539E-4</v>
      </c>
      <c r="EI31" s="52">
        <f>+[1]OUTPUTs!EI31/[2]PIB!EI31</f>
        <v>6.4221935546708749E-4</v>
      </c>
      <c r="EJ31" s="52">
        <f>+[1]OUTPUTs!EJ31/[2]PIB!EJ31</f>
        <v>1.0562402201413821E-3</v>
      </c>
      <c r="EK31" s="52">
        <f>+[1]OUTPUTs!EK31/[2]PIB!EK31</f>
        <v>1.3029313864699041E-3</v>
      </c>
      <c r="EL31" s="52">
        <f>+[1]OUTPUTs!EL31/[2]PIB!EL31</f>
        <v>2.7113132201087925E-4</v>
      </c>
      <c r="EM31" s="52">
        <f>+[1]OUTPUTs!EM31/[2]PIB!EM31</f>
        <v>5.6063453599310815E-4</v>
      </c>
      <c r="EN31" s="52">
        <f>+[1]OUTPUTs!EN31/[2]PIB!EN31</f>
        <v>9.8980060142305447E-4</v>
      </c>
      <c r="EO31" s="52">
        <f>+[1]OUTPUTs!EO31/[2]PIB!EO31</f>
        <v>8.0338859009252024E-4</v>
      </c>
      <c r="EP31" s="52">
        <f>+[1]OUTPUTs!EP31/[2]PIB!EP31</f>
        <v>1.5168541604680635E-3</v>
      </c>
      <c r="EQ31" s="52">
        <f>+[1]OUTPUTs!EQ31/[2]PIB!EQ31</f>
        <v>3.8722210016363455E-4</v>
      </c>
      <c r="ER31" s="52">
        <f>+[1]OUTPUTs!ER31/[2]PIB!ER31</f>
        <v>1.1324987643276592E-4</v>
      </c>
      <c r="ES31" s="52">
        <f>+[1]OUTPUTs!ES31/[2]PIB!ES31</f>
        <v>6.5244190813984384E-4</v>
      </c>
      <c r="ET31" s="52">
        <f>+[1]OUTPUTs!ET31/[2]PIB!ET31</f>
        <v>1.0206662782285486E-3</v>
      </c>
      <c r="EU31" s="52">
        <f>+[1]OUTPUTs!EU31/[2]PIB!EU31</f>
        <v>6.9044753048054617E-4</v>
      </c>
      <c r="EV31" s="52">
        <f>+[1]OUTPUTs!EV31/[2]PIB!EV31</f>
        <v>2.0018662039778472E-4</v>
      </c>
      <c r="EW31" s="52">
        <f>+[1]OUTPUTs!EW31/[2]PIB!EW31</f>
        <v>1.453209784975459E-4</v>
      </c>
      <c r="EX31" s="52">
        <f>+[1]OUTPUTs!EX31/[2]PIB!EX31</f>
        <v>5.7812426245247301E-4</v>
      </c>
      <c r="EY31" s="52">
        <f>+[1]OUTPUTs!EY31/[2]PIB!EY31</f>
        <v>4.2788764591287912E-4</v>
      </c>
      <c r="EZ31" s="52">
        <f>+[1]OUTPUTs!EZ31/[2]PIB!EZ31</f>
        <v>2.9053620265056217E-4</v>
      </c>
      <c r="FA31" s="52">
        <f>+[1]OUTPUTs!FA31/[2]PIB!FA31</f>
        <v>4.3368288485196745E-5</v>
      </c>
      <c r="FB31" s="52">
        <f>+[1]OUTPUTs!FB31/[2]PIB!FB31</f>
        <v>4.7968384500442674E-4</v>
      </c>
      <c r="FC31" s="52">
        <f>+[1]OUTPUTs!FC31/[2]PIB!FC31</f>
        <v>2.6168413494048634E-4</v>
      </c>
      <c r="FD31" s="52">
        <f>+[1]OUTPUTs!FD31/[2]PIB!FD31</f>
        <v>1.1084082566405276E-4</v>
      </c>
      <c r="FE31" s="52">
        <f>+[1]OUTPUTs!FE31/[2]PIB!FE31</f>
        <v>6.4920376050125604E-4</v>
      </c>
      <c r="FF31" s="52">
        <f>+[1]OUTPUTs!FF31/[2]PIB!FF31</f>
        <v>7.4917319141982065E-4</v>
      </c>
      <c r="FG31" s="52">
        <f>+[1]OUTPUTs!FG31/[2]PIB!FG31</f>
        <v>8.2733559992300906E-4</v>
      </c>
      <c r="FH31" s="52">
        <f>+[1]OUTPUTs!FH31/[2]PIB!FH31</f>
        <v>9.4989601218798065E-4</v>
      </c>
      <c r="FI31" s="52">
        <f>+[1]OUTPUTs!FI31/[2]PIB!FI31</f>
        <v>5.1227530360693503E-4</v>
      </c>
      <c r="FJ31" s="52">
        <f>+[1]OUTPUTs!FJ31/[2]PIB!FJ31</f>
        <v>2.667402239987705E-4</v>
      </c>
      <c r="FK31" s="52">
        <f>+[1]OUTPUTs!FK31/[2]PIB!FK31</f>
        <v>6.4186245053106936E-4</v>
      </c>
      <c r="FL31" s="52">
        <f>+[1]OUTPUTs!FL31/[2]PIB!FL31</f>
        <v>1.1380534176399155E-3</v>
      </c>
      <c r="FM31" s="52">
        <f>+[1]OUTPUTs!FM31/[2]PIB!FM31</f>
        <v>1.431193413232022E-3</v>
      </c>
      <c r="FN31" s="52">
        <f>+[1]OUTPUTs!FN31/[2]PIB!FN31</f>
        <v>3.2346398369785577E-4</v>
      </c>
      <c r="FO31" s="52">
        <f>+[1]OUTPUTs!FO31/[2]PIB!FO31</f>
        <v>6.17539442763481E-4</v>
      </c>
      <c r="FP31" s="52">
        <f>+[1]OUTPUTs!FP31/[2]PIB!FP31</f>
        <v>1.0099310279904265E-3</v>
      </c>
      <c r="FQ31" s="52">
        <f>+[1]OUTPUTs!FQ31/[2]PIB!FQ31</f>
        <v>8.0863036537585811E-4</v>
      </c>
      <c r="FR31" s="52">
        <f>+[1]OUTPUTs!FR31/[2]PIB!FR31</f>
        <v>1.4809790301014995E-3</v>
      </c>
      <c r="FS31" s="52">
        <f>+[1]OUTPUTs!FS31/[2]PIB!FS31</f>
        <v>3.867596438122241E-4</v>
      </c>
      <c r="FT31" s="52">
        <f>+[1]OUTPUTs!FT31/[2]PIB!FT31</f>
        <v>1.1824617597593934E-4</v>
      </c>
      <c r="FU31" s="52">
        <f>+[1]OUTPUTs!FU31/[2]PIB!FU31</f>
        <v>5.6127159257249814E-4</v>
      </c>
      <c r="FV31" s="52">
        <f>+[1]OUTPUTs!FV31/[2]PIB!FV31</f>
        <v>1.1181271910812131E-3</v>
      </c>
      <c r="FW31" s="52">
        <f>+[1]OUTPUTs!FW31/[2]PIB!FW31</f>
        <v>7.2480817480281498E-4</v>
      </c>
      <c r="FX31" s="52">
        <f>+[1]OUTPUTs!FX31/[2]PIB!FX31</f>
        <v>2.1460421795070869E-4</v>
      </c>
      <c r="FY31" s="52">
        <f>+[1]OUTPUTs!FY31/[2]PIB!FY31</f>
        <v>1.23675731048663E-4</v>
      </c>
      <c r="FZ31" s="52">
        <f>+[1]OUTPUTs!FZ31/[2]PIB!FZ31</f>
        <v>4.8526511888491366E-4</v>
      </c>
      <c r="GA31" s="52">
        <f>+[1]OUTPUTs!GA31/[2]PIB!GA31</f>
        <v>4.7218111474909495E-4</v>
      </c>
      <c r="GB31" s="52">
        <f>+[1]OUTPUTs!GB31/[2]PIB!GB31</f>
        <v>2.6245912271187532E-4</v>
      </c>
      <c r="GC31" s="52">
        <f>+[1]OUTPUTs!GC31/[2]PIB!GC31</f>
        <v>3.8276858938772942E-5</v>
      </c>
      <c r="GD31" s="52">
        <f>+[1]OUTPUTs!GD31/[2]PIB!GD31</f>
        <v>4.7990172160599601E-4</v>
      </c>
      <c r="GE31" s="52">
        <f>+[1]OUTPUTs!GE31/[2]PIB!GE31</f>
        <v>2.6888664929246455E-4</v>
      </c>
      <c r="GF31" s="52">
        <f>+[1]OUTPUTs!GF31/[2]PIB!GF31</f>
        <v>4.3882150597460211E-4</v>
      </c>
      <c r="GG31" s="52">
        <f>+[1]OUTPUTs!GG31/[2]PIB!GG31</f>
        <v>6.2872498656649689E-4</v>
      </c>
      <c r="GH31" s="52">
        <f>+[1]OUTPUTs!GH31/[2]PIB!GH31</f>
        <v>9.1759119215283752E-4</v>
      </c>
      <c r="GI31" s="52">
        <f>+[1]OUTPUTs!GI31/[2]PIB!GI31</f>
        <v>9.0621612976315915E-4</v>
      </c>
      <c r="GJ31" s="52">
        <f>+[1]OUTPUTs!GJ31/[2]PIB!GJ31</f>
        <v>1.6684389323824969E-3</v>
      </c>
      <c r="GK31" s="52">
        <f>+[1]OUTPUTs!GK31/[2]PIB!GK31</f>
        <v>4.8638069864095701E-4</v>
      </c>
      <c r="GL31" s="52">
        <f>+[1]OUTPUTs!GL31/[2]PIB!GL31</f>
        <v>5.113091280970751E-4</v>
      </c>
      <c r="GM31" s="52">
        <f>+[1]OUTPUTs!GM31/[2]PIB!GM31</f>
        <v>7.7418070337700754E-4</v>
      </c>
      <c r="GN31" s="52">
        <f>+[1]OUTPUTs!GN31/[2]PIB!GN31</f>
        <v>1.1343732990690988E-3</v>
      </c>
      <c r="GO31" s="52">
        <f>+[1]OUTPUTs!GO31/[2]PIB!GO31</f>
        <v>1.2867568063983934E-3</v>
      </c>
      <c r="GP31" s="52">
        <f>+[1]OUTPUTs!GP31/[2]PIB!GP31</f>
        <v>1.0355722318483764E-3</v>
      </c>
      <c r="GQ31" s="52">
        <f>+[1]OUTPUTs!GQ31/[2]PIB!GQ31</f>
        <v>6.0044581625434852E-4</v>
      </c>
      <c r="GR31" s="52">
        <f>+[1]OUTPUTs!GR31/[2]PIB!GR31</f>
        <v>1.0550681976043128E-3</v>
      </c>
      <c r="GS31" s="52">
        <f>+[1]OUTPUTs!GS31/[2]PIB!GS31</f>
        <v>7.7850915866178199E-4</v>
      </c>
      <c r="GT31" s="52">
        <f>+[1]OUTPUTs!GT31/[2]PIB!GT31</f>
        <v>1.4435501344244228E-3</v>
      </c>
      <c r="GU31" s="52">
        <f>+[1]OUTPUTs!GU31/[2]PIB!GU31</f>
        <v>4.647996367698929E-4</v>
      </c>
      <c r="GV31" s="52">
        <f>+[1]OUTPUTs!GV31/[2]PIB!GV31</f>
        <v>1.3430895120165434E-4</v>
      </c>
      <c r="GW31" s="52">
        <f>+[1]OUTPUTs!GW31/[2]PIB!GW31</f>
        <v>6.6682556837176275E-4</v>
      </c>
      <c r="GX31" s="52">
        <f>+[1]OUTPUTs!GX31/[2]PIB!GX31</f>
        <v>1.3579988262725899E-3</v>
      </c>
      <c r="GY31" s="52">
        <f>+[1]OUTPUTs!GY31/[2]PIB!GY31</f>
        <v>8.3981077749521228E-4</v>
      </c>
      <c r="GZ31" s="52">
        <f>+[1]OUTPUTs!GZ31/[2]PIB!GZ31</f>
        <v>1.9348001028899294E-4</v>
      </c>
      <c r="HA31" s="52">
        <f>+[1]OUTPUTs!HA31/[2]PIB!HA31</f>
        <v>1.302751254480225E-4</v>
      </c>
      <c r="HB31" s="52">
        <f>+[1]OUTPUTs!HB31/[2]PIB!HB31</f>
        <v>5.8098961852966267E-4</v>
      </c>
      <c r="HC31" s="52">
        <f>+[1]OUTPUTs!HC31/[2]PIB!HC31</f>
        <v>3.8944475083659615E-4</v>
      </c>
      <c r="HD31" s="52">
        <f>+[1]OUTPUTs!HD31/[2]PIB!HD31</f>
        <v>2.3323165307674129E-4</v>
      </c>
      <c r="HE31" s="52">
        <f>+[1]OUTPUTs!HE31/[2]PIB!HE31</f>
        <v>4.725982228969915E-5</v>
      </c>
      <c r="HF31" s="52">
        <f>+[1]OUTPUTs!HF31/[2]PIB!HF31</f>
        <v>5.4083520762088504E-4</v>
      </c>
      <c r="HG31" s="52">
        <f>+[1]OUTPUTs!HG31/[2]PIB!HG31</f>
        <v>2.2767708658403548E-4</v>
      </c>
      <c r="HH31" s="52">
        <f>+[1]OUTPUTs!HH31/[2]PIB!HH31</f>
        <v>3.9225911505038073E-4</v>
      </c>
      <c r="HI31" s="52">
        <f>+[1]OUTPUTs!HI31/[2]PIB!HI31</f>
        <v>5.9785750489422141E-4</v>
      </c>
      <c r="HJ31" s="52">
        <f>+[1]OUTPUTs!HJ31/[2]PIB!HJ31</f>
        <v>8.9152018909717729E-4</v>
      </c>
      <c r="HK31" s="52">
        <f>+[1]OUTPUTs!HK31/[2]PIB!HK31</f>
        <v>9.4644944405247278E-4</v>
      </c>
      <c r="HL31" s="52">
        <f>+[1]OUTPUTs!HL31/[2]PIB!HL31</f>
        <v>1.6017377112246543E-3</v>
      </c>
      <c r="HM31" s="52">
        <f>+[1]OUTPUTs!HM31/[2]PIB!HM31</f>
        <v>2.9127707712439932E-5</v>
      </c>
      <c r="HN31" s="52">
        <f>+[1]OUTPUTs!HN31/[2]PIB!HN31</f>
        <v>6.2435189025965168E-4</v>
      </c>
      <c r="HO31" s="52">
        <f>+[1]OUTPUTs!HO31/[2]PIB!HO31</f>
        <v>6.9993603450748006E-4</v>
      </c>
      <c r="HP31" s="52">
        <f>+[1]OUTPUTs!HP31/[2]PIB!HP31</f>
        <v>1.1433439809901899E-3</v>
      </c>
      <c r="HQ31" s="52">
        <f>+[1]OUTPUTs!HQ31/[2]PIB!HQ31</f>
        <v>1.2434351721740877E-3</v>
      </c>
      <c r="HR31" s="52">
        <f>+[1]OUTPUTs!HR31/[2]PIB!HR31</f>
        <v>1.1043921910128221E-3</v>
      </c>
      <c r="HS31" s="52">
        <f>+[1]OUTPUTs!HS31/[2]PIB!HS31</f>
        <v>8.4402771653359311E-4</v>
      </c>
      <c r="HT31" s="52">
        <f>+[1]OUTPUTs!HT31/[2]PIB!HT31</f>
        <v>9.1668716009112613E-4</v>
      </c>
      <c r="HU31" s="52">
        <f>+[1]OUTPUTs!HU31/[2]PIB!HU31</f>
        <v>8.7690058675725868E-4</v>
      </c>
      <c r="HV31" s="52">
        <f>+[1]OUTPUTs!HV31/[2]PIB!HV31</f>
        <v>1.6362668864899881E-3</v>
      </c>
      <c r="HW31" s="52">
        <f>+[1]OUTPUTs!HW31/[2]PIB!HW31</f>
        <v>5.1853340459580147E-4</v>
      </c>
      <c r="HX31" s="52">
        <f>+[1]OUTPUTs!HX31/[2]PIB!HX31</f>
        <v>1.8756439104962701E-4</v>
      </c>
      <c r="HY31" s="52">
        <f>+[1]OUTPUTs!HY31/[2]PIB!HY31</f>
        <v>6.778990147812945E-4</v>
      </c>
      <c r="HZ31" s="52">
        <f>+[1]OUTPUTs!HZ31/[2]PIB!HZ31</f>
        <v>1.6783143783080734E-3</v>
      </c>
      <c r="IA31" s="52">
        <f>+[1]OUTPUTs!IA31/[2]PIB!IA31</f>
        <v>9.4379939934544738E-4</v>
      </c>
    </row>
    <row r="32" spans="1:235" s="45" customFormat="1" ht="24" x14ac:dyDescent="0.25">
      <c r="A32" s="43" t="s">
        <v>23</v>
      </c>
      <c r="B32" s="44">
        <v>5823</v>
      </c>
      <c r="C32" s="44"/>
      <c r="D32" s="44">
        <v>7</v>
      </c>
      <c r="E32" s="44"/>
      <c r="F32" s="44"/>
      <c r="G32" s="44" t="s">
        <v>811</v>
      </c>
      <c r="H32" s="44" t="s">
        <v>777</v>
      </c>
      <c r="I32" s="43" t="s">
        <v>8</v>
      </c>
      <c r="J32" s="43" t="s">
        <v>854</v>
      </c>
      <c r="K32" s="43" t="s">
        <v>834</v>
      </c>
      <c r="L32" s="52">
        <f>+[1]OUTPUTs!L32/[2]PIB!L32</f>
        <v>6.4532902431160206E-5</v>
      </c>
      <c r="M32" s="52">
        <f>+[1]OUTPUTs!M32/[2]PIB!M32</f>
        <v>2.0305510210292864E-5</v>
      </c>
      <c r="N32" s="52">
        <f>+[1]OUTPUTs!N32/[2]PIB!N32</f>
        <v>0</v>
      </c>
      <c r="O32" s="52">
        <f>+[1]OUTPUTs!O32/[2]PIB!O32</f>
        <v>0</v>
      </c>
      <c r="P32" s="52">
        <f>+[1]OUTPUTs!P32/[2]PIB!P32</f>
        <v>5.9216298903648899E-6</v>
      </c>
      <c r="Q32" s="52">
        <f>+[1]OUTPUTs!Q32/[2]PIB!Q32</f>
        <v>0</v>
      </c>
      <c r="R32" s="52">
        <f>+[1]OUTPUTs!R32/[2]PIB!R32</f>
        <v>0</v>
      </c>
      <c r="S32" s="52">
        <f>+[1]OUTPUTs!S32/[2]PIB!S32</f>
        <v>9.9208792067676875E-6</v>
      </c>
      <c r="T32" s="52">
        <f>+[1]OUTPUTs!T32/[2]PIB!T32</f>
        <v>0</v>
      </c>
      <c r="U32" s="52">
        <f>+[1]OUTPUTs!U32/[2]PIB!U32</f>
        <v>1.057217293888783E-6</v>
      </c>
      <c r="V32" s="52">
        <f>+[1]OUTPUTs!V32/[2]PIB!V32</f>
        <v>2.1951200380564721E-6</v>
      </c>
      <c r="W32" s="52">
        <f>+[1]OUTPUTs!W32/[2]PIB!W32</f>
        <v>0</v>
      </c>
      <c r="X32" s="52">
        <f>+[1]OUTPUTs!X32/[2]PIB!X32</f>
        <v>3.5786010650380164E-6</v>
      </c>
      <c r="Y32" s="52">
        <f>+[1]OUTPUTs!Y32/[2]PIB!Y32</f>
        <v>1.1712891577550247E-6</v>
      </c>
      <c r="Z32" s="52">
        <f>+[1]OUTPUTs!Z32/[2]PIB!Z32</f>
        <v>0</v>
      </c>
      <c r="AA32" s="52">
        <f>+[1]OUTPUTs!AA32/[2]PIB!AA32</f>
        <v>4.1847436083222399E-6</v>
      </c>
      <c r="AB32" s="52">
        <f>+[1]OUTPUTs!AB32/[2]PIB!AB32</f>
        <v>1.3528083561274392E-5</v>
      </c>
      <c r="AC32" s="52">
        <f>+[1]OUTPUTs!AC32/[2]PIB!AC32</f>
        <v>9.5538583521433737E-6</v>
      </c>
      <c r="AD32" s="52">
        <f>+[1]OUTPUTs!AD32/[2]PIB!AD32</f>
        <v>1.5641880632500791E-5</v>
      </c>
      <c r="AE32" s="52">
        <f>+[1]OUTPUTs!AE32/[2]PIB!AE32</f>
        <v>3.4373184126056035E-4</v>
      </c>
      <c r="AF32" s="52">
        <f>+[1]OUTPUTs!AF32/[2]PIB!AF32</f>
        <v>9.644275381583242E-6</v>
      </c>
      <c r="AG32" s="52">
        <f>+[1]OUTPUTs!AG32/[2]PIB!AG32</f>
        <v>4.2482179482295329E-5</v>
      </c>
      <c r="AH32" s="52">
        <f>+[1]OUTPUTs!AH32/[2]PIB!AH32</f>
        <v>1.434082998324873E-5</v>
      </c>
      <c r="AI32" s="52">
        <f>+[1]OUTPUTs!AI32/[2]PIB!AI32</f>
        <v>1.0901730228481279E-5</v>
      </c>
      <c r="AJ32" s="52">
        <f>+[1]OUTPUTs!AJ32/[2]PIB!AJ32</f>
        <v>3.1465919360499568E-6</v>
      </c>
      <c r="AK32" s="52">
        <f>+[1]OUTPUTs!AK32/[2]PIB!AK32</f>
        <v>3.2020778291460358E-6</v>
      </c>
      <c r="AL32" s="52">
        <f>+[1]OUTPUTs!AL32/[2]PIB!AL32</f>
        <v>0</v>
      </c>
      <c r="AM32" s="52">
        <f>+[1]OUTPUTs!AM32/[2]PIB!AM32</f>
        <v>1.1830852054850234E-4</v>
      </c>
      <c r="AN32" s="52">
        <f>+[1]OUTPUTs!AN32/[2]PIB!AN32</f>
        <v>6.2661568496891301E-5</v>
      </c>
      <c r="AO32" s="52">
        <f>+[1]OUTPUTs!AO32/[2]PIB!AO32</f>
        <v>0</v>
      </c>
      <c r="AP32" s="52">
        <f>+[1]OUTPUTs!AP32/[2]PIB!AP32</f>
        <v>2.1850635977296589E-5</v>
      </c>
      <c r="AQ32" s="52">
        <f>+[1]OUTPUTs!AQ32/[2]PIB!AQ32</f>
        <v>0</v>
      </c>
      <c r="AR32" s="52">
        <f>+[1]OUTPUTs!AR32/[2]PIB!AR32</f>
        <v>4.3073484457895242E-6</v>
      </c>
      <c r="AS32" s="52">
        <f>+[1]OUTPUTs!AS32/[2]PIB!AS32</f>
        <v>0</v>
      </c>
      <c r="AT32" s="52">
        <f>+[1]OUTPUTs!AT32/[2]PIB!AT32</f>
        <v>0</v>
      </c>
      <c r="AU32" s="52">
        <f>+[1]OUTPUTs!AU32/[2]PIB!AU32</f>
        <v>1.1075696265097486E-5</v>
      </c>
      <c r="AV32" s="52">
        <f>+[1]OUTPUTs!AV32/[2]PIB!AV32</f>
        <v>1.3126890963561562E-6</v>
      </c>
      <c r="AW32" s="52">
        <f>+[1]OUTPUTs!AW32/[2]PIB!AW32</f>
        <v>7.5102977678502495E-7</v>
      </c>
      <c r="AX32" s="52">
        <f>+[1]OUTPUTs!AX32/[2]PIB!AX32</f>
        <v>9.8348718602889514E-7</v>
      </c>
      <c r="AY32" s="52">
        <f>+[1]OUTPUTs!AY32/[2]PIB!AY32</f>
        <v>1.0006964542810168E-6</v>
      </c>
      <c r="AZ32" s="52">
        <f>+[1]OUTPUTs!AZ32/[2]PIB!AZ32</f>
        <v>7.059466450145876E-7</v>
      </c>
      <c r="BA32" s="52">
        <f>+[1]OUTPUTs!BA32/[2]PIB!BA32</f>
        <v>0</v>
      </c>
      <c r="BB32" s="52">
        <f>+[1]OUTPUTs!BB32/[2]PIB!BB32</f>
        <v>0</v>
      </c>
      <c r="BC32" s="52">
        <f>+[1]OUTPUTs!BC32/[2]PIB!BC32</f>
        <v>2.144999093492275E-6</v>
      </c>
      <c r="BD32" s="52">
        <f>+[1]OUTPUTs!BD32/[2]PIB!BD32</f>
        <v>8.7426797793769692E-6</v>
      </c>
      <c r="BE32" s="52">
        <f>+[1]OUTPUTs!BE32/[2]PIB!BE32</f>
        <v>1.2213950882053204E-5</v>
      </c>
      <c r="BF32" s="52">
        <f>+[1]OUTPUTs!BF32/[2]PIB!BF32</f>
        <v>1.3850257586098076E-5</v>
      </c>
      <c r="BG32" s="52">
        <f>+[1]OUTPUTs!BG32/[2]PIB!BG32</f>
        <v>4.3841094897588786E-4</v>
      </c>
      <c r="BH32" s="52">
        <f>+[1]OUTPUTs!BH32/[2]PIB!BH32</f>
        <v>7.746548009521244E-6</v>
      </c>
      <c r="BI32" s="52">
        <f>+[1]OUTPUTs!BI32/[2]PIB!BI32</f>
        <v>1.8017500068218731E-5</v>
      </c>
      <c r="BJ32" s="52">
        <f>+[1]OUTPUTs!BJ32/[2]PIB!BJ32</f>
        <v>1.64693463164204E-5</v>
      </c>
      <c r="BK32" s="52">
        <f>+[1]OUTPUTs!BK32/[2]PIB!BK32</f>
        <v>8.7225349556884766E-6</v>
      </c>
      <c r="BL32" s="52">
        <f>+[1]OUTPUTs!BL32/[2]PIB!BL32</f>
        <v>4.7243988294265106E-6</v>
      </c>
      <c r="BM32" s="52">
        <f>+[1]OUTPUTs!BM32/[2]PIB!BM32</f>
        <v>3.6059293934232296E-6</v>
      </c>
      <c r="BN32" s="52">
        <f>+[1]OUTPUTs!BN32/[2]PIB!BN32</f>
        <v>1.2015869170045871E-7</v>
      </c>
      <c r="BO32" s="52">
        <f>+[1]OUTPUTs!BO32/[2]PIB!BO32</f>
        <v>1.4736384057963695E-4</v>
      </c>
      <c r="BP32" s="52">
        <f>+[1]OUTPUTs!BP32/[2]PIB!BP32</f>
        <v>6.1293621616943924E-5</v>
      </c>
      <c r="BQ32" s="52">
        <f>+[1]OUTPUTs!BQ32/[2]PIB!BQ32</f>
        <v>0</v>
      </c>
      <c r="BR32" s="52">
        <f>+[1]OUTPUTs!BR32/[2]PIB!BR32</f>
        <v>1.6922959053002123E-5</v>
      </c>
      <c r="BS32" s="52">
        <f>+[1]OUTPUTs!BS32/[2]PIB!BS32</f>
        <v>0</v>
      </c>
      <c r="BT32" s="52">
        <f>+[1]OUTPUTs!BT32/[2]PIB!BT32</f>
        <v>4.480119787601836E-6</v>
      </c>
      <c r="BU32" s="52">
        <f>+[1]OUTPUTs!BU32/[2]PIB!BU32</f>
        <v>0</v>
      </c>
      <c r="BV32" s="52">
        <f>+[1]OUTPUTs!BV32/[2]PIB!BV32</f>
        <v>0</v>
      </c>
      <c r="BW32" s="52">
        <f>+[1]OUTPUTs!BW32/[2]PIB!BW32</f>
        <v>1.3592247663562396E-5</v>
      </c>
      <c r="BX32" s="52">
        <f>+[1]OUTPUTs!BX32/[2]PIB!BX32</f>
        <v>3.7367905275204742E-6</v>
      </c>
      <c r="BY32" s="52">
        <f>+[1]OUTPUTs!BY32/[2]PIB!BY32</f>
        <v>1.5528058346108134E-6</v>
      </c>
      <c r="BZ32" s="52">
        <f>+[1]OUTPUTs!BZ32/[2]PIB!BZ32</f>
        <v>1.9050049987058261E-6</v>
      </c>
      <c r="CA32" s="52">
        <f>+[1]OUTPUTs!CA32/[2]PIB!CA32</f>
        <v>6.3864193014659405E-7</v>
      </c>
      <c r="CB32" s="52">
        <f>+[1]OUTPUTs!CB32/[2]PIB!CB32</f>
        <v>2.9716599356797938E-6</v>
      </c>
      <c r="CC32" s="52">
        <f>+[1]OUTPUTs!CC32/[2]PIB!CC32</f>
        <v>0</v>
      </c>
      <c r="CD32" s="52">
        <f>+[1]OUTPUTs!CD32/[2]PIB!CD32</f>
        <v>1.2843407184201974E-6</v>
      </c>
      <c r="CE32" s="52">
        <f>+[1]OUTPUTs!CE32/[2]PIB!CE32</f>
        <v>2.1305485810582938E-6</v>
      </c>
      <c r="CF32" s="52">
        <f>+[1]OUTPUTs!CF32/[2]PIB!CF32</f>
        <v>1.0209273736599013E-5</v>
      </c>
      <c r="CG32" s="52">
        <f>+[1]OUTPUTs!CG32/[2]PIB!CG32</f>
        <v>1.0628331803172161E-5</v>
      </c>
      <c r="CH32" s="52">
        <f>+[1]OUTPUTs!CH32/[2]PIB!CH32</f>
        <v>5.2186023156443673E-5</v>
      </c>
      <c r="CI32" s="52">
        <f>+[1]OUTPUTs!CI32/[2]PIB!CI32</f>
        <v>5.7353040094698844E-4</v>
      </c>
      <c r="CJ32" s="52">
        <f>+[1]OUTPUTs!CJ32/[2]PIB!CJ32</f>
        <v>4.2992455667937191E-5</v>
      </c>
      <c r="CK32" s="52">
        <f>+[1]OUTPUTs!CK32/[2]PIB!CK32</f>
        <v>4.5368613328514702E-5</v>
      </c>
      <c r="CL32" s="52">
        <f>+[1]OUTPUTs!CL32/[2]PIB!CL32</f>
        <v>2.0904995213906509E-5</v>
      </c>
      <c r="CM32" s="52">
        <f>+[1]OUTPUTs!CM32/[2]PIB!CM32</f>
        <v>4.4720403852305107E-6</v>
      </c>
      <c r="CN32" s="52">
        <f>+[1]OUTPUTs!CN32/[2]PIB!CN32</f>
        <v>7.1017375744485313E-6</v>
      </c>
      <c r="CO32" s="52">
        <f>+[1]OUTPUTs!CO32/[2]PIB!CO32</f>
        <v>2.0802718427651087E-6</v>
      </c>
      <c r="CP32" s="52">
        <f>+[1]OUTPUTs!CP32/[2]PIB!CP32</f>
        <v>2.7633783220062772E-7</v>
      </c>
      <c r="CQ32" s="52">
        <f>+[1]OUTPUTs!CQ32/[2]PIB!CQ32</f>
        <v>2.0014212274974583E-4</v>
      </c>
      <c r="CR32" s="52">
        <f>+[1]OUTPUTs!CR32/[2]PIB!CR32</f>
        <v>5.420945620764969E-5</v>
      </c>
      <c r="CS32" s="52">
        <f>+[1]OUTPUTs!CS32/[2]PIB!CS32</f>
        <v>0</v>
      </c>
      <c r="CT32" s="52">
        <f>+[1]OUTPUTs!CT32/[2]PIB!CT32</f>
        <v>9.7316378632016891E-7</v>
      </c>
      <c r="CU32" s="52">
        <f>+[1]OUTPUTs!CU32/[2]PIB!CU32</f>
        <v>0</v>
      </c>
      <c r="CV32" s="52">
        <f>+[1]OUTPUTs!CV32/[2]PIB!CV32</f>
        <v>4.050379838635977E-6</v>
      </c>
      <c r="CW32" s="52">
        <f>+[1]OUTPUTs!CW32/[2]PIB!CW32</f>
        <v>0</v>
      </c>
      <c r="CX32" s="52">
        <f>+[1]OUTPUTs!CX32/[2]PIB!CX32</f>
        <v>0</v>
      </c>
      <c r="CY32" s="52">
        <f>+[1]OUTPUTs!CY32/[2]PIB!CY32</f>
        <v>1.09702867396167E-5</v>
      </c>
      <c r="CZ32" s="52">
        <f>+[1]OUTPUTs!CZ32/[2]PIB!CZ32</f>
        <v>3.9834314148123593E-6</v>
      </c>
      <c r="DA32" s="52">
        <f>+[1]OUTPUTs!DA32/[2]PIB!DA32</f>
        <v>4.3008200194810839E-7</v>
      </c>
      <c r="DB32" s="52">
        <f>+[1]OUTPUTs!DB32/[2]PIB!DB32</f>
        <v>2.6875556195887217E-6</v>
      </c>
      <c r="DC32" s="52">
        <f>+[1]OUTPUTs!DC32/[2]PIB!DC32</f>
        <v>0</v>
      </c>
      <c r="DD32" s="52">
        <f>+[1]OUTPUTs!DD32/[2]PIB!DD32</f>
        <v>0</v>
      </c>
      <c r="DE32" s="52">
        <f>+[1]OUTPUTs!DE32/[2]PIB!DE32</f>
        <v>0</v>
      </c>
      <c r="DF32" s="52">
        <f>+[1]OUTPUTs!DF32/[2]PIB!DF32</f>
        <v>1.3252783013925801E-6</v>
      </c>
      <c r="DG32" s="52">
        <f>+[1]OUTPUTs!DG32/[2]PIB!DG32</f>
        <v>1.3613688401109391E-6</v>
      </c>
      <c r="DH32" s="52">
        <f>+[1]OUTPUTs!DH32/[2]PIB!DH32</f>
        <v>1.0329389985127425E-5</v>
      </c>
      <c r="DI32" s="52">
        <f>+[1]OUTPUTs!DI32/[2]PIB!DI32</f>
        <v>1.1009263347128266E-5</v>
      </c>
      <c r="DJ32" s="52">
        <f>+[1]OUTPUTs!DJ32/[2]PIB!DJ32</f>
        <v>6.1570334298458404E-5</v>
      </c>
      <c r="DK32" s="52">
        <f>+[1]OUTPUTs!DK32/[2]PIB!DK32</f>
        <v>5.8741310704659745E-4</v>
      </c>
      <c r="DL32" s="52">
        <f>+[1]OUTPUTs!DL32/[2]PIB!DL32</f>
        <v>9.9760787212409846E-6</v>
      </c>
      <c r="DM32" s="52">
        <f>+[1]OUTPUTs!DM32/[2]PIB!DM32</f>
        <v>5.9771674954435273E-5</v>
      </c>
      <c r="DN32" s="52">
        <f>+[1]OUTPUTs!DN32/[2]PIB!DN32</f>
        <v>1.6308682727492064E-5</v>
      </c>
      <c r="DO32" s="52">
        <f>+[1]OUTPUTs!DO32/[2]PIB!DO32</f>
        <v>2.6254721817681563E-6</v>
      </c>
      <c r="DP32" s="52">
        <f>+[1]OUTPUTs!DP32/[2]PIB!DP32</f>
        <v>7.1169576781298618E-6</v>
      </c>
      <c r="DQ32" s="52">
        <f>+[1]OUTPUTs!DQ32/[2]PIB!DQ32</f>
        <v>2.9239435444612044E-6</v>
      </c>
      <c r="DR32" s="52">
        <f>+[1]OUTPUTs!DR32/[2]PIB!DR32</f>
        <v>2.021558263947758E-7</v>
      </c>
      <c r="DS32" s="52">
        <f>+[1]OUTPUTs!DS32/[2]PIB!DS32</f>
        <v>2.0614273864225904E-4</v>
      </c>
      <c r="DT32" s="52">
        <f>+[1]OUTPUTs!DT32/[2]PIB!DT32</f>
        <v>6.6118149902465772E-5</v>
      </c>
      <c r="DU32" s="52">
        <f>+[1]OUTPUTs!DU32/[2]PIB!DU32</f>
        <v>1.7419258155329437E-5</v>
      </c>
      <c r="DV32" s="52">
        <f>+[1]OUTPUTs!DV32/[2]PIB!DV32</f>
        <v>4.3849304822295172E-5</v>
      </c>
      <c r="DW32" s="52">
        <f>+[1]OUTPUTs!DW32/[2]PIB!DW32</f>
        <v>1.4318104287123492E-4</v>
      </c>
      <c r="DX32" s="52">
        <f>+[1]OUTPUTs!DX32/[2]PIB!DX32</f>
        <v>5.562713638583729E-5</v>
      </c>
      <c r="DY32" s="52">
        <f>+[1]OUTPUTs!DY32/[2]PIB!DY32</f>
        <v>2.1191918806433241E-5</v>
      </c>
      <c r="DZ32" s="52">
        <f>+[1]OUTPUTs!DZ32/[2]PIB!DZ32</f>
        <v>3.2782988640492611E-5</v>
      </c>
      <c r="EA32" s="52">
        <f>+[1]OUTPUTs!EA32/[2]PIB!EA32</f>
        <v>2.0823006800903401E-5</v>
      </c>
      <c r="EB32" s="52">
        <f>+[1]OUTPUTs!EB32/[2]PIB!EB32</f>
        <v>2.8125658174523139E-5</v>
      </c>
      <c r="EC32" s="52">
        <f>+[1]OUTPUTs!EC32/[2]PIB!EC32</f>
        <v>9.890895661050882E-5</v>
      </c>
      <c r="ED32" s="52">
        <f>+[1]OUTPUTs!ED32/[2]PIB!ED32</f>
        <v>3.9470597166923522E-5</v>
      </c>
      <c r="EE32" s="52">
        <f>+[1]OUTPUTs!EE32/[2]PIB!EE32</f>
        <v>3.067004933826936E-5</v>
      </c>
      <c r="EF32" s="52">
        <f>+[1]OUTPUTs!EF32/[2]PIB!EF32</f>
        <v>4.5146811342703929E-5</v>
      </c>
      <c r="EG32" s="52">
        <f>+[1]OUTPUTs!EG32/[2]PIB!EG32</f>
        <v>4.8696509016004249E-5</v>
      </c>
      <c r="EH32" s="52">
        <f>+[1]OUTPUTs!EH32/[2]PIB!EH32</f>
        <v>7.8498636704091637E-5</v>
      </c>
      <c r="EI32" s="52">
        <f>+[1]OUTPUTs!EI32/[2]PIB!EI32</f>
        <v>5.6874642839902035E-5</v>
      </c>
      <c r="EJ32" s="52">
        <f>+[1]OUTPUTs!EJ32/[2]PIB!EJ32</f>
        <v>2.2555225814069666E-5</v>
      </c>
      <c r="EK32" s="52">
        <f>+[1]OUTPUTs!EK32/[2]PIB!EK32</f>
        <v>4.1379725458652635E-5</v>
      </c>
      <c r="EL32" s="52">
        <f>+[1]OUTPUTs!EL32/[2]PIB!EL32</f>
        <v>3.723309061442967E-5</v>
      </c>
      <c r="EM32" s="52">
        <f>+[1]OUTPUTs!EM32/[2]PIB!EM32</f>
        <v>6.9158221327733833E-4</v>
      </c>
      <c r="EN32" s="52">
        <f>+[1]OUTPUTs!EN32/[2]PIB!EN32</f>
        <v>2.0824459867984491E-4</v>
      </c>
      <c r="EO32" s="52">
        <f>+[1]OUTPUTs!EO32/[2]PIB!EO32</f>
        <v>1.0357042689626066E-4</v>
      </c>
      <c r="EP32" s="52">
        <f>+[1]OUTPUTs!EP32/[2]PIB!EP32</f>
        <v>8.1576107758091966E-5</v>
      </c>
      <c r="EQ32" s="52">
        <f>+[1]OUTPUTs!EQ32/[2]PIB!EQ32</f>
        <v>3.851951732553039E-5</v>
      </c>
      <c r="ER32" s="52">
        <f>+[1]OUTPUTs!ER32/[2]PIB!ER32</f>
        <v>3.6934342038376357E-5</v>
      </c>
      <c r="ES32" s="52">
        <f>+[1]OUTPUTs!ES32/[2]PIB!ES32</f>
        <v>1.5518198652136425E-4</v>
      </c>
      <c r="ET32" s="52">
        <f>+[1]OUTPUTs!ET32/[2]PIB!ET32</f>
        <v>3.8198380976047987E-5</v>
      </c>
      <c r="EU32" s="52">
        <f>+[1]OUTPUTs!EU32/[2]PIB!EU32</f>
        <v>2.7566482325997181E-4</v>
      </c>
      <c r="EV32" s="52">
        <f>+[1]OUTPUTs!EV32/[2]PIB!EV32</f>
        <v>6.4385358901110831E-5</v>
      </c>
      <c r="EW32" s="52">
        <f>+[1]OUTPUTs!EW32/[2]PIB!EW32</f>
        <v>0</v>
      </c>
      <c r="EX32" s="52">
        <f>+[1]OUTPUTs!EX32/[2]PIB!EX32</f>
        <v>6.2081225728219418E-5</v>
      </c>
      <c r="EY32" s="52">
        <f>+[1]OUTPUTs!EY32/[2]PIB!EY32</f>
        <v>1.5580309963764683E-4</v>
      </c>
      <c r="EZ32" s="52">
        <f>+[1]OUTPUTs!EZ32/[2]PIB!EZ32</f>
        <v>8.2903799295238939E-5</v>
      </c>
      <c r="FA32" s="52">
        <f>+[1]OUTPUTs!FA32/[2]PIB!FA32</f>
        <v>0</v>
      </c>
      <c r="FB32" s="52">
        <f>+[1]OUTPUTs!FB32/[2]PIB!FB32</f>
        <v>5.2274471030055531E-5</v>
      </c>
      <c r="FC32" s="52">
        <f>+[1]OUTPUTs!FC32/[2]PIB!FC32</f>
        <v>1.7433833365135916E-5</v>
      </c>
      <c r="FD32" s="52">
        <f>+[1]OUTPUTs!FD32/[2]PIB!FD32</f>
        <v>3.8188587086641774E-5</v>
      </c>
      <c r="FE32" s="52">
        <f>+[1]OUTPUTs!FE32/[2]PIB!FE32</f>
        <v>1.0359122931612097E-4</v>
      </c>
      <c r="FF32" s="52">
        <f>+[1]OUTPUTs!FF32/[2]PIB!FF32</f>
        <v>6.0040930790788135E-5</v>
      </c>
      <c r="FG32" s="52">
        <f>+[1]OUTPUTs!FG32/[2]PIB!FG32</f>
        <v>1.6110800443592563E-6</v>
      </c>
      <c r="FH32" s="52">
        <f>+[1]OUTPUTs!FH32/[2]PIB!FH32</f>
        <v>4.8423651847473717E-5</v>
      </c>
      <c r="FI32" s="52">
        <f>+[1]OUTPUTs!FI32/[2]PIB!FI32</f>
        <v>4.826901832525451E-5</v>
      </c>
      <c r="FJ32" s="52">
        <f>+[1]OUTPUTs!FJ32/[2]PIB!FJ32</f>
        <v>8.5569386958296155E-5</v>
      </c>
      <c r="FK32" s="52">
        <f>+[1]OUTPUTs!FK32/[2]PIB!FK32</f>
        <v>5.4514992635021529E-5</v>
      </c>
      <c r="FL32" s="52">
        <f>+[1]OUTPUTs!FL32/[2]PIB!FL32</f>
        <v>1.890939322865485E-5</v>
      </c>
      <c r="FM32" s="52">
        <f>+[1]OUTPUTs!FM32/[2]PIB!FM32</f>
        <v>3.5567646101377261E-5</v>
      </c>
      <c r="FN32" s="52">
        <f>+[1]OUTPUTs!FN32/[2]PIB!FN32</f>
        <v>4.1010958841137377E-5</v>
      </c>
      <c r="FO32" s="52">
        <f>+[1]OUTPUTs!FO32/[2]PIB!FO32</f>
        <v>7.5943179045082326E-4</v>
      </c>
      <c r="FP32" s="52">
        <f>+[1]OUTPUTs!FP32/[2]PIB!FP32</f>
        <v>2.5482882354288002E-4</v>
      </c>
      <c r="FQ32" s="52">
        <f>+[1]OUTPUTs!FQ32/[2]PIB!FQ32</f>
        <v>1.1210302595050996E-4</v>
      </c>
      <c r="FR32" s="52">
        <f>+[1]OUTPUTs!FR32/[2]PIB!FR32</f>
        <v>1.285653666544073E-4</v>
      </c>
      <c r="FS32" s="52">
        <f>+[1]OUTPUTs!FS32/[2]PIB!FS32</f>
        <v>5.6934557630782465E-5</v>
      </c>
      <c r="FT32" s="52">
        <f>+[1]OUTPUTs!FT32/[2]PIB!FT32</f>
        <v>3.2198575015269977E-5</v>
      </c>
      <c r="FU32" s="52">
        <f>+[1]OUTPUTs!FU32/[2]PIB!FU32</f>
        <v>1.5064426384563289E-4</v>
      </c>
      <c r="FV32" s="52">
        <f>+[1]OUTPUTs!FV32/[2]PIB!FV32</f>
        <v>4.6996719302854925E-5</v>
      </c>
      <c r="FW32" s="52">
        <f>+[1]OUTPUTs!FW32/[2]PIB!FW32</f>
        <v>3.0914282317527495E-4</v>
      </c>
      <c r="FX32" s="52">
        <f>+[1]OUTPUTs!FX32/[2]PIB!FX32</f>
        <v>6.6077225495212751E-5</v>
      </c>
      <c r="FY32" s="52">
        <f>+[1]OUTPUTs!FY32/[2]PIB!FY32</f>
        <v>0</v>
      </c>
      <c r="FZ32" s="52">
        <f>+[1]OUTPUTs!FZ32/[2]PIB!FZ32</f>
        <v>5.8224909346060152E-5</v>
      </c>
      <c r="GA32" s="52">
        <f>+[1]OUTPUTs!GA32/[2]PIB!GA32</f>
        <v>4.4847548441912747E-5</v>
      </c>
      <c r="GB32" s="52">
        <f>+[1]OUTPUTs!GB32/[2]PIB!GB32</f>
        <v>7.0371433861906994E-5</v>
      </c>
      <c r="GC32" s="52">
        <f>+[1]OUTPUTs!GC32/[2]PIB!GC32</f>
        <v>0</v>
      </c>
      <c r="GD32" s="52">
        <f>+[1]OUTPUTs!GD32/[2]PIB!GD32</f>
        <v>3.1981514228079983E-5</v>
      </c>
      <c r="GE32" s="52">
        <f>+[1]OUTPUTs!GE32/[2]PIB!GE32</f>
        <v>1.2427015262765671E-5</v>
      </c>
      <c r="GF32" s="52">
        <f>+[1]OUTPUTs!GF32/[2]PIB!GF32</f>
        <v>2.4942930271501056E-5</v>
      </c>
      <c r="GG32" s="52">
        <f>+[1]OUTPUTs!GG32/[2]PIB!GG32</f>
        <v>1.2092442425882052E-4</v>
      </c>
      <c r="GH32" s="52">
        <f>+[1]OUTPUTs!GH32/[2]PIB!GH32</f>
        <v>2.6882195125182865E-5</v>
      </c>
      <c r="GI32" s="52">
        <f>+[1]OUTPUTs!GI32/[2]PIB!GI32</f>
        <v>0</v>
      </c>
      <c r="GJ32" s="52">
        <f>+[1]OUTPUTs!GJ32/[2]PIB!GJ32</f>
        <v>3.8015363065809141E-5</v>
      </c>
      <c r="GK32" s="52">
        <f>+[1]OUTPUTs!GK32/[2]PIB!GK32</f>
        <v>4.6650942501983301E-5</v>
      </c>
      <c r="GL32" s="52">
        <f>+[1]OUTPUTs!GL32/[2]PIB!GL32</f>
        <v>5.9474344861137707E-5</v>
      </c>
      <c r="GM32" s="52">
        <f>+[1]OUTPUTs!GM32/[2]PIB!GM32</f>
        <v>6.0001680785646156E-5</v>
      </c>
      <c r="GN32" s="52">
        <f>+[1]OUTPUTs!GN32/[2]PIB!GN32</f>
        <v>1.8041410283872508E-5</v>
      </c>
      <c r="GO32" s="52">
        <f>+[1]OUTPUTs!GO32/[2]PIB!GO32</f>
        <v>3.0420841051003016E-5</v>
      </c>
      <c r="GP32" s="52">
        <f>+[1]OUTPUTs!GP32/[2]PIB!GP32</f>
        <v>3.8350949428524437E-5</v>
      </c>
      <c r="GQ32" s="52">
        <f>+[1]OUTPUTs!GQ32/[2]PIB!GQ32</f>
        <v>2.6059785259440838E-4</v>
      </c>
      <c r="GR32" s="52">
        <f>+[1]OUTPUTs!GR32/[2]PIB!GR32</f>
        <v>1.9600134397513211E-4</v>
      </c>
      <c r="GS32" s="52">
        <f>+[1]OUTPUTs!GS32/[2]PIB!GS32</f>
        <v>9.7736145559066496E-5</v>
      </c>
      <c r="GT32" s="52">
        <f>+[1]OUTPUTs!GT32/[2]PIB!GT32</f>
        <v>9.2470286227995448E-5</v>
      </c>
      <c r="GU32" s="52">
        <f>+[1]OUTPUTs!GU32/[2]PIB!GU32</f>
        <v>7.2042839437329081E-5</v>
      </c>
      <c r="GV32" s="52">
        <f>+[1]OUTPUTs!GV32/[2]PIB!GV32</f>
        <v>3.5455301575231149E-5</v>
      </c>
      <c r="GW32" s="52">
        <f>+[1]OUTPUTs!GW32/[2]PIB!GW32</f>
        <v>1.1204220806115244E-4</v>
      </c>
      <c r="GX32" s="52">
        <f>+[1]OUTPUTs!GX32/[2]PIB!GX32</f>
        <v>4.0202341244667207E-5</v>
      </c>
      <c r="GY32" s="52">
        <f>+[1]OUTPUTs!GY32/[2]PIB!GY32</f>
        <v>1.3099498847452424E-4</v>
      </c>
      <c r="GZ32" s="52">
        <f>+[1]OUTPUTs!GZ32/[2]PIB!GZ32</f>
        <v>6.0641399202039058E-5</v>
      </c>
      <c r="HA32" s="52">
        <f>+[1]OUTPUTs!HA32/[2]PIB!HA32</f>
        <v>0</v>
      </c>
      <c r="HB32" s="52">
        <f>+[1]OUTPUTs!HB32/[2]PIB!HB32</f>
        <v>6.3855886253020696E-5</v>
      </c>
      <c r="HC32" s="52">
        <f>+[1]OUTPUTs!HC32/[2]PIB!HC32</f>
        <v>6.6320680133990172E-5</v>
      </c>
      <c r="HD32" s="52">
        <f>+[1]OUTPUTs!HD32/[2]PIB!HD32</f>
        <v>7.0028749215937812E-5</v>
      </c>
      <c r="HE32" s="52">
        <f>+[1]OUTPUTs!HE32/[2]PIB!HE32</f>
        <v>0</v>
      </c>
      <c r="HF32" s="52">
        <f>+[1]OUTPUTs!HF32/[2]PIB!HF32</f>
        <v>3.6181578190639685E-5</v>
      </c>
      <c r="HG32" s="52">
        <f>+[1]OUTPUTs!HG32/[2]PIB!HG32</f>
        <v>2.0261153769843231E-5</v>
      </c>
      <c r="HH32" s="52">
        <f>+[1]OUTPUTs!HH32/[2]PIB!HH32</f>
        <v>7.6162320370764131E-5</v>
      </c>
      <c r="HI32" s="52">
        <f>+[1]OUTPUTs!HI32/[2]PIB!HI32</f>
        <v>1.2281425742385668E-4</v>
      </c>
      <c r="HJ32" s="52">
        <f>+[1]OUTPUTs!HJ32/[2]PIB!HJ32</f>
        <v>3.406958363744902E-5</v>
      </c>
      <c r="HK32" s="52">
        <f>+[1]OUTPUTs!HK32/[2]PIB!HK32</f>
        <v>0</v>
      </c>
      <c r="HL32" s="52">
        <f>+[1]OUTPUTs!HL32/[2]PIB!HL32</f>
        <v>4.0027025028541795E-5</v>
      </c>
      <c r="HM32" s="52">
        <f>+[1]OUTPUTs!HM32/[2]PIB!HM32</f>
        <v>7.5596555074639097E-5</v>
      </c>
      <c r="HN32" s="52">
        <f>+[1]OUTPUTs!HN32/[2]PIB!HN32</f>
        <v>8.5382742444121173E-5</v>
      </c>
      <c r="HO32" s="52">
        <f>+[1]OUTPUTs!HO32/[2]PIB!HO32</f>
        <v>7.4626987197891508E-5</v>
      </c>
      <c r="HP32" s="52">
        <f>+[1]OUTPUTs!HP32/[2]PIB!HP32</f>
        <v>1.5729199871267785E-5</v>
      </c>
      <c r="HQ32" s="52">
        <f>+[1]OUTPUTs!HQ32/[2]PIB!HQ32</f>
        <v>4.0032309688615442E-5</v>
      </c>
      <c r="HR32" s="52">
        <f>+[1]OUTPUTs!HR32/[2]PIB!HR32</f>
        <v>7.0373629113655239E-5</v>
      </c>
      <c r="HS32" s="52">
        <f>+[1]OUTPUTs!HS32/[2]PIB!HS32</f>
        <v>3.1095541269952654E-4</v>
      </c>
      <c r="HT32" s="52">
        <f>+[1]OUTPUTs!HT32/[2]PIB!HT32</f>
        <v>1.2366666481615832E-4</v>
      </c>
      <c r="HU32" s="52">
        <f>+[1]OUTPUTs!HU32/[2]PIB!HU32</f>
        <v>6.7073411133068914E-5</v>
      </c>
      <c r="HV32" s="52">
        <f>+[1]OUTPUTs!HV32/[2]PIB!HV32</f>
        <v>8.1951071957874462E-5</v>
      </c>
      <c r="HW32" s="52">
        <f>+[1]OUTPUTs!HW32/[2]PIB!HW32</f>
        <v>1.3162217068989421E-4</v>
      </c>
      <c r="HX32" s="52">
        <f>+[1]OUTPUTs!HX32/[2]PIB!HX32</f>
        <v>4.1354813545634015E-5</v>
      </c>
      <c r="HY32" s="52">
        <f>+[1]OUTPUTs!HY32/[2]PIB!HY32</f>
        <v>1.3915340966254958E-4</v>
      </c>
      <c r="HZ32" s="52">
        <f>+[1]OUTPUTs!HZ32/[2]PIB!HZ32</f>
        <v>6.0404182274490687E-5</v>
      </c>
      <c r="IA32" s="52">
        <f>+[1]OUTPUTs!IA32/[2]PIB!IA32</f>
        <v>1.5169754375621373E-4</v>
      </c>
    </row>
    <row r="33" spans="1:235" s="21" customFormat="1" ht="24" x14ac:dyDescent="0.25">
      <c r="A33" s="29" t="s">
        <v>23</v>
      </c>
      <c r="B33" s="30">
        <v>6391</v>
      </c>
      <c r="C33" s="30"/>
      <c r="D33" s="30">
        <v>8</v>
      </c>
      <c r="E33" s="30"/>
      <c r="F33" s="30"/>
      <c r="G33" s="30" t="s">
        <v>812</v>
      </c>
      <c r="H33" s="30" t="s">
        <v>777</v>
      </c>
      <c r="I33" s="29" t="s">
        <v>828</v>
      </c>
      <c r="J33" s="29" t="s">
        <v>855</v>
      </c>
      <c r="K33" s="29" t="s">
        <v>834</v>
      </c>
      <c r="L33" s="52">
        <f>+[1]OUTPUTs!L33/[2]PIB!L33</f>
        <v>3.5046699538596323E-4</v>
      </c>
      <c r="M33" s="52">
        <f>+[1]OUTPUTs!M33/[2]PIB!M33</f>
        <v>0</v>
      </c>
      <c r="N33" s="52">
        <f>+[1]OUTPUTs!N33/[2]PIB!N33</f>
        <v>1.5401606463051327E-6</v>
      </c>
      <c r="O33" s="52">
        <f>+[1]OUTPUTs!O33/[2]PIB!O33</f>
        <v>0</v>
      </c>
      <c r="P33" s="52">
        <f>+[1]OUTPUTs!P33/[2]PIB!P33</f>
        <v>1.2205940581350679E-5</v>
      </c>
      <c r="Q33" s="52">
        <f>+[1]OUTPUTs!Q33/[2]PIB!Q33</f>
        <v>0</v>
      </c>
      <c r="R33" s="52">
        <f>+[1]OUTPUTs!R33/[2]PIB!R33</f>
        <v>0</v>
      </c>
      <c r="S33" s="52">
        <f>+[1]OUTPUTs!S33/[2]PIB!S33</f>
        <v>9.6647513958183373E-6</v>
      </c>
      <c r="T33" s="52">
        <f>+[1]OUTPUTs!T33/[2]PIB!T33</f>
        <v>8.870159825391328E-6</v>
      </c>
      <c r="U33" s="52">
        <f>+[1]OUTPUTs!U33/[2]PIB!U33</f>
        <v>1.0453407102407608E-5</v>
      </c>
      <c r="V33" s="52">
        <f>+[1]OUTPUTs!V33/[2]PIB!V33</f>
        <v>1.0050940341983725E-5</v>
      </c>
      <c r="W33" s="52">
        <f>+[1]OUTPUTs!W33/[2]PIB!W33</f>
        <v>6.9924047389057656E-6</v>
      </c>
      <c r="X33" s="52">
        <f>+[1]OUTPUTs!X33/[2]PIB!X33</f>
        <v>9.1189868836719472E-6</v>
      </c>
      <c r="Y33" s="52">
        <f>+[1]OUTPUTs!Y33/[2]PIB!Y33</f>
        <v>2.5551117055383757E-5</v>
      </c>
      <c r="Z33" s="52">
        <f>+[1]OUTPUTs!Z33/[2]PIB!Z33</f>
        <v>7.9454545027122733E-6</v>
      </c>
      <c r="AA33" s="52">
        <f>+[1]OUTPUTs!AA33/[2]PIB!AA33</f>
        <v>4.1016731828261142E-6</v>
      </c>
      <c r="AB33" s="52">
        <f>+[1]OUTPUTs!AB33/[2]PIB!AB33</f>
        <v>2.3768148556724895E-5</v>
      </c>
      <c r="AC33" s="52">
        <f>+[1]OUTPUTs!AC33/[2]PIB!AC33</f>
        <v>1.6592502780334594E-5</v>
      </c>
      <c r="AD33" s="52">
        <f>+[1]OUTPUTs!AD33/[2]PIB!AD33</f>
        <v>3.14468679237642E-5</v>
      </c>
      <c r="AE33" s="52">
        <f>+[1]OUTPUTs!AE33/[2]PIB!AE33</f>
        <v>3.0251977415820168E-5</v>
      </c>
      <c r="AF33" s="52">
        <f>+[1]OUTPUTs!AF33/[2]PIB!AF33</f>
        <v>1.2900870180946685E-5</v>
      </c>
      <c r="AG33" s="52">
        <f>+[1]OUTPUTs!AG33/[2]PIB!AG33</f>
        <v>1.3151061083398493E-5</v>
      </c>
      <c r="AH33" s="52">
        <f>+[1]OUTPUTs!AH33/[2]PIB!AH33</f>
        <v>1.0079642310457851E-5</v>
      </c>
      <c r="AI33" s="52">
        <f>+[1]OUTPUTs!AI33/[2]PIB!AI33</f>
        <v>1.1852302438235445E-5</v>
      </c>
      <c r="AJ33" s="52">
        <f>+[1]OUTPUTs!AJ33/[2]PIB!AJ33</f>
        <v>2.4858270388917583E-5</v>
      </c>
      <c r="AK33" s="52">
        <f>+[1]OUTPUTs!AK33/[2]PIB!AK33</f>
        <v>8.4378631562071664E-6</v>
      </c>
      <c r="AL33" s="52">
        <f>+[1]OUTPUTs!AL33/[2]PIB!AL33</f>
        <v>2.5643556586322136E-4</v>
      </c>
      <c r="AM33" s="52">
        <f>+[1]OUTPUTs!AM33/[2]PIB!AM33</f>
        <v>3.0985006541277803E-5</v>
      </c>
      <c r="AN33" s="52">
        <f>+[1]OUTPUTs!AN33/[2]PIB!AN33</f>
        <v>3.0310347707574194E-6</v>
      </c>
      <c r="AO33" s="52">
        <f>+[1]OUTPUTs!AO33/[2]PIB!AO33</f>
        <v>0</v>
      </c>
      <c r="AP33" s="52">
        <f>+[1]OUTPUTs!AP33/[2]PIB!AP33</f>
        <v>1.8959717998688443E-6</v>
      </c>
      <c r="AQ33" s="52">
        <f>+[1]OUTPUTs!AQ33/[2]PIB!AQ33</f>
        <v>0</v>
      </c>
      <c r="AR33" s="52">
        <f>+[1]OUTPUTs!AR33/[2]PIB!AR33</f>
        <v>7.2545964873918006E-6</v>
      </c>
      <c r="AS33" s="52">
        <f>+[1]OUTPUTs!AS33/[2]PIB!AS33</f>
        <v>0</v>
      </c>
      <c r="AT33" s="52">
        <f>+[1]OUTPUTs!AT33/[2]PIB!AT33</f>
        <v>0</v>
      </c>
      <c r="AU33" s="52">
        <f>+[1]OUTPUTs!AU33/[2]PIB!AU33</f>
        <v>7.4690403955826571E-6</v>
      </c>
      <c r="AV33" s="52">
        <f>+[1]OUTPUTs!AV33/[2]PIB!AV33</f>
        <v>9.895699849933796E-6</v>
      </c>
      <c r="AW33" s="52">
        <f>+[1]OUTPUTs!AW33/[2]PIB!AW33</f>
        <v>6.9202970675694875E-6</v>
      </c>
      <c r="AX33" s="52">
        <f>+[1]OUTPUTs!AX33/[2]PIB!AX33</f>
        <v>7.5020706871456674E-6</v>
      </c>
      <c r="AY33" s="52">
        <f>+[1]OUTPUTs!AY33/[2]PIB!AY33</f>
        <v>5.433963838947776E-6</v>
      </c>
      <c r="AZ33" s="52">
        <f>+[1]OUTPUTs!AZ33/[2]PIB!AZ33</f>
        <v>5.997552322399479E-6</v>
      </c>
      <c r="BA33" s="52">
        <f>+[1]OUTPUTs!BA33/[2]PIB!BA33</f>
        <v>1.5947693789496006E-5</v>
      </c>
      <c r="BB33" s="52">
        <f>+[1]OUTPUTs!BB33/[2]PIB!BB33</f>
        <v>2.0300524479686493E-6</v>
      </c>
      <c r="BC33" s="52">
        <f>+[1]OUTPUTs!BC33/[2]PIB!BC33</f>
        <v>2.5289126148339106E-6</v>
      </c>
      <c r="BD33" s="52">
        <f>+[1]OUTPUTs!BD33/[2]PIB!BD33</f>
        <v>1.1214029326739572E-5</v>
      </c>
      <c r="BE33" s="52">
        <f>+[1]OUTPUTs!BE33/[2]PIB!BE33</f>
        <v>1.2307071731418242E-5</v>
      </c>
      <c r="BF33" s="52">
        <f>+[1]OUTPUTs!BF33/[2]PIB!BF33</f>
        <v>2.5987162602929866E-5</v>
      </c>
      <c r="BG33" s="52">
        <f>+[1]OUTPUTs!BG33/[2]PIB!BG33</f>
        <v>2.4371117152454839E-5</v>
      </c>
      <c r="BH33" s="52">
        <f>+[1]OUTPUTs!BH33/[2]PIB!BH33</f>
        <v>8.3868163351071789E-6</v>
      </c>
      <c r="BI33" s="52">
        <f>+[1]OUTPUTs!BI33/[2]PIB!BI33</f>
        <v>1.1158430421753605E-5</v>
      </c>
      <c r="BJ33" s="52">
        <f>+[1]OUTPUTs!BJ33/[2]PIB!BJ33</f>
        <v>8.7767704432491666E-6</v>
      </c>
      <c r="BK33" s="52">
        <f>+[1]OUTPUTs!BK33/[2]PIB!BK33</f>
        <v>1.3488952400558113E-5</v>
      </c>
      <c r="BL33" s="52">
        <f>+[1]OUTPUTs!BL33/[2]PIB!BL33</f>
        <v>2.1302135831989547E-5</v>
      </c>
      <c r="BM33" s="52">
        <f>+[1]OUTPUTs!BM33/[2]PIB!BM33</f>
        <v>4.0786975603118386E-6</v>
      </c>
      <c r="BN33" s="52">
        <f>+[1]OUTPUTs!BN33/[2]PIB!BN33</f>
        <v>2.4584982601567358E-4</v>
      </c>
      <c r="BO33" s="52">
        <f>+[1]OUTPUTs!BO33/[2]PIB!BO33</f>
        <v>2.3486084249814375E-5</v>
      </c>
      <c r="BP33" s="52">
        <f>+[1]OUTPUTs!BP33/[2]PIB!BP33</f>
        <v>3.7503206308280458E-6</v>
      </c>
      <c r="BQ33" s="52">
        <f>+[1]OUTPUTs!BQ33/[2]PIB!BQ33</f>
        <v>0</v>
      </c>
      <c r="BR33" s="52">
        <f>+[1]OUTPUTs!BR33/[2]PIB!BR33</f>
        <v>9.0186663659000121E-7</v>
      </c>
      <c r="BS33" s="52">
        <f>+[1]OUTPUTs!BS33/[2]PIB!BS33</f>
        <v>0</v>
      </c>
      <c r="BT33" s="52">
        <f>+[1]OUTPUTs!BT33/[2]PIB!BT33</f>
        <v>2.4556984149219077E-6</v>
      </c>
      <c r="BU33" s="52">
        <f>+[1]OUTPUTs!BU33/[2]PIB!BU33</f>
        <v>0</v>
      </c>
      <c r="BV33" s="52">
        <f>+[1]OUTPUTs!BV33/[2]PIB!BV33</f>
        <v>0</v>
      </c>
      <c r="BW33" s="52">
        <f>+[1]OUTPUTs!BW33/[2]PIB!BW33</f>
        <v>1.2717773689516071E-5</v>
      </c>
      <c r="BX33" s="52">
        <f>+[1]OUTPUTs!BX33/[2]PIB!BX33</f>
        <v>5.339494562340452E-6</v>
      </c>
      <c r="BY33" s="52">
        <f>+[1]OUTPUTs!BY33/[2]PIB!BY33</f>
        <v>4.2482259784643683E-6</v>
      </c>
      <c r="BZ33" s="52">
        <f>+[1]OUTPUTs!BZ33/[2]PIB!BZ33</f>
        <v>5.2043723211168748E-6</v>
      </c>
      <c r="CA33" s="52">
        <f>+[1]OUTPUTs!CA33/[2]PIB!CA33</f>
        <v>2.2406982891122823E-6</v>
      </c>
      <c r="CB33" s="52">
        <f>+[1]OUTPUTs!CB33/[2]PIB!CB33</f>
        <v>3.9264977125075605E-6</v>
      </c>
      <c r="CC33" s="52">
        <f>+[1]OUTPUTs!CC33/[2]PIB!CC33</f>
        <v>1.1640403817296342E-5</v>
      </c>
      <c r="CD33" s="52">
        <f>+[1]OUTPUTs!CD33/[2]PIB!CD33</f>
        <v>5.5942344133597446E-7</v>
      </c>
      <c r="CE33" s="52">
        <f>+[1]OUTPUTs!CE33/[2]PIB!CE33</f>
        <v>2.8621259242734312E-6</v>
      </c>
      <c r="CF33" s="52">
        <f>+[1]OUTPUTs!CF33/[2]PIB!CF33</f>
        <v>1.0337732813593738E-5</v>
      </c>
      <c r="CG33" s="52">
        <f>+[1]OUTPUTs!CG33/[2]PIB!CG33</f>
        <v>8.1799131196973072E-6</v>
      </c>
      <c r="CH33" s="52">
        <f>+[1]OUTPUTs!CH33/[2]PIB!CH33</f>
        <v>2.8012714861689357E-5</v>
      </c>
      <c r="CI33" s="52">
        <f>+[1]OUTPUTs!CI33/[2]PIB!CI33</f>
        <v>6.1745037939936999E-5</v>
      </c>
      <c r="CJ33" s="52">
        <f>+[1]OUTPUTs!CJ33/[2]PIB!CJ33</f>
        <v>8.2147974173632246E-6</v>
      </c>
      <c r="CK33" s="52">
        <f>+[1]OUTPUTs!CK33/[2]PIB!CK33</f>
        <v>6.686932931505519E-6</v>
      </c>
      <c r="CL33" s="52">
        <f>+[1]OUTPUTs!CL33/[2]PIB!CL33</f>
        <v>1.0818932273677299E-5</v>
      </c>
      <c r="CM33" s="52">
        <f>+[1]OUTPUTs!CM33/[2]PIB!CM33</f>
        <v>1.3223272113736239E-5</v>
      </c>
      <c r="CN33" s="52">
        <f>+[1]OUTPUTs!CN33/[2]PIB!CN33</f>
        <v>1.9139636341945606E-5</v>
      </c>
      <c r="CO33" s="52">
        <f>+[1]OUTPUTs!CO33/[2]PIB!CO33</f>
        <v>2.6305604419094807E-6</v>
      </c>
      <c r="CP33" s="52">
        <f>+[1]OUTPUTs!CP33/[2]PIB!CP33</f>
        <v>1.3907571818347819E-4</v>
      </c>
      <c r="CQ33" s="52">
        <f>+[1]OUTPUTs!CQ33/[2]PIB!CQ33</f>
        <v>3.1928073677509274E-5</v>
      </c>
      <c r="CR33" s="52">
        <f>+[1]OUTPUTs!CR33/[2]PIB!CR33</f>
        <v>8.7989975361522162E-7</v>
      </c>
      <c r="CS33" s="52">
        <f>+[1]OUTPUTs!CS33/[2]PIB!CS33</f>
        <v>0</v>
      </c>
      <c r="CT33" s="52">
        <f>+[1]OUTPUTs!CT33/[2]PIB!CT33</f>
        <v>0</v>
      </c>
      <c r="CU33" s="52">
        <f>+[1]OUTPUTs!CU33/[2]PIB!CU33</f>
        <v>0</v>
      </c>
      <c r="CV33" s="52">
        <f>+[1]OUTPUTs!CV33/[2]PIB!CV33</f>
        <v>9.6362096380861625E-6</v>
      </c>
      <c r="CW33" s="52">
        <f>+[1]OUTPUTs!CW33/[2]PIB!CW33</f>
        <v>0</v>
      </c>
      <c r="CX33" s="52">
        <f>+[1]OUTPUTs!CX33/[2]PIB!CX33</f>
        <v>0</v>
      </c>
      <c r="CY33" s="52">
        <f>+[1]OUTPUTs!CY33/[2]PIB!CY33</f>
        <v>9.0791954983321638E-6</v>
      </c>
      <c r="CZ33" s="52">
        <f>+[1]OUTPUTs!CZ33/[2]PIB!CZ33</f>
        <v>2.3854468068583059E-6</v>
      </c>
      <c r="DA33" s="52">
        <f>+[1]OUTPUTs!DA33/[2]PIB!DA33</f>
        <v>3.2782423495890284E-6</v>
      </c>
      <c r="DB33" s="52">
        <f>+[1]OUTPUTs!DB33/[2]PIB!DB33</f>
        <v>2.0715878213407736E-6</v>
      </c>
      <c r="DC33" s="52">
        <f>+[1]OUTPUTs!DC33/[2]PIB!DC33</f>
        <v>7.1981038196792206E-7</v>
      </c>
      <c r="DD33" s="52">
        <f>+[1]OUTPUTs!DD33/[2]PIB!DD33</f>
        <v>2.2959897578387881E-6</v>
      </c>
      <c r="DE33" s="52">
        <f>+[1]OUTPUTs!DE33/[2]PIB!DE33</f>
        <v>4.484265296899598E-6</v>
      </c>
      <c r="DF33" s="52">
        <f>+[1]OUTPUTs!DF33/[2]PIB!DF33</f>
        <v>0</v>
      </c>
      <c r="DG33" s="52">
        <f>+[1]OUTPUTs!DG33/[2]PIB!DG33</f>
        <v>3.2821973850163764E-6</v>
      </c>
      <c r="DH33" s="52">
        <f>+[1]OUTPUTs!DH33/[2]PIB!DH33</f>
        <v>9.9325496321149752E-6</v>
      </c>
      <c r="DI33" s="52">
        <f>+[1]OUTPUTs!DI33/[2]PIB!DI33</f>
        <v>5.1441925809803775E-6</v>
      </c>
      <c r="DJ33" s="52">
        <f>+[1]OUTPUTs!DJ33/[2]PIB!DJ33</f>
        <v>3.04988218845373E-5</v>
      </c>
      <c r="DK33" s="52">
        <f>+[1]OUTPUTs!DK33/[2]PIB!DK33</f>
        <v>4.8245137157719593E-5</v>
      </c>
      <c r="DL33" s="52">
        <f>+[1]OUTPUTs!DL33/[2]PIB!DL33</f>
        <v>4.200730898946176E-6</v>
      </c>
      <c r="DM33" s="52">
        <f>+[1]OUTPUTs!DM33/[2]PIB!DM33</f>
        <v>5.5045151319036973E-6</v>
      </c>
      <c r="DN33" s="52">
        <f>+[1]OUTPUTs!DN33/[2]PIB!DN33</f>
        <v>3.7195295689992332E-6</v>
      </c>
      <c r="DO33" s="52">
        <f>+[1]OUTPUTs!DO33/[2]PIB!DO33</f>
        <v>1.0876686270941578E-5</v>
      </c>
      <c r="DP33" s="52">
        <f>+[1]OUTPUTs!DP33/[2]PIB!DP33</f>
        <v>8.265242799969652E-6</v>
      </c>
      <c r="DQ33" s="52">
        <f>+[1]OUTPUTs!DQ33/[2]PIB!DQ33</f>
        <v>1.5968175310671251E-6</v>
      </c>
      <c r="DR33" s="52">
        <f>+[1]OUTPUTs!DR33/[2]PIB!DR33</f>
        <v>1.161053380394308E-4</v>
      </c>
      <c r="DS33" s="52">
        <f>+[1]OUTPUTs!DS33/[2]PIB!DS33</f>
        <v>2.620068824553794E-5</v>
      </c>
      <c r="DT33" s="52">
        <f>+[1]OUTPUTs!DT33/[2]PIB!DT33</f>
        <v>0</v>
      </c>
      <c r="DU33" s="52">
        <f>+[1]OUTPUTs!DU33/[2]PIB!DU33</f>
        <v>0</v>
      </c>
      <c r="DV33" s="52">
        <f>+[1]OUTPUTs!DV33/[2]PIB!DV33</f>
        <v>0</v>
      </c>
      <c r="DW33" s="52">
        <f>+[1]OUTPUTs!DW33/[2]PIB!DW33</f>
        <v>0</v>
      </c>
      <c r="DX33" s="52">
        <f>+[1]OUTPUTs!DX33/[2]PIB!DX33</f>
        <v>8.5796393174174602E-7</v>
      </c>
      <c r="DY33" s="52">
        <f>+[1]OUTPUTs!DY33/[2]PIB!DY33</f>
        <v>0</v>
      </c>
      <c r="DZ33" s="52">
        <f>+[1]OUTPUTs!DZ33/[2]PIB!DZ33</f>
        <v>0</v>
      </c>
      <c r="EA33" s="52">
        <f>+[1]OUTPUTs!EA33/[2]PIB!EA33</f>
        <v>1.4757227562106944E-6</v>
      </c>
      <c r="EB33" s="52">
        <f>+[1]OUTPUTs!EB33/[2]PIB!EB33</f>
        <v>4.5850092570044839E-7</v>
      </c>
      <c r="EC33" s="52">
        <f>+[1]OUTPUTs!EC33/[2]PIB!EC33</f>
        <v>4.6709814611021491E-7</v>
      </c>
      <c r="ED33" s="52">
        <f>+[1]OUTPUTs!ED33/[2]PIB!ED33</f>
        <v>8.5759602643190765E-7</v>
      </c>
      <c r="EE33" s="52">
        <f>+[1]OUTPUTs!EE33/[2]PIB!EE33</f>
        <v>3.6468746610535402E-6</v>
      </c>
      <c r="EF33" s="52">
        <f>+[1]OUTPUTs!EF33/[2]PIB!EF33</f>
        <v>5.2885964622327229E-6</v>
      </c>
      <c r="EG33" s="52">
        <f>+[1]OUTPUTs!EG33/[2]PIB!EG33</f>
        <v>1.8431169569949555E-6</v>
      </c>
      <c r="EH33" s="52">
        <f>+[1]OUTPUTs!EH33/[2]PIB!EH33</f>
        <v>0</v>
      </c>
      <c r="EI33" s="52">
        <f>+[1]OUTPUTs!EI33/[2]PIB!EI33</f>
        <v>1.7621294869138021E-6</v>
      </c>
      <c r="EJ33" s="52">
        <f>+[1]OUTPUTs!EJ33/[2]PIB!EJ33</f>
        <v>3.8615716591223728E-6</v>
      </c>
      <c r="EK33" s="52">
        <f>+[1]OUTPUTs!EK33/[2]PIB!EK33</f>
        <v>1.8360216448936247E-6</v>
      </c>
      <c r="EL33" s="52">
        <f>+[1]OUTPUTs!EL33/[2]PIB!EL33</f>
        <v>1.2592697126484488E-5</v>
      </c>
      <c r="EM33" s="52">
        <f>+[1]OUTPUTs!EM33/[2]PIB!EM33</f>
        <v>2.2372318255315427E-5</v>
      </c>
      <c r="EN33" s="52">
        <f>+[1]OUTPUTs!EN33/[2]PIB!EN33</f>
        <v>2.8847534746299942E-6</v>
      </c>
      <c r="EO33" s="52">
        <f>+[1]OUTPUTs!EO33/[2]PIB!EO33</f>
        <v>1.9943869688491608E-6</v>
      </c>
      <c r="EP33" s="52">
        <f>+[1]OUTPUTs!EP33/[2]PIB!EP33</f>
        <v>3.079160047211719E-6</v>
      </c>
      <c r="EQ33" s="52">
        <f>+[1]OUTPUTs!EQ33/[2]PIB!EQ33</f>
        <v>5.3260773183674198E-6</v>
      </c>
      <c r="ER33" s="52">
        <f>+[1]OUTPUTs!ER33/[2]PIB!ER33</f>
        <v>3.7260296719309402E-6</v>
      </c>
      <c r="ES33" s="52">
        <f>+[1]OUTPUTs!ES33/[2]PIB!ES33</f>
        <v>5.2056846312152095E-7</v>
      </c>
      <c r="ET33" s="52">
        <f>+[1]OUTPUTs!ET33/[2]PIB!ET33</f>
        <v>4.9250910045961268E-5</v>
      </c>
      <c r="EU33" s="52">
        <f>+[1]OUTPUTs!EU33/[2]PIB!EU33</f>
        <v>1.2001705302066382E-5</v>
      </c>
      <c r="EV33" s="52">
        <f>+[1]OUTPUTs!EV33/[2]PIB!EV33</f>
        <v>2.0993539292089102E-7</v>
      </c>
      <c r="EW33" s="52">
        <f>+[1]OUTPUTs!EW33/[2]PIB!EW33</f>
        <v>0</v>
      </c>
      <c r="EX33" s="52">
        <f>+[1]OUTPUTs!EX33/[2]PIB!EX33</f>
        <v>0</v>
      </c>
      <c r="EY33" s="52">
        <f>+[1]OUTPUTs!EY33/[2]PIB!EY33</f>
        <v>0</v>
      </c>
      <c r="EZ33" s="52">
        <f>+[1]OUTPUTs!EZ33/[2]PIB!EZ33</f>
        <v>1.0753629969523981E-6</v>
      </c>
      <c r="FA33" s="52">
        <f>+[1]OUTPUTs!FA33/[2]PIB!FA33</f>
        <v>0</v>
      </c>
      <c r="FB33" s="52">
        <f>+[1]OUTPUTs!FB33/[2]PIB!FB33</f>
        <v>3.9414877375028068E-7</v>
      </c>
      <c r="FC33" s="52">
        <f>+[1]OUTPUTs!FC33/[2]PIB!FC33</f>
        <v>2.7708872876019653E-5</v>
      </c>
      <c r="FD33" s="52">
        <f>+[1]OUTPUTs!FD33/[2]PIB!FD33</f>
        <v>6.1594804035825416E-7</v>
      </c>
      <c r="FE33" s="52">
        <f>+[1]OUTPUTs!FE33/[2]PIB!FE33</f>
        <v>4.7778626865819336E-7</v>
      </c>
      <c r="FF33" s="52">
        <f>+[1]OUTPUTs!FF33/[2]PIB!FF33</f>
        <v>1.1574648720803516E-6</v>
      </c>
      <c r="FG33" s="52">
        <f>+[1]OUTPUTs!FG33/[2]PIB!FG33</f>
        <v>2.8408723381055787E-5</v>
      </c>
      <c r="FH33" s="52">
        <f>+[1]OUTPUTs!FH33/[2]PIB!FH33</f>
        <v>3.8139818729918969E-6</v>
      </c>
      <c r="FI33" s="52">
        <f>+[1]OUTPUTs!FI33/[2]PIB!FI33</f>
        <v>1.8013624307701705E-6</v>
      </c>
      <c r="FJ33" s="52">
        <f>+[1]OUTPUTs!FJ33/[2]PIB!FJ33</f>
        <v>6.1733387062739417E-5</v>
      </c>
      <c r="FK33" s="52">
        <f>+[1]OUTPUTs!FK33/[2]PIB!FK33</f>
        <v>1.3080581631548156E-6</v>
      </c>
      <c r="FL33" s="52">
        <f>+[1]OUTPUTs!FL33/[2]PIB!FL33</f>
        <v>3.5396386200615165E-6</v>
      </c>
      <c r="FM33" s="52">
        <f>+[1]OUTPUTs!FM33/[2]PIB!FM33</f>
        <v>1.6418691603706644E-6</v>
      </c>
      <c r="FN33" s="52">
        <f>+[1]OUTPUTs!FN33/[2]PIB!FN33</f>
        <v>1.0996885452984745E-5</v>
      </c>
      <c r="FO33" s="52">
        <f>+[1]OUTPUTs!FO33/[2]PIB!FO33</f>
        <v>2.0242020315753647E-5</v>
      </c>
      <c r="FP33" s="52">
        <f>+[1]OUTPUTs!FP33/[2]PIB!FP33</f>
        <v>2.4381559118531753E-6</v>
      </c>
      <c r="FQ33" s="52">
        <f>+[1]OUTPUTs!FQ33/[2]PIB!FQ33</f>
        <v>1.5060021300840648E-6</v>
      </c>
      <c r="FR33" s="52">
        <f>+[1]OUTPUTs!FR33/[2]PIB!FR33</f>
        <v>1.2904943691478155E-6</v>
      </c>
      <c r="FS33" s="52">
        <f>+[1]OUTPUTs!FS33/[2]PIB!FS33</f>
        <v>3.8508123789001439E-6</v>
      </c>
      <c r="FT33" s="52">
        <f>+[1]OUTPUTs!FT33/[2]PIB!FT33</f>
        <v>2.9353851373122075E-6</v>
      </c>
      <c r="FU33" s="52">
        <f>+[1]OUTPUTs!FU33/[2]PIB!FU33</f>
        <v>2.9051631710193318E-7</v>
      </c>
      <c r="FV33" s="52">
        <f>+[1]OUTPUTs!FV33/[2]PIB!FV33</f>
        <v>4.2748386270337484E-5</v>
      </c>
      <c r="FW33" s="52">
        <f>+[1]OUTPUTs!FW33/[2]PIB!FW33</f>
        <v>1.1658199182941544E-5</v>
      </c>
      <c r="FX33" s="52">
        <f>+[1]OUTPUTs!FX33/[2]PIB!FX33</f>
        <v>1.6306044647819987E-7</v>
      </c>
      <c r="FY33" s="52">
        <f>+[1]OUTPUTs!FY33/[2]PIB!FY33</f>
        <v>0</v>
      </c>
      <c r="FZ33" s="52">
        <f>+[1]OUTPUTs!FZ33/[2]PIB!FZ33</f>
        <v>1.3017759176324587E-7</v>
      </c>
      <c r="GA33" s="52">
        <f>+[1]OUTPUTs!GA33/[2]PIB!GA33</f>
        <v>0</v>
      </c>
      <c r="GB33" s="52">
        <f>+[1]OUTPUTs!GB33/[2]PIB!GB33</f>
        <v>1.1353291921971482E-6</v>
      </c>
      <c r="GC33" s="52">
        <f>+[1]OUTPUTs!GC33/[2]PIB!GC33</f>
        <v>0</v>
      </c>
      <c r="GD33" s="52">
        <f>+[1]OUTPUTs!GD33/[2]PIB!GD33</f>
        <v>0</v>
      </c>
      <c r="GE33" s="52">
        <f>+[1]OUTPUTs!GE33/[2]PIB!GE33</f>
        <v>1.1749854904802373E-6</v>
      </c>
      <c r="GF33" s="52">
        <f>+[1]OUTPUTs!GF33/[2]PIB!GF33</f>
        <v>3.2080441357212563E-7</v>
      </c>
      <c r="GG33" s="52">
        <f>+[1]OUTPUTs!GG33/[2]PIB!GG33</f>
        <v>4.65491455757059E-7</v>
      </c>
      <c r="GH33" s="52">
        <f>+[1]OUTPUTs!GH33/[2]PIB!GH33</f>
        <v>1.3004380085755062E-7</v>
      </c>
      <c r="GI33" s="52">
        <f>+[1]OUTPUTs!GI33/[2]PIB!GI33</f>
        <v>2.1268949353217191E-5</v>
      </c>
      <c r="GJ33" s="52">
        <f>+[1]OUTPUTs!GJ33/[2]PIB!GJ33</f>
        <v>3.2295240258967749E-6</v>
      </c>
      <c r="GK33" s="52">
        <f>+[1]OUTPUTs!GK33/[2]PIB!GK33</f>
        <v>0</v>
      </c>
      <c r="GL33" s="52">
        <f>+[1]OUTPUTs!GL33/[2]PIB!GL33</f>
        <v>0</v>
      </c>
      <c r="GM33" s="52">
        <f>+[1]OUTPUTs!GM33/[2]PIB!GM33</f>
        <v>1.1756371023640513E-6</v>
      </c>
      <c r="GN33" s="52">
        <f>+[1]OUTPUTs!GN33/[2]PIB!GN33</f>
        <v>1.8813077228988374E-6</v>
      </c>
      <c r="GO33" s="52">
        <f>+[1]OUTPUTs!GO33/[2]PIB!GO33</f>
        <v>4.3945480878534095E-7</v>
      </c>
      <c r="GP33" s="52">
        <f>+[1]OUTPUTs!GP33/[2]PIB!GP33</f>
        <v>6.6418969584275654E-6</v>
      </c>
      <c r="GQ33" s="52">
        <f>+[1]OUTPUTs!GQ33/[2]PIB!GQ33</f>
        <v>1.4738918697149422E-5</v>
      </c>
      <c r="GR33" s="52">
        <f>+[1]OUTPUTs!GR33/[2]PIB!GR33</f>
        <v>1.03221614107091E-6</v>
      </c>
      <c r="GS33" s="52">
        <f>+[1]OUTPUTs!GS33/[2]PIB!GS33</f>
        <v>9.2633131139104568E-7</v>
      </c>
      <c r="GT33" s="52">
        <f>+[1]OUTPUTs!GT33/[2]PIB!GT33</f>
        <v>1.1972930411846047E-6</v>
      </c>
      <c r="GU33" s="52">
        <f>+[1]OUTPUTs!GU33/[2]PIB!GU33</f>
        <v>3.5065323729982617E-6</v>
      </c>
      <c r="GV33" s="52">
        <f>+[1]OUTPUTs!GV33/[2]PIB!GV33</f>
        <v>1.7362803227245018E-6</v>
      </c>
      <c r="GW33" s="52">
        <f>+[1]OUTPUTs!GW33/[2]PIB!GW33</f>
        <v>7.5237531061981975E-8</v>
      </c>
      <c r="GX33" s="52">
        <f>+[1]OUTPUTs!GX33/[2]PIB!GX33</f>
        <v>3.3332985028645116E-5</v>
      </c>
      <c r="GY33" s="52">
        <f>+[1]OUTPUTs!GY33/[2]PIB!GY33</f>
        <v>7.7057382913750059E-6</v>
      </c>
      <c r="GZ33" s="52">
        <f>+[1]OUTPUTs!GZ33/[2]PIB!GZ33</f>
        <v>4.8223783290720578E-7</v>
      </c>
      <c r="HA33" s="52">
        <f>+[1]OUTPUTs!HA33/[2]PIB!HA33</f>
        <v>0</v>
      </c>
      <c r="HB33" s="52">
        <f>+[1]OUTPUTs!HB33/[2]PIB!HB33</f>
        <v>2.6647219197312638E-7</v>
      </c>
      <c r="HC33" s="52">
        <f>+[1]OUTPUTs!HC33/[2]PIB!HC33</f>
        <v>0</v>
      </c>
      <c r="HD33" s="52">
        <f>+[1]OUTPUTs!HD33/[2]PIB!HD33</f>
        <v>9.6457292440999897E-8</v>
      </c>
      <c r="HE33" s="52">
        <f>+[1]OUTPUTs!HE33/[2]PIB!HE33</f>
        <v>0</v>
      </c>
      <c r="HF33" s="52">
        <f>+[1]OUTPUTs!HF33/[2]PIB!HF33</f>
        <v>3.3070711514465983E-6</v>
      </c>
      <c r="HG33" s="52">
        <f>+[1]OUTPUTs!HG33/[2]PIB!HG33</f>
        <v>4.9989532847238208E-7</v>
      </c>
      <c r="HH33" s="52">
        <f>+[1]OUTPUTs!HH33/[2]PIB!HH33</f>
        <v>5.6471145763488256E-7</v>
      </c>
      <c r="HI33" s="52">
        <f>+[1]OUTPUTs!HI33/[2]PIB!HI33</f>
        <v>8.2197398910978342E-7</v>
      </c>
      <c r="HJ33" s="52">
        <f>+[1]OUTPUTs!HJ33/[2]PIB!HJ33</f>
        <v>0</v>
      </c>
      <c r="HK33" s="52">
        <f>+[1]OUTPUTs!HK33/[2]PIB!HK33</f>
        <v>1.9687267502382536E-5</v>
      </c>
      <c r="HL33" s="52">
        <f>+[1]OUTPUTs!HL33/[2]PIB!HL33</f>
        <v>2.7761655317745204E-6</v>
      </c>
      <c r="HM33" s="52">
        <f>+[1]OUTPUTs!HM33/[2]PIB!HM33</f>
        <v>0</v>
      </c>
      <c r="HN33" s="52">
        <f>+[1]OUTPUTs!HN33/[2]PIB!HN33</f>
        <v>0</v>
      </c>
      <c r="HO33" s="52">
        <f>+[1]OUTPUTs!HO33/[2]PIB!HO33</f>
        <v>8.4813930109707371E-7</v>
      </c>
      <c r="HP33" s="52">
        <f>+[1]OUTPUTs!HP33/[2]PIB!HP33</f>
        <v>1.4342199440577777E-6</v>
      </c>
      <c r="HQ33" s="52">
        <f>+[1]OUTPUTs!HQ33/[2]PIB!HQ33</f>
        <v>3.6744802786118545E-7</v>
      </c>
      <c r="HR33" s="52">
        <f>+[1]OUTPUTs!HR33/[2]PIB!HR33</f>
        <v>6.1768256625762865E-6</v>
      </c>
      <c r="HS33" s="52">
        <f>+[1]OUTPUTs!HS33/[2]PIB!HS33</f>
        <v>1.3921727441967084E-5</v>
      </c>
      <c r="HT33" s="52">
        <f>+[1]OUTPUTs!HT33/[2]PIB!HT33</f>
        <v>1.5464571308946511E-6</v>
      </c>
      <c r="HU33" s="52">
        <f>+[1]OUTPUTs!HU33/[2]PIB!HU33</f>
        <v>9.6465954039962616E-7</v>
      </c>
      <c r="HV33" s="52">
        <f>+[1]OUTPUTs!HV33/[2]PIB!HV33</f>
        <v>1.2750231669139067E-6</v>
      </c>
      <c r="HW33" s="52">
        <f>+[1]OUTPUTs!HW33/[2]PIB!HW33</f>
        <v>1.2633325430395381E-6</v>
      </c>
      <c r="HX33" s="52">
        <f>+[1]OUTPUTs!HX33/[2]PIB!HX33</f>
        <v>1.7327214057218472E-6</v>
      </c>
      <c r="HY33" s="52">
        <f>+[1]OUTPUTs!HY33/[2]PIB!HY33</f>
        <v>2.7592676597459148E-7</v>
      </c>
      <c r="HZ33" s="52">
        <f>+[1]OUTPUTs!HZ33/[2]PIB!HZ33</f>
        <v>3.3488778079490861E-5</v>
      </c>
      <c r="IA33" s="52">
        <f>+[1]OUTPUTs!IA33/[2]PIB!IA33</f>
        <v>7.3717166425241568E-6</v>
      </c>
    </row>
    <row r="34" spans="1:235" s="21" customFormat="1" ht="24" x14ac:dyDescent="0.25">
      <c r="A34" s="29" t="s">
        <v>23</v>
      </c>
      <c r="B34" s="30">
        <v>8592</v>
      </c>
      <c r="C34" s="30"/>
      <c r="D34" s="30">
        <v>9</v>
      </c>
      <c r="E34" s="30"/>
      <c r="F34" s="30"/>
      <c r="G34" s="30" t="s">
        <v>813</v>
      </c>
      <c r="H34" s="30" t="s">
        <v>780</v>
      </c>
      <c r="I34" s="29" t="s">
        <v>12</v>
      </c>
      <c r="J34" s="29" t="s">
        <v>856</v>
      </c>
      <c r="K34" s="29" t="s">
        <v>834</v>
      </c>
      <c r="L34" s="52">
        <f>+[1]OUTPUTs!L34/[2]PIB!L34</f>
        <v>5.3323591963813857E-6</v>
      </c>
      <c r="M34" s="52">
        <f>+[1]OUTPUTs!M34/[2]PIB!M34</f>
        <v>9.7853768921747912E-6</v>
      </c>
      <c r="N34" s="52">
        <f>+[1]OUTPUTs!N34/[2]PIB!N34</f>
        <v>3.4808795138336906E-6</v>
      </c>
      <c r="O34" s="52">
        <f>+[1]OUTPUTs!O34/[2]PIB!O34</f>
        <v>1.3705435672655362E-6</v>
      </c>
      <c r="P34" s="52">
        <f>+[1]OUTPUTs!P34/[2]PIB!P34</f>
        <v>2.9947300031774442E-5</v>
      </c>
      <c r="Q34" s="52">
        <f>+[1]OUTPUTs!Q34/[2]PIB!Q34</f>
        <v>8.5314804738906477E-6</v>
      </c>
      <c r="R34" s="52">
        <f>+[1]OUTPUTs!R34/[2]PIB!R34</f>
        <v>2.7001366725376608E-6</v>
      </c>
      <c r="S34" s="52">
        <f>+[1]OUTPUTs!S34/[2]PIB!S34</f>
        <v>1.0966063248127924E-5</v>
      </c>
      <c r="T34" s="52">
        <f>+[1]OUTPUTs!T34/[2]PIB!T34</f>
        <v>3.4455495759906392E-6</v>
      </c>
      <c r="U34" s="52">
        <f>+[1]OUTPUTs!U34/[2]PIB!U34</f>
        <v>7.7936612896618115E-6</v>
      </c>
      <c r="V34" s="52">
        <f>+[1]OUTPUTs!V34/[2]PIB!V34</f>
        <v>4.3322680733409771E-6</v>
      </c>
      <c r="W34" s="52">
        <f>+[1]OUTPUTs!W34/[2]PIB!W34</f>
        <v>6.0394634329942132E-6</v>
      </c>
      <c r="X34" s="52">
        <f>+[1]OUTPUTs!X34/[2]PIB!X34</f>
        <v>4.6896497849510504E-6</v>
      </c>
      <c r="Y34" s="52">
        <f>+[1]OUTPUTs!Y34/[2]PIB!Y34</f>
        <v>4.2594629101342843E-6</v>
      </c>
      <c r="Z34" s="52">
        <f>+[1]OUTPUTs!Z34/[2]PIB!Z34</f>
        <v>1.1400159185439728E-5</v>
      </c>
      <c r="AA34" s="52">
        <f>+[1]OUTPUTs!AA34/[2]PIB!AA34</f>
        <v>1.2615540103174577E-5</v>
      </c>
      <c r="AB34" s="52">
        <f>+[1]OUTPUTs!AB34/[2]PIB!AB34</f>
        <v>1.3030684588458623E-5</v>
      </c>
      <c r="AC34" s="52">
        <f>+[1]OUTPUTs!AC34/[2]PIB!AC34</f>
        <v>7.6084210970170817E-6</v>
      </c>
      <c r="AD34" s="52">
        <f>+[1]OUTPUTs!AD34/[2]PIB!AD34</f>
        <v>1.4462108603147351E-5</v>
      </c>
      <c r="AE34" s="52">
        <f>+[1]OUTPUTs!AE34/[2]PIB!AE34</f>
        <v>6.3136274743035681E-5</v>
      </c>
      <c r="AF34" s="52">
        <f>+[1]OUTPUTs!AF34/[2]PIB!AF34</f>
        <v>1.4154137502700898E-5</v>
      </c>
      <c r="AG34" s="52">
        <f>+[1]OUTPUTs!AG34/[2]PIB!AG34</f>
        <v>8.083071972891006E-6</v>
      </c>
      <c r="AH34" s="52">
        <f>+[1]OUTPUTs!AH34/[2]PIB!AH34</f>
        <v>1.2524908351974564E-5</v>
      </c>
      <c r="AI34" s="52">
        <f>+[1]OUTPUTs!AI34/[2]PIB!AI34</f>
        <v>1.1524421776009538E-5</v>
      </c>
      <c r="AJ34" s="52">
        <f>+[1]OUTPUTs!AJ34/[2]PIB!AJ34</f>
        <v>5.9676863672186783E-6</v>
      </c>
      <c r="AK34" s="52">
        <f>+[1]OUTPUTs!AK34/[2]PIB!AK34</f>
        <v>9.2446880759235342E-6</v>
      </c>
      <c r="AL34" s="52">
        <f>+[1]OUTPUTs!AL34/[2]PIB!AL34</f>
        <v>1.1481854712889151E-5</v>
      </c>
      <c r="AM34" s="52">
        <f>+[1]OUTPUTs!AM34/[2]PIB!AM34</f>
        <v>2.8139948188584594E-5</v>
      </c>
      <c r="AN34" s="52">
        <f>+[1]OUTPUTs!AN34/[2]PIB!AN34</f>
        <v>3.6946798609199974E-6</v>
      </c>
      <c r="AO34" s="52">
        <f>+[1]OUTPUTs!AO34/[2]PIB!AO34</f>
        <v>1.7305842184572923E-6</v>
      </c>
      <c r="AP34" s="52">
        <f>+[1]OUTPUTs!AP34/[2]PIB!AP34</f>
        <v>2.4114923673673595E-6</v>
      </c>
      <c r="AQ34" s="52">
        <f>+[1]OUTPUTs!AQ34/[2]PIB!AQ34</f>
        <v>2.5826973256894694E-6</v>
      </c>
      <c r="AR34" s="52">
        <f>+[1]OUTPUTs!AR34/[2]PIB!AR34</f>
        <v>2.7540311412128957E-5</v>
      </c>
      <c r="AS34" s="52">
        <f>+[1]OUTPUTs!AS34/[2]PIB!AS34</f>
        <v>7.3078654126947104E-6</v>
      </c>
      <c r="AT34" s="52">
        <f>+[1]OUTPUTs!AT34/[2]PIB!AT34</f>
        <v>4.1038591067623511E-6</v>
      </c>
      <c r="AU34" s="52">
        <f>+[1]OUTPUTs!AU34/[2]PIB!AU34</f>
        <v>8.9403569360549339E-6</v>
      </c>
      <c r="AV34" s="52">
        <f>+[1]OUTPUTs!AV34/[2]PIB!AV34</f>
        <v>3.1067253385570856E-6</v>
      </c>
      <c r="AW34" s="52">
        <f>+[1]OUTPUTs!AW34/[2]PIB!AW34</f>
        <v>9.4138176613187859E-6</v>
      </c>
      <c r="AX34" s="52">
        <f>+[1]OUTPUTs!AX34/[2]PIB!AX34</f>
        <v>5.624790898569006E-6</v>
      </c>
      <c r="AY34" s="52">
        <f>+[1]OUTPUTs!AY34/[2]PIB!AY34</f>
        <v>3.8463569577566119E-6</v>
      </c>
      <c r="AZ34" s="52">
        <f>+[1]OUTPUTs!AZ34/[2]PIB!AZ34</f>
        <v>6.2085560726087076E-6</v>
      </c>
      <c r="BA34" s="52">
        <f>+[1]OUTPUTs!BA34/[2]PIB!BA34</f>
        <v>4.5749069680928195E-6</v>
      </c>
      <c r="BB34" s="52">
        <f>+[1]OUTPUTs!BB34/[2]PIB!BB34</f>
        <v>8.8048608081159862E-6</v>
      </c>
      <c r="BC34" s="52">
        <f>+[1]OUTPUTs!BC34/[2]PIB!BC34</f>
        <v>1.1810803021483449E-5</v>
      </c>
      <c r="BD34" s="52">
        <f>+[1]OUTPUTs!BD34/[2]PIB!BD34</f>
        <v>1.0138833259241956E-5</v>
      </c>
      <c r="BE34" s="52">
        <f>+[1]OUTPUTs!BE34/[2]PIB!BE34</f>
        <v>8.5983715766078816E-6</v>
      </c>
      <c r="BF34" s="52">
        <f>+[1]OUTPUTs!BF34/[2]PIB!BF34</f>
        <v>1.5025267791042394E-5</v>
      </c>
      <c r="BG34" s="52">
        <f>+[1]OUTPUTs!BG34/[2]PIB!BG34</f>
        <v>6.5310387848596945E-5</v>
      </c>
      <c r="BH34" s="52">
        <f>+[1]OUTPUTs!BH34/[2]PIB!BH34</f>
        <v>1.1266594064644686E-5</v>
      </c>
      <c r="BI34" s="52">
        <f>+[1]OUTPUTs!BI34/[2]PIB!BI34</f>
        <v>9.4394767308508582E-6</v>
      </c>
      <c r="BJ34" s="52">
        <f>+[1]OUTPUTs!BJ34/[2]PIB!BJ34</f>
        <v>9.7119373266507926E-6</v>
      </c>
      <c r="BK34" s="52">
        <f>+[1]OUTPUTs!BK34/[2]PIB!BK34</f>
        <v>1.1738010166706883E-5</v>
      </c>
      <c r="BL34" s="52">
        <f>+[1]OUTPUTs!BL34/[2]PIB!BL34</f>
        <v>4.2867976483164118E-6</v>
      </c>
      <c r="BM34" s="52">
        <f>+[1]OUTPUTs!BM34/[2]PIB!BM34</f>
        <v>8.4269267274024387E-6</v>
      </c>
      <c r="BN34" s="52">
        <f>+[1]OUTPUTs!BN34/[2]PIB!BN34</f>
        <v>1.3048834854188798E-5</v>
      </c>
      <c r="BO34" s="52">
        <f>+[1]OUTPUTs!BO34/[2]PIB!BO34</f>
        <v>2.8331927911327291E-5</v>
      </c>
      <c r="BP34" s="52">
        <f>+[1]OUTPUTs!BP34/[2]PIB!BP34</f>
        <v>4.3692625968001743E-6</v>
      </c>
      <c r="BQ34" s="52">
        <f>+[1]OUTPUTs!BQ34/[2]PIB!BQ34</f>
        <v>2.5366407097547828E-6</v>
      </c>
      <c r="BR34" s="52">
        <f>+[1]OUTPUTs!BR34/[2]PIB!BR34</f>
        <v>8.0611822659481083E-7</v>
      </c>
      <c r="BS34" s="52">
        <f>+[1]OUTPUTs!BS34/[2]PIB!BS34</f>
        <v>1.7786575064608783E-6</v>
      </c>
      <c r="BT34" s="52">
        <f>+[1]OUTPUTs!BT34/[2]PIB!BT34</f>
        <v>2.8826472374006005E-5</v>
      </c>
      <c r="BU34" s="52">
        <f>+[1]OUTPUTs!BU34/[2]PIB!BU34</f>
        <v>4.7587492760399371E-6</v>
      </c>
      <c r="BV34" s="52">
        <f>+[1]OUTPUTs!BV34/[2]PIB!BV34</f>
        <v>1.7263449110514029E-6</v>
      </c>
      <c r="BW34" s="52">
        <f>+[1]OUTPUTs!BW34/[2]PIB!BW34</f>
        <v>6.398922428240478E-6</v>
      </c>
      <c r="BX34" s="52">
        <f>+[1]OUTPUTs!BX34/[2]PIB!BX34</f>
        <v>3.8395853078326393E-7</v>
      </c>
      <c r="BY34" s="52">
        <f>+[1]OUTPUTs!BY34/[2]PIB!BY34</f>
        <v>6.8231673071896171E-6</v>
      </c>
      <c r="BZ34" s="52">
        <f>+[1]OUTPUTs!BZ34/[2]PIB!BZ34</f>
        <v>5.076268817439045E-6</v>
      </c>
      <c r="CA34" s="52">
        <f>+[1]OUTPUTs!CA34/[2]PIB!CA34</f>
        <v>2.4751278624472773E-6</v>
      </c>
      <c r="CB34" s="52">
        <f>+[1]OUTPUTs!CB34/[2]PIB!CB34</f>
        <v>4.9641459534710094E-6</v>
      </c>
      <c r="CC34" s="52">
        <f>+[1]OUTPUTs!CC34/[2]PIB!CC34</f>
        <v>3.0329980482388838E-6</v>
      </c>
      <c r="CD34" s="52">
        <f>+[1]OUTPUTs!CD34/[2]PIB!CD34</f>
        <v>1.0226954417622779E-5</v>
      </c>
      <c r="CE34" s="52">
        <f>+[1]OUTPUTs!CE34/[2]PIB!CE34</f>
        <v>1.0751422446471092E-5</v>
      </c>
      <c r="CF34" s="52">
        <f>+[1]OUTPUTs!CF34/[2]PIB!CF34</f>
        <v>1.0393542217239005E-5</v>
      </c>
      <c r="CG34" s="52">
        <f>+[1]OUTPUTs!CG34/[2]PIB!CG34</f>
        <v>5.7787475556662008E-6</v>
      </c>
      <c r="CH34" s="52">
        <f>+[1]OUTPUTs!CH34/[2]PIB!CH34</f>
        <v>1.1679722928217463E-5</v>
      </c>
      <c r="CI34" s="52">
        <f>+[1]OUTPUTs!CI34/[2]PIB!CI34</f>
        <v>5.9627111387949601E-5</v>
      </c>
      <c r="CJ34" s="52">
        <f>+[1]OUTPUTs!CJ34/[2]PIB!CJ34</f>
        <v>1.0037743236169375E-5</v>
      </c>
      <c r="CK34" s="52">
        <f>+[1]OUTPUTs!CK34/[2]PIB!CK34</f>
        <v>7.8320222402064388E-6</v>
      </c>
      <c r="CL34" s="52">
        <f>+[1]OUTPUTs!CL34/[2]PIB!CL34</f>
        <v>7.9729905257320448E-6</v>
      </c>
      <c r="CM34" s="52">
        <f>+[1]OUTPUTs!CM34/[2]PIB!CM34</f>
        <v>1.1151869407112347E-5</v>
      </c>
      <c r="CN34" s="52">
        <f>+[1]OUTPUTs!CN34/[2]PIB!CN34</f>
        <v>3.4944087535537646E-6</v>
      </c>
      <c r="CO34" s="52">
        <f>+[1]OUTPUTs!CO34/[2]PIB!CO34</f>
        <v>5.417060798144423E-6</v>
      </c>
      <c r="CP34" s="52">
        <f>+[1]OUTPUTs!CP34/[2]PIB!CP34</f>
        <v>1.1778066211931123E-5</v>
      </c>
      <c r="CQ34" s="52">
        <f>+[1]OUTPUTs!CQ34/[2]PIB!CQ34</f>
        <v>2.5568934199597891E-5</v>
      </c>
      <c r="CR34" s="52">
        <f>+[1]OUTPUTs!CR34/[2]PIB!CR34</f>
        <v>1.2319706110313314E-6</v>
      </c>
      <c r="CS34" s="52">
        <f>+[1]OUTPUTs!CS34/[2]PIB!CS34</f>
        <v>1.0837123560314158E-6</v>
      </c>
      <c r="CT34" s="52">
        <f>+[1]OUTPUTs!CT34/[2]PIB!CT34</f>
        <v>3.1669785190525673E-7</v>
      </c>
      <c r="CU34" s="52">
        <f>+[1]OUTPUTs!CU34/[2]PIB!CU34</f>
        <v>1.2768274161332719E-6</v>
      </c>
      <c r="CV34" s="52">
        <f>+[1]OUTPUTs!CV34/[2]PIB!CV34</f>
        <v>2.8996008815365829E-6</v>
      </c>
      <c r="CW34" s="52">
        <f>+[1]OUTPUTs!CW34/[2]PIB!CW34</f>
        <v>9.6046832038078499E-6</v>
      </c>
      <c r="CX34" s="52">
        <f>+[1]OUTPUTs!CX34/[2]PIB!CX34</f>
        <v>2.3061207844713029E-6</v>
      </c>
      <c r="CY34" s="52">
        <f>+[1]OUTPUTs!CY34/[2]PIB!CY34</f>
        <v>2.7191694143678071E-6</v>
      </c>
      <c r="CZ34" s="52">
        <f>+[1]OUTPUTs!CZ34/[2]PIB!CZ34</f>
        <v>6.3065275473884639E-7</v>
      </c>
      <c r="DA34" s="52">
        <f>+[1]OUTPUTs!DA34/[2]PIB!DA34</f>
        <v>6.1835984036640025E-6</v>
      </c>
      <c r="DB34" s="52">
        <f>+[1]OUTPUTs!DB34/[2]PIB!DB34</f>
        <v>3.1422577193620676E-6</v>
      </c>
      <c r="DC34" s="52">
        <f>+[1]OUTPUTs!DC34/[2]PIB!DC34</f>
        <v>3.1053879491512591E-6</v>
      </c>
      <c r="DD34" s="52">
        <f>+[1]OUTPUTs!DD34/[2]PIB!DD34</f>
        <v>4.2701430988902726E-6</v>
      </c>
      <c r="DE34" s="52">
        <f>+[1]OUTPUTs!DE34/[2]PIB!DE34</f>
        <v>2.9659505219513023E-6</v>
      </c>
      <c r="DF34" s="52">
        <f>+[1]OUTPUTs!DF34/[2]PIB!DF34</f>
        <v>9.9454582634754258E-6</v>
      </c>
      <c r="DG34" s="52">
        <f>+[1]OUTPUTs!DG34/[2]PIB!DG34</f>
        <v>1.0559625274178356E-5</v>
      </c>
      <c r="DH34" s="52">
        <f>+[1]OUTPUTs!DH34/[2]PIB!DH34</f>
        <v>8.2354604640093528E-6</v>
      </c>
      <c r="DI34" s="52">
        <f>+[1]OUTPUTs!DI34/[2]PIB!DI34</f>
        <v>4.0885670588488488E-6</v>
      </c>
      <c r="DJ34" s="52">
        <f>+[1]OUTPUTs!DJ34/[2]PIB!DJ34</f>
        <v>9.5902785415866934E-6</v>
      </c>
      <c r="DK34" s="52">
        <f>+[1]OUTPUTs!DK34/[2]PIB!DK34</f>
        <v>5.8445619318033238E-5</v>
      </c>
      <c r="DL34" s="52">
        <f>+[1]OUTPUTs!DL34/[2]PIB!DL34</f>
        <v>8.3401709038799235E-6</v>
      </c>
      <c r="DM34" s="52">
        <f>+[1]OUTPUTs!DM34/[2]PIB!DM34</f>
        <v>7.211026682716861E-6</v>
      </c>
      <c r="DN34" s="52">
        <f>+[1]OUTPUTs!DN34/[2]PIB!DN34</f>
        <v>4.7458666634418273E-6</v>
      </c>
      <c r="DO34" s="52">
        <f>+[1]OUTPUTs!DO34/[2]PIB!DO34</f>
        <v>1.2480045075070437E-5</v>
      </c>
      <c r="DP34" s="52">
        <f>+[1]OUTPUTs!DP34/[2]PIB!DP34</f>
        <v>3.9931169038958474E-6</v>
      </c>
      <c r="DQ34" s="52">
        <f>+[1]OUTPUTs!DQ34/[2]PIB!DQ34</f>
        <v>4.2601515801284038E-6</v>
      </c>
      <c r="DR34" s="52">
        <f>+[1]OUTPUTs!DR34/[2]PIB!DR34</f>
        <v>8.8332425551001776E-6</v>
      </c>
      <c r="DS34" s="52">
        <f>+[1]OUTPUTs!DS34/[2]PIB!DS34</f>
        <v>2.3805367002991382E-5</v>
      </c>
      <c r="DT34" s="52">
        <f>+[1]OUTPUTs!DT34/[2]PIB!DT34</f>
        <v>6.5496108919711311E-7</v>
      </c>
      <c r="DU34" s="52">
        <f>+[1]OUTPUTs!DU34/[2]PIB!DU34</f>
        <v>0</v>
      </c>
      <c r="DV34" s="52">
        <f>+[1]OUTPUTs!DV34/[2]PIB!DV34</f>
        <v>1.7665003231117973E-7</v>
      </c>
      <c r="DW34" s="52">
        <f>+[1]OUTPUTs!DW34/[2]PIB!DW34</f>
        <v>1.7931153463509537E-6</v>
      </c>
      <c r="DX34" s="52">
        <f>+[1]OUTPUTs!DX34/[2]PIB!DX34</f>
        <v>2.9239896426921468E-6</v>
      </c>
      <c r="DY34" s="52">
        <f>+[1]OUTPUTs!DY34/[2]PIB!DY34</f>
        <v>1.1266614983061046E-5</v>
      </c>
      <c r="DZ34" s="52">
        <f>+[1]OUTPUTs!DZ34/[2]PIB!DZ34</f>
        <v>2.4838284297130035E-7</v>
      </c>
      <c r="EA34" s="52">
        <f>+[1]OUTPUTs!EA34/[2]PIB!EA34</f>
        <v>2.1451573879958227E-6</v>
      </c>
      <c r="EB34" s="52">
        <f>+[1]OUTPUTs!EB34/[2]PIB!EB34</f>
        <v>1.5181100027377415E-6</v>
      </c>
      <c r="EC34" s="52">
        <f>+[1]OUTPUTs!EC34/[2]PIB!EC34</f>
        <v>4.0768578691923792E-6</v>
      </c>
      <c r="ED34" s="52">
        <f>+[1]OUTPUTs!ED34/[2]PIB!ED34</f>
        <v>1.1771496386922419E-6</v>
      </c>
      <c r="EE34" s="52">
        <f>+[1]OUTPUTs!EE34/[2]PIB!EE34</f>
        <v>1.5725842995465646E-6</v>
      </c>
      <c r="EF34" s="52">
        <f>+[1]OUTPUTs!EF34/[2]PIB!EF34</f>
        <v>3.5229132320428903E-6</v>
      </c>
      <c r="EG34" s="52">
        <f>+[1]OUTPUTs!EG34/[2]PIB!EG34</f>
        <v>1.3326228058212569E-6</v>
      </c>
      <c r="EH34" s="52">
        <f>+[1]OUTPUTs!EH34/[2]PIB!EH34</f>
        <v>7.1811519999456809E-6</v>
      </c>
      <c r="EI34" s="52">
        <f>+[1]OUTPUTs!EI34/[2]PIB!EI34</f>
        <v>1.3876156595252672E-5</v>
      </c>
      <c r="EJ34" s="52">
        <f>+[1]OUTPUTs!EJ34/[2]PIB!EJ34</f>
        <v>7.3175722713302742E-6</v>
      </c>
      <c r="EK34" s="52">
        <f>+[1]OUTPUTs!EK34/[2]PIB!EK34</f>
        <v>3.1033388810394793E-6</v>
      </c>
      <c r="EL34" s="52">
        <f>+[1]OUTPUTs!EL34/[2]PIB!EL34</f>
        <v>6.898685747766756E-6</v>
      </c>
      <c r="EM34" s="52">
        <f>+[1]OUTPUTs!EM34/[2]PIB!EM34</f>
        <v>3.5551335647292911E-5</v>
      </c>
      <c r="EN34" s="52">
        <f>+[1]OUTPUTs!EN34/[2]PIB!EN34</f>
        <v>5.4803697288550505E-6</v>
      </c>
      <c r="EO34" s="52">
        <f>+[1]OUTPUTs!EO34/[2]PIB!EO34</f>
        <v>3.7635482867087689E-6</v>
      </c>
      <c r="EP34" s="52">
        <f>+[1]OUTPUTs!EP34/[2]PIB!EP34</f>
        <v>3.985151278513906E-6</v>
      </c>
      <c r="EQ34" s="52">
        <f>+[1]OUTPUTs!EQ34/[2]PIB!EQ34</f>
        <v>1.1030163449706333E-5</v>
      </c>
      <c r="ER34" s="52">
        <f>+[1]OUTPUTs!ER34/[2]PIB!ER34</f>
        <v>3.438527977565242E-6</v>
      </c>
      <c r="ES34" s="52">
        <f>+[1]OUTPUTs!ES34/[2]PIB!ES34</f>
        <v>4.1317214688938173E-6</v>
      </c>
      <c r="ET34" s="52">
        <f>+[1]OUTPUTs!ET34/[2]PIB!ET34</f>
        <v>6.8001555090440618E-6</v>
      </c>
      <c r="EU34" s="52">
        <f>+[1]OUTPUTs!EU34/[2]PIB!EU34</f>
        <v>1.5573764653004585E-5</v>
      </c>
      <c r="EV34" s="52">
        <f>+[1]OUTPUTs!EV34/[2]PIB!EV34</f>
        <v>9.4655685037995318E-7</v>
      </c>
      <c r="EW34" s="52">
        <f>+[1]OUTPUTs!EW34/[2]PIB!EW34</f>
        <v>0</v>
      </c>
      <c r="EX34" s="52">
        <f>+[1]OUTPUTs!EX34/[2]PIB!EX34</f>
        <v>0</v>
      </c>
      <c r="EY34" s="52">
        <f>+[1]OUTPUTs!EY34/[2]PIB!EY34</f>
        <v>0</v>
      </c>
      <c r="EZ34" s="52">
        <f>+[1]OUTPUTs!EZ34/[2]PIB!EZ34</f>
        <v>2.0814730092712506E-6</v>
      </c>
      <c r="FA34" s="52">
        <f>+[1]OUTPUTs!FA34/[2]PIB!FA34</f>
        <v>6.7049507637654099E-6</v>
      </c>
      <c r="FB34" s="52">
        <f>+[1]OUTPUTs!FB34/[2]PIB!FB34</f>
        <v>2.4018489930228013E-7</v>
      </c>
      <c r="FC34" s="52">
        <f>+[1]OUTPUTs!FC34/[2]PIB!FC34</f>
        <v>1.5719173934282205E-6</v>
      </c>
      <c r="FD34" s="52">
        <f>+[1]OUTPUTs!FD34/[2]PIB!FD34</f>
        <v>9.776092181651485E-6</v>
      </c>
      <c r="FE34" s="52">
        <f>+[1]OUTPUTs!FE34/[2]PIB!FE34</f>
        <v>2.5682876091173186E-6</v>
      </c>
      <c r="FF34" s="52">
        <f>+[1]OUTPUTs!FF34/[2]PIB!FF34</f>
        <v>5.502199714751738E-7</v>
      </c>
      <c r="FG34" s="52">
        <f>+[1]OUTPUTs!FG34/[2]PIB!FG34</f>
        <v>1.1141686973829736E-6</v>
      </c>
      <c r="FH34" s="52">
        <f>+[1]OUTPUTs!FH34/[2]PIB!FH34</f>
        <v>2.5273021356301279E-6</v>
      </c>
      <c r="FI34" s="52">
        <f>+[1]OUTPUTs!FI34/[2]PIB!FI34</f>
        <v>9.6115140240304528E-7</v>
      </c>
      <c r="FJ34" s="52">
        <f>+[1]OUTPUTs!FJ34/[2]PIB!FJ34</f>
        <v>4.9719581768493444E-6</v>
      </c>
      <c r="FK34" s="52">
        <f>+[1]OUTPUTs!FK34/[2]PIB!FK34</f>
        <v>9.5575150662970559E-6</v>
      </c>
      <c r="FL34" s="52">
        <f>+[1]OUTPUTs!FL34/[2]PIB!FL34</f>
        <v>6.4072159314273753E-6</v>
      </c>
      <c r="FM34" s="52">
        <f>+[1]OUTPUTs!FM34/[2]PIB!FM34</f>
        <v>1.3120729698065689E-6</v>
      </c>
      <c r="FN34" s="52">
        <f>+[1]OUTPUTs!FN34/[2]PIB!FN34</f>
        <v>3.2236402004446568E-6</v>
      </c>
      <c r="FO34" s="52">
        <f>+[1]OUTPUTs!FO34/[2]PIB!FO34</f>
        <v>2.503080678263285E-5</v>
      </c>
      <c r="FP34" s="52">
        <f>+[1]OUTPUTs!FP34/[2]PIB!FP34</f>
        <v>5.6822435769376986E-6</v>
      </c>
      <c r="FQ34" s="52">
        <f>+[1]OUTPUTs!FQ34/[2]PIB!FQ34</f>
        <v>2.7947952131648299E-6</v>
      </c>
      <c r="FR34" s="52">
        <f>+[1]OUTPUTs!FR34/[2]PIB!FR34</f>
        <v>3.9286179289232784E-6</v>
      </c>
      <c r="FS34" s="52">
        <f>+[1]OUTPUTs!FS34/[2]PIB!FS34</f>
        <v>7.2574620894312969E-6</v>
      </c>
      <c r="FT34" s="52">
        <f>+[1]OUTPUTs!FT34/[2]PIB!FT34</f>
        <v>2.4913730324333539E-6</v>
      </c>
      <c r="FU34" s="52">
        <f>+[1]OUTPUTs!FU34/[2]PIB!FU34</f>
        <v>2.3693351267103477E-6</v>
      </c>
      <c r="FV34" s="52">
        <f>+[1]OUTPUTs!FV34/[2]PIB!FV34</f>
        <v>3.8027513412281973E-6</v>
      </c>
      <c r="FW34" s="52">
        <f>+[1]OUTPUTs!FW34/[2]PIB!FW34</f>
        <v>1.1138124803036209E-5</v>
      </c>
      <c r="FX34" s="52">
        <f>+[1]OUTPUTs!FX34/[2]PIB!FX34</f>
        <v>8.6427629506427722E-7</v>
      </c>
      <c r="FY34" s="52">
        <f>+[1]OUTPUTs!FY34/[2]PIB!FY34</f>
        <v>2.9993294525654571E-6</v>
      </c>
      <c r="FZ34" s="52">
        <f>+[1]OUTPUTs!FZ34/[2]PIB!FZ34</f>
        <v>7.7988006155325413E-8</v>
      </c>
      <c r="GA34" s="52">
        <f>+[1]OUTPUTs!GA34/[2]PIB!GA34</f>
        <v>0</v>
      </c>
      <c r="GB34" s="52">
        <f>+[1]OUTPUTs!GB34/[2]PIB!GB34</f>
        <v>3.7202666823223912E-6</v>
      </c>
      <c r="GC34" s="52">
        <f>+[1]OUTPUTs!GC34/[2]PIB!GC34</f>
        <v>1.3891203514123115E-5</v>
      </c>
      <c r="GD34" s="52">
        <f>+[1]OUTPUTs!GD34/[2]PIB!GD34</f>
        <v>5.1409123981743662E-7</v>
      </c>
      <c r="GE34" s="52">
        <f>+[1]OUTPUTs!GE34/[2]PIB!GE34</f>
        <v>2.5393357849136802E-6</v>
      </c>
      <c r="GF34" s="52">
        <f>+[1]OUTPUTs!GF34/[2]PIB!GF34</f>
        <v>6.7412989314770352E-6</v>
      </c>
      <c r="GG34" s="52">
        <f>+[1]OUTPUTs!GG34/[2]PIB!GG34</f>
        <v>2.7098441781580624E-5</v>
      </c>
      <c r="GH34" s="52">
        <f>+[1]OUTPUTs!GH34/[2]PIB!GH34</f>
        <v>2.2577695930210794E-7</v>
      </c>
      <c r="GI34" s="52">
        <f>+[1]OUTPUTs!GI34/[2]PIB!GI34</f>
        <v>3.6479230440029773E-7</v>
      </c>
      <c r="GJ34" s="52">
        <f>+[1]OUTPUTs!GJ34/[2]PIB!GJ34</f>
        <v>1.7402231414953695E-6</v>
      </c>
      <c r="GK34" s="52">
        <f>+[1]OUTPUTs!GK34/[2]PIB!GK34</f>
        <v>5.8825576629085406E-7</v>
      </c>
      <c r="GL34" s="52">
        <f>+[1]OUTPUTs!GL34/[2]PIB!GL34</f>
        <v>1.3814202504894453E-6</v>
      </c>
      <c r="GM34" s="52">
        <f>+[1]OUTPUTs!GM34/[2]PIB!GM34</f>
        <v>6.849936648260102E-6</v>
      </c>
      <c r="GN34" s="52">
        <f>+[1]OUTPUTs!GN34/[2]PIB!GN34</f>
        <v>5.9327241877568457E-6</v>
      </c>
      <c r="GO34" s="52">
        <f>+[1]OUTPUTs!GO34/[2]PIB!GO34</f>
        <v>1.0944722966526736E-6</v>
      </c>
      <c r="GP34" s="52">
        <f>+[1]OUTPUTs!GP34/[2]PIB!GP34</f>
        <v>4.3724357636536884E-6</v>
      </c>
      <c r="GQ34" s="52">
        <f>+[1]OUTPUTs!GQ34/[2]PIB!GQ34</f>
        <v>2.4095880057888542E-5</v>
      </c>
      <c r="GR34" s="52">
        <f>+[1]OUTPUTs!GR34/[2]PIB!GR34</f>
        <v>3.6939165342475178E-6</v>
      </c>
      <c r="GS34" s="52">
        <f>+[1]OUTPUTs!GS34/[2]PIB!GS34</f>
        <v>1.7302711509719649E-6</v>
      </c>
      <c r="GT34" s="52">
        <f>+[1]OUTPUTs!GT34/[2]PIB!GT34</f>
        <v>2.1061883381687286E-6</v>
      </c>
      <c r="GU34" s="52">
        <f>+[1]OUTPUTs!GU34/[2]PIB!GU34</f>
        <v>9.4709323547670651E-6</v>
      </c>
      <c r="GV34" s="52">
        <f>+[1]OUTPUTs!GV34/[2]PIB!GV34</f>
        <v>2.0708714486152827E-6</v>
      </c>
      <c r="GW34" s="52">
        <f>+[1]OUTPUTs!GW34/[2]PIB!GW34</f>
        <v>2.274419573127719E-6</v>
      </c>
      <c r="GX34" s="52">
        <f>+[1]OUTPUTs!GX34/[2]PIB!GX34</f>
        <v>2.9460776634823514E-6</v>
      </c>
      <c r="GY34" s="52">
        <f>+[1]OUTPUTs!GY34/[2]PIB!GY34</f>
        <v>1.092843220903726E-5</v>
      </c>
      <c r="GZ34" s="52">
        <f>+[1]OUTPUTs!GZ34/[2]PIB!GZ34</f>
        <v>4.0988921119529189E-7</v>
      </c>
      <c r="HA34" s="52">
        <f>+[1]OUTPUTs!HA34/[2]PIB!HA34</f>
        <v>0</v>
      </c>
      <c r="HB34" s="52">
        <f>+[1]OUTPUTs!HB34/[2]PIB!HB34</f>
        <v>4.5370786929522628E-8</v>
      </c>
      <c r="HC34" s="52">
        <f>+[1]OUTPUTs!HC34/[2]PIB!HC34</f>
        <v>0</v>
      </c>
      <c r="HD34" s="52">
        <f>+[1]OUTPUTs!HD34/[2]PIB!HD34</f>
        <v>3.311086848222788E-6</v>
      </c>
      <c r="HE34" s="52">
        <f>+[1]OUTPUTs!HE34/[2]PIB!HE34</f>
        <v>9.8430135728063471E-7</v>
      </c>
      <c r="HF34" s="52">
        <f>+[1]OUTPUTs!HF34/[2]PIB!HF34</f>
        <v>0</v>
      </c>
      <c r="HG34" s="52">
        <f>+[1]OUTPUTs!HG34/[2]PIB!HG34</f>
        <v>2.2306735901848808E-6</v>
      </c>
      <c r="HH34" s="52">
        <f>+[1]OUTPUTs!HH34/[2]PIB!HH34</f>
        <v>1.4745621965080282E-6</v>
      </c>
      <c r="HI34" s="52">
        <f>+[1]OUTPUTs!HI34/[2]PIB!HI34</f>
        <v>1.769879894053861E-6</v>
      </c>
      <c r="HJ34" s="52">
        <f>+[1]OUTPUTs!HJ34/[2]PIB!HJ34</f>
        <v>1.6582437776860287E-7</v>
      </c>
      <c r="HK34" s="52">
        <f>+[1]OUTPUTs!HK34/[2]PIB!HK34</f>
        <v>0</v>
      </c>
      <c r="HL34" s="52">
        <f>+[1]OUTPUTs!HL34/[2]PIB!HL34</f>
        <v>1.1633212546999759E-6</v>
      </c>
      <c r="HM34" s="52">
        <f>+[1]OUTPUTs!HM34/[2]PIB!HM34</f>
        <v>2.9782372947858651E-7</v>
      </c>
      <c r="HN34" s="52">
        <f>+[1]OUTPUTs!HN34/[2]PIB!HN34</f>
        <v>1.0082183993527277E-6</v>
      </c>
      <c r="HO34" s="52">
        <f>+[1]OUTPUTs!HO34/[2]PIB!HO34</f>
        <v>7.4397230012478596E-6</v>
      </c>
      <c r="HP34" s="52">
        <f>+[1]OUTPUTs!HP34/[2]PIB!HP34</f>
        <v>3.6348386691312159E-6</v>
      </c>
      <c r="HQ34" s="52">
        <f>+[1]OUTPUTs!HQ34/[2]PIB!HQ34</f>
        <v>6.3858413107585365E-7</v>
      </c>
      <c r="HR34" s="52">
        <f>+[1]OUTPUTs!HR34/[2]PIB!HR34</f>
        <v>1.504496790933648E-6</v>
      </c>
      <c r="HS34" s="52">
        <f>+[1]OUTPUTs!HS34/[2]PIB!HS34</f>
        <v>1.2477632995386682E-5</v>
      </c>
      <c r="HT34" s="52">
        <f>+[1]OUTPUTs!HT34/[2]PIB!HT34</f>
        <v>2.3398572960619667E-6</v>
      </c>
      <c r="HU34" s="52">
        <f>+[1]OUTPUTs!HU34/[2]PIB!HU34</f>
        <v>6.9910295641243308E-7</v>
      </c>
      <c r="HV34" s="52">
        <f>+[1]OUTPUTs!HV34/[2]PIB!HV34</f>
        <v>8.2420257125869518E-7</v>
      </c>
      <c r="HW34" s="52">
        <f>+[1]OUTPUTs!HW34/[2]PIB!HW34</f>
        <v>6.9093068223647379E-6</v>
      </c>
      <c r="HX34" s="52">
        <f>+[1]OUTPUTs!HX34/[2]PIB!HX34</f>
        <v>9.524644952601389E-7</v>
      </c>
      <c r="HY34" s="52">
        <f>+[1]OUTPUTs!HY34/[2]PIB!HY34</f>
        <v>1.3860841984767457E-6</v>
      </c>
      <c r="HZ34" s="52">
        <f>+[1]OUTPUTs!HZ34/[2]PIB!HZ34</f>
        <v>3.5951616440398903E-6</v>
      </c>
      <c r="IA34" s="52">
        <f>+[1]OUTPUTs!IA34/[2]PIB!IA34</f>
        <v>5.745573702199025E-6</v>
      </c>
    </row>
    <row r="35" spans="1:235" s="45" customFormat="1" ht="24" x14ac:dyDescent="0.25">
      <c r="A35" s="43" t="s">
        <v>23</v>
      </c>
      <c r="B35" s="44">
        <v>8593</v>
      </c>
      <c r="C35" s="44"/>
      <c r="D35" s="44">
        <v>9</v>
      </c>
      <c r="E35" s="44"/>
      <c r="F35" s="44"/>
      <c r="G35" s="44" t="s">
        <v>56</v>
      </c>
      <c r="H35" s="44" t="s">
        <v>780</v>
      </c>
      <c r="I35" s="43" t="s">
        <v>12</v>
      </c>
      <c r="J35" s="43" t="s">
        <v>856</v>
      </c>
      <c r="K35" s="43" t="s">
        <v>834</v>
      </c>
      <c r="L35" s="52">
        <f>+[1]OUTPUTs!L35/[2]PIB!L35</f>
        <v>8.5779536866160191E-5</v>
      </c>
      <c r="M35" s="52">
        <f>+[1]OUTPUTs!M35/[2]PIB!M35</f>
        <v>5.2139803051028253E-5</v>
      </c>
      <c r="N35" s="52">
        <f>+[1]OUTPUTs!N35/[2]PIB!N35</f>
        <v>1.1352254618146291E-4</v>
      </c>
      <c r="O35" s="52">
        <f>+[1]OUTPUTs!O35/[2]PIB!O35</f>
        <v>1.0666938691011596E-4</v>
      </c>
      <c r="P35" s="52">
        <f>+[1]OUTPUTs!P35/[2]PIB!P35</f>
        <v>1.1069822332196117E-4</v>
      </c>
      <c r="Q35" s="52">
        <f>+[1]OUTPUTs!Q35/[2]PIB!Q35</f>
        <v>1.0809166501194191E-4</v>
      </c>
      <c r="R35" s="52">
        <f>+[1]OUTPUTs!R35/[2]PIB!R35</f>
        <v>6.9218911527462682E-5</v>
      </c>
      <c r="S35" s="52">
        <f>+[1]OUTPUTs!S35/[2]PIB!S35</f>
        <v>9.9800390162258241E-5</v>
      </c>
      <c r="T35" s="52">
        <f>+[1]OUTPUTs!T35/[2]PIB!T35</f>
        <v>7.3535944427565795E-5</v>
      </c>
      <c r="U35" s="52">
        <f>+[1]OUTPUTs!U35/[2]PIB!U35</f>
        <v>1.0290476934182893E-4</v>
      </c>
      <c r="V35" s="52">
        <f>+[1]OUTPUTs!V35/[2]PIB!V35</f>
        <v>9.8297672054155881E-5</v>
      </c>
      <c r="W35" s="52">
        <f>+[1]OUTPUTs!W35/[2]PIB!W35</f>
        <v>1.4610792817702081E-4</v>
      </c>
      <c r="X35" s="52">
        <f>+[1]OUTPUTs!X35/[2]PIB!X35</f>
        <v>1.4735179912994629E-4</v>
      </c>
      <c r="Y35" s="52">
        <f>+[1]OUTPUTs!Y35/[2]PIB!Y35</f>
        <v>9.2782410628383096E-5</v>
      </c>
      <c r="Z35" s="52">
        <f>+[1]OUTPUTs!Z35/[2]PIB!Z35</f>
        <v>1.256305682069954E-4</v>
      </c>
      <c r="AA35" s="52">
        <f>+[1]OUTPUTs!AA35/[2]PIB!AA35</f>
        <v>1.0025642093346786E-4</v>
      </c>
      <c r="AB35" s="52">
        <f>+[1]OUTPUTs!AB35/[2]PIB!AB35</f>
        <v>1.4928168240900387E-4</v>
      </c>
      <c r="AC35" s="52">
        <f>+[1]OUTPUTs!AC35/[2]PIB!AC35</f>
        <v>1.1811729040026889E-4</v>
      </c>
      <c r="AD35" s="52">
        <f>+[1]OUTPUTs!AD35/[2]PIB!AD35</f>
        <v>2.8778292195651335E-4</v>
      </c>
      <c r="AE35" s="52">
        <f>+[1]OUTPUTs!AE35/[2]PIB!AE35</f>
        <v>1.8261186026269352E-4</v>
      </c>
      <c r="AF35" s="52">
        <f>+[1]OUTPUTs!AF35/[2]PIB!AF35</f>
        <v>1.3857871224590073E-4</v>
      </c>
      <c r="AG35" s="52">
        <f>+[1]OUTPUTs!AG35/[2]PIB!AG35</f>
        <v>1.4065180061468706E-4</v>
      </c>
      <c r="AH35" s="52">
        <f>+[1]OUTPUTs!AH35/[2]PIB!AH35</f>
        <v>1.1655371575479371E-4</v>
      </c>
      <c r="AI35" s="52">
        <f>+[1]OUTPUTs!AI35/[2]PIB!AI35</f>
        <v>9.5338610196312723E-5</v>
      </c>
      <c r="AJ35" s="52">
        <f>+[1]OUTPUTs!AJ35/[2]PIB!AJ35</f>
        <v>7.0644509440912141E-5</v>
      </c>
      <c r="AK35" s="52">
        <f>+[1]OUTPUTs!AK35/[2]PIB!AK35</f>
        <v>8.0159663970051387E-5</v>
      </c>
      <c r="AL35" s="52">
        <f>+[1]OUTPUTs!AL35/[2]PIB!AL35</f>
        <v>2.3490670572695211E-4</v>
      </c>
      <c r="AM35" s="52">
        <f>+[1]OUTPUTs!AM35/[2]PIB!AM35</f>
        <v>1.6351783629252377E-4</v>
      </c>
      <c r="AN35" s="52">
        <f>+[1]OUTPUTs!AN35/[2]PIB!AN35</f>
        <v>8.4969228282525525E-5</v>
      </c>
      <c r="AO35" s="52">
        <f>+[1]OUTPUTs!AO35/[2]PIB!AO35</f>
        <v>5.6999309685850939E-5</v>
      </c>
      <c r="AP35" s="52">
        <f>+[1]OUTPUTs!AP35/[2]PIB!AP35</f>
        <v>1.1003963643257883E-4</v>
      </c>
      <c r="AQ35" s="52">
        <f>+[1]OUTPUTs!AQ35/[2]PIB!AQ35</f>
        <v>1.0298773430082346E-4</v>
      </c>
      <c r="AR35" s="52">
        <f>+[1]OUTPUTs!AR35/[2]PIB!AR35</f>
        <v>8.279497932248596E-5</v>
      </c>
      <c r="AS35" s="52">
        <f>+[1]OUTPUTs!AS35/[2]PIB!AS35</f>
        <v>8.3804664963229105E-5</v>
      </c>
      <c r="AT35" s="52">
        <f>+[1]OUTPUTs!AT35/[2]PIB!AT35</f>
        <v>5.963246292344639E-5</v>
      </c>
      <c r="AU35" s="52">
        <f>+[1]OUTPUTs!AU35/[2]PIB!AU35</f>
        <v>9.0712172020984217E-5</v>
      </c>
      <c r="AV35" s="52">
        <f>+[1]OUTPUTs!AV35/[2]PIB!AV35</f>
        <v>7.7256174518220493E-5</v>
      </c>
      <c r="AW35" s="52">
        <f>+[1]OUTPUTs!AW35/[2]PIB!AW35</f>
        <v>1.0962820890888768E-4</v>
      </c>
      <c r="AX35" s="52">
        <f>+[1]OUTPUTs!AX35/[2]PIB!AX35</f>
        <v>1.0794191192344889E-4</v>
      </c>
      <c r="AY35" s="52">
        <f>+[1]OUTPUTs!AY35/[2]PIB!AY35</f>
        <v>1.2801853319025232E-4</v>
      </c>
      <c r="AZ35" s="52">
        <f>+[1]OUTPUTs!AZ35/[2]PIB!AZ35</f>
        <v>1.2402813128405897E-4</v>
      </c>
      <c r="BA35" s="52">
        <f>+[1]OUTPUTs!BA35/[2]PIB!BA35</f>
        <v>7.901164976174367E-5</v>
      </c>
      <c r="BB35" s="52">
        <f>+[1]OUTPUTs!BB35/[2]PIB!BB35</f>
        <v>1.2276924233183738E-4</v>
      </c>
      <c r="BC35" s="52">
        <f>+[1]OUTPUTs!BC35/[2]PIB!BC35</f>
        <v>9.3025800508760907E-5</v>
      </c>
      <c r="BD35" s="52">
        <f>+[1]OUTPUTs!BD35/[2]PIB!BD35</f>
        <v>1.4688252624081376E-4</v>
      </c>
      <c r="BE35" s="52">
        <f>+[1]OUTPUTs!BE35/[2]PIB!BE35</f>
        <v>1.0574669634906524E-4</v>
      </c>
      <c r="BF35" s="52">
        <f>+[1]OUTPUTs!BF35/[2]PIB!BF35</f>
        <v>2.7262640226472624E-4</v>
      </c>
      <c r="BG35" s="52">
        <f>+[1]OUTPUTs!BG35/[2]PIB!BG35</f>
        <v>1.7878013739989115E-4</v>
      </c>
      <c r="BH35" s="52">
        <f>+[1]OUTPUTs!BH35/[2]PIB!BH35</f>
        <v>1.2134933685503675E-4</v>
      </c>
      <c r="BI35" s="52">
        <f>+[1]OUTPUTs!BI35/[2]PIB!BI35</f>
        <v>1.3076187492623085E-4</v>
      </c>
      <c r="BJ35" s="52">
        <f>+[1]OUTPUTs!BJ35/[2]PIB!BJ35</f>
        <v>1.1217559565556659E-4</v>
      </c>
      <c r="BK35" s="52">
        <f>+[1]OUTPUTs!BK35/[2]PIB!BK35</f>
        <v>8.0401989958579377E-5</v>
      </c>
      <c r="BL35" s="52">
        <f>+[1]OUTPUTs!BL35/[2]PIB!BL35</f>
        <v>6.560017133728546E-5</v>
      </c>
      <c r="BM35" s="52">
        <f>+[1]OUTPUTs!BM35/[2]PIB!BM35</f>
        <v>7.3964093920936009E-5</v>
      </c>
      <c r="BN35" s="52">
        <f>+[1]OUTPUTs!BN35/[2]PIB!BN35</f>
        <v>2.389482159640058E-4</v>
      </c>
      <c r="BO35" s="52">
        <f>+[1]OUTPUTs!BO35/[2]PIB!BO35</f>
        <v>1.5645930713215195E-4</v>
      </c>
      <c r="BP35" s="52">
        <f>+[1]OUTPUTs!BP35/[2]PIB!BP35</f>
        <v>5.1287750917075678E-5</v>
      </c>
      <c r="BQ35" s="52">
        <f>+[1]OUTPUTs!BQ35/[2]PIB!BQ35</f>
        <v>5.1514200457621702E-5</v>
      </c>
      <c r="BR35" s="52">
        <f>+[1]OUTPUTs!BR35/[2]PIB!BR35</f>
        <v>1.2339627461195937E-4</v>
      </c>
      <c r="BS35" s="52">
        <f>+[1]OUTPUTs!BS35/[2]PIB!BS35</f>
        <v>7.7726653079802105E-5</v>
      </c>
      <c r="BT35" s="52">
        <f>+[1]OUTPUTs!BT35/[2]PIB!BT35</f>
        <v>8.3547894434703404E-5</v>
      </c>
      <c r="BU35" s="52">
        <f>+[1]OUTPUTs!BU35/[2]PIB!BU35</f>
        <v>6.9167281788549102E-5</v>
      </c>
      <c r="BV35" s="52">
        <f>+[1]OUTPUTs!BV35/[2]PIB!BV35</f>
        <v>4.4346666913725117E-5</v>
      </c>
      <c r="BW35" s="52">
        <f>+[1]OUTPUTs!BW35/[2]PIB!BW35</f>
        <v>8.0270700567811799E-5</v>
      </c>
      <c r="BX35" s="52">
        <f>+[1]OUTPUTs!BX35/[2]PIB!BX35</f>
        <v>6.7040050860841114E-5</v>
      </c>
      <c r="BY35" s="52">
        <f>+[1]OUTPUTs!BY35/[2]PIB!BY35</f>
        <v>9.7533702911848562E-5</v>
      </c>
      <c r="BZ35" s="52">
        <f>+[1]OUTPUTs!BZ35/[2]PIB!BZ35</f>
        <v>1.0168432772454899E-4</v>
      </c>
      <c r="CA35" s="52">
        <f>+[1]OUTPUTs!CA35/[2]PIB!CA35</f>
        <v>9.7900192588967934E-5</v>
      </c>
      <c r="CB35" s="52">
        <f>+[1]OUTPUTs!CB35/[2]PIB!CB35</f>
        <v>1.1375221664575371E-4</v>
      </c>
      <c r="CC35" s="52">
        <f>+[1]OUTPUTs!CC35/[2]PIB!CC35</f>
        <v>5.8108580965084912E-5</v>
      </c>
      <c r="CD35" s="52">
        <f>+[1]OUTPUTs!CD35/[2]PIB!CD35</f>
        <v>1.0415972741206517E-4</v>
      </c>
      <c r="CE35" s="52">
        <f>+[1]OUTPUTs!CE35/[2]PIB!CE35</f>
        <v>8.6499952066165976E-5</v>
      </c>
      <c r="CF35" s="52">
        <f>+[1]OUTPUTs!CF35/[2]PIB!CF35</f>
        <v>1.2722143486767934E-4</v>
      </c>
      <c r="CG35" s="52">
        <f>+[1]OUTPUTs!CG35/[2]PIB!CG35</f>
        <v>7.5940538997860987E-5</v>
      </c>
      <c r="CH35" s="52">
        <f>+[1]OUTPUTs!CH35/[2]PIB!CH35</f>
        <v>2.4766471086385908E-4</v>
      </c>
      <c r="CI35" s="52">
        <f>+[1]OUTPUTs!CI35/[2]PIB!CI35</f>
        <v>1.6175143558888033E-4</v>
      </c>
      <c r="CJ35" s="52">
        <f>+[1]OUTPUTs!CJ35/[2]PIB!CJ35</f>
        <v>1.2866032337975457E-4</v>
      </c>
      <c r="CK35" s="52">
        <f>+[1]OUTPUTs!CK35/[2]PIB!CK35</f>
        <v>1.1860495253907755E-4</v>
      </c>
      <c r="CL35" s="52">
        <f>+[1]OUTPUTs!CL35/[2]PIB!CL35</f>
        <v>1.0543576339523759E-4</v>
      </c>
      <c r="CM35" s="52">
        <f>+[1]OUTPUTs!CM35/[2]PIB!CM35</f>
        <v>7.2331255672019101E-5</v>
      </c>
      <c r="CN35" s="52">
        <f>+[1]OUTPUTs!CN35/[2]PIB!CN35</f>
        <v>5.5126064887680238E-5</v>
      </c>
      <c r="CO35" s="52">
        <f>+[1]OUTPUTs!CO35/[2]PIB!CO35</f>
        <v>6.88969625902483E-5</v>
      </c>
      <c r="CP35" s="52">
        <f>+[1]OUTPUTs!CP35/[2]PIB!CP35</f>
        <v>2.227258243007976E-4</v>
      </c>
      <c r="CQ35" s="52">
        <f>+[1]OUTPUTs!CQ35/[2]PIB!CQ35</f>
        <v>1.4281385508985888E-4</v>
      </c>
      <c r="CR35" s="52">
        <f>+[1]OUTPUTs!CR35/[2]PIB!CR35</f>
        <v>7.0168930592962495E-5</v>
      </c>
      <c r="CS35" s="52">
        <f>+[1]OUTPUTs!CS35/[2]PIB!CS35</f>
        <v>6.1106472967321877E-5</v>
      </c>
      <c r="CT35" s="52">
        <f>+[1]OUTPUTs!CT35/[2]PIB!CT35</f>
        <v>9.6299596268653654E-5</v>
      </c>
      <c r="CU35" s="52">
        <f>+[1]OUTPUTs!CU35/[2]PIB!CU35</f>
        <v>7.6689019120029613E-5</v>
      </c>
      <c r="CV35" s="52">
        <f>+[1]OUTPUTs!CV35/[2]PIB!CV35</f>
        <v>7.1180632788356971E-5</v>
      </c>
      <c r="CW35" s="52">
        <f>+[1]OUTPUTs!CW35/[2]PIB!CW35</f>
        <v>6.1743973757481409E-5</v>
      </c>
      <c r="CX35" s="52">
        <f>+[1]OUTPUTs!CX35/[2]PIB!CX35</f>
        <v>4.297239926759496E-5</v>
      </c>
      <c r="CY35" s="52">
        <f>+[1]OUTPUTs!CY35/[2]PIB!CY35</f>
        <v>6.1419093076949417E-5</v>
      </c>
      <c r="CZ35" s="52">
        <f>+[1]OUTPUTs!CZ35/[2]PIB!CZ35</f>
        <v>6.1228242902494495E-5</v>
      </c>
      <c r="DA35" s="52">
        <f>+[1]OUTPUTs!DA35/[2]PIB!DA35</f>
        <v>7.7921098265389059E-5</v>
      </c>
      <c r="DB35" s="52">
        <f>+[1]OUTPUTs!DB35/[2]PIB!DB35</f>
        <v>8.6911909479621275E-5</v>
      </c>
      <c r="DC35" s="52">
        <f>+[1]OUTPUTs!DC35/[2]PIB!DC35</f>
        <v>8.2490345276319232E-5</v>
      </c>
      <c r="DD35" s="52">
        <f>+[1]OUTPUTs!DD35/[2]PIB!DD35</f>
        <v>8.0763501953098755E-5</v>
      </c>
      <c r="DE35" s="52">
        <f>+[1]OUTPUTs!DE35/[2]PIB!DE35</f>
        <v>4.5813115723758569E-5</v>
      </c>
      <c r="DF35" s="52">
        <f>+[1]OUTPUTs!DF35/[2]PIB!DF35</f>
        <v>9.3763860263107132E-5</v>
      </c>
      <c r="DG35" s="52">
        <f>+[1]OUTPUTs!DG35/[2]PIB!DG35</f>
        <v>7.8470585840980151E-5</v>
      </c>
      <c r="DH35" s="52">
        <f>+[1]OUTPUTs!DH35/[2]PIB!DH35</f>
        <v>1.130661430735028E-4</v>
      </c>
      <c r="DI35" s="52">
        <f>+[1]OUTPUTs!DI35/[2]PIB!DI35</f>
        <v>6.4963404050568402E-5</v>
      </c>
      <c r="DJ35" s="52">
        <f>+[1]OUTPUTs!DJ35/[2]PIB!DJ35</f>
        <v>2.390700634947866E-4</v>
      </c>
      <c r="DK35" s="52">
        <f>+[1]OUTPUTs!DK35/[2]PIB!DK35</f>
        <v>1.5048354656304466E-4</v>
      </c>
      <c r="DL35" s="52">
        <f>+[1]OUTPUTs!DL35/[2]PIB!DL35</f>
        <v>1.1175208450533312E-4</v>
      </c>
      <c r="DM35" s="52">
        <f>+[1]OUTPUTs!DM35/[2]PIB!DM35</f>
        <v>1.1640824436633237E-4</v>
      </c>
      <c r="DN35" s="52">
        <f>+[1]OUTPUTs!DN35/[2]PIB!DN35</f>
        <v>8.9318772445982707E-5</v>
      </c>
      <c r="DO35" s="52">
        <f>+[1]OUTPUTs!DO35/[2]PIB!DO35</f>
        <v>6.3059104267985936E-5</v>
      </c>
      <c r="DP35" s="52">
        <f>+[1]OUTPUTs!DP35/[2]PIB!DP35</f>
        <v>5.8761416183106094E-5</v>
      </c>
      <c r="DQ35" s="52">
        <f>+[1]OUTPUTs!DQ35/[2]PIB!DQ35</f>
        <v>6.8989889893070839E-5</v>
      </c>
      <c r="DR35" s="52">
        <f>+[1]OUTPUTs!DR35/[2]PIB!DR35</f>
        <v>2.2016363786485772E-4</v>
      </c>
      <c r="DS35" s="52">
        <f>+[1]OUTPUTs!DS35/[2]PIB!DS35</f>
        <v>1.3168912413891539E-4</v>
      </c>
      <c r="DT35" s="52">
        <f>+[1]OUTPUTs!DT35/[2]PIB!DT35</f>
        <v>4.3708739228360283E-5</v>
      </c>
      <c r="DU35" s="52">
        <f>+[1]OUTPUTs!DU35/[2]PIB!DU35</f>
        <v>4.9903351695251338E-5</v>
      </c>
      <c r="DV35" s="52">
        <f>+[1]OUTPUTs!DV35/[2]PIB!DV35</f>
        <v>8.4804735361615943E-5</v>
      </c>
      <c r="DW35" s="52">
        <f>+[1]OUTPUTs!DW35/[2]PIB!DW35</f>
        <v>7.5240553905295306E-5</v>
      </c>
      <c r="DX35" s="52">
        <f>+[1]OUTPUTs!DX35/[2]PIB!DX35</f>
        <v>6.3950735443102654E-5</v>
      </c>
      <c r="DY35" s="52">
        <f>+[1]OUTPUTs!DY35/[2]PIB!DY35</f>
        <v>2.4550842513371464E-5</v>
      </c>
      <c r="DZ35" s="52">
        <f>+[1]OUTPUTs!DZ35/[2]PIB!DZ35</f>
        <v>2.5816644834586743E-5</v>
      </c>
      <c r="EA35" s="52">
        <f>+[1]OUTPUTs!EA35/[2]PIB!EA35</f>
        <v>4.4758912108831376E-5</v>
      </c>
      <c r="EB35" s="52">
        <f>+[1]OUTPUTs!EB35/[2]PIB!EB35</f>
        <v>5.593595309928523E-5</v>
      </c>
      <c r="EC35" s="52">
        <f>+[1]OUTPUTs!EC35/[2]PIB!EC35</f>
        <v>5.6490418905736775E-5</v>
      </c>
      <c r="ED35" s="52">
        <f>+[1]OUTPUTs!ED35/[2]PIB!ED35</f>
        <v>8.0858496295456965E-5</v>
      </c>
      <c r="EE35" s="52">
        <f>+[1]OUTPUTs!EE35/[2]PIB!EE35</f>
        <v>5.8276510238653224E-5</v>
      </c>
      <c r="EF35" s="52">
        <f>+[1]OUTPUTs!EF35/[2]PIB!EF35</f>
        <v>7.7444072676436618E-5</v>
      </c>
      <c r="EG35" s="52">
        <f>+[1]OUTPUTs!EG35/[2]PIB!EG35</f>
        <v>3.1785233060286979E-5</v>
      </c>
      <c r="EH35" s="52">
        <f>+[1]OUTPUTs!EH35/[2]PIB!EH35</f>
        <v>7.3967154282175148E-5</v>
      </c>
      <c r="EI35" s="52">
        <f>+[1]OUTPUTs!EI35/[2]PIB!EI35</f>
        <v>6.1567204147551716E-5</v>
      </c>
      <c r="EJ35" s="52">
        <f>+[1]OUTPUTs!EJ35/[2]PIB!EJ35</f>
        <v>9.275401099916306E-5</v>
      </c>
      <c r="EK35" s="52">
        <f>+[1]OUTPUTs!EK35/[2]PIB!EK35</f>
        <v>5.468313159331716E-5</v>
      </c>
      <c r="EL35" s="52">
        <f>+[1]OUTPUTs!EL35/[2]PIB!EL35</f>
        <v>2.1651546938905312E-4</v>
      </c>
      <c r="EM35" s="52">
        <f>+[1]OUTPUTs!EM35/[2]PIB!EM35</f>
        <v>1.2613986579706728E-4</v>
      </c>
      <c r="EN35" s="52">
        <f>+[1]OUTPUTs!EN35/[2]PIB!EN35</f>
        <v>8.9333294382514479E-5</v>
      </c>
      <c r="EO35" s="52">
        <f>+[1]OUTPUTs!EO35/[2]PIB!EO35</f>
        <v>8.9085246253158617E-5</v>
      </c>
      <c r="EP35" s="52">
        <f>+[1]OUTPUTs!EP35/[2]PIB!EP35</f>
        <v>6.8862619247287338E-5</v>
      </c>
      <c r="EQ35" s="52">
        <f>+[1]OUTPUTs!EQ35/[2]PIB!EQ35</f>
        <v>4.2155613069625677E-5</v>
      </c>
      <c r="ER35" s="52">
        <f>+[1]OUTPUTs!ER35/[2]PIB!ER35</f>
        <v>4.6827924962596246E-5</v>
      </c>
      <c r="ES35" s="52">
        <f>+[1]OUTPUTs!ES35/[2]PIB!ES35</f>
        <v>4.9606714770323454E-5</v>
      </c>
      <c r="ET35" s="52">
        <f>+[1]OUTPUTs!ET35/[2]PIB!ET35</f>
        <v>1.7656404465729708E-4</v>
      </c>
      <c r="EU35" s="52">
        <f>+[1]OUTPUTs!EU35/[2]PIB!EU35</f>
        <v>1.1048684633607892E-4</v>
      </c>
      <c r="EV35" s="52">
        <f>+[1]OUTPUTs!EV35/[2]PIB!EV35</f>
        <v>2.6044704309315974E-5</v>
      </c>
      <c r="EW35" s="52">
        <f>+[1]OUTPUTs!EW35/[2]PIB!EW35</f>
        <v>3.8712934771493139E-5</v>
      </c>
      <c r="EX35" s="52">
        <f>+[1]OUTPUTs!EX35/[2]PIB!EX35</f>
        <v>7.0432713692043051E-5</v>
      </c>
      <c r="EY35" s="52">
        <f>+[1]OUTPUTs!EY35/[2]PIB!EY35</f>
        <v>8.0841806433062127E-5</v>
      </c>
      <c r="EZ35" s="52">
        <f>+[1]OUTPUTs!EZ35/[2]PIB!EZ35</f>
        <v>6.9557746967400841E-5</v>
      </c>
      <c r="FA35" s="52">
        <f>+[1]OUTPUTs!FA35/[2]PIB!FA35</f>
        <v>1.5640012476374323E-5</v>
      </c>
      <c r="FB35" s="52">
        <f>+[1]OUTPUTs!FB35/[2]PIB!FB35</f>
        <v>1.4705406760652068E-5</v>
      </c>
      <c r="FC35" s="52">
        <f>+[1]OUTPUTs!FC35/[2]PIB!FC35</f>
        <v>3.9094711011278468E-5</v>
      </c>
      <c r="FD35" s="52">
        <f>+[1]OUTPUTs!FD35/[2]PIB!FD35</f>
        <v>5.9611968053276079E-5</v>
      </c>
      <c r="FE35" s="52">
        <f>+[1]OUTPUTs!FE35/[2]PIB!FE35</f>
        <v>4.9669945406807387E-5</v>
      </c>
      <c r="FF35" s="52">
        <f>+[1]OUTPUTs!FF35/[2]PIB!FF35</f>
        <v>6.3095479512832576E-5</v>
      </c>
      <c r="FG35" s="52">
        <f>+[1]OUTPUTs!FG35/[2]PIB!FG35</f>
        <v>6.3657773425749163E-5</v>
      </c>
      <c r="FH35" s="52">
        <f>+[1]OUTPUTs!FH35/[2]PIB!FH35</f>
        <v>6.5298642829932999E-5</v>
      </c>
      <c r="FI35" s="52">
        <f>+[1]OUTPUTs!FI35/[2]PIB!FI35</f>
        <v>2.2998683027533386E-5</v>
      </c>
      <c r="FJ35" s="52">
        <f>+[1]OUTPUTs!FJ35/[2]PIB!FJ35</f>
        <v>6.3452178302789622E-5</v>
      </c>
      <c r="FK35" s="52">
        <f>+[1]OUTPUTs!FK35/[2]PIB!FK35</f>
        <v>5.5614211349860363E-5</v>
      </c>
      <c r="FL35" s="52">
        <f>+[1]OUTPUTs!FL35/[2]PIB!FL35</f>
        <v>8.2860217594710509E-5</v>
      </c>
      <c r="FM35" s="52">
        <f>+[1]OUTPUTs!FM35/[2]PIB!FM35</f>
        <v>4.9983166176316637E-5</v>
      </c>
      <c r="FN35" s="52">
        <f>+[1]OUTPUTs!FN35/[2]PIB!FN35</f>
        <v>1.8897441000216401E-4</v>
      </c>
      <c r="FO35" s="52">
        <f>+[1]OUTPUTs!FO35/[2]PIB!FO35</f>
        <v>1.0320834564722597E-4</v>
      </c>
      <c r="FP35" s="52">
        <f>+[1]OUTPUTs!FP35/[2]PIB!FP35</f>
        <v>6.6676141436280937E-5</v>
      </c>
      <c r="FQ35" s="52">
        <f>+[1]OUTPUTs!FQ35/[2]PIB!FQ35</f>
        <v>7.2414428948572817E-5</v>
      </c>
      <c r="FR35" s="52">
        <f>+[1]OUTPUTs!FR35/[2]PIB!FR35</f>
        <v>5.3819463578038649E-5</v>
      </c>
      <c r="FS35" s="52">
        <f>+[1]OUTPUTs!FS35/[2]PIB!FS35</f>
        <v>3.4304415508466794E-5</v>
      </c>
      <c r="FT35" s="52">
        <f>+[1]OUTPUTs!FT35/[2]PIB!FT35</f>
        <v>3.8802981287978119E-5</v>
      </c>
      <c r="FU35" s="52">
        <f>+[1]OUTPUTs!FU35/[2]PIB!FU35</f>
        <v>3.3631299829912238E-5</v>
      </c>
      <c r="FV35" s="52">
        <f>+[1]OUTPUTs!FV35/[2]PIB!FV35</f>
        <v>1.5048854523601988E-4</v>
      </c>
      <c r="FW35" s="52">
        <f>+[1]OUTPUTs!FW35/[2]PIB!FW35</f>
        <v>9.3156789068268747E-5</v>
      </c>
      <c r="FX35" s="52">
        <f>+[1]OUTPUTs!FX35/[2]PIB!FX35</f>
        <v>2.2059314651729609E-5</v>
      </c>
      <c r="FY35" s="52">
        <f>+[1]OUTPUTs!FY35/[2]PIB!FY35</f>
        <v>3.8238043628123197E-5</v>
      </c>
      <c r="FZ35" s="52">
        <f>+[1]OUTPUTs!FZ35/[2]PIB!FZ35</f>
        <v>7.0534757916984896E-5</v>
      </c>
      <c r="GA35" s="52">
        <f>+[1]OUTPUTs!GA35/[2]PIB!GA35</f>
        <v>7.1897704400525545E-5</v>
      </c>
      <c r="GB35" s="52">
        <f>+[1]OUTPUTs!GB35/[2]PIB!GB35</f>
        <v>5.2560524232994862E-5</v>
      </c>
      <c r="GC35" s="52">
        <f>+[1]OUTPUTs!GC35/[2]PIB!GC35</f>
        <v>8.8070230279542168E-6</v>
      </c>
      <c r="GD35" s="52">
        <f>+[1]OUTPUTs!GD35/[2]PIB!GD35</f>
        <v>2.1970802402294492E-5</v>
      </c>
      <c r="GE35" s="52">
        <f>+[1]OUTPUTs!GE35/[2]PIB!GE35</f>
        <v>2.5615504868420661E-5</v>
      </c>
      <c r="GF35" s="52">
        <f>+[1]OUTPUTs!GF35/[2]PIB!GF35</f>
        <v>5.6628311636703348E-5</v>
      </c>
      <c r="GG35" s="52">
        <f>+[1]OUTPUTs!GG35/[2]PIB!GG35</f>
        <v>4.9358140202917809E-5</v>
      </c>
      <c r="GH35" s="52">
        <f>+[1]OUTPUTs!GH35/[2]PIB!GH35</f>
        <v>5.1429638511823118E-5</v>
      </c>
      <c r="GI35" s="52">
        <f>+[1]OUTPUTs!GI35/[2]PIB!GI35</f>
        <v>4.5039837213722509E-5</v>
      </c>
      <c r="GJ35" s="52">
        <f>+[1]OUTPUTs!GJ35/[2]PIB!GJ35</f>
        <v>6.2560932514831911E-5</v>
      </c>
      <c r="GK35" s="52">
        <f>+[1]OUTPUTs!GK35/[2]PIB!GK35</f>
        <v>1.6717419815615037E-5</v>
      </c>
      <c r="GL35" s="52">
        <f>+[1]OUTPUTs!GL35/[2]PIB!GL35</f>
        <v>5.4424597610517976E-5</v>
      </c>
      <c r="GM35" s="52">
        <f>+[1]OUTPUTs!GM35/[2]PIB!GM35</f>
        <v>6.0911789263931751E-5</v>
      </c>
      <c r="GN35" s="52">
        <f>+[1]OUTPUTs!GN35/[2]PIB!GN35</f>
        <v>8.6749560605634674E-5</v>
      </c>
      <c r="GO35" s="52">
        <f>+[1]OUTPUTs!GO35/[2]PIB!GO35</f>
        <v>3.7320471896207327E-5</v>
      </c>
      <c r="GP35" s="52">
        <f>+[1]OUTPUTs!GP35/[2]PIB!GP35</f>
        <v>1.8106131715084855E-4</v>
      </c>
      <c r="GQ35" s="52">
        <f>+[1]OUTPUTs!GQ35/[2]PIB!GQ35</f>
        <v>9.8182783159814156E-5</v>
      </c>
      <c r="GR35" s="52">
        <f>+[1]OUTPUTs!GR35/[2]PIB!GR35</f>
        <v>5.9825845591658499E-5</v>
      </c>
      <c r="GS35" s="52">
        <f>+[1]OUTPUTs!GS35/[2]PIB!GS35</f>
        <v>6.6050145895175409E-5</v>
      </c>
      <c r="GT35" s="52">
        <f>+[1]OUTPUTs!GT35/[2]PIB!GT35</f>
        <v>5.4159284697755884E-5</v>
      </c>
      <c r="GU35" s="52">
        <f>+[1]OUTPUTs!GU35/[2]PIB!GU35</f>
        <v>2.5900073027418113E-5</v>
      </c>
      <c r="GV35" s="52">
        <f>+[1]OUTPUTs!GV35/[2]PIB!GV35</f>
        <v>2.7254007593682634E-5</v>
      </c>
      <c r="GW35" s="52">
        <f>+[1]OUTPUTs!GW35/[2]PIB!GW35</f>
        <v>3.7944754579191409E-5</v>
      </c>
      <c r="GX35" s="52">
        <f>+[1]OUTPUTs!GX35/[2]PIB!GX35</f>
        <v>1.6063366099665152E-4</v>
      </c>
      <c r="GY35" s="52">
        <f>+[1]OUTPUTs!GY35/[2]PIB!GY35</f>
        <v>8.974539030227283E-5</v>
      </c>
      <c r="GZ35" s="52">
        <f>+[1]OUTPUTs!GZ35/[2]PIB!GZ35</f>
        <v>1.3656789413147694E-5</v>
      </c>
      <c r="HA35" s="52">
        <f>+[1]OUTPUTs!HA35/[2]PIB!HA35</f>
        <v>2.2767282406828063E-5</v>
      </c>
      <c r="HB35" s="52">
        <f>+[1]OUTPUTs!HB35/[2]PIB!HB35</f>
        <v>3.9421744273994243E-5</v>
      </c>
      <c r="HC35" s="52">
        <f>+[1]OUTPUTs!HC35/[2]PIB!HC35</f>
        <v>6.1018524125645301E-5</v>
      </c>
      <c r="HD35" s="52">
        <f>+[1]OUTPUTs!HD35/[2]PIB!HD35</f>
        <v>3.7874690629910598E-5</v>
      </c>
      <c r="HE35" s="52">
        <f>+[1]OUTPUTs!HE35/[2]PIB!HE35</f>
        <v>4.9486441475075901E-6</v>
      </c>
      <c r="HF35" s="52">
        <f>+[1]OUTPUTs!HF35/[2]PIB!HF35</f>
        <v>1.2340206466219911E-5</v>
      </c>
      <c r="HG35" s="52">
        <f>+[1]OUTPUTs!HG35/[2]PIB!HG35</f>
        <v>2.1878567498940503E-5</v>
      </c>
      <c r="HH35" s="52">
        <f>+[1]OUTPUTs!HH35/[2]PIB!HH35</f>
        <v>3.5197089831081933E-5</v>
      </c>
      <c r="HI35" s="52">
        <f>+[1]OUTPUTs!HI35/[2]PIB!HI35</f>
        <v>3.4547588524023582E-5</v>
      </c>
      <c r="HJ35" s="52">
        <f>+[1]OUTPUTs!HJ35/[2]PIB!HJ35</f>
        <v>3.2527303732095487E-5</v>
      </c>
      <c r="HK35" s="52">
        <f>+[1]OUTPUTs!HK35/[2]PIB!HK35</f>
        <v>5.0933101946040743E-5</v>
      </c>
      <c r="HL35" s="52">
        <f>+[1]OUTPUTs!HL35/[2]PIB!HL35</f>
        <v>3.7445141056333116E-5</v>
      </c>
      <c r="HM35" s="52">
        <f>+[1]OUTPUTs!HM35/[2]PIB!HM35</f>
        <v>1.0962217459982055E-5</v>
      </c>
      <c r="HN35" s="52">
        <f>+[1]OUTPUTs!HN35/[2]PIB!HN35</f>
        <v>3.6244052779984675E-5</v>
      </c>
      <c r="HO35" s="52">
        <f>+[1]OUTPUTs!HO35/[2]PIB!HO35</f>
        <v>5.6703651071563737E-5</v>
      </c>
      <c r="HP35" s="52">
        <f>+[1]OUTPUTs!HP35/[2]PIB!HP35</f>
        <v>4.86972991705377E-5</v>
      </c>
      <c r="HQ35" s="52">
        <f>+[1]OUTPUTs!HQ35/[2]PIB!HQ35</f>
        <v>2.1830193073083474E-5</v>
      </c>
      <c r="HR35" s="52">
        <f>+[1]OUTPUTs!HR35/[2]PIB!HR35</f>
        <v>1.3268938768796251E-4</v>
      </c>
      <c r="HS35" s="52">
        <f>+[1]OUTPUTs!HS35/[2]PIB!HS35</f>
        <v>6.3009010463844681E-5</v>
      </c>
      <c r="HT35" s="52">
        <f>+[1]OUTPUTs!HT35/[2]PIB!HT35</f>
        <v>3.6483934271593591E-5</v>
      </c>
      <c r="HU35" s="52">
        <f>+[1]OUTPUTs!HU35/[2]PIB!HU35</f>
        <v>4.4016490057069611E-5</v>
      </c>
      <c r="HV35" s="52">
        <f>+[1]OUTPUTs!HV35/[2]PIB!HV35</f>
        <v>2.9729312069310924E-5</v>
      </c>
      <c r="HW35" s="52">
        <f>+[1]OUTPUTs!HW35/[2]PIB!HW35</f>
        <v>1.8269361888312693E-5</v>
      </c>
      <c r="HX35" s="52">
        <f>+[1]OUTPUTs!HX35/[2]PIB!HX35</f>
        <v>2.131514622824096E-5</v>
      </c>
      <c r="HY35" s="52">
        <f>+[1]OUTPUTs!HY35/[2]PIB!HY35</f>
        <v>2.3047846334599108E-5</v>
      </c>
      <c r="HZ35" s="52">
        <f>+[1]OUTPUTs!HZ35/[2]PIB!HZ35</f>
        <v>1.1107849435673946E-4</v>
      </c>
      <c r="IA35" s="52">
        <f>+[1]OUTPUTs!IA35/[2]PIB!IA35</f>
        <v>5.9797873060744939E-5</v>
      </c>
    </row>
    <row r="36" spans="1:235" s="21" customFormat="1" ht="24" x14ac:dyDescent="0.25">
      <c r="A36" s="25" t="s">
        <v>24</v>
      </c>
      <c r="B36" s="26">
        <v>4783</v>
      </c>
      <c r="C36" s="26"/>
      <c r="D36" s="26"/>
      <c r="E36" s="26">
        <v>1</v>
      </c>
      <c r="F36" s="26"/>
      <c r="G36" s="26" t="s">
        <v>770</v>
      </c>
      <c r="H36" s="26" t="s">
        <v>769</v>
      </c>
      <c r="I36" s="25" t="s">
        <v>17</v>
      </c>
      <c r="J36" s="25" t="s">
        <v>846</v>
      </c>
      <c r="K36" s="25" t="s">
        <v>42</v>
      </c>
      <c r="L36" s="52">
        <f>+[1]OUTPUTs!L36/[2]PIB!L36</f>
        <v>3.9072256019976633E-4</v>
      </c>
      <c r="M36" s="52">
        <f>+[1]OUTPUTs!M36/[2]PIB!M36</f>
        <v>2.5118531238948501E-4</v>
      </c>
      <c r="N36" s="52">
        <f>+[1]OUTPUTs!N36/[2]PIB!N36</f>
        <v>2.4170507999812178E-4</v>
      </c>
      <c r="O36" s="52">
        <f>+[1]OUTPUTs!O36/[2]PIB!O36</f>
        <v>1.1526133870084574E-4</v>
      </c>
      <c r="P36" s="52">
        <f>+[1]OUTPUTs!P36/[2]PIB!P36</f>
        <v>1.3705717283159357E-4</v>
      </c>
      <c r="Q36" s="52">
        <f>+[1]OUTPUTs!Q36/[2]PIB!Q36</f>
        <v>1.1858542557653743E-4</v>
      </c>
      <c r="R36" s="52">
        <f>+[1]OUTPUTs!R36/[2]PIB!R36</f>
        <v>1.0168485846184307E-4</v>
      </c>
      <c r="S36" s="52">
        <f>+[1]OUTPUTs!S36/[2]PIB!S36</f>
        <v>2.3168586996953492E-4</v>
      </c>
      <c r="T36" s="52">
        <f>+[1]OUTPUTs!T36/[2]PIB!T36</f>
        <v>2.9487357449391844E-4</v>
      </c>
      <c r="U36" s="52">
        <f>+[1]OUTPUTs!U36/[2]PIB!U36</f>
        <v>1.9837241124393275E-4</v>
      </c>
      <c r="V36" s="52">
        <f>+[1]OUTPUTs!V36/[2]PIB!V36</f>
        <v>1.5382609179439376E-4</v>
      </c>
      <c r="W36" s="52">
        <f>+[1]OUTPUTs!W36/[2]PIB!W36</f>
        <v>2.4806518588996711E-4</v>
      </c>
      <c r="X36" s="52">
        <f>+[1]OUTPUTs!X36/[2]PIB!X36</f>
        <v>2.0756052195374045E-4</v>
      </c>
      <c r="Y36" s="52">
        <f>+[1]OUTPUTs!Y36/[2]PIB!Y36</f>
        <v>1.356475526410114E-4</v>
      </c>
      <c r="Z36" s="52">
        <f>+[1]OUTPUTs!Z36/[2]PIB!Z36</f>
        <v>3.3756655431640791E-4</v>
      </c>
      <c r="AA36" s="52">
        <f>+[1]OUTPUTs!AA36/[2]PIB!AA36</f>
        <v>1.7273191867106226E-4</v>
      </c>
      <c r="AB36" s="52">
        <f>+[1]OUTPUTs!AB36/[2]PIB!AB36</f>
        <v>2.2047000680499681E-4</v>
      </c>
      <c r="AC36" s="52">
        <f>+[1]OUTPUTs!AC36/[2]PIB!AC36</f>
        <v>2.4335605211829267E-4</v>
      </c>
      <c r="AD36" s="52">
        <f>+[1]OUTPUTs!AD36/[2]PIB!AD36</f>
        <v>2.7836329241787789E-4</v>
      </c>
      <c r="AE36" s="52">
        <f>+[1]OUTPUTs!AE36/[2]PIB!AE36</f>
        <v>3.3510274569310789E-4</v>
      </c>
      <c r="AF36" s="52">
        <f>+[1]OUTPUTs!AF36/[2]PIB!AF36</f>
        <v>4.5959423099486209E-4</v>
      </c>
      <c r="AG36" s="52">
        <f>+[1]OUTPUTs!AG36/[2]PIB!AG36</f>
        <v>3.9008323647618298E-4</v>
      </c>
      <c r="AH36" s="52">
        <f>+[1]OUTPUTs!AH36/[2]PIB!AH36</f>
        <v>3.3758659257129777E-4</v>
      </c>
      <c r="AI36" s="52">
        <f>+[1]OUTPUTs!AI36/[2]PIB!AI36</f>
        <v>2.1084787232392117E-4</v>
      </c>
      <c r="AJ36" s="52">
        <f>+[1]OUTPUTs!AJ36/[2]PIB!AJ36</f>
        <v>1.4212323767492346E-4</v>
      </c>
      <c r="AK36" s="52">
        <f>+[1]OUTPUTs!AK36/[2]PIB!AK36</f>
        <v>2.4124132857505779E-4</v>
      </c>
      <c r="AL36" s="52">
        <f>+[1]OUTPUTs!AL36/[2]PIB!AL36</f>
        <v>2.1363550286586301E-4</v>
      </c>
      <c r="AM36" s="52">
        <f>+[1]OUTPUTs!AM36/[2]PIB!AM36</f>
        <v>2.8857832914710627E-4</v>
      </c>
      <c r="AN36" s="52">
        <f>+[1]OUTPUTs!AN36/[2]PIB!AN36</f>
        <v>4.1978012012058581E-4</v>
      </c>
      <c r="AO36" s="52">
        <f>+[1]OUTPUTs!AO36/[2]PIB!AO36</f>
        <v>2.1286040668863724E-4</v>
      </c>
      <c r="AP36" s="52">
        <f>+[1]OUTPUTs!AP36/[2]PIB!AP36</f>
        <v>2.0668188600761971E-4</v>
      </c>
      <c r="AQ36" s="52">
        <f>+[1]OUTPUTs!AQ36/[2]PIB!AQ36</f>
        <v>7.4276518529969957E-5</v>
      </c>
      <c r="AR36" s="52">
        <f>+[1]OUTPUTs!AR36/[2]PIB!AR36</f>
        <v>9.9594525603008025E-5</v>
      </c>
      <c r="AS36" s="52">
        <f>+[1]OUTPUTs!AS36/[2]PIB!AS36</f>
        <v>7.8720539817492713E-5</v>
      </c>
      <c r="AT36" s="52">
        <f>+[1]OUTPUTs!AT36/[2]PIB!AT36</f>
        <v>9.6069379860831596E-5</v>
      </c>
      <c r="AU36" s="52">
        <f>+[1]OUTPUTs!AU36/[2]PIB!AU36</f>
        <v>2.1622509373060025E-4</v>
      </c>
      <c r="AV36" s="52">
        <f>+[1]OUTPUTs!AV36/[2]PIB!AV36</f>
        <v>2.4968428897376182E-4</v>
      </c>
      <c r="AW36" s="52">
        <f>+[1]OUTPUTs!AW36/[2]PIB!AW36</f>
        <v>1.8904966669001447E-4</v>
      </c>
      <c r="AX36" s="52">
        <f>+[1]OUTPUTs!AX36/[2]PIB!AX36</f>
        <v>1.275250753393711E-4</v>
      </c>
      <c r="AY36" s="52">
        <f>+[1]OUTPUTs!AY36/[2]PIB!AY36</f>
        <v>2.2410727921905437E-4</v>
      </c>
      <c r="AZ36" s="52">
        <f>+[1]OUTPUTs!AZ36/[2]PIB!AZ36</f>
        <v>1.9591297325365775E-4</v>
      </c>
      <c r="BA36" s="52">
        <f>+[1]OUTPUTs!BA36/[2]PIB!BA36</f>
        <v>1.0695451809638089E-4</v>
      </c>
      <c r="BB36" s="52">
        <f>+[1]OUTPUTs!BB36/[2]PIB!BB36</f>
        <v>2.7673225099767454E-4</v>
      </c>
      <c r="BC36" s="52">
        <f>+[1]OUTPUTs!BC36/[2]PIB!BC36</f>
        <v>1.6244089193191E-4</v>
      </c>
      <c r="BD36" s="52">
        <f>+[1]OUTPUTs!BD36/[2]PIB!BD36</f>
        <v>1.9826874094136309E-4</v>
      </c>
      <c r="BE36" s="52">
        <f>+[1]OUTPUTs!BE36/[2]PIB!BE36</f>
        <v>2.3800315970635811E-4</v>
      </c>
      <c r="BF36" s="52">
        <f>+[1]OUTPUTs!BF36/[2]PIB!BF36</f>
        <v>2.5128333333442466E-4</v>
      </c>
      <c r="BG36" s="52">
        <f>+[1]OUTPUTs!BG36/[2]PIB!BG36</f>
        <v>3.1740411507137119E-4</v>
      </c>
      <c r="BH36" s="52">
        <f>+[1]OUTPUTs!BH36/[2]PIB!BH36</f>
        <v>4.3289172629665566E-4</v>
      </c>
      <c r="BI36" s="52">
        <f>+[1]OUTPUTs!BI36/[2]PIB!BI36</f>
        <v>3.7391794835539202E-4</v>
      </c>
      <c r="BJ36" s="52">
        <f>+[1]OUTPUTs!BJ36/[2]PIB!BJ36</f>
        <v>3.0998058073028776E-4</v>
      </c>
      <c r="BK36" s="52">
        <f>+[1]OUTPUTs!BK36/[2]PIB!BK36</f>
        <v>1.9915937711246069E-4</v>
      </c>
      <c r="BL36" s="52">
        <f>+[1]OUTPUTs!BL36/[2]PIB!BL36</f>
        <v>1.3660855844348807E-4</v>
      </c>
      <c r="BM36" s="52">
        <f>+[1]OUTPUTs!BM36/[2]PIB!BM36</f>
        <v>2.1980819560611433E-4</v>
      </c>
      <c r="BN36" s="52">
        <f>+[1]OUTPUTs!BN36/[2]PIB!BN36</f>
        <v>2.1919168548943085E-4</v>
      </c>
      <c r="BO36" s="52">
        <f>+[1]OUTPUTs!BO36/[2]PIB!BO36</f>
        <v>2.692875127012249E-4</v>
      </c>
      <c r="BP36" s="52">
        <f>+[1]OUTPUTs!BP36/[2]PIB!BP36</f>
        <v>3.337647474369987E-4</v>
      </c>
      <c r="BQ36" s="52">
        <f>+[1]OUTPUTs!BQ36/[2]PIB!BQ36</f>
        <v>2.3167902474849404E-4</v>
      </c>
      <c r="BR36" s="52">
        <f>+[1]OUTPUTs!BR36/[2]PIB!BR36</f>
        <v>2.0650284094675503E-4</v>
      </c>
      <c r="BS36" s="52">
        <f>+[1]OUTPUTs!BS36/[2]PIB!BS36</f>
        <v>9.1366766546903351E-5</v>
      </c>
      <c r="BT36" s="52">
        <f>+[1]OUTPUTs!BT36/[2]PIB!BT36</f>
        <v>7.1734640985157314E-5</v>
      </c>
      <c r="BU36" s="52">
        <f>+[1]OUTPUTs!BU36/[2]PIB!BU36</f>
        <v>6.2715755164654616E-5</v>
      </c>
      <c r="BV36" s="52">
        <f>+[1]OUTPUTs!BV36/[2]PIB!BV36</f>
        <v>9.4966887115782931E-5</v>
      </c>
      <c r="BW36" s="52">
        <f>+[1]OUTPUTs!BW36/[2]PIB!BW36</f>
        <v>1.8916829516061102E-4</v>
      </c>
      <c r="BX36" s="52">
        <f>+[1]OUTPUTs!BX36/[2]PIB!BX36</f>
        <v>2.1866957909631444E-4</v>
      </c>
      <c r="BY36" s="52">
        <f>+[1]OUTPUTs!BY36/[2]PIB!BY36</f>
        <v>1.4805540055922364E-4</v>
      </c>
      <c r="BZ36" s="52">
        <f>+[1]OUTPUTs!BZ36/[2]PIB!BZ36</f>
        <v>1.1093864029154263E-4</v>
      </c>
      <c r="CA36" s="52">
        <f>+[1]OUTPUTs!CA36/[2]PIB!CA36</f>
        <v>1.8954414185696651E-4</v>
      </c>
      <c r="CB36" s="52">
        <f>+[1]OUTPUTs!CB36/[2]PIB!CB36</f>
        <v>1.4386114715751887E-4</v>
      </c>
      <c r="CC36" s="52">
        <f>+[1]OUTPUTs!CC36/[2]PIB!CC36</f>
        <v>9.2900582725542226E-5</v>
      </c>
      <c r="CD36" s="52">
        <f>+[1]OUTPUTs!CD36/[2]PIB!CD36</f>
        <v>2.2933104367127739E-4</v>
      </c>
      <c r="CE36" s="52">
        <f>+[1]OUTPUTs!CE36/[2]PIB!CE36</f>
        <v>1.4218604797320666E-4</v>
      </c>
      <c r="CF36" s="52">
        <f>+[1]OUTPUTs!CF36/[2]PIB!CF36</f>
        <v>1.7127758327180285E-4</v>
      </c>
      <c r="CG36" s="52">
        <f>+[1]OUTPUTs!CG36/[2]PIB!CG36</f>
        <v>1.808853428572595E-4</v>
      </c>
      <c r="CH36" s="52">
        <f>+[1]OUTPUTs!CH36/[2]PIB!CH36</f>
        <v>2.0233248835582228E-4</v>
      </c>
      <c r="CI36" s="52">
        <f>+[1]OUTPUTs!CI36/[2]PIB!CI36</f>
        <v>2.4072016071981011E-4</v>
      </c>
      <c r="CJ36" s="52">
        <f>+[1]OUTPUTs!CJ36/[2]PIB!CJ36</f>
        <v>4.0272215814507239E-4</v>
      </c>
      <c r="CK36" s="52">
        <f>+[1]OUTPUTs!CK36/[2]PIB!CK36</f>
        <v>3.1970876787889543E-4</v>
      </c>
      <c r="CL36" s="52">
        <f>+[1]OUTPUTs!CL36/[2]PIB!CL36</f>
        <v>2.6183760712683037E-4</v>
      </c>
      <c r="CM36" s="52">
        <f>+[1]OUTPUTs!CM36/[2]PIB!CM36</f>
        <v>1.7035998551509992E-4</v>
      </c>
      <c r="CN36" s="52">
        <f>+[1]OUTPUTs!CN36/[2]PIB!CN36</f>
        <v>1.2182116301809602E-4</v>
      </c>
      <c r="CO36" s="52">
        <f>+[1]OUTPUTs!CO36/[2]PIB!CO36</f>
        <v>1.9354941016687434E-4</v>
      </c>
      <c r="CP36" s="52">
        <f>+[1]OUTPUTs!CP36/[2]PIB!CP36</f>
        <v>1.7160092648054048E-4</v>
      </c>
      <c r="CQ36" s="52">
        <f>+[1]OUTPUTs!CQ36/[2]PIB!CQ36</f>
        <v>2.1894871624914629E-4</v>
      </c>
      <c r="CR36" s="52">
        <f>+[1]OUTPUTs!CR36/[2]PIB!CR36</f>
        <v>3.2549052024317808E-4</v>
      </c>
      <c r="CS36" s="52">
        <f>+[1]OUTPUTs!CS36/[2]PIB!CS36</f>
        <v>1.5328341217386209E-4</v>
      </c>
      <c r="CT36" s="52">
        <f>+[1]OUTPUTs!CT36/[2]PIB!CT36</f>
        <v>1.6701164373827385E-4</v>
      </c>
      <c r="CU36" s="52">
        <f>+[1]OUTPUTs!CU36/[2]PIB!CU36</f>
        <v>4.7880400182298075E-5</v>
      </c>
      <c r="CV36" s="52">
        <f>+[1]OUTPUTs!CV36/[2]PIB!CV36</f>
        <v>6.6176285365949212E-5</v>
      </c>
      <c r="CW36" s="52">
        <f>+[1]OUTPUTs!CW36/[2]PIB!CW36</f>
        <v>3.7539632887224677E-5</v>
      </c>
      <c r="CX36" s="52">
        <f>+[1]OUTPUTs!CX36/[2]PIB!CX36</f>
        <v>6.6864566961090166E-5</v>
      </c>
      <c r="CY36" s="52">
        <f>+[1]OUTPUTs!CY36/[2]PIB!CY36</f>
        <v>1.3557688622364676E-4</v>
      </c>
      <c r="CZ36" s="52">
        <f>+[1]OUTPUTs!CZ36/[2]PIB!CZ36</f>
        <v>2.1042512256325691E-4</v>
      </c>
      <c r="DA36" s="52">
        <f>+[1]OUTPUTs!DA36/[2]PIB!DA36</f>
        <v>1.173838800895238E-4</v>
      </c>
      <c r="DB36" s="52">
        <f>+[1]OUTPUTs!DB36/[2]PIB!DB36</f>
        <v>9.1125295269661971E-5</v>
      </c>
      <c r="DC36" s="52">
        <f>+[1]OUTPUTs!DC36/[2]PIB!DC36</f>
        <v>1.4706892299955708E-4</v>
      </c>
      <c r="DD36" s="52">
        <f>+[1]OUTPUTs!DD36/[2]PIB!DD36</f>
        <v>1.254471937599529E-4</v>
      </c>
      <c r="DE36" s="52">
        <f>+[1]OUTPUTs!DE36/[2]PIB!DE36</f>
        <v>8.775950797733981E-5</v>
      </c>
      <c r="DF36" s="52">
        <f>+[1]OUTPUTs!DF36/[2]PIB!DF36</f>
        <v>2.1166925020755657E-4</v>
      </c>
      <c r="DG36" s="52">
        <f>+[1]OUTPUTs!DG36/[2]PIB!DG36</f>
        <v>1.2359542350116889E-4</v>
      </c>
      <c r="DH36" s="52">
        <f>+[1]OUTPUTs!DH36/[2]PIB!DH36</f>
        <v>1.4555270531530434E-4</v>
      </c>
      <c r="DI36" s="52">
        <f>+[1]OUTPUTs!DI36/[2]PIB!DI36</f>
        <v>1.5731398196690074E-4</v>
      </c>
      <c r="DJ36" s="52">
        <f>+[1]OUTPUTs!DJ36/[2]PIB!DJ36</f>
        <v>1.8677270380358836E-4</v>
      </c>
      <c r="DK36" s="52">
        <f>+[1]OUTPUTs!DK36/[2]PIB!DK36</f>
        <v>2.170981408565476E-4</v>
      </c>
      <c r="DL36" s="52">
        <f>+[1]OUTPUTs!DL36/[2]PIB!DL36</f>
        <v>3.9302790497508164E-4</v>
      </c>
      <c r="DM36" s="52">
        <f>+[1]OUTPUTs!DM36/[2]PIB!DM36</f>
        <v>2.9816795987065454E-4</v>
      </c>
      <c r="DN36" s="52">
        <f>+[1]OUTPUTs!DN36/[2]PIB!DN36</f>
        <v>2.4091552342198544E-4</v>
      </c>
      <c r="DO36" s="52">
        <f>+[1]OUTPUTs!DO36/[2]PIB!DO36</f>
        <v>1.6684259861532026E-4</v>
      </c>
      <c r="DP36" s="52">
        <f>+[1]OUTPUTs!DP36/[2]PIB!DP36</f>
        <v>1.5091710247009689E-4</v>
      </c>
      <c r="DQ36" s="52">
        <f>+[1]OUTPUTs!DQ36/[2]PIB!DQ36</f>
        <v>1.7289379459748956E-4</v>
      </c>
      <c r="DR36" s="52">
        <f>+[1]OUTPUTs!DR36/[2]PIB!DR36</f>
        <v>1.401506189634351E-4</v>
      </c>
      <c r="DS36" s="52">
        <f>+[1]OUTPUTs!DS36/[2]PIB!DS36</f>
        <v>1.9831158253123831E-4</v>
      </c>
      <c r="DT36" s="52">
        <f>+[1]OUTPUTs!DT36/[2]PIB!DT36</f>
        <v>2.8531186096685988E-4</v>
      </c>
      <c r="DU36" s="52">
        <f>+[1]OUTPUTs!DU36/[2]PIB!DU36</f>
        <v>1.2915802737260712E-4</v>
      </c>
      <c r="DV36" s="52">
        <f>+[1]OUTPUTs!DV36/[2]PIB!DV36</f>
        <v>1.5836409950003812E-4</v>
      </c>
      <c r="DW36" s="52">
        <f>+[1]OUTPUTs!DW36/[2]PIB!DW36</f>
        <v>4.2971554799389121E-5</v>
      </c>
      <c r="DX36" s="52">
        <f>+[1]OUTPUTs!DX36/[2]PIB!DX36</f>
        <v>6.9879629925213702E-5</v>
      </c>
      <c r="DY36" s="52">
        <f>+[1]OUTPUTs!DY36/[2]PIB!DY36</f>
        <v>6.993797593665574E-5</v>
      </c>
      <c r="DZ36" s="52">
        <f>+[1]OUTPUTs!DZ36/[2]PIB!DZ36</f>
        <v>5.7465725185036654E-5</v>
      </c>
      <c r="EA36" s="52">
        <f>+[1]OUTPUTs!EA36/[2]PIB!EA36</f>
        <v>1.4265882851984088E-4</v>
      </c>
      <c r="EB36" s="52">
        <f>+[1]OUTPUTs!EB36/[2]PIB!EB36</f>
        <v>1.947999815861978E-4</v>
      </c>
      <c r="EC36" s="52">
        <f>+[1]OUTPUTs!EC36/[2]PIB!EC36</f>
        <v>1.0906158824828901E-4</v>
      </c>
      <c r="ED36" s="52">
        <f>+[1]OUTPUTs!ED36/[2]PIB!ED36</f>
        <v>9.3713827704531273E-5</v>
      </c>
      <c r="EE36" s="52">
        <f>+[1]OUTPUTs!EE36/[2]PIB!EE36</f>
        <v>1.282173400166931E-4</v>
      </c>
      <c r="EF36" s="52">
        <f>+[1]OUTPUTs!EF36/[2]PIB!EF36</f>
        <v>1.231725295596475E-4</v>
      </c>
      <c r="EG36" s="52">
        <f>+[1]OUTPUTs!EG36/[2]PIB!EG36</f>
        <v>8.273561762507199E-5</v>
      </c>
      <c r="EH36" s="52">
        <f>+[1]OUTPUTs!EH36/[2]PIB!EH36</f>
        <v>1.9724557091124666E-4</v>
      </c>
      <c r="EI36" s="52">
        <f>+[1]OUTPUTs!EI36/[2]PIB!EI36</f>
        <v>1.1573124762475033E-4</v>
      </c>
      <c r="EJ36" s="52">
        <f>+[1]OUTPUTs!EJ36/[2]PIB!EJ36</f>
        <v>1.4497609403423152E-4</v>
      </c>
      <c r="EK36" s="52">
        <f>+[1]OUTPUTs!EK36/[2]PIB!EK36</f>
        <v>1.6754682666818223E-4</v>
      </c>
      <c r="EL36" s="52">
        <f>+[1]OUTPUTs!EL36/[2]PIB!EL36</f>
        <v>2.0106507321528678E-4</v>
      </c>
      <c r="EM36" s="52">
        <f>+[1]OUTPUTs!EM36/[2]PIB!EM36</f>
        <v>2.1575590222585583E-4</v>
      </c>
      <c r="EN36" s="52">
        <f>+[1]OUTPUTs!EN36/[2]PIB!EN36</f>
        <v>4.0122568290591542E-4</v>
      </c>
      <c r="EO36" s="52">
        <f>+[1]OUTPUTs!EO36/[2]PIB!EO36</f>
        <v>3.1126392006758017E-4</v>
      </c>
      <c r="EP36" s="52">
        <f>+[1]OUTPUTs!EP36/[2]PIB!EP36</f>
        <v>2.2124390710052654E-4</v>
      </c>
      <c r="EQ36" s="52">
        <f>+[1]OUTPUTs!EQ36/[2]PIB!EQ36</f>
        <v>1.386081338730135E-4</v>
      </c>
      <c r="ER36" s="52">
        <f>+[1]OUTPUTs!ER36/[2]PIB!ER36</f>
        <v>1.5558267945724679E-4</v>
      </c>
      <c r="ES36" s="52">
        <f>+[1]OUTPUTs!ES36/[2]PIB!ES36</f>
        <v>1.5313209430539677E-4</v>
      </c>
      <c r="ET36" s="52">
        <f>+[1]OUTPUTs!ET36/[2]PIB!ET36</f>
        <v>1.39966941615864E-4</v>
      </c>
      <c r="EU36" s="52">
        <f>+[1]OUTPUTs!EU36/[2]PIB!EU36</f>
        <v>1.9768156744354873E-4</v>
      </c>
      <c r="EV36" s="52">
        <f>+[1]OUTPUTs!EV36/[2]PIB!EV36</f>
        <v>2.2786826803110788E-4</v>
      </c>
      <c r="EW36" s="52">
        <f>+[1]OUTPUTs!EW36/[2]PIB!EW36</f>
        <v>9.2629389607353185E-5</v>
      </c>
      <c r="EX36" s="52">
        <f>+[1]OUTPUTs!EX36/[2]PIB!EX36</f>
        <v>1.4222390170130582E-4</v>
      </c>
      <c r="EY36" s="52">
        <f>+[1]OUTPUTs!EY36/[2]PIB!EY36</f>
        <v>2.1580736561762429E-5</v>
      </c>
      <c r="EZ36" s="52">
        <f>+[1]OUTPUTs!EZ36/[2]PIB!EZ36</f>
        <v>7.2007098464827577E-5</v>
      </c>
      <c r="FA36" s="52">
        <f>+[1]OUTPUTs!FA36/[2]PIB!FA36</f>
        <v>2.2031368085234472E-5</v>
      </c>
      <c r="FB36" s="52">
        <f>+[1]OUTPUTs!FB36/[2]PIB!FB36</f>
        <v>5.2090549128594712E-5</v>
      </c>
      <c r="FC36" s="52">
        <f>+[1]OUTPUTs!FC36/[2]PIB!FC36</f>
        <v>1.1567721750813981E-4</v>
      </c>
      <c r="FD36" s="52">
        <f>+[1]OUTPUTs!FD36/[2]PIB!FD36</f>
        <v>1.6384234270600581E-4</v>
      </c>
      <c r="FE36" s="52">
        <f>+[1]OUTPUTs!FE36/[2]PIB!FE36</f>
        <v>8.8351525409344024E-5</v>
      </c>
      <c r="FF36" s="52">
        <f>+[1]OUTPUTs!FF36/[2]PIB!FF36</f>
        <v>8.9118967321150585E-5</v>
      </c>
      <c r="FG36" s="52">
        <f>+[1]OUTPUTs!FG36/[2]PIB!FG36</f>
        <v>1.1029443239543601E-4</v>
      </c>
      <c r="FH36" s="52">
        <f>+[1]OUTPUTs!FH36/[2]PIB!FH36</f>
        <v>1.192038591584309E-4</v>
      </c>
      <c r="FI36" s="52">
        <f>+[1]OUTPUTs!FI36/[2]PIB!FI36</f>
        <v>7.3602989865672032E-5</v>
      </c>
      <c r="FJ36" s="52">
        <f>+[1]OUTPUTs!FJ36/[2]PIB!FJ36</f>
        <v>1.7336322690553185E-4</v>
      </c>
      <c r="FK36" s="52">
        <f>+[1]OUTPUTs!FK36/[2]PIB!FK36</f>
        <v>1.0032269861099806E-4</v>
      </c>
      <c r="FL36" s="52">
        <f>+[1]OUTPUTs!FL36/[2]PIB!FL36</f>
        <v>1.306461528817763E-4</v>
      </c>
      <c r="FM36" s="52">
        <f>+[1]OUTPUTs!FM36/[2]PIB!FM36</f>
        <v>1.7305550374274476E-4</v>
      </c>
      <c r="FN36" s="52">
        <f>+[1]OUTPUTs!FN36/[2]PIB!FN36</f>
        <v>1.8460623815509211E-4</v>
      </c>
      <c r="FO36" s="52">
        <f>+[1]OUTPUTs!FO36/[2]PIB!FO36</f>
        <v>1.8229012456610891E-4</v>
      </c>
      <c r="FP36" s="52">
        <f>+[1]OUTPUTs!FP36/[2]PIB!FP36</f>
        <v>3.2546019759072987E-4</v>
      </c>
      <c r="FQ36" s="52">
        <f>+[1]OUTPUTs!FQ36/[2]PIB!FQ36</f>
        <v>2.9126915340549537E-4</v>
      </c>
      <c r="FR36" s="52">
        <f>+[1]OUTPUTs!FR36/[2]PIB!FR36</f>
        <v>1.9839232024140754E-4</v>
      </c>
      <c r="FS36" s="52">
        <f>+[1]OUTPUTs!FS36/[2]PIB!FS36</f>
        <v>2.0633491123185058E-4</v>
      </c>
      <c r="FT36" s="52">
        <f>+[1]OUTPUTs!FT36/[2]PIB!FT36</f>
        <v>1.3319693031130225E-4</v>
      </c>
      <c r="FU36" s="52">
        <f>+[1]OUTPUTs!FU36/[2]PIB!FU36</f>
        <v>1.4254130808785581E-4</v>
      </c>
      <c r="FV36" s="52">
        <f>+[1]OUTPUTs!FV36/[2]PIB!FV36</f>
        <v>1.033538953237501E-4</v>
      </c>
      <c r="FW36" s="52">
        <f>+[1]OUTPUTs!FW36/[2]PIB!FW36</f>
        <v>1.7319938316618042E-4</v>
      </c>
      <c r="FX36" s="52">
        <f>+[1]OUTPUTs!FX36/[2]PIB!FX36</f>
        <v>2.4433800937891478E-4</v>
      </c>
      <c r="FY36" s="52">
        <f>+[1]OUTPUTs!FY36/[2]PIB!FY36</f>
        <v>8.0061334459258227E-5</v>
      </c>
      <c r="FZ36" s="52">
        <f>+[1]OUTPUTs!FZ36/[2]PIB!FZ36</f>
        <v>1.311942874924936E-4</v>
      </c>
      <c r="GA36" s="52">
        <f>+[1]OUTPUTs!GA36/[2]PIB!GA36</f>
        <v>5.255331396799573E-5</v>
      </c>
      <c r="GB36" s="52">
        <f>+[1]OUTPUTs!GB36/[2]PIB!GB36</f>
        <v>7.1510285954443634E-5</v>
      </c>
      <c r="GC36" s="52">
        <f>+[1]OUTPUTs!GC36/[2]PIB!GC36</f>
        <v>1.1216082258620021E-5</v>
      </c>
      <c r="GD36" s="52">
        <f>+[1]OUTPUTs!GD36/[2]PIB!GD36</f>
        <v>5.0361497172874241E-5</v>
      </c>
      <c r="GE36" s="52">
        <f>+[1]OUTPUTs!GE36/[2]PIB!GE36</f>
        <v>1.1490571927816819E-4</v>
      </c>
      <c r="GF36" s="52">
        <f>+[1]OUTPUTs!GF36/[2]PIB!GF36</f>
        <v>1.5262262973667539E-4</v>
      </c>
      <c r="GG36" s="52">
        <f>+[1]OUTPUTs!GG36/[2]PIB!GG36</f>
        <v>9.014444246238018E-5</v>
      </c>
      <c r="GH36" s="52">
        <f>+[1]OUTPUTs!GH36/[2]PIB!GH36</f>
        <v>1.0101369721505937E-4</v>
      </c>
      <c r="GI36" s="52">
        <f>+[1]OUTPUTs!GI36/[2]PIB!GI36</f>
        <v>1.2647825853507583E-4</v>
      </c>
      <c r="GJ36" s="52">
        <f>+[1]OUTPUTs!GJ36/[2]PIB!GJ36</f>
        <v>1.1400187142108293E-4</v>
      </c>
      <c r="GK36" s="52">
        <f>+[1]OUTPUTs!GK36/[2]PIB!GK36</f>
        <v>6.5269368837020308E-5</v>
      </c>
      <c r="GL36" s="52">
        <f>+[1]OUTPUTs!GL36/[2]PIB!GL36</f>
        <v>1.4424327013316311E-4</v>
      </c>
      <c r="GM36" s="52">
        <f>+[1]OUTPUTs!GM36/[2]PIB!GM36</f>
        <v>1.0589278455188328E-4</v>
      </c>
      <c r="GN36" s="52">
        <f>+[1]OUTPUTs!GN36/[2]PIB!GN36</f>
        <v>1.222598979522621E-4</v>
      </c>
      <c r="GO36" s="52">
        <f>+[1]OUTPUTs!GO36/[2]PIB!GO36</f>
        <v>1.2930159631703578E-4</v>
      </c>
      <c r="GP36" s="52">
        <f>+[1]OUTPUTs!GP36/[2]PIB!GP36</f>
        <v>1.842445995850647E-4</v>
      </c>
      <c r="GQ36" s="52">
        <f>+[1]OUTPUTs!GQ36/[2]PIB!GQ36</f>
        <v>1.8913862190395389E-4</v>
      </c>
      <c r="GR36" s="52">
        <f>+[1]OUTPUTs!GR36/[2]PIB!GR36</f>
        <v>3.1546515138569246E-4</v>
      </c>
      <c r="GS36" s="52">
        <f>+[1]OUTPUTs!GS36/[2]PIB!GS36</f>
        <v>2.9824524030734313E-4</v>
      </c>
      <c r="GT36" s="52">
        <f>+[1]OUTPUTs!GT36/[2]PIB!GT36</f>
        <v>1.9730760395286388E-4</v>
      </c>
      <c r="GU36" s="52">
        <f>+[1]OUTPUTs!GU36/[2]PIB!GU36</f>
        <v>1.2509174641502408E-4</v>
      </c>
      <c r="GV36" s="52">
        <f>+[1]OUTPUTs!GV36/[2]PIB!GV36</f>
        <v>1.3071626078411892E-4</v>
      </c>
      <c r="GW36" s="52">
        <f>+[1]OUTPUTs!GW36/[2]PIB!GW36</f>
        <v>1.20001745971448E-4</v>
      </c>
      <c r="GX36" s="52">
        <f>+[1]OUTPUTs!GX36/[2]PIB!GX36</f>
        <v>9.4929196611017288E-5</v>
      </c>
      <c r="GY36" s="52">
        <f>+[1]OUTPUTs!GY36/[2]PIB!GY36</f>
        <v>1.7181993069502902E-4</v>
      </c>
      <c r="GZ36" s="52">
        <f>+[1]OUTPUTs!GZ36/[2]PIB!GZ36</f>
        <v>2.3607964005336457E-4</v>
      </c>
      <c r="HA36" s="52">
        <f>+[1]OUTPUTs!HA36/[2]PIB!HA36</f>
        <v>5.8378030610503867E-5</v>
      </c>
      <c r="HB36" s="52">
        <f>+[1]OUTPUTs!HB36/[2]PIB!HB36</f>
        <v>1.2171231070016741E-4</v>
      </c>
      <c r="HC36" s="52">
        <f>+[1]OUTPUTs!HC36/[2]PIB!HC36</f>
        <v>4.1327050107109379E-5</v>
      </c>
      <c r="HD36" s="52">
        <f>+[1]OUTPUTs!HD36/[2]PIB!HD36</f>
        <v>9.7518478394567176E-5</v>
      </c>
      <c r="HE36" s="52">
        <f>+[1]OUTPUTs!HE36/[2]PIB!HE36</f>
        <v>1.3666766643591137E-5</v>
      </c>
      <c r="HF36" s="52">
        <f>+[1]OUTPUTs!HF36/[2]PIB!HF36</f>
        <v>5.4261380145986251E-5</v>
      </c>
      <c r="HG36" s="52">
        <f>+[1]OUTPUTs!HG36/[2]PIB!HG36</f>
        <v>1.258141103773574E-4</v>
      </c>
      <c r="HH36" s="52">
        <f>+[1]OUTPUTs!HH36/[2]PIB!HH36</f>
        <v>1.366287213319735E-4</v>
      </c>
      <c r="HI36" s="52">
        <f>+[1]OUTPUTs!HI36/[2]PIB!HI36</f>
        <v>9.7839046594738196E-5</v>
      </c>
      <c r="HJ36" s="52">
        <f>+[1]OUTPUTs!HJ36/[2]PIB!HJ36</f>
        <v>1.0813071460020504E-4</v>
      </c>
      <c r="HK36" s="52">
        <f>+[1]OUTPUTs!HK36/[2]PIB!HK36</f>
        <v>1.3082194427264821E-4</v>
      </c>
      <c r="HL36" s="52">
        <f>+[1]OUTPUTs!HL36/[2]PIB!HL36</f>
        <v>1.1937347107371828E-4</v>
      </c>
      <c r="HM36" s="52">
        <f>+[1]OUTPUTs!HM36/[2]PIB!HM36</f>
        <v>7.2209222337853423E-5</v>
      </c>
      <c r="HN36" s="52">
        <f>+[1]OUTPUTs!HN36/[2]PIB!HN36</f>
        <v>1.5529649095206793E-4</v>
      </c>
      <c r="HO36" s="52">
        <f>+[1]OUTPUTs!HO36/[2]PIB!HO36</f>
        <v>1.2039574139121332E-4</v>
      </c>
      <c r="HP36" s="52">
        <f>+[1]OUTPUTs!HP36/[2]PIB!HP36</f>
        <v>1.3366447649312455E-4</v>
      </c>
      <c r="HQ36" s="52">
        <f>+[1]OUTPUTs!HQ36/[2]PIB!HQ36</f>
        <v>1.3242744895664268E-4</v>
      </c>
      <c r="HR36" s="52">
        <f>+[1]OUTPUTs!HR36/[2]PIB!HR36</f>
        <v>1.8412022636016135E-4</v>
      </c>
      <c r="HS36" s="52">
        <f>+[1]OUTPUTs!HS36/[2]PIB!HS36</f>
        <v>1.9745479107848143E-4</v>
      </c>
      <c r="HT36" s="52">
        <f>+[1]OUTPUTs!HT36/[2]PIB!HT36</f>
        <v>3.2241986435232339E-4</v>
      </c>
      <c r="HU36" s="52">
        <f>+[1]OUTPUTs!HU36/[2]PIB!HU36</f>
        <v>3.0824127096229021E-4</v>
      </c>
      <c r="HV36" s="52">
        <f>+[1]OUTPUTs!HV36/[2]PIB!HV36</f>
        <v>2.1311403920101223E-4</v>
      </c>
      <c r="HW36" s="52">
        <f>+[1]OUTPUTs!HW36/[2]PIB!HW36</f>
        <v>1.3149107969682747E-4</v>
      </c>
      <c r="HX36" s="52">
        <f>+[1]OUTPUTs!HX36/[2]PIB!HX36</f>
        <v>1.8290381775528208E-4</v>
      </c>
      <c r="HY36" s="52">
        <f>+[1]OUTPUTs!HY36/[2]PIB!HY36</f>
        <v>1.2646353544394737E-4</v>
      </c>
      <c r="HZ36" s="52">
        <f>+[1]OUTPUTs!HZ36/[2]PIB!HZ36</f>
        <v>1.0763963552667584E-4</v>
      </c>
      <c r="IA36" s="52">
        <f>+[1]OUTPUTs!IA36/[2]PIB!IA36</f>
        <v>1.8081888496836369E-4</v>
      </c>
    </row>
    <row r="37" spans="1:235" s="21" customFormat="1" ht="24" x14ac:dyDescent="0.25">
      <c r="A37" s="25" t="s">
        <v>24</v>
      </c>
      <c r="B37" s="26">
        <v>4761</v>
      </c>
      <c r="C37" s="26"/>
      <c r="D37" s="26"/>
      <c r="E37" s="26">
        <v>2</v>
      </c>
      <c r="F37" s="26"/>
      <c r="G37" s="26" t="s">
        <v>807</v>
      </c>
      <c r="H37" s="26" t="s">
        <v>777</v>
      </c>
      <c r="I37" s="25" t="s">
        <v>16</v>
      </c>
      <c r="J37" s="25" t="s">
        <v>845</v>
      </c>
      <c r="K37" s="25" t="s">
        <v>42</v>
      </c>
      <c r="L37" s="52">
        <f>+[1]OUTPUTs!L37/[2]PIB!L37</f>
        <v>8.6644876521090671E-4</v>
      </c>
      <c r="M37" s="52">
        <f>+[1]OUTPUTs!M37/[2]PIB!M37</f>
        <v>7.0782429134597232E-4</v>
      </c>
      <c r="N37" s="52">
        <f>+[1]OUTPUTs!N37/[2]PIB!N37</f>
        <v>6.6134901571837158E-4</v>
      </c>
      <c r="O37" s="52">
        <f>+[1]OUTPUTs!O37/[2]PIB!O37</f>
        <v>8.738998995382627E-4</v>
      </c>
      <c r="P37" s="52">
        <f>+[1]OUTPUTs!P37/[2]PIB!P37</f>
        <v>6.7545933031705073E-4</v>
      </c>
      <c r="Q37" s="52">
        <f>+[1]OUTPUTs!Q37/[2]PIB!Q37</f>
        <v>7.5706104478774009E-4</v>
      </c>
      <c r="R37" s="52">
        <f>+[1]OUTPUTs!R37/[2]PIB!R37</f>
        <v>5.1985645440544152E-4</v>
      </c>
      <c r="S37" s="52">
        <f>+[1]OUTPUTs!S37/[2]PIB!S37</f>
        <v>7.4687546954154305E-4</v>
      </c>
      <c r="T37" s="52">
        <f>+[1]OUTPUTs!T37/[2]PIB!T37</f>
        <v>6.9992455341854492E-4</v>
      </c>
      <c r="U37" s="52">
        <f>+[1]OUTPUTs!U37/[2]PIB!U37</f>
        <v>6.7289770269904185E-4</v>
      </c>
      <c r="V37" s="52">
        <f>+[1]OUTPUTs!V37/[2]PIB!V37</f>
        <v>8.0549756072471619E-4</v>
      </c>
      <c r="W37" s="52">
        <f>+[1]OUTPUTs!W37/[2]PIB!W37</f>
        <v>8.1502055228674635E-4</v>
      </c>
      <c r="X37" s="52">
        <f>+[1]OUTPUTs!X37/[2]PIB!X37</f>
        <v>7.8170022866426371E-4</v>
      </c>
      <c r="Y37" s="52">
        <f>+[1]OUTPUTs!Y37/[2]PIB!Y37</f>
        <v>7.0696875900976952E-4</v>
      </c>
      <c r="Z37" s="52">
        <f>+[1]OUTPUTs!Z37/[2]PIB!Z37</f>
        <v>7.7231738730134595E-4</v>
      </c>
      <c r="AA37" s="52">
        <f>+[1]OUTPUTs!AA37/[2]PIB!AA37</f>
        <v>7.2433792900493898E-4</v>
      </c>
      <c r="AB37" s="52">
        <f>+[1]OUTPUTs!AB37/[2]PIB!AB37</f>
        <v>8.4312646879687505E-4</v>
      </c>
      <c r="AC37" s="52">
        <f>+[1]OUTPUTs!AC37/[2]PIB!AC37</f>
        <v>6.8141813143156652E-4</v>
      </c>
      <c r="AD37" s="52">
        <f>+[1]OUTPUTs!AD37/[2]PIB!AD37</f>
        <v>8.6846072026404647E-4</v>
      </c>
      <c r="AE37" s="52">
        <f>+[1]OUTPUTs!AE37/[2]PIB!AE37</f>
        <v>1.145100819343894E-3</v>
      </c>
      <c r="AF37" s="52">
        <f>+[1]OUTPUTs!AF37/[2]PIB!AF37</f>
        <v>1.3233276388342353E-3</v>
      </c>
      <c r="AG37" s="52">
        <f>+[1]OUTPUTs!AG37/[2]PIB!AG37</f>
        <v>6.6648396945478798E-4</v>
      </c>
      <c r="AH37" s="52">
        <f>+[1]OUTPUTs!AH37/[2]PIB!AH37</f>
        <v>8.8279356486034469E-4</v>
      </c>
      <c r="AI37" s="52">
        <f>+[1]OUTPUTs!AI37/[2]PIB!AI37</f>
        <v>6.5886304014167436E-4</v>
      </c>
      <c r="AJ37" s="52">
        <f>+[1]OUTPUTs!AJ37/[2]PIB!AJ37</f>
        <v>5.8576001793344168E-4</v>
      </c>
      <c r="AK37" s="52">
        <f>+[1]OUTPUTs!AK37/[2]PIB!AK37</f>
        <v>6.5382220642127285E-4</v>
      </c>
      <c r="AL37" s="52">
        <f>+[1]OUTPUTs!AL37/[2]PIB!AL37</f>
        <v>8.8880340917337755E-4</v>
      </c>
      <c r="AM37" s="52">
        <f>+[1]OUTPUTs!AM37/[2]PIB!AM37</f>
        <v>9.3031361416468015E-4</v>
      </c>
      <c r="AN37" s="52">
        <f>+[1]OUTPUTs!AN37/[2]PIB!AN37</f>
        <v>8.3320034911675697E-4</v>
      </c>
      <c r="AO37" s="52">
        <f>+[1]OUTPUTs!AO37/[2]PIB!AO37</f>
        <v>7.1102589187648369E-4</v>
      </c>
      <c r="AP37" s="52">
        <f>+[1]OUTPUTs!AP37/[2]PIB!AP37</f>
        <v>5.3723690416010417E-4</v>
      </c>
      <c r="AQ37" s="52">
        <f>+[1]OUTPUTs!AQ37/[2]PIB!AQ37</f>
        <v>8.5405693542081325E-4</v>
      </c>
      <c r="AR37" s="52">
        <f>+[1]OUTPUTs!AR37/[2]PIB!AR37</f>
        <v>6.2541862833727401E-4</v>
      </c>
      <c r="AS37" s="52">
        <f>+[1]OUTPUTs!AS37/[2]PIB!AS37</f>
        <v>7.6835359618534192E-4</v>
      </c>
      <c r="AT37" s="52">
        <f>+[1]OUTPUTs!AT37/[2]PIB!AT37</f>
        <v>6.0335277844300616E-4</v>
      </c>
      <c r="AU37" s="52">
        <f>+[1]OUTPUTs!AU37/[2]PIB!AU37</f>
        <v>7.9021519100087618E-4</v>
      </c>
      <c r="AV37" s="52">
        <f>+[1]OUTPUTs!AV37/[2]PIB!AV37</f>
        <v>7.9340669573834538E-4</v>
      </c>
      <c r="AW37" s="52">
        <f>+[1]OUTPUTs!AW37/[2]PIB!AW37</f>
        <v>7.6495440154664802E-4</v>
      </c>
      <c r="AX37" s="52">
        <f>+[1]OUTPUTs!AX37/[2]PIB!AX37</f>
        <v>7.6377840959119701E-4</v>
      </c>
      <c r="AY37" s="52">
        <f>+[1]OUTPUTs!AY37/[2]PIB!AY37</f>
        <v>7.1080343871323163E-4</v>
      </c>
      <c r="AZ37" s="52">
        <f>+[1]OUTPUTs!AZ37/[2]PIB!AZ37</f>
        <v>8.7416343321687628E-4</v>
      </c>
      <c r="BA37" s="52">
        <f>+[1]OUTPUTs!BA37/[2]PIB!BA37</f>
        <v>7.8776272245776691E-4</v>
      </c>
      <c r="BB37" s="52">
        <f>+[1]OUTPUTs!BB37/[2]PIB!BB37</f>
        <v>7.8392180085867758E-4</v>
      </c>
      <c r="BC37" s="52">
        <f>+[1]OUTPUTs!BC37/[2]PIB!BC37</f>
        <v>7.1551709368249464E-4</v>
      </c>
      <c r="BD37" s="52">
        <f>+[1]OUTPUTs!BD37/[2]PIB!BD37</f>
        <v>8.1842457532344535E-4</v>
      </c>
      <c r="BE37" s="52">
        <f>+[1]OUTPUTs!BE37/[2]PIB!BE37</f>
        <v>6.782631437939864E-4</v>
      </c>
      <c r="BF37" s="52">
        <f>+[1]OUTPUTs!BF37/[2]PIB!BF37</f>
        <v>8.4337042037555736E-4</v>
      </c>
      <c r="BG37" s="52">
        <f>+[1]OUTPUTs!BG37/[2]PIB!BG37</f>
        <v>1.197395121181578E-3</v>
      </c>
      <c r="BH37" s="52">
        <f>+[1]OUTPUTs!BH37/[2]PIB!BH37</f>
        <v>1.2143784754504588E-3</v>
      </c>
      <c r="BI37" s="52">
        <f>+[1]OUTPUTs!BI37/[2]PIB!BI37</f>
        <v>6.9603431166197867E-4</v>
      </c>
      <c r="BJ37" s="52">
        <f>+[1]OUTPUTs!BJ37/[2]PIB!BJ37</f>
        <v>8.9068812754140934E-4</v>
      </c>
      <c r="BK37" s="52">
        <f>+[1]OUTPUTs!BK37/[2]PIB!BK37</f>
        <v>5.5676347869513046E-4</v>
      </c>
      <c r="BL37" s="52">
        <f>+[1]OUTPUTs!BL37/[2]PIB!BL37</f>
        <v>5.9157060156518875E-4</v>
      </c>
      <c r="BM37" s="52">
        <f>+[1]OUTPUTs!BM37/[2]PIB!BM37</f>
        <v>6.3136218639539142E-4</v>
      </c>
      <c r="BN37" s="52">
        <f>+[1]OUTPUTs!BN37/[2]PIB!BN37</f>
        <v>9.5106553379425572E-4</v>
      </c>
      <c r="BO37" s="52">
        <f>+[1]OUTPUTs!BO37/[2]PIB!BO37</f>
        <v>9.4050423537931651E-4</v>
      </c>
      <c r="BP37" s="52">
        <f>+[1]OUTPUTs!BP37/[2]PIB!BP37</f>
        <v>8.5349577190739153E-4</v>
      </c>
      <c r="BQ37" s="52">
        <f>+[1]OUTPUTs!BQ37/[2]PIB!BQ37</f>
        <v>7.5829483043330715E-4</v>
      </c>
      <c r="BR37" s="52">
        <f>+[1]OUTPUTs!BR37/[2]PIB!BR37</f>
        <v>5.5706949367310434E-4</v>
      </c>
      <c r="BS37" s="52">
        <f>+[1]OUTPUTs!BS37/[2]PIB!BS37</f>
        <v>1.2612717093366396E-3</v>
      </c>
      <c r="BT37" s="52">
        <f>+[1]OUTPUTs!BT37/[2]PIB!BT37</f>
        <v>5.9009668224075708E-4</v>
      </c>
      <c r="BU37" s="52">
        <f>+[1]OUTPUTs!BU37/[2]PIB!BU37</f>
        <v>6.6262621416024567E-4</v>
      </c>
      <c r="BV37" s="52">
        <f>+[1]OUTPUTs!BV37/[2]PIB!BV37</f>
        <v>5.1880507508067074E-4</v>
      </c>
      <c r="BW37" s="52">
        <f>+[1]OUTPUTs!BW37/[2]PIB!BW37</f>
        <v>7.8422878896667182E-4</v>
      </c>
      <c r="BX37" s="52">
        <f>+[1]OUTPUTs!BX37/[2]PIB!BX37</f>
        <v>7.5678521481738128E-4</v>
      </c>
      <c r="BY37" s="52">
        <f>+[1]OUTPUTs!BY37/[2]PIB!BY37</f>
        <v>7.4988483359512623E-4</v>
      </c>
      <c r="BZ37" s="52">
        <f>+[1]OUTPUTs!BZ37/[2]PIB!BZ37</f>
        <v>6.617913892598687E-4</v>
      </c>
      <c r="CA37" s="52">
        <f>+[1]OUTPUTs!CA37/[2]PIB!CA37</f>
        <v>6.6577197697731611E-4</v>
      </c>
      <c r="CB37" s="52">
        <f>+[1]OUTPUTs!CB37/[2]PIB!CB37</f>
        <v>8.3261002004630621E-4</v>
      </c>
      <c r="CC37" s="52">
        <f>+[1]OUTPUTs!CC37/[2]PIB!CC37</f>
        <v>6.9762510136530092E-4</v>
      </c>
      <c r="CD37" s="52">
        <f>+[1]OUTPUTs!CD37/[2]PIB!CD37</f>
        <v>8.0038164855465016E-4</v>
      </c>
      <c r="CE37" s="52">
        <f>+[1]OUTPUTs!CE37/[2]PIB!CE37</f>
        <v>7.2654820567074631E-4</v>
      </c>
      <c r="CF37" s="52">
        <f>+[1]OUTPUTs!CF37/[2]PIB!CF37</f>
        <v>8.5674829446497763E-4</v>
      </c>
      <c r="CG37" s="52">
        <f>+[1]OUTPUTs!CG37/[2]PIB!CG37</f>
        <v>5.8565378836434776E-4</v>
      </c>
      <c r="CH37" s="52">
        <f>+[1]OUTPUTs!CH37/[2]PIB!CH37</f>
        <v>8.3667556765359074E-4</v>
      </c>
      <c r="CI37" s="52">
        <f>+[1]OUTPUTs!CI37/[2]PIB!CI37</f>
        <v>1.1448194579833685E-3</v>
      </c>
      <c r="CJ37" s="52">
        <f>+[1]OUTPUTs!CJ37/[2]PIB!CJ37</f>
        <v>1.3308671867084344E-3</v>
      </c>
      <c r="CK37" s="52">
        <f>+[1]OUTPUTs!CK37/[2]PIB!CK37</f>
        <v>6.8085648263136031E-4</v>
      </c>
      <c r="CL37" s="52">
        <f>+[1]OUTPUTs!CL37/[2]PIB!CL37</f>
        <v>8.8554965501969833E-4</v>
      </c>
      <c r="CM37" s="52">
        <f>+[1]OUTPUTs!CM37/[2]PIB!CM37</f>
        <v>5.4725645393621401E-4</v>
      </c>
      <c r="CN37" s="52">
        <f>+[1]OUTPUTs!CN37/[2]PIB!CN37</f>
        <v>6.5002579095632966E-4</v>
      </c>
      <c r="CO37" s="52">
        <f>+[1]OUTPUTs!CO37/[2]PIB!CO37</f>
        <v>5.8860344215558584E-4</v>
      </c>
      <c r="CP37" s="52">
        <f>+[1]OUTPUTs!CP37/[2]PIB!CP37</f>
        <v>8.4735357903926414E-4</v>
      </c>
      <c r="CQ37" s="52">
        <f>+[1]OUTPUTs!CQ37/[2]PIB!CQ37</f>
        <v>9.2219699241695733E-4</v>
      </c>
      <c r="CR37" s="52">
        <f>+[1]OUTPUTs!CR37/[2]PIB!CR37</f>
        <v>7.1679640427440021E-4</v>
      </c>
      <c r="CS37" s="52">
        <f>+[1]OUTPUTs!CS37/[2]PIB!CS37</f>
        <v>6.581222063146814E-4</v>
      </c>
      <c r="CT37" s="52">
        <f>+[1]OUTPUTs!CT37/[2]PIB!CT37</f>
        <v>4.3614459415244774E-4</v>
      </c>
      <c r="CU37" s="52">
        <f>+[1]OUTPUTs!CU37/[2]PIB!CU37</f>
        <v>6.5220617945306364E-4</v>
      </c>
      <c r="CV37" s="52">
        <f>+[1]OUTPUTs!CV37/[2]PIB!CV37</f>
        <v>4.6789541023762189E-4</v>
      </c>
      <c r="CW37" s="52">
        <f>+[1]OUTPUTs!CW37/[2]PIB!CW37</f>
        <v>5.9370766790443365E-4</v>
      </c>
      <c r="CX37" s="52">
        <f>+[1]OUTPUTs!CX37/[2]PIB!CX37</f>
        <v>5.4028392376464758E-4</v>
      </c>
      <c r="CY37" s="52">
        <f>+[1]OUTPUTs!CY37/[2]PIB!CY37</f>
        <v>6.5847901549327919E-4</v>
      </c>
      <c r="CZ37" s="52">
        <f>+[1]OUTPUTs!CZ37/[2]PIB!CZ37</f>
        <v>6.7748097419651604E-4</v>
      </c>
      <c r="DA37" s="52">
        <f>+[1]OUTPUTs!DA37/[2]PIB!DA37</f>
        <v>6.8401818921129691E-4</v>
      </c>
      <c r="DB37" s="52">
        <f>+[1]OUTPUTs!DB37/[2]PIB!DB37</f>
        <v>5.4020924789168205E-4</v>
      </c>
      <c r="DC37" s="52">
        <f>+[1]OUTPUTs!DC37/[2]PIB!DC37</f>
        <v>5.5591278893486935E-4</v>
      </c>
      <c r="DD37" s="52">
        <f>+[1]OUTPUTs!DD37/[2]PIB!DD37</f>
        <v>6.3922764967025458E-4</v>
      </c>
      <c r="DE37" s="52">
        <f>+[1]OUTPUTs!DE37/[2]PIB!DE37</f>
        <v>5.9497621050583086E-4</v>
      </c>
      <c r="DF37" s="52">
        <f>+[1]OUTPUTs!DF37/[2]PIB!DF37</f>
        <v>6.5332934189958549E-4</v>
      </c>
      <c r="DG37" s="52">
        <f>+[1]OUTPUTs!DG37/[2]PIB!DG37</f>
        <v>5.9192301618208676E-4</v>
      </c>
      <c r="DH37" s="52">
        <f>+[1]OUTPUTs!DH37/[2]PIB!DH37</f>
        <v>7.2151163467117736E-4</v>
      </c>
      <c r="DI37" s="52">
        <f>+[1]OUTPUTs!DI37/[2]PIB!DI37</f>
        <v>5.1583518248868798E-4</v>
      </c>
      <c r="DJ37" s="52">
        <f>+[1]OUTPUTs!DJ37/[2]PIB!DJ37</f>
        <v>7.1961225072686961E-4</v>
      </c>
      <c r="DK37" s="52">
        <f>+[1]OUTPUTs!DK37/[2]PIB!DK37</f>
        <v>9.6642636643337501E-4</v>
      </c>
      <c r="DL37" s="52">
        <f>+[1]OUTPUTs!DL37/[2]PIB!DL37</f>
        <v>1.1807948978618489E-3</v>
      </c>
      <c r="DM37" s="52">
        <f>+[1]OUTPUTs!DM37/[2]PIB!DM37</f>
        <v>5.9126177306535418E-4</v>
      </c>
      <c r="DN37" s="52">
        <f>+[1]OUTPUTs!DN37/[2]PIB!DN37</f>
        <v>7.8458792113180582E-4</v>
      </c>
      <c r="DO37" s="52">
        <f>+[1]OUTPUTs!DO37/[2]PIB!DO37</f>
        <v>4.9664681040967492E-4</v>
      </c>
      <c r="DP37" s="52">
        <f>+[1]OUTPUTs!DP37/[2]PIB!DP37</f>
        <v>5.7986924861532353E-4</v>
      </c>
      <c r="DQ37" s="52">
        <f>+[1]OUTPUTs!DQ37/[2]PIB!DQ37</f>
        <v>5.4835923174297713E-4</v>
      </c>
      <c r="DR37" s="52">
        <f>+[1]OUTPUTs!DR37/[2]PIB!DR37</f>
        <v>7.5503893900913366E-4</v>
      </c>
      <c r="DS37" s="52">
        <f>+[1]OUTPUTs!DS37/[2]PIB!DS37</f>
        <v>7.887479763529822E-4</v>
      </c>
      <c r="DT37" s="52">
        <f>+[1]OUTPUTs!DT37/[2]PIB!DT37</f>
        <v>8.647614525557905E-4</v>
      </c>
      <c r="DU37" s="52">
        <f>+[1]OUTPUTs!DU37/[2]PIB!DU37</f>
        <v>6.9410377033955479E-4</v>
      </c>
      <c r="DV37" s="52">
        <f>+[1]OUTPUTs!DV37/[2]PIB!DV37</f>
        <v>4.1491249732340617E-4</v>
      </c>
      <c r="DW37" s="52">
        <f>+[1]OUTPUTs!DW37/[2]PIB!DW37</f>
        <v>6.2526283000639198E-4</v>
      </c>
      <c r="DX37" s="52">
        <f>+[1]OUTPUTs!DX37/[2]PIB!DX37</f>
        <v>4.8592584067598711E-4</v>
      </c>
      <c r="DY37" s="52">
        <f>+[1]OUTPUTs!DY37/[2]PIB!DY37</f>
        <v>6.6495922760107103E-4</v>
      </c>
      <c r="DZ37" s="52">
        <f>+[1]OUTPUTs!DZ37/[2]PIB!DZ37</f>
        <v>7.4622308889057889E-4</v>
      </c>
      <c r="EA37" s="52">
        <f>+[1]OUTPUTs!EA37/[2]PIB!EA37</f>
        <v>6.9749512428967449E-4</v>
      </c>
      <c r="EB37" s="52">
        <f>+[1]OUTPUTs!EB37/[2]PIB!EB37</f>
        <v>6.8489866458324583E-4</v>
      </c>
      <c r="EC37" s="52">
        <f>+[1]OUTPUTs!EC37/[2]PIB!EC37</f>
        <v>6.5684161248505163E-4</v>
      </c>
      <c r="ED37" s="52">
        <f>+[1]OUTPUTs!ED37/[2]PIB!ED37</f>
        <v>5.4902590163766348E-4</v>
      </c>
      <c r="EE37" s="52">
        <f>+[1]OUTPUTs!EE37/[2]PIB!EE37</f>
        <v>4.1475103395143844E-4</v>
      </c>
      <c r="EF37" s="52">
        <f>+[1]OUTPUTs!EF37/[2]PIB!EF37</f>
        <v>7.0002686703351624E-4</v>
      </c>
      <c r="EG37" s="52">
        <f>+[1]OUTPUTs!EG37/[2]PIB!EG37</f>
        <v>5.425295651621452E-4</v>
      </c>
      <c r="EH37" s="52">
        <f>+[1]OUTPUTs!EH37/[2]PIB!EH37</f>
        <v>5.9944455166075807E-4</v>
      </c>
      <c r="EI37" s="52">
        <f>+[1]OUTPUTs!EI37/[2]PIB!EI37</f>
        <v>5.6420852589963999E-4</v>
      </c>
      <c r="EJ37" s="52">
        <f>+[1]OUTPUTs!EJ37/[2]PIB!EJ37</f>
        <v>7.2913275162989153E-4</v>
      </c>
      <c r="EK37" s="52">
        <f>+[1]OUTPUTs!EK37/[2]PIB!EK37</f>
        <v>5.6640973484599615E-4</v>
      </c>
      <c r="EL37" s="52">
        <f>+[1]OUTPUTs!EL37/[2]PIB!EL37</f>
        <v>6.9469288589461007E-4</v>
      </c>
      <c r="EM37" s="52">
        <f>+[1]OUTPUTs!EM37/[2]PIB!EM37</f>
        <v>9.3555447595488229E-4</v>
      </c>
      <c r="EN37" s="52">
        <f>+[1]OUTPUTs!EN37/[2]PIB!EN37</f>
        <v>1.158884770257411E-3</v>
      </c>
      <c r="EO37" s="52">
        <f>+[1]OUTPUTs!EO37/[2]PIB!EO37</f>
        <v>5.8517748301890405E-4</v>
      </c>
      <c r="EP37" s="52">
        <f>+[1]OUTPUTs!EP37/[2]PIB!EP37</f>
        <v>7.740577530830307E-4</v>
      </c>
      <c r="EQ37" s="52">
        <f>+[1]OUTPUTs!EQ37/[2]PIB!EQ37</f>
        <v>4.8716239850392546E-4</v>
      </c>
      <c r="ER37" s="52">
        <f>+[1]OUTPUTs!ER37/[2]PIB!ER37</f>
        <v>6.4362453422231274E-4</v>
      </c>
      <c r="ES37" s="52">
        <f>+[1]OUTPUTs!ES37/[2]PIB!ES37</f>
        <v>5.4285524589413542E-4</v>
      </c>
      <c r="ET37" s="52">
        <f>+[1]OUTPUTs!ET37/[2]PIB!ET37</f>
        <v>7.7142719859137727E-4</v>
      </c>
      <c r="EU37" s="52">
        <f>+[1]OUTPUTs!EU37/[2]PIB!EU37</f>
        <v>7.7907016216173226E-4</v>
      </c>
      <c r="EV37" s="52">
        <f>+[1]OUTPUTs!EV37/[2]PIB!EV37</f>
        <v>8.0967438932899583E-4</v>
      </c>
      <c r="EW37" s="52">
        <f>+[1]OUTPUTs!EW37/[2]PIB!EW37</f>
        <v>8.1897112111685238E-4</v>
      </c>
      <c r="EX37" s="52">
        <f>+[1]OUTPUTs!EX37/[2]PIB!EX37</f>
        <v>4.0463491016962057E-4</v>
      </c>
      <c r="EY37" s="52">
        <f>+[1]OUTPUTs!EY37/[2]PIB!EY37</f>
        <v>7.0466550580757902E-4</v>
      </c>
      <c r="EZ37" s="52">
        <f>+[1]OUTPUTs!EZ37/[2]PIB!EZ37</f>
        <v>4.9533601214366658E-4</v>
      </c>
      <c r="FA37" s="52">
        <f>+[1]OUTPUTs!FA37/[2]PIB!FA37</f>
        <v>5.4967871542874278E-4</v>
      </c>
      <c r="FB37" s="52">
        <f>+[1]OUTPUTs!FB37/[2]PIB!FB37</f>
        <v>9.5526350783277337E-4</v>
      </c>
      <c r="FC37" s="52">
        <f>+[1]OUTPUTs!FC37/[2]PIB!FC37</f>
        <v>5.5091431532346634E-4</v>
      </c>
      <c r="FD37" s="52">
        <f>+[1]OUTPUTs!FD37/[2]PIB!FD37</f>
        <v>7.0975147462586552E-4</v>
      </c>
      <c r="FE37" s="52">
        <f>+[1]OUTPUTs!FE37/[2]PIB!FE37</f>
        <v>5.6193551442139085E-4</v>
      </c>
      <c r="FF37" s="52">
        <f>+[1]OUTPUTs!FF37/[2]PIB!FF37</f>
        <v>5.5834896552922511E-4</v>
      </c>
      <c r="FG37" s="52">
        <f>+[1]OUTPUTs!FG37/[2]PIB!FG37</f>
        <v>3.4543401875478921E-4</v>
      </c>
      <c r="FH37" s="52">
        <f>+[1]OUTPUTs!FH37/[2]PIB!FH37</f>
        <v>7.2607693134112898E-4</v>
      </c>
      <c r="FI37" s="52">
        <f>+[1]OUTPUTs!FI37/[2]PIB!FI37</f>
        <v>5.3438453541172239E-4</v>
      </c>
      <c r="FJ37" s="52">
        <f>+[1]OUTPUTs!FJ37/[2]PIB!FJ37</f>
        <v>6.6678588773221622E-4</v>
      </c>
      <c r="FK37" s="52">
        <f>+[1]OUTPUTs!FK37/[2]PIB!FK37</f>
        <v>5.172268298953255E-4</v>
      </c>
      <c r="FL37" s="52">
        <f>+[1]OUTPUTs!FL37/[2]PIB!FL37</f>
        <v>7.4661912877753672E-4</v>
      </c>
      <c r="FM37" s="52">
        <f>+[1]OUTPUTs!FM37/[2]PIB!FM37</f>
        <v>6.757348792340522E-4</v>
      </c>
      <c r="FN37" s="52">
        <f>+[1]OUTPUTs!FN37/[2]PIB!FN37</f>
        <v>7.1615347710189193E-4</v>
      </c>
      <c r="FO37" s="52">
        <f>+[1]OUTPUTs!FO37/[2]PIB!FO37</f>
        <v>9.3324522890863518E-4</v>
      </c>
      <c r="FP37" s="52">
        <f>+[1]OUTPUTs!FP37/[2]PIB!FP37</f>
        <v>1.1112357863163821E-3</v>
      </c>
      <c r="FQ37" s="52">
        <f>+[1]OUTPUTs!FQ37/[2]PIB!FQ37</f>
        <v>5.7094701276426342E-4</v>
      </c>
      <c r="FR37" s="52">
        <f>+[1]OUTPUTs!FR37/[2]PIB!FR37</f>
        <v>7.9762935417236765E-4</v>
      </c>
      <c r="FS37" s="52">
        <f>+[1]OUTPUTs!FS37/[2]PIB!FS37</f>
        <v>5.1192174431125448E-4</v>
      </c>
      <c r="FT37" s="52">
        <f>+[1]OUTPUTs!FT37/[2]PIB!FT37</f>
        <v>5.9732663082389911E-4</v>
      </c>
      <c r="FU37" s="52">
        <f>+[1]OUTPUTs!FU37/[2]PIB!FU37</f>
        <v>5.6546593664852862E-4</v>
      </c>
      <c r="FV37" s="52">
        <f>+[1]OUTPUTs!FV37/[2]PIB!FV37</f>
        <v>7.3243966062944631E-4</v>
      </c>
      <c r="FW37" s="52">
        <f>+[1]OUTPUTs!FW37/[2]PIB!FW37</f>
        <v>7.7906409783492028E-4</v>
      </c>
      <c r="FX37" s="52">
        <f>+[1]OUTPUTs!FX37/[2]PIB!FX37</f>
        <v>8.8792945270726965E-4</v>
      </c>
      <c r="FY37" s="52">
        <f>+[1]OUTPUTs!FY37/[2]PIB!FY37</f>
        <v>7.7787597591672832E-4</v>
      </c>
      <c r="FZ37" s="52">
        <f>+[1]OUTPUTs!FZ37/[2]PIB!FZ37</f>
        <v>3.6619901419050348E-4</v>
      </c>
      <c r="GA37" s="52">
        <f>+[1]OUTPUTs!GA37/[2]PIB!GA37</f>
        <v>8.4995563921699759E-4</v>
      </c>
      <c r="GB37" s="52">
        <f>+[1]OUTPUTs!GB37/[2]PIB!GB37</f>
        <v>4.8914883363138757E-4</v>
      </c>
      <c r="GC37" s="52">
        <f>+[1]OUTPUTs!GC37/[2]PIB!GC37</f>
        <v>8.3607076285715305E-4</v>
      </c>
      <c r="GD37" s="52">
        <f>+[1]OUTPUTs!GD37/[2]PIB!GD37</f>
        <v>1.4951437742714096E-3</v>
      </c>
      <c r="GE37" s="52">
        <f>+[1]OUTPUTs!GE37/[2]PIB!GE37</f>
        <v>5.4729693048052429E-4</v>
      </c>
      <c r="GF37" s="52">
        <f>+[1]OUTPUTs!GF37/[2]PIB!GF37</f>
        <v>8.1742021135983362E-4</v>
      </c>
      <c r="GG37" s="52">
        <f>+[1]OUTPUTs!GG37/[2]PIB!GG37</f>
        <v>5.8138505192588006E-4</v>
      </c>
      <c r="GH37" s="52">
        <f>+[1]OUTPUTs!GH37/[2]PIB!GH37</f>
        <v>5.6249352415743085E-4</v>
      </c>
      <c r="GI37" s="52">
        <f>+[1]OUTPUTs!GI37/[2]PIB!GI37</f>
        <v>3.903624650788906E-4</v>
      </c>
      <c r="GJ37" s="52">
        <f>+[1]OUTPUTs!GJ37/[2]PIB!GJ37</f>
        <v>7.9283668087504796E-4</v>
      </c>
      <c r="GK37" s="52">
        <f>+[1]OUTPUTs!GK37/[2]PIB!GK37</f>
        <v>5.786831660852691E-4</v>
      </c>
      <c r="GL37" s="52">
        <f>+[1]OUTPUTs!GL37/[2]PIB!GL37</f>
        <v>6.6653546718473827E-4</v>
      </c>
      <c r="GM37" s="52">
        <f>+[1]OUTPUTs!GM37/[2]PIB!GM37</f>
        <v>6.0404243653105702E-4</v>
      </c>
      <c r="GN37" s="52">
        <f>+[1]OUTPUTs!GN37/[2]PIB!GN37</f>
        <v>7.4536434704049312E-4</v>
      </c>
      <c r="GO37" s="52">
        <f>+[1]OUTPUTs!GO37/[2]PIB!GO37</f>
        <v>6.9027974581728436E-4</v>
      </c>
      <c r="GP37" s="52">
        <f>+[1]OUTPUTs!GP37/[2]PIB!GP37</f>
        <v>7.5141033344128987E-4</v>
      </c>
      <c r="GQ37" s="52">
        <f>+[1]OUTPUTs!GQ37/[2]PIB!GQ37</f>
        <v>1.1044336294632759E-3</v>
      </c>
      <c r="GR37" s="52">
        <f>+[1]OUTPUTs!GR37/[2]PIB!GR37</f>
        <v>1.0896147659093074E-3</v>
      </c>
      <c r="GS37" s="52">
        <f>+[1]OUTPUTs!GS37/[2]PIB!GS37</f>
        <v>5.9966425647428676E-4</v>
      </c>
      <c r="GT37" s="52">
        <f>+[1]OUTPUTs!GT37/[2]PIB!GT37</f>
        <v>8.9616236875248096E-4</v>
      </c>
      <c r="GU37" s="52">
        <f>+[1]OUTPUTs!GU37/[2]PIB!GU37</f>
        <v>5.5504686214860653E-4</v>
      </c>
      <c r="GV37" s="52">
        <f>+[1]OUTPUTs!GV37/[2]PIB!GV37</f>
        <v>6.2109104301156365E-4</v>
      </c>
      <c r="GW37" s="52">
        <f>+[1]OUTPUTs!GW37/[2]PIB!GW37</f>
        <v>6.3036604645757958E-4</v>
      </c>
      <c r="GX37" s="52">
        <f>+[1]OUTPUTs!GX37/[2]PIB!GX37</f>
        <v>8.455343576445109E-4</v>
      </c>
      <c r="GY37" s="52">
        <f>+[1]OUTPUTs!GY37/[2]PIB!GY37</f>
        <v>8.6267721443736842E-4</v>
      </c>
      <c r="GZ37" s="52">
        <f>+[1]OUTPUTs!GZ37/[2]PIB!GZ37</f>
        <v>7.4098599264237129E-4</v>
      </c>
      <c r="HA37" s="52">
        <f>+[1]OUTPUTs!HA37/[2]PIB!HA37</f>
        <v>8.5032432583968831E-4</v>
      </c>
      <c r="HB37" s="52">
        <f>+[1]OUTPUTs!HB37/[2]PIB!HB37</f>
        <v>3.5954888896594606E-4</v>
      </c>
      <c r="HC37" s="52">
        <f>+[1]OUTPUTs!HC37/[2]PIB!HC37</f>
        <v>8.3407016865127558E-4</v>
      </c>
      <c r="HD37" s="52">
        <f>+[1]OUTPUTs!HD37/[2]PIB!HD37</f>
        <v>4.0385917876796702E-4</v>
      </c>
      <c r="HE37" s="52">
        <f>+[1]OUTPUTs!HE37/[2]PIB!HE37</f>
        <v>1.0405364830331561E-3</v>
      </c>
      <c r="HF37" s="52">
        <f>+[1]OUTPUTs!HF37/[2]PIB!HF37</f>
        <v>1.2125989885250603E-3</v>
      </c>
      <c r="HG37" s="52">
        <f>+[1]OUTPUTs!HG37/[2]PIB!HG37</f>
        <v>5.3951659056202179E-4</v>
      </c>
      <c r="HH37" s="52">
        <f>+[1]OUTPUTs!HH37/[2]PIB!HH37</f>
        <v>7.0588140724842498E-4</v>
      </c>
      <c r="HI37" s="52">
        <f>+[1]OUTPUTs!HI37/[2]PIB!HI37</f>
        <v>5.2751438194635636E-4</v>
      </c>
      <c r="HJ37" s="52">
        <f>+[1]OUTPUTs!HJ37/[2]PIB!HJ37</f>
        <v>5.0562030529106362E-4</v>
      </c>
      <c r="HK37" s="52">
        <f>+[1]OUTPUTs!HK37/[2]PIB!HK37</f>
        <v>3.5188989022749169E-4</v>
      </c>
      <c r="HL37" s="52">
        <f>+[1]OUTPUTs!HL37/[2]PIB!HL37</f>
        <v>6.8418121224923865E-4</v>
      </c>
      <c r="HM37" s="52">
        <f>+[1]OUTPUTs!HM37/[2]PIB!HM37</f>
        <v>5.6651060382862577E-4</v>
      </c>
      <c r="HN37" s="52">
        <f>+[1]OUTPUTs!HN37/[2]PIB!HN37</f>
        <v>6.8712477627328665E-4</v>
      </c>
      <c r="HO37" s="52">
        <f>+[1]OUTPUTs!HO37/[2]PIB!HO37</f>
        <v>5.0704932155310053E-4</v>
      </c>
      <c r="HP37" s="52">
        <f>+[1]OUTPUTs!HP37/[2]PIB!HP37</f>
        <v>6.5779988721403535E-4</v>
      </c>
      <c r="HQ37" s="52">
        <f>+[1]OUTPUTs!HQ37/[2]PIB!HQ37</f>
        <v>5.8329450378397552E-4</v>
      </c>
      <c r="HR37" s="52">
        <f>+[1]OUTPUTs!HR37/[2]PIB!HR37</f>
        <v>6.741171877395752E-4</v>
      </c>
      <c r="HS37" s="52">
        <f>+[1]OUTPUTs!HS37/[2]PIB!HS37</f>
        <v>8.9612883053693593E-4</v>
      </c>
      <c r="HT37" s="52">
        <f>+[1]OUTPUTs!HT37/[2]PIB!HT37</f>
        <v>8.3711261569373481E-4</v>
      </c>
      <c r="HU37" s="52">
        <f>+[1]OUTPUTs!HU37/[2]PIB!HU37</f>
        <v>5.4138123404054612E-4</v>
      </c>
      <c r="HV37" s="52">
        <f>+[1]OUTPUTs!HV37/[2]PIB!HV37</f>
        <v>7.8298922703700681E-4</v>
      </c>
      <c r="HW37" s="52">
        <f>+[1]OUTPUTs!HW37/[2]PIB!HW37</f>
        <v>5.0768134578437916E-4</v>
      </c>
      <c r="HX37" s="52">
        <f>+[1]OUTPUTs!HX37/[2]PIB!HX37</f>
        <v>5.8034168694665305E-4</v>
      </c>
      <c r="HY37" s="52">
        <f>+[1]OUTPUTs!HY37/[2]PIB!HY37</f>
        <v>5.6692604844326691E-4</v>
      </c>
      <c r="HZ37" s="52">
        <f>+[1]OUTPUTs!HZ37/[2]PIB!HZ37</f>
        <v>7.0490969058207024E-4</v>
      </c>
      <c r="IA37" s="52">
        <f>+[1]OUTPUTs!IA37/[2]PIB!IA37</f>
        <v>7.3164521461108797E-4</v>
      </c>
    </row>
    <row r="38" spans="1:235" s="45" customFormat="1" ht="24" x14ac:dyDescent="0.25">
      <c r="A38" s="46" t="s">
        <v>24</v>
      </c>
      <c r="B38" s="47">
        <v>4762</v>
      </c>
      <c r="C38" s="47"/>
      <c r="D38" s="47"/>
      <c r="E38" s="47">
        <v>2</v>
      </c>
      <c r="F38" s="47"/>
      <c r="G38" s="47" t="s">
        <v>818</v>
      </c>
      <c r="H38" s="47" t="s">
        <v>21</v>
      </c>
      <c r="I38" s="46" t="s">
        <v>16</v>
      </c>
      <c r="J38" s="46" t="s">
        <v>845</v>
      </c>
      <c r="K38" s="46" t="s">
        <v>42</v>
      </c>
      <c r="L38" s="52">
        <f>+[1]OUTPUTs!L38/[2]PIB!L38</f>
        <v>3.2481626656845694E-5</v>
      </c>
      <c r="M38" s="52">
        <f>+[1]OUTPUTs!M38/[2]PIB!M38</f>
        <v>3.3185846051837341E-5</v>
      </c>
      <c r="N38" s="52">
        <f>+[1]OUTPUTs!N38/[2]PIB!N38</f>
        <v>1.4065122750052253E-5</v>
      </c>
      <c r="O38" s="52">
        <f>+[1]OUTPUTs!O38/[2]PIB!O38</f>
        <v>4.7832590860095882E-5</v>
      </c>
      <c r="P38" s="52">
        <f>+[1]OUTPUTs!P38/[2]PIB!P38</f>
        <v>1.5000755167809962E-5</v>
      </c>
      <c r="Q38" s="52">
        <f>+[1]OUTPUTs!Q38/[2]PIB!Q38</f>
        <v>3.5591174876573932E-6</v>
      </c>
      <c r="R38" s="52">
        <f>+[1]OUTPUTs!R38/[2]PIB!R38</f>
        <v>1.2451406417182855E-5</v>
      </c>
      <c r="S38" s="52">
        <f>+[1]OUTPUTs!S38/[2]PIB!S38</f>
        <v>3.3938305988249373E-5</v>
      </c>
      <c r="T38" s="52">
        <f>+[1]OUTPUTs!T38/[2]PIB!T38</f>
        <v>1.1492167697949393E-5</v>
      </c>
      <c r="U38" s="52">
        <f>+[1]OUTPUTs!U38/[2]PIB!U38</f>
        <v>2.4270038195341695E-5</v>
      </c>
      <c r="V38" s="52">
        <f>+[1]OUTPUTs!V38/[2]PIB!V38</f>
        <v>3.4926611277781299E-5</v>
      </c>
      <c r="W38" s="52">
        <f>+[1]OUTPUTs!W38/[2]PIB!W38</f>
        <v>1.3421911226114345E-5</v>
      </c>
      <c r="X38" s="52">
        <f>+[1]OUTPUTs!X38/[2]PIB!X38</f>
        <v>4.2749831161532808E-5</v>
      </c>
      <c r="Y38" s="52">
        <f>+[1]OUTPUTs!Y38/[2]PIB!Y38</f>
        <v>1.4892810084989194E-5</v>
      </c>
      <c r="Z38" s="52">
        <f>+[1]OUTPUTs!Z38/[2]PIB!Z38</f>
        <v>7.1303437431010164E-6</v>
      </c>
      <c r="AA38" s="52">
        <f>+[1]OUTPUTs!AA38/[2]PIB!AA38</f>
        <v>1.6826517073863532E-5</v>
      </c>
      <c r="AB38" s="52">
        <f>+[1]OUTPUTs!AB38/[2]PIB!AB38</f>
        <v>2.5765183050617874E-5</v>
      </c>
      <c r="AC38" s="52">
        <f>+[1]OUTPUTs!AC38/[2]PIB!AC38</f>
        <v>2.3456642052479254E-5</v>
      </c>
      <c r="AD38" s="52">
        <f>+[1]OUTPUTs!AD38/[2]PIB!AD38</f>
        <v>1.7196905972413619E-5</v>
      </c>
      <c r="AE38" s="52">
        <f>+[1]OUTPUTs!AE38/[2]PIB!AE38</f>
        <v>3.4451064712377756E-5</v>
      </c>
      <c r="AF38" s="52">
        <f>+[1]OUTPUTs!AF38/[2]PIB!AF38</f>
        <v>3.0884462308298615E-5</v>
      </c>
      <c r="AG38" s="52">
        <f>+[1]OUTPUTs!AG38/[2]PIB!AG38</f>
        <v>2.502757870675966E-5</v>
      </c>
      <c r="AH38" s="52">
        <f>+[1]OUTPUTs!AH38/[2]PIB!AH38</f>
        <v>3.2623869705007612E-5</v>
      </c>
      <c r="AI38" s="52">
        <f>+[1]OUTPUTs!AI38/[2]PIB!AI38</f>
        <v>1.8930272659599597E-5</v>
      </c>
      <c r="AJ38" s="52">
        <f>+[1]OUTPUTs!AJ38/[2]PIB!AJ38</f>
        <v>2.1706581961810758E-5</v>
      </c>
      <c r="AK38" s="52">
        <f>+[1]OUTPUTs!AK38/[2]PIB!AK38</f>
        <v>2.1203639645095073E-5</v>
      </c>
      <c r="AL38" s="52">
        <f>+[1]OUTPUTs!AL38/[2]PIB!AL38</f>
        <v>1.4043666603143618E-5</v>
      </c>
      <c r="AM38" s="52">
        <f>+[1]OUTPUTs!AM38/[2]PIB!AM38</f>
        <v>2.6960372993294203E-5</v>
      </c>
      <c r="AN38" s="52">
        <f>+[1]OUTPUTs!AN38/[2]PIB!AN38</f>
        <v>3.6912341914092337E-5</v>
      </c>
      <c r="AO38" s="52">
        <f>+[1]OUTPUTs!AO38/[2]PIB!AO38</f>
        <v>2.3354545070588369E-5</v>
      </c>
      <c r="AP38" s="52">
        <f>+[1]OUTPUTs!AP38/[2]PIB!AP38</f>
        <v>1.2759147266384679E-5</v>
      </c>
      <c r="AQ38" s="52">
        <f>+[1]OUTPUTs!AQ38/[2]PIB!AQ38</f>
        <v>6.5018208787237804E-5</v>
      </c>
      <c r="AR38" s="52">
        <f>+[1]OUTPUTs!AR38/[2]PIB!AR38</f>
        <v>1.4048392048084338E-5</v>
      </c>
      <c r="AS38" s="52">
        <f>+[1]OUTPUTs!AS38/[2]PIB!AS38</f>
        <v>1.3920670500752661E-5</v>
      </c>
      <c r="AT38" s="52">
        <f>+[1]OUTPUTs!AT38/[2]PIB!AT38</f>
        <v>1.7449139879111358E-5</v>
      </c>
      <c r="AU38" s="52">
        <f>+[1]OUTPUTs!AU38/[2]PIB!AU38</f>
        <v>4.9377003163189896E-5</v>
      </c>
      <c r="AV38" s="52">
        <f>+[1]OUTPUTs!AV38/[2]PIB!AV38</f>
        <v>1.3609314902794514E-5</v>
      </c>
      <c r="AW38" s="52">
        <f>+[1]OUTPUTs!AW38/[2]PIB!AW38</f>
        <v>2.3343225588169547E-5</v>
      </c>
      <c r="AX38" s="52">
        <f>+[1]OUTPUTs!AX38/[2]PIB!AX38</f>
        <v>3.1704619068650868E-5</v>
      </c>
      <c r="AY38" s="52">
        <f>+[1]OUTPUTs!AY38/[2]PIB!AY38</f>
        <v>1.3922519809024886E-5</v>
      </c>
      <c r="AZ38" s="52">
        <f>+[1]OUTPUTs!AZ38/[2]PIB!AZ38</f>
        <v>3.986197115881224E-5</v>
      </c>
      <c r="BA38" s="52">
        <f>+[1]OUTPUTs!BA38/[2]PIB!BA38</f>
        <v>1.4651686714746729E-5</v>
      </c>
      <c r="BB38" s="52">
        <f>+[1]OUTPUTs!BB38/[2]PIB!BB38</f>
        <v>4.3051148516258822E-6</v>
      </c>
      <c r="BC38" s="52">
        <f>+[1]OUTPUTs!BC38/[2]PIB!BC38</f>
        <v>1.6599995730441844E-5</v>
      </c>
      <c r="BD38" s="52">
        <f>+[1]OUTPUTs!BD38/[2]PIB!BD38</f>
        <v>2.68253126263768E-5</v>
      </c>
      <c r="BE38" s="52">
        <f>+[1]OUTPUTs!BE38/[2]PIB!BE38</f>
        <v>2.3672514955789605E-5</v>
      </c>
      <c r="BF38" s="52">
        <f>+[1]OUTPUTs!BF38/[2]PIB!BF38</f>
        <v>1.9425209108889165E-5</v>
      </c>
      <c r="BG38" s="52">
        <f>+[1]OUTPUTs!BG38/[2]PIB!BG38</f>
        <v>4.0024003340138924E-5</v>
      </c>
      <c r="BH38" s="52">
        <f>+[1]OUTPUTs!BH38/[2]PIB!BH38</f>
        <v>3.032069677524238E-5</v>
      </c>
      <c r="BI38" s="52">
        <f>+[1]OUTPUTs!BI38/[2]PIB!BI38</f>
        <v>2.8553935043676133E-5</v>
      </c>
      <c r="BJ38" s="52">
        <f>+[1]OUTPUTs!BJ38/[2]PIB!BJ38</f>
        <v>3.2770100245889694E-5</v>
      </c>
      <c r="BK38" s="52">
        <f>+[1]OUTPUTs!BK38/[2]PIB!BK38</f>
        <v>1.9922311355760744E-5</v>
      </c>
      <c r="BL38" s="52">
        <f>+[1]OUTPUTs!BL38/[2]PIB!BL38</f>
        <v>2.3729310917319278E-5</v>
      </c>
      <c r="BM38" s="52">
        <f>+[1]OUTPUTs!BM38/[2]PIB!BM38</f>
        <v>1.4778306918234047E-5</v>
      </c>
      <c r="BN38" s="52">
        <f>+[1]OUTPUTs!BN38/[2]PIB!BN38</f>
        <v>2.4769402022085828E-5</v>
      </c>
      <c r="BO38" s="52">
        <f>+[1]OUTPUTs!BO38/[2]PIB!BO38</f>
        <v>2.9561726922818025E-5</v>
      </c>
      <c r="BP38" s="52">
        <f>+[1]OUTPUTs!BP38/[2]PIB!BP38</f>
        <v>3.6221706482640026E-5</v>
      </c>
      <c r="BQ38" s="52">
        <f>+[1]OUTPUTs!BQ38/[2]PIB!BQ38</f>
        <v>2.4309846678502489E-5</v>
      </c>
      <c r="BR38" s="52">
        <f>+[1]OUTPUTs!BR38/[2]PIB!BR38</f>
        <v>1.7776737560422344E-5</v>
      </c>
      <c r="BS38" s="52">
        <f>+[1]OUTPUTs!BS38/[2]PIB!BS38</f>
        <v>1.0582168007478037E-4</v>
      </c>
      <c r="BT38" s="52">
        <f>+[1]OUTPUTs!BT38/[2]PIB!BT38</f>
        <v>1.2343090596169273E-5</v>
      </c>
      <c r="BU38" s="52">
        <f>+[1]OUTPUTs!BU38/[2]PIB!BU38</f>
        <v>1.9755943061928885E-5</v>
      </c>
      <c r="BV38" s="52">
        <f>+[1]OUTPUTs!BV38/[2]PIB!BV38</f>
        <v>2.3483731389742619E-5</v>
      </c>
      <c r="BW38" s="52">
        <f>+[1]OUTPUTs!BW38/[2]PIB!BW38</f>
        <v>2.2550661251976439E-5</v>
      </c>
      <c r="BX38" s="52">
        <f>+[1]OUTPUTs!BX38/[2]PIB!BX38</f>
        <v>1.5146094527690687E-5</v>
      </c>
      <c r="BY38" s="52">
        <f>+[1]OUTPUTs!BY38/[2]PIB!BY38</f>
        <v>2.3890217601676901E-5</v>
      </c>
      <c r="BZ38" s="52">
        <f>+[1]OUTPUTs!BZ38/[2]PIB!BZ38</f>
        <v>2.7593657559177466E-5</v>
      </c>
      <c r="CA38" s="52">
        <f>+[1]OUTPUTs!CA38/[2]PIB!CA38</f>
        <v>1.6535707190270523E-5</v>
      </c>
      <c r="CB38" s="52">
        <f>+[1]OUTPUTs!CB38/[2]PIB!CB38</f>
        <v>4.6715915181461812E-5</v>
      </c>
      <c r="CC38" s="52">
        <f>+[1]OUTPUTs!CC38/[2]PIB!CC38</f>
        <v>1.1135674432208773E-5</v>
      </c>
      <c r="CD38" s="52">
        <f>+[1]OUTPUTs!CD38/[2]PIB!CD38</f>
        <v>8.0727452010415332E-6</v>
      </c>
      <c r="CE38" s="52">
        <f>+[1]OUTPUTs!CE38/[2]PIB!CE38</f>
        <v>1.9865145373427577E-5</v>
      </c>
      <c r="CF38" s="52">
        <f>+[1]OUTPUTs!CF38/[2]PIB!CF38</f>
        <v>2.7770753559524066E-5</v>
      </c>
      <c r="CG38" s="52">
        <f>+[1]OUTPUTs!CG38/[2]PIB!CG38</f>
        <v>2.1918000719536646E-5</v>
      </c>
      <c r="CH38" s="52">
        <f>+[1]OUTPUTs!CH38/[2]PIB!CH38</f>
        <v>1.8904662868950167E-5</v>
      </c>
      <c r="CI38" s="52">
        <f>+[1]OUTPUTs!CI38/[2]PIB!CI38</f>
        <v>3.8387679042091081E-5</v>
      </c>
      <c r="CJ38" s="52">
        <f>+[1]OUTPUTs!CJ38/[2]PIB!CJ38</f>
        <v>2.6006737761292648E-5</v>
      </c>
      <c r="CK38" s="52">
        <f>+[1]OUTPUTs!CK38/[2]PIB!CK38</f>
        <v>3.1532460820921382E-5</v>
      </c>
      <c r="CL38" s="52">
        <f>+[1]OUTPUTs!CL38/[2]PIB!CL38</f>
        <v>3.5412247279904804E-5</v>
      </c>
      <c r="CM38" s="52">
        <f>+[1]OUTPUTs!CM38/[2]PIB!CM38</f>
        <v>1.8232473843095262E-5</v>
      </c>
      <c r="CN38" s="52">
        <f>+[1]OUTPUTs!CN38/[2]PIB!CN38</f>
        <v>3.1377968885422624E-5</v>
      </c>
      <c r="CO38" s="52">
        <f>+[1]OUTPUTs!CO38/[2]PIB!CO38</f>
        <v>1.8934607260074811E-5</v>
      </c>
      <c r="CP38" s="52">
        <f>+[1]OUTPUTs!CP38/[2]PIB!CP38</f>
        <v>1.3423185027340305E-5</v>
      </c>
      <c r="CQ38" s="52">
        <f>+[1]OUTPUTs!CQ38/[2]PIB!CQ38</f>
        <v>2.8973284428751549E-5</v>
      </c>
      <c r="CR38" s="52">
        <f>+[1]OUTPUTs!CR38/[2]PIB!CR38</f>
        <v>2.7704866954495441E-5</v>
      </c>
      <c r="CS38" s="52">
        <f>+[1]OUTPUTs!CS38/[2]PIB!CS38</f>
        <v>2.6404580894034849E-5</v>
      </c>
      <c r="CT38" s="52">
        <f>+[1]OUTPUTs!CT38/[2]PIB!CT38</f>
        <v>1.507203552824368E-5</v>
      </c>
      <c r="CU38" s="52">
        <f>+[1]OUTPUTs!CU38/[2]PIB!CU38</f>
        <v>4.1442434289631106E-5</v>
      </c>
      <c r="CV38" s="52">
        <f>+[1]OUTPUTs!CV38/[2]PIB!CV38</f>
        <v>8.4915281861442805E-6</v>
      </c>
      <c r="CW38" s="52">
        <f>+[1]OUTPUTs!CW38/[2]PIB!CW38</f>
        <v>2.1096756757620468E-5</v>
      </c>
      <c r="CX38" s="52">
        <f>+[1]OUTPUTs!CX38/[2]PIB!CX38</f>
        <v>1.9571441672973385E-5</v>
      </c>
      <c r="CY38" s="52">
        <f>+[1]OUTPUTs!CY38/[2]PIB!CY38</f>
        <v>2.9709751726431523E-5</v>
      </c>
      <c r="CZ38" s="52">
        <f>+[1]OUTPUTs!CZ38/[2]PIB!CZ38</f>
        <v>1.2050341224487915E-5</v>
      </c>
      <c r="DA38" s="52">
        <f>+[1]OUTPUTs!DA38/[2]PIB!DA38</f>
        <v>1.8346244912970723E-5</v>
      </c>
      <c r="DB38" s="52">
        <f>+[1]OUTPUTs!DB38/[2]PIB!DB38</f>
        <v>2.8541462941789731E-5</v>
      </c>
      <c r="DC38" s="52">
        <f>+[1]OUTPUTs!DC38/[2]PIB!DC38</f>
        <v>1.7156057249629191E-5</v>
      </c>
      <c r="DD38" s="52">
        <f>+[1]OUTPUTs!DD38/[2]PIB!DD38</f>
        <v>4.787657979993939E-5</v>
      </c>
      <c r="DE38" s="52">
        <f>+[1]OUTPUTs!DE38/[2]PIB!DE38</f>
        <v>6.4355539369061309E-6</v>
      </c>
      <c r="DF38" s="52">
        <f>+[1]OUTPUTs!DF38/[2]PIB!DF38</f>
        <v>8.457018252937487E-6</v>
      </c>
      <c r="DG38" s="52">
        <f>+[1]OUTPUTs!DG38/[2]PIB!DG38</f>
        <v>1.8064523982644873E-5</v>
      </c>
      <c r="DH38" s="52">
        <f>+[1]OUTPUTs!DH38/[2]PIB!DH38</f>
        <v>2.3822930846807491E-5</v>
      </c>
      <c r="DI38" s="52">
        <f>+[1]OUTPUTs!DI38/[2]PIB!DI38</f>
        <v>2.1499483009460572E-5</v>
      </c>
      <c r="DJ38" s="52">
        <f>+[1]OUTPUTs!DJ38/[2]PIB!DJ38</f>
        <v>1.8774230212079218E-5</v>
      </c>
      <c r="DK38" s="52">
        <f>+[1]OUTPUTs!DK38/[2]PIB!DK38</f>
        <v>3.9502805948489623E-5</v>
      </c>
      <c r="DL38" s="52">
        <f>+[1]OUTPUTs!DL38/[2]PIB!DL38</f>
        <v>2.2794590024688103E-5</v>
      </c>
      <c r="DM38" s="52">
        <f>+[1]OUTPUTs!DM38/[2]PIB!DM38</f>
        <v>2.9133938125281472E-5</v>
      </c>
      <c r="DN38" s="52">
        <f>+[1]OUTPUTs!DN38/[2]PIB!DN38</f>
        <v>3.2978582558307185E-5</v>
      </c>
      <c r="DO38" s="52">
        <f>+[1]OUTPUTs!DO38/[2]PIB!DO38</f>
        <v>1.8967011444504344E-5</v>
      </c>
      <c r="DP38" s="52">
        <f>+[1]OUTPUTs!DP38/[2]PIB!DP38</f>
        <v>2.7116057795371973E-5</v>
      </c>
      <c r="DQ38" s="52">
        <f>+[1]OUTPUTs!DQ38/[2]PIB!DQ38</f>
        <v>1.8993773999965241E-5</v>
      </c>
      <c r="DR38" s="52">
        <f>+[1]OUTPUTs!DR38/[2]PIB!DR38</f>
        <v>8.8713357126859544E-6</v>
      </c>
      <c r="DS38" s="52">
        <f>+[1]OUTPUTs!DS38/[2]PIB!DS38</f>
        <v>2.7939052444476839E-5</v>
      </c>
      <c r="DT38" s="52">
        <f>+[1]OUTPUTs!DT38/[2]PIB!DT38</f>
        <v>3.6723426046249421E-5</v>
      </c>
      <c r="DU38" s="52">
        <f>+[1]OUTPUTs!DU38/[2]PIB!DU38</f>
        <v>2.9834408070745159E-5</v>
      </c>
      <c r="DV38" s="52">
        <f>+[1]OUTPUTs!DV38/[2]PIB!DV38</f>
        <v>2.0840918415526925E-5</v>
      </c>
      <c r="DW38" s="52">
        <f>+[1]OUTPUTs!DW38/[2]PIB!DW38</f>
        <v>5.1411423557262478E-5</v>
      </c>
      <c r="DX38" s="52">
        <f>+[1]OUTPUTs!DX38/[2]PIB!DX38</f>
        <v>1.4480215889465156E-5</v>
      </c>
      <c r="DY38" s="52">
        <f>+[1]OUTPUTs!DY38/[2]PIB!DY38</f>
        <v>2.6568703020092885E-5</v>
      </c>
      <c r="DZ38" s="52">
        <f>+[1]OUTPUTs!DZ38/[2]PIB!DZ38</f>
        <v>3.0074448440791916E-5</v>
      </c>
      <c r="EA38" s="52">
        <f>+[1]OUTPUTs!EA38/[2]PIB!EA38</f>
        <v>2.811102573924746E-5</v>
      </c>
      <c r="EB38" s="52">
        <f>+[1]OUTPUTs!EB38/[2]PIB!EB38</f>
        <v>8.3017867538249512E-6</v>
      </c>
      <c r="EC38" s="52">
        <f>+[1]OUTPUTs!EC38/[2]PIB!EC38</f>
        <v>2.3076134260065607E-5</v>
      </c>
      <c r="ED38" s="52">
        <f>+[1]OUTPUTs!ED38/[2]PIB!ED38</f>
        <v>2.1376651021893505E-5</v>
      </c>
      <c r="EE38" s="52">
        <f>+[1]OUTPUTs!EE38/[2]PIB!EE38</f>
        <v>1.5439337788515186E-5</v>
      </c>
      <c r="EF38" s="52">
        <f>+[1]OUTPUTs!EF38/[2]PIB!EF38</f>
        <v>5.0605577093850938E-5</v>
      </c>
      <c r="EG38" s="52">
        <f>+[1]OUTPUTs!EG38/[2]PIB!EG38</f>
        <v>1.8087725036256742E-5</v>
      </c>
      <c r="EH38" s="52">
        <f>+[1]OUTPUTs!EH38/[2]PIB!EH38</f>
        <v>7.0839208720552608E-6</v>
      </c>
      <c r="EI38" s="52">
        <f>+[1]OUTPUTs!EI38/[2]PIB!EI38</f>
        <v>2.0848918512246602E-5</v>
      </c>
      <c r="EJ38" s="52">
        <f>+[1]OUTPUTs!EJ38/[2]PIB!EJ38</f>
        <v>2.4515489124620504E-5</v>
      </c>
      <c r="EK38" s="52">
        <f>+[1]OUTPUTs!EK38/[2]PIB!EK38</f>
        <v>2.3724525576788076E-5</v>
      </c>
      <c r="EL38" s="52">
        <f>+[1]OUTPUTs!EL38/[2]PIB!EL38</f>
        <v>2.0387558202938523E-5</v>
      </c>
      <c r="EM38" s="52">
        <f>+[1]OUTPUTs!EM38/[2]PIB!EM38</f>
        <v>4.058100952631221E-5</v>
      </c>
      <c r="EN38" s="52">
        <f>+[1]OUTPUTs!EN38/[2]PIB!EN38</f>
        <v>2.8892593570188505E-5</v>
      </c>
      <c r="EO38" s="52">
        <f>+[1]OUTPUTs!EO38/[2]PIB!EO38</f>
        <v>3.1468624915594306E-5</v>
      </c>
      <c r="EP38" s="52">
        <f>+[1]OUTPUTs!EP38/[2]PIB!EP38</f>
        <v>3.4937555202021064E-5</v>
      </c>
      <c r="EQ38" s="52">
        <f>+[1]OUTPUTs!EQ38/[2]PIB!EQ38</f>
        <v>1.9561082200247E-5</v>
      </c>
      <c r="ER38" s="52">
        <f>+[1]OUTPUTs!ER38/[2]PIB!ER38</f>
        <v>3.9820041040876089E-5</v>
      </c>
      <c r="ES38" s="52">
        <f>+[1]OUTPUTs!ES38/[2]PIB!ES38</f>
        <v>1.990402455911888E-5</v>
      </c>
      <c r="ET38" s="52">
        <f>+[1]OUTPUTs!ET38/[2]PIB!ET38</f>
        <v>7.7766033984874455E-6</v>
      </c>
      <c r="EU38" s="52">
        <f>+[1]OUTPUTs!EU38/[2]PIB!EU38</f>
        <v>3.0009401617225628E-5</v>
      </c>
      <c r="EV38" s="52">
        <f>+[1]OUTPUTs!EV38/[2]PIB!EV38</f>
        <v>4.5592002183034149E-5</v>
      </c>
      <c r="EW38" s="52">
        <f>+[1]OUTPUTs!EW38/[2]PIB!EW38</f>
        <v>1.7520056924913129E-5</v>
      </c>
      <c r="EX38" s="52">
        <f>+[1]OUTPUTs!EX38/[2]PIB!EX38</f>
        <v>1.4094393961578674E-5</v>
      </c>
      <c r="EY38" s="52">
        <f>+[1]OUTPUTs!EY38/[2]PIB!EY38</f>
        <v>4.568799426639812E-5</v>
      </c>
      <c r="EZ38" s="52">
        <f>+[1]OUTPUTs!EZ38/[2]PIB!EZ38</f>
        <v>1.4809311974329618E-5</v>
      </c>
      <c r="FA38" s="52">
        <f>+[1]OUTPUTs!FA38/[2]PIB!FA38</f>
        <v>3.1457803702892413E-5</v>
      </c>
      <c r="FB38" s="52">
        <f>+[1]OUTPUTs!FB38/[2]PIB!FB38</f>
        <v>3.1196667973800205E-5</v>
      </c>
      <c r="FC38" s="52">
        <f>+[1]OUTPUTs!FC38/[2]PIB!FC38</f>
        <v>2.5785703897094693E-5</v>
      </c>
      <c r="FD38" s="52">
        <f>+[1]OUTPUTs!FD38/[2]PIB!FD38</f>
        <v>9.795994515811519E-6</v>
      </c>
      <c r="FE38" s="52">
        <f>+[1]OUTPUTs!FE38/[2]PIB!FE38</f>
        <v>2.4803164405580735E-5</v>
      </c>
      <c r="FF38" s="52">
        <f>+[1]OUTPUTs!FF38/[2]PIB!FF38</f>
        <v>3.231574682754694E-5</v>
      </c>
      <c r="FG38" s="52">
        <f>+[1]OUTPUTs!FG38/[2]PIB!FG38</f>
        <v>1.4623142653260912E-5</v>
      </c>
      <c r="FH38" s="52">
        <f>+[1]OUTPUTs!FH38/[2]PIB!FH38</f>
        <v>5.25999403948929E-5</v>
      </c>
      <c r="FI38" s="52">
        <f>+[1]OUTPUTs!FI38/[2]PIB!FI38</f>
        <v>1.8627721285113857E-5</v>
      </c>
      <c r="FJ38" s="52">
        <f>+[1]OUTPUTs!FJ38/[2]PIB!FJ38</f>
        <v>2.6034796179345711E-5</v>
      </c>
      <c r="FK38" s="52">
        <f>+[1]OUTPUTs!FK38/[2]PIB!FK38</f>
        <v>2.5010838081736045E-5</v>
      </c>
      <c r="FL38" s="52">
        <f>+[1]OUTPUTs!FL38/[2]PIB!FL38</f>
        <v>2.4834735612510714E-5</v>
      </c>
      <c r="FM38" s="52">
        <f>+[1]OUTPUTs!FM38/[2]PIB!FM38</f>
        <v>2.2603300884069122E-5</v>
      </c>
      <c r="FN38" s="52">
        <f>+[1]OUTPUTs!FN38/[2]PIB!FN38</f>
        <v>2.6802069131548063E-5</v>
      </c>
      <c r="FO38" s="52">
        <f>+[1]OUTPUTs!FO38/[2]PIB!FO38</f>
        <v>4.2316587953486136E-5</v>
      </c>
      <c r="FP38" s="52">
        <f>+[1]OUTPUTs!FP38/[2]PIB!FP38</f>
        <v>3.0688843658876851E-5</v>
      </c>
      <c r="FQ38" s="52">
        <f>+[1]OUTPUTs!FQ38/[2]PIB!FQ38</f>
        <v>3.7215984347934816E-5</v>
      </c>
      <c r="FR38" s="52">
        <f>+[1]OUTPUTs!FR38/[2]PIB!FR38</f>
        <v>3.937509320553706E-5</v>
      </c>
      <c r="FS38" s="52">
        <f>+[1]OUTPUTs!FS38/[2]PIB!FS38</f>
        <v>2.0792183774050312E-5</v>
      </c>
      <c r="FT38" s="52">
        <f>+[1]OUTPUTs!FT38/[2]PIB!FT38</f>
        <v>4.4567537546272525E-5</v>
      </c>
      <c r="FU38" s="52">
        <f>+[1]OUTPUTs!FU38/[2]PIB!FU38</f>
        <v>2.2179350414287673E-5</v>
      </c>
      <c r="FV38" s="52">
        <f>+[1]OUTPUTs!FV38/[2]PIB!FV38</f>
        <v>9.4146111382615705E-6</v>
      </c>
      <c r="FW38" s="52">
        <f>+[1]OUTPUTs!FW38/[2]PIB!FW38</f>
        <v>3.2634109445498677E-5</v>
      </c>
      <c r="FX38" s="52">
        <f>+[1]OUTPUTs!FX38/[2]PIB!FX38</f>
        <v>4.797208218468736E-5</v>
      </c>
      <c r="FY38" s="52">
        <f>+[1]OUTPUTs!FY38/[2]PIB!FY38</f>
        <v>2.0846281893152189E-5</v>
      </c>
      <c r="FZ38" s="52">
        <f>+[1]OUTPUTs!FZ38/[2]PIB!FZ38</f>
        <v>3.028492222911247E-5</v>
      </c>
      <c r="GA38" s="52">
        <f>+[1]OUTPUTs!GA38/[2]PIB!GA38</f>
        <v>5.9069652935409136E-5</v>
      </c>
      <c r="GB38" s="52">
        <f>+[1]OUTPUTs!GB38/[2]PIB!GB38</f>
        <v>1.45445986657939E-5</v>
      </c>
      <c r="GC38" s="52">
        <f>+[1]OUTPUTs!GC38/[2]PIB!GC38</f>
        <v>1.5805510903602107E-5</v>
      </c>
      <c r="GD38" s="52">
        <f>+[1]OUTPUTs!GD38/[2]PIB!GD38</f>
        <v>2.5835283390943249E-5</v>
      </c>
      <c r="GE38" s="52">
        <f>+[1]OUTPUTs!GE38/[2]PIB!GE38</f>
        <v>4.4968868987127868E-5</v>
      </c>
      <c r="GF38" s="52">
        <f>+[1]OUTPUTs!GF38/[2]PIB!GF38</f>
        <v>1.1821568711092472E-5</v>
      </c>
      <c r="GG38" s="52">
        <f>+[1]OUTPUTs!GG38/[2]PIB!GG38</f>
        <v>3.6266589940346636E-5</v>
      </c>
      <c r="GH38" s="52">
        <f>+[1]OUTPUTs!GH38/[2]PIB!GH38</f>
        <v>3.6559339263825902E-5</v>
      </c>
      <c r="GI38" s="52">
        <f>+[1]OUTPUTs!GI38/[2]PIB!GI38</f>
        <v>2.1466983081087341E-5</v>
      </c>
      <c r="GJ38" s="52">
        <f>+[1]OUTPUTs!GJ38/[2]PIB!GJ38</f>
        <v>7.0908349370880607E-5</v>
      </c>
      <c r="GK38" s="52">
        <f>+[1]OUTPUTs!GK38/[2]PIB!GK38</f>
        <v>1.9286881364513583E-5</v>
      </c>
      <c r="GL38" s="52">
        <f>+[1]OUTPUTs!GL38/[2]PIB!GL38</f>
        <v>2.485757273609646E-5</v>
      </c>
      <c r="GM38" s="52">
        <f>+[1]OUTPUTs!GM38/[2]PIB!GM38</f>
        <v>3.4024103830552356E-5</v>
      </c>
      <c r="GN38" s="52">
        <f>+[1]OUTPUTs!GN38/[2]PIB!GN38</f>
        <v>2.7126093078017208E-5</v>
      </c>
      <c r="GO38" s="52">
        <f>+[1]OUTPUTs!GO38/[2]PIB!GO38</f>
        <v>2.9950804734519242E-5</v>
      </c>
      <c r="GP38" s="52">
        <f>+[1]OUTPUTs!GP38/[2]PIB!GP38</f>
        <v>2.5377011394070133E-5</v>
      </c>
      <c r="GQ38" s="52">
        <f>+[1]OUTPUTs!GQ38/[2]PIB!GQ38</f>
        <v>4.9885659010673025E-5</v>
      </c>
      <c r="GR38" s="52">
        <f>+[1]OUTPUTs!GR38/[2]PIB!GR38</f>
        <v>2.8000233788911752E-5</v>
      </c>
      <c r="GS38" s="52">
        <f>+[1]OUTPUTs!GS38/[2]PIB!GS38</f>
        <v>4.4994639488006287E-5</v>
      </c>
      <c r="GT38" s="52">
        <f>+[1]OUTPUTs!GT38/[2]PIB!GT38</f>
        <v>4.6918327033217313E-5</v>
      </c>
      <c r="GU38" s="52">
        <f>+[1]OUTPUTs!GU38/[2]PIB!GU38</f>
        <v>2.4365420219745687E-5</v>
      </c>
      <c r="GV38" s="52">
        <f>+[1]OUTPUTs!GV38/[2]PIB!GV38</f>
        <v>3.8097853771672526E-5</v>
      </c>
      <c r="GW38" s="52">
        <f>+[1]OUTPUTs!GW38/[2]PIB!GW38</f>
        <v>4.7540733221721662E-5</v>
      </c>
      <c r="GX38" s="52">
        <f>+[1]OUTPUTs!GX38/[2]PIB!GX38</f>
        <v>1.4298495131179767E-5</v>
      </c>
      <c r="GY38" s="52">
        <f>+[1]OUTPUTs!GY38/[2]PIB!GY38</f>
        <v>3.8265250945160953E-5</v>
      </c>
      <c r="GZ38" s="52">
        <f>+[1]OUTPUTs!GZ38/[2]PIB!GZ38</f>
        <v>3.5269256957067878E-5</v>
      </c>
      <c r="HA38" s="52">
        <f>+[1]OUTPUTs!HA38/[2]PIB!HA38</f>
        <v>1.1882393000030819E-5</v>
      </c>
      <c r="HB38" s="52">
        <f>+[1]OUTPUTs!HB38/[2]PIB!HB38</f>
        <v>2.3539630489209502E-5</v>
      </c>
      <c r="HC38" s="52">
        <f>+[1]OUTPUTs!HC38/[2]PIB!HC38</f>
        <v>1.0641979393575085E-4</v>
      </c>
      <c r="HD38" s="52">
        <f>+[1]OUTPUTs!HD38/[2]PIB!HD38</f>
        <v>1.6389230669176992E-5</v>
      </c>
      <c r="HE38" s="52">
        <f>+[1]OUTPUTs!HE38/[2]PIB!HE38</f>
        <v>9.2749644731265513E-6</v>
      </c>
      <c r="HF38" s="52">
        <f>+[1]OUTPUTs!HF38/[2]PIB!HF38</f>
        <v>1.8257805926527664E-5</v>
      </c>
      <c r="HG38" s="52">
        <f>+[1]OUTPUTs!HG38/[2]PIB!HG38</f>
        <v>2.8771282141649002E-5</v>
      </c>
      <c r="HH38" s="52">
        <f>+[1]OUTPUTs!HH38/[2]PIB!HH38</f>
        <v>9.1901769875080556E-6</v>
      </c>
      <c r="HI38" s="52">
        <f>+[1]OUTPUTs!HI38/[2]PIB!HI38</f>
        <v>3.2226408043440399E-5</v>
      </c>
      <c r="HJ38" s="52">
        <f>+[1]OUTPUTs!HJ38/[2]PIB!HJ38</f>
        <v>3.7747991495238237E-5</v>
      </c>
      <c r="HK38" s="52">
        <f>+[1]OUTPUTs!HK38/[2]PIB!HK38</f>
        <v>1.4999520562911328E-5</v>
      </c>
      <c r="HL38" s="52">
        <f>+[1]OUTPUTs!HL38/[2]PIB!HL38</f>
        <v>6.0368831326221826E-5</v>
      </c>
      <c r="HM38" s="52">
        <f>+[1]OUTPUTs!HM38/[2]PIB!HM38</f>
        <v>2.1098846364044794E-5</v>
      </c>
      <c r="HN38" s="52">
        <f>+[1]OUTPUTs!HN38/[2]PIB!HN38</f>
        <v>4.9033240001875005E-5</v>
      </c>
      <c r="HO38" s="52">
        <f>+[1]OUTPUTs!HO38/[2]PIB!HO38</f>
        <v>3.7110929810266855E-5</v>
      </c>
      <c r="HP38" s="52">
        <f>+[1]OUTPUTs!HP38/[2]PIB!HP38</f>
        <v>3.2559534244793964E-5</v>
      </c>
      <c r="HQ38" s="52">
        <f>+[1]OUTPUTs!HQ38/[2]PIB!HQ38</f>
        <v>3.9235478606405565E-5</v>
      </c>
      <c r="HR38" s="52">
        <f>+[1]OUTPUTs!HR38/[2]PIB!HR38</f>
        <v>2.8709615605077855E-5</v>
      </c>
      <c r="HS38" s="52">
        <f>+[1]OUTPUTs!HS38/[2]PIB!HS38</f>
        <v>5.3383665419102469E-5</v>
      </c>
      <c r="HT38" s="52">
        <f>+[1]OUTPUTs!HT38/[2]PIB!HT38</f>
        <v>2.379696835398576E-5</v>
      </c>
      <c r="HU38" s="52">
        <f>+[1]OUTPUTs!HU38/[2]PIB!HU38</f>
        <v>3.9405596947944898E-5</v>
      </c>
      <c r="HV38" s="52">
        <f>+[1]OUTPUTs!HV38/[2]PIB!HV38</f>
        <v>4.5378657642129181E-5</v>
      </c>
      <c r="HW38" s="52">
        <f>+[1]OUTPUTs!HW38/[2]PIB!HW38</f>
        <v>2.6827653378399598E-5</v>
      </c>
      <c r="HX38" s="52">
        <f>+[1]OUTPUTs!HX38/[2]PIB!HX38</f>
        <v>5.0638315665638233E-5</v>
      </c>
      <c r="HY38" s="52">
        <f>+[1]OUTPUTs!HY38/[2]PIB!HY38</f>
        <v>5.1554141830350078E-5</v>
      </c>
      <c r="HZ38" s="52">
        <f>+[1]OUTPUTs!HZ38/[2]PIB!HZ38</f>
        <v>3.1082854338322944E-5</v>
      </c>
      <c r="IA38" s="52">
        <f>+[1]OUTPUTs!IA38/[2]PIB!IA38</f>
        <v>4.0683706306069773E-5</v>
      </c>
    </row>
    <row r="39" spans="1:235" s="21" customFormat="1" ht="48" x14ac:dyDescent="0.25">
      <c r="A39" s="25" t="s">
        <v>24</v>
      </c>
      <c r="B39" s="26">
        <v>4647</v>
      </c>
      <c r="C39" s="26"/>
      <c r="D39" s="26"/>
      <c r="E39" s="26">
        <v>3</v>
      </c>
      <c r="F39" s="26"/>
      <c r="G39" s="26" t="s">
        <v>808</v>
      </c>
      <c r="H39" s="26" t="s">
        <v>777</v>
      </c>
      <c r="I39" s="25" t="s">
        <v>829</v>
      </c>
      <c r="J39" s="25" t="s">
        <v>14</v>
      </c>
      <c r="K39" s="25" t="s">
        <v>42</v>
      </c>
      <c r="L39" s="52">
        <f>+[1]OUTPUTs!L39/[2]PIB!L39</f>
        <v>1.3024863720937456E-4</v>
      </c>
      <c r="M39" s="52">
        <f>+[1]OUTPUTs!M39/[2]PIB!M39</f>
        <v>4.711057635436134E-5</v>
      </c>
      <c r="N39" s="52">
        <f>+[1]OUTPUTs!N39/[2]PIB!N39</f>
        <v>1.8932897423390831E-4</v>
      </c>
      <c r="O39" s="52">
        <f>+[1]OUTPUTs!O39/[2]PIB!O39</f>
        <v>0</v>
      </c>
      <c r="P39" s="52">
        <f>+[1]OUTPUTs!P39/[2]PIB!P39</f>
        <v>7.3874663160295495E-5</v>
      </c>
      <c r="Q39" s="52">
        <f>+[1]OUTPUTs!Q39/[2]PIB!Q39</f>
        <v>2.8007622265579845E-5</v>
      </c>
      <c r="R39" s="52">
        <f>+[1]OUTPUTs!R39/[2]PIB!R39</f>
        <v>1.4789131784154248E-4</v>
      </c>
      <c r="S39" s="52">
        <f>+[1]OUTPUTs!S39/[2]PIB!S39</f>
        <v>7.7521913354993598E-5</v>
      </c>
      <c r="T39" s="52">
        <f>+[1]OUTPUTs!T39/[2]PIB!T39</f>
        <v>4.1312386774715288E-4</v>
      </c>
      <c r="U39" s="52">
        <f>+[1]OUTPUTs!U39/[2]PIB!U39</f>
        <v>9.6793585182728206E-4</v>
      </c>
      <c r="V39" s="52">
        <f>+[1]OUTPUTs!V39/[2]PIB!V39</f>
        <v>1.8799568565201459E-4</v>
      </c>
      <c r="W39" s="52">
        <f>+[1]OUTPUTs!W39/[2]PIB!W39</f>
        <v>2.251501530506377E-4</v>
      </c>
      <c r="X39" s="52">
        <f>+[1]OUTPUTs!X39/[2]PIB!X39</f>
        <v>1.3597235990913993E-3</v>
      </c>
      <c r="Y39" s="52">
        <f>+[1]OUTPUTs!Y39/[2]PIB!Y39</f>
        <v>1.1723083730825737E-4</v>
      </c>
      <c r="Z39" s="52">
        <f>+[1]OUTPUTs!Z39/[2]PIB!Z39</f>
        <v>2.7644617440419179E-4</v>
      </c>
      <c r="AA39" s="52">
        <f>+[1]OUTPUTs!AA39/[2]PIB!AA39</f>
        <v>4.4725401500484091E-4</v>
      </c>
      <c r="AB39" s="52">
        <f>+[1]OUTPUTs!AB39/[2]PIB!AB39</f>
        <v>2.7811612839625632E-4</v>
      </c>
      <c r="AC39" s="52">
        <f>+[1]OUTPUTs!AC39/[2]PIB!AC39</f>
        <v>3.5267076483205806E-4</v>
      </c>
      <c r="AD39" s="52">
        <f>+[1]OUTPUTs!AD39/[2]PIB!AD39</f>
        <v>4.9153911691590549E-4</v>
      </c>
      <c r="AE39" s="52">
        <f>+[1]OUTPUTs!AE39/[2]PIB!AE39</f>
        <v>8.9166788621721882E-4</v>
      </c>
      <c r="AF39" s="52">
        <f>+[1]OUTPUTs!AF39/[2]PIB!AF39</f>
        <v>3.1914138979081838E-4</v>
      </c>
      <c r="AG39" s="52">
        <f>+[1]OUTPUTs!AG39/[2]PIB!AG39</f>
        <v>2.6222108068798698E-4</v>
      </c>
      <c r="AH39" s="52">
        <f>+[1]OUTPUTs!AH39/[2]PIB!AH39</f>
        <v>3.1986793514544084E-4</v>
      </c>
      <c r="AI39" s="52">
        <f>+[1]OUTPUTs!AI39/[2]PIB!AI39</f>
        <v>5.9044646994801009E-5</v>
      </c>
      <c r="AJ39" s="52">
        <f>+[1]OUTPUTs!AJ39/[2]PIB!AJ39</f>
        <v>7.6359636736459584E-5</v>
      </c>
      <c r="AK39" s="52">
        <f>+[1]OUTPUTs!AK39/[2]PIB!AK39</f>
        <v>3.6808074638158177E-4</v>
      </c>
      <c r="AL39" s="52">
        <f>+[1]OUTPUTs!AL39/[2]PIB!AL39</f>
        <v>1.6246574877400299E-4</v>
      </c>
      <c r="AM39" s="52">
        <f>+[1]OUTPUTs!AM39/[2]PIB!AM39</f>
        <v>5.3591575370943209E-4</v>
      </c>
      <c r="AN39" s="52">
        <f>+[1]OUTPUTs!AN39/[2]PIB!AN39</f>
        <v>1.628289647342386E-4</v>
      </c>
      <c r="AO39" s="52">
        <f>+[1]OUTPUTs!AO39/[2]PIB!AO39</f>
        <v>6.4551921931563873E-5</v>
      </c>
      <c r="AP39" s="52">
        <f>+[1]OUTPUTs!AP39/[2]PIB!AP39</f>
        <v>2.0932694047729838E-4</v>
      </c>
      <c r="AQ39" s="52">
        <f>+[1]OUTPUTs!AQ39/[2]PIB!AQ39</f>
        <v>1.7117671175970659E-5</v>
      </c>
      <c r="AR39" s="52">
        <f>+[1]OUTPUTs!AR39/[2]PIB!AR39</f>
        <v>7.4982962531430598E-5</v>
      </c>
      <c r="AS39" s="52">
        <f>+[1]OUTPUTs!AS39/[2]PIB!AS39</f>
        <v>4.0742936269813927E-5</v>
      </c>
      <c r="AT39" s="52">
        <f>+[1]OUTPUTs!AT39/[2]PIB!AT39</f>
        <v>1.8731872389796648E-4</v>
      </c>
      <c r="AU39" s="52">
        <f>+[1]OUTPUTs!AU39/[2]PIB!AU39</f>
        <v>8.9202326226606144E-5</v>
      </c>
      <c r="AV39" s="52">
        <f>+[1]OUTPUTs!AV39/[2]PIB!AV39</f>
        <v>5.2385947008375794E-4</v>
      </c>
      <c r="AW39" s="52">
        <f>+[1]OUTPUTs!AW39/[2]PIB!AW39</f>
        <v>9.6815575735615593E-4</v>
      </c>
      <c r="AX39" s="52">
        <f>+[1]OUTPUTs!AX39/[2]PIB!AX39</f>
        <v>2.1577839350779638E-4</v>
      </c>
      <c r="AY39" s="52">
        <f>+[1]OUTPUTs!AY39/[2]PIB!AY39</f>
        <v>2.5289222424503216E-4</v>
      </c>
      <c r="AZ39" s="52">
        <f>+[1]OUTPUTs!AZ39/[2]PIB!AZ39</f>
        <v>1.5951520993994729E-3</v>
      </c>
      <c r="BA39" s="52">
        <f>+[1]OUTPUTs!BA39/[2]PIB!BA39</f>
        <v>1.3420680336362817E-4</v>
      </c>
      <c r="BB39" s="52">
        <f>+[1]OUTPUTs!BB39/[2]PIB!BB39</f>
        <v>3.12200999258001E-4</v>
      </c>
      <c r="BC39" s="52">
        <f>+[1]OUTPUTs!BC39/[2]PIB!BC39</f>
        <v>4.6448512137502976E-4</v>
      </c>
      <c r="BD39" s="52">
        <f>+[1]OUTPUTs!BD39/[2]PIB!BD39</f>
        <v>3.1840307064278289E-4</v>
      </c>
      <c r="BE39" s="52">
        <f>+[1]OUTPUTs!BE39/[2]PIB!BE39</f>
        <v>3.333703428268009E-4</v>
      </c>
      <c r="BF39" s="52">
        <f>+[1]OUTPUTs!BF39/[2]PIB!BF39</f>
        <v>5.0756056967997518E-4</v>
      </c>
      <c r="BG39" s="52">
        <f>+[1]OUTPUTs!BG39/[2]PIB!BG39</f>
        <v>9.7576070876479826E-4</v>
      </c>
      <c r="BH39" s="52">
        <f>+[1]OUTPUTs!BH39/[2]PIB!BH39</f>
        <v>3.0253466657196524E-4</v>
      </c>
      <c r="BI39" s="52">
        <f>+[1]OUTPUTs!BI39/[2]PIB!BI39</f>
        <v>3.1814071207585256E-4</v>
      </c>
      <c r="BJ39" s="52">
        <f>+[1]OUTPUTs!BJ39/[2]PIB!BJ39</f>
        <v>3.4440392158644666E-4</v>
      </c>
      <c r="BK39" s="52">
        <f>+[1]OUTPUTs!BK39/[2]PIB!BK39</f>
        <v>4.1472278829728937E-5</v>
      </c>
      <c r="BL39" s="52">
        <f>+[1]OUTPUTs!BL39/[2]PIB!BL39</f>
        <v>1.23112429906367E-4</v>
      </c>
      <c r="BM39" s="52">
        <f>+[1]OUTPUTs!BM39/[2]PIB!BM39</f>
        <v>3.726384903484802E-4</v>
      </c>
      <c r="BN39" s="52">
        <f>+[1]OUTPUTs!BN39/[2]PIB!BN39</f>
        <v>1.6035507916147587E-4</v>
      </c>
      <c r="BO39" s="52">
        <f>+[1]OUTPUTs!BO39/[2]PIB!BO39</f>
        <v>5.8023861908213924E-4</v>
      </c>
      <c r="BP39" s="52">
        <f>+[1]OUTPUTs!BP39/[2]PIB!BP39</f>
        <v>1.701003088184188E-4</v>
      </c>
      <c r="BQ39" s="52">
        <f>+[1]OUTPUTs!BQ39/[2]PIB!BQ39</f>
        <v>6.9013680912400613E-5</v>
      </c>
      <c r="BR39" s="52">
        <f>+[1]OUTPUTs!BR39/[2]PIB!BR39</f>
        <v>2.9418370362643007E-4</v>
      </c>
      <c r="BS39" s="52">
        <f>+[1]OUTPUTs!BS39/[2]PIB!BS39</f>
        <v>1.2815161090380935E-5</v>
      </c>
      <c r="BT39" s="52">
        <f>+[1]OUTPUTs!BT39/[2]PIB!BT39</f>
        <v>1.1497634408461408E-4</v>
      </c>
      <c r="BU39" s="52">
        <f>+[1]OUTPUTs!BU39/[2]PIB!BU39</f>
        <v>8.1120759907866744E-5</v>
      </c>
      <c r="BV39" s="52">
        <f>+[1]OUTPUTs!BV39/[2]PIB!BV39</f>
        <v>1.1869376910763756E-4</v>
      </c>
      <c r="BW39" s="52">
        <f>+[1]OUTPUTs!BW39/[2]PIB!BW39</f>
        <v>1.0811562430793202E-4</v>
      </c>
      <c r="BX39" s="52">
        <f>+[1]OUTPUTs!BX39/[2]PIB!BX39</f>
        <v>5.1070692227605326E-4</v>
      </c>
      <c r="BY39" s="52">
        <f>+[1]OUTPUTs!BY39/[2]PIB!BY39</f>
        <v>1.061041898519849E-3</v>
      </c>
      <c r="BZ39" s="52">
        <f>+[1]OUTPUTs!BZ39/[2]PIB!BZ39</f>
        <v>2.1397115775935387E-4</v>
      </c>
      <c r="CA39" s="52">
        <f>+[1]OUTPUTs!CA39/[2]PIB!CA39</f>
        <v>1.7722538747344939E-4</v>
      </c>
      <c r="CB39" s="52">
        <f>+[1]OUTPUTs!CB39/[2]PIB!CB39</f>
        <v>1.5849724457050673E-3</v>
      </c>
      <c r="CC39" s="52">
        <f>+[1]OUTPUTs!CC39/[2]PIB!CC39</f>
        <v>1.4423831756382253E-4</v>
      </c>
      <c r="CD39" s="52">
        <f>+[1]OUTPUTs!CD39/[2]PIB!CD39</f>
        <v>2.5736120088003565E-4</v>
      </c>
      <c r="CE39" s="52">
        <f>+[1]OUTPUTs!CE39/[2]PIB!CE39</f>
        <v>5.387071726326209E-4</v>
      </c>
      <c r="CF39" s="52">
        <f>+[1]OUTPUTs!CF39/[2]PIB!CF39</f>
        <v>2.9159826823542645E-4</v>
      </c>
      <c r="CG39" s="52">
        <f>+[1]OUTPUTs!CG39/[2]PIB!CG39</f>
        <v>2.8112515136684919E-4</v>
      </c>
      <c r="CH39" s="52">
        <f>+[1]OUTPUTs!CH39/[2]PIB!CH39</f>
        <v>5.1584649671169731E-4</v>
      </c>
      <c r="CI39" s="52">
        <f>+[1]OUTPUTs!CI39/[2]PIB!CI39</f>
        <v>1.0196813010477923E-3</v>
      </c>
      <c r="CJ39" s="52">
        <f>+[1]OUTPUTs!CJ39/[2]PIB!CJ39</f>
        <v>3.4185391962353047E-4</v>
      </c>
      <c r="CK39" s="52">
        <f>+[1]OUTPUTs!CK39/[2]PIB!CK39</f>
        <v>3.3954644216357093E-4</v>
      </c>
      <c r="CL39" s="52">
        <f>+[1]OUTPUTs!CL39/[2]PIB!CL39</f>
        <v>3.9411041939131018E-4</v>
      </c>
      <c r="CM39" s="52">
        <f>+[1]OUTPUTs!CM39/[2]PIB!CM39</f>
        <v>5.0862470772604488E-5</v>
      </c>
      <c r="CN39" s="52">
        <f>+[1]OUTPUTs!CN39/[2]PIB!CN39</f>
        <v>1.6567593755774216E-4</v>
      </c>
      <c r="CO39" s="52">
        <f>+[1]OUTPUTs!CO39/[2]PIB!CO39</f>
        <v>4.1858291228889989E-4</v>
      </c>
      <c r="CP39" s="52">
        <f>+[1]OUTPUTs!CP39/[2]PIB!CP39</f>
        <v>1.8534274435119479E-4</v>
      </c>
      <c r="CQ39" s="52">
        <f>+[1]OUTPUTs!CQ39/[2]PIB!CQ39</f>
        <v>6.0814457721552063E-4</v>
      </c>
      <c r="CR39" s="52">
        <f>+[1]OUTPUTs!CR39/[2]PIB!CR39</f>
        <v>1.0896672145065695E-4</v>
      </c>
      <c r="CS39" s="52">
        <f>+[1]OUTPUTs!CS39/[2]PIB!CS39</f>
        <v>6.4080198470470523E-5</v>
      </c>
      <c r="CT39" s="52">
        <f>+[1]OUTPUTs!CT39/[2]PIB!CT39</f>
        <v>2.1947835220610613E-4</v>
      </c>
      <c r="CU39" s="52">
        <f>+[1]OUTPUTs!CU39/[2]PIB!CU39</f>
        <v>0</v>
      </c>
      <c r="CV39" s="52">
        <f>+[1]OUTPUTs!CV39/[2]PIB!CV39</f>
        <v>8.3032961993415212E-5</v>
      </c>
      <c r="CW39" s="52">
        <f>+[1]OUTPUTs!CW39/[2]PIB!CW39</f>
        <v>5.5417386272024655E-5</v>
      </c>
      <c r="CX39" s="52">
        <f>+[1]OUTPUTs!CX39/[2]PIB!CX39</f>
        <v>1.1716083613739532E-4</v>
      </c>
      <c r="CY39" s="52">
        <f>+[1]OUTPUTs!CY39/[2]PIB!CY39</f>
        <v>8.9631997092342594E-5</v>
      </c>
      <c r="CZ39" s="52">
        <f>+[1]OUTPUTs!CZ39/[2]PIB!CZ39</f>
        <v>4.5482063920507156E-4</v>
      </c>
      <c r="DA39" s="52">
        <f>+[1]OUTPUTs!DA39/[2]PIB!DA39</f>
        <v>9.3285292905979445E-4</v>
      </c>
      <c r="DB39" s="52">
        <f>+[1]OUTPUTs!DB39/[2]PIB!DB39</f>
        <v>2.2994196029115999E-4</v>
      </c>
      <c r="DC39" s="52">
        <f>+[1]OUTPUTs!DC39/[2]PIB!DC39</f>
        <v>2.2575696837921083E-4</v>
      </c>
      <c r="DD39" s="52">
        <f>+[1]OUTPUTs!DD39/[2]PIB!DD39</f>
        <v>1.1124196300206601E-3</v>
      </c>
      <c r="DE39" s="52">
        <f>+[1]OUTPUTs!DE39/[2]PIB!DE39</f>
        <v>1.6020139055043662E-4</v>
      </c>
      <c r="DF39" s="52">
        <f>+[1]OUTPUTs!DF39/[2]PIB!DF39</f>
        <v>2.6976589572062104E-4</v>
      </c>
      <c r="DG39" s="52">
        <f>+[1]OUTPUTs!DG39/[2]PIB!DG39</f>
        <v>5.2869059753876159E-4</v>
      </c>
      <c r="DH39" s="52">
        <f>+[1]OUTPUTs!DH39/[2]PIB!DH39</f>
        <v>2.804790427292915E-4</v>
      </c>
      <c r="DI39" s="52">
        <f>+[1]OUTPUTs!DI39/[2]PIB!DI39</f>
        <v>2.6137287537358775E-4</v>
      </c>
      <c r="DJ39" s="52">
        <f>+[1]OUTPUTs!DJ39/[2]PIB!DJ39</f>
        <v>4.8586344377110451E-4</v>
      </c>
      <c r="DK39" s="52">
        <f>+[1]OUTPUTs!DK39/[2]PIB!DK39</f>
        <v>1.0250188928314773E-3</v>
      </c>
      <c r="DL39" s="52">
        <f>+[1]OUTPUTs!DL39/[2]PIB!DL39</f>
        <v>3.6284562048859289E-4</v>
      </c>
      <c r="DM39" s="52">
        <f>+[1]OUTPUTs!DM39/[2]PIB!DM39</f>
        <v>2.6890309761044053E-4</v>
      </c>
      <c r="DN39" s="52">
        <f>+[1]OUTPUTs!DN39/[2]PIB!DN39</f>
        <v>3.6537388833894873E-4</v>
      </c>
      <c r="DO39" s="52">
        <f>+[1]OUTPUTs!DO39/[2]PIB!DO39</f>
        <v>4.6277338278244925E-5</v>
      </c>
      <c r="DP39" s="52">
        <f>+[1]OUTPUTs!DP39/[2]PIB!DP39</f>
        <v>1.4543829804215266E-4</v>
      </c>
      <c r="DQ39" s="52">
        <f>+[1]OUTPUTs!DQ39/[2]PIB!DQ39</f>
        <v>3.8501284813412397E-4</v>
      </c>
      <c r="DR39" s="52">
        <f>+[1]OUTPUTs!DR39/[2]PIB!DR39</f>
        <v>2.1402715196678157E-4</v>
      </c>
      <c r="DS39" s="52">
        <f>+[1]OUTPUTs!DS39/[2]PIB!DS39</f>
        <v>5.8552650010100147E-4</v>
      </c>
      <c r="DT39" s="52">
        <f>+[1]OUTPUTs!DT39/[2]PIB!DT39</f>
        <v>1.3305052168164456E-4</v>
      </c>
      <c r="DU39" s="52">
        <f>+[1]OUTPUTs!DU39/[2]PIB!DU39</f>
        <v>6.3571466608122845E-5</v>
      </c>
      <c r="DV39" s="52">
        <f>+[1]OUTPUTs!DV39/[2]PIB!DV39</f>
        <v>2.2321698210279521E-4</v>
      </c>
      <c r="DW39" s="52">
        <f>+[1]OUTPUTs!DW39/[2]PIB!DW39</f>
        <v>0</v>
      </c>
      <c r="DX39" s="52">
        <f>+[1]OUTPUTs!DX39/[2]PIB!DX39</f>
        <v>9.3674600424775137E-5</v>
      </c>
      <c r="DY39" s="52">
        <f>+[1]OUTPUTs!DY39/[2]PIB!DY39</f>
        <v>4.7747074415424285E-5</v>
      </c>
      <c r="DZ39" s="52">
        <f>+[1]OUTPUTs!DZ39/[2]PIB!DZ39</f>
        <v>1.1144850543504245E-4</v>
      </c>
      <c r="EA39" s="52">
        <f>+[1]OUTPUTs!EA39/[2]PIB!EA39</f>
        <v>8.3193841224016012E-5</v>
      </c>
      <c r="EB39" s="52">
        <f>+[1]OUTPUTs!EB39/[2]PIB!EB39</f>
        <v>4.4971111733573091E-4</v>
      </c>
      <c r="EC39" s="52">
        <f>+[1]OUTPUTs!EC39/[2]PIB!EC39</f>
        <v>8.3883606292179747E-4</v>
      </c>
      <c r="ED39" s="52">
        <f>+[1]OUTPUTs!ED39/[2]PIB!ED39</f>
        <v>1.7961368708131902E-4</v>
      </c>
      <c r="EE39" s="52">
        <f>+[1]OUTPUTs!EE39/[2]PIB!EE39</f>
        <v>2.1262778043435384E-4</v>
      </c>
      <c r="EF39" s="52">
        <f>+[1]OUTPUTs!EF39/[2]PIB!EF39</f>
        <v>1.4280577348131107E-3</v>
      </c>
      <c r="EG39" s="52">
        <f>+[1]OUTPUTs!EG39/[2]PIB!EG39</f>
        <v>1.9537577125287834E-4</v>
      </c>
      <c r="EH39" s="52">
        <f>+[1]OUTPUTs!EH39/[2]PIB!EH39</f>
        <v>2.5355889084461853E-4</v>
      </c>
      <c r="EI39" s="52">
        <f>+[1]OUTPUTs!EI39/[2]PIB!EI39</f>
        <v>4.8735926112302217E-4</v>
      </c>
      <c r="EJ39" s="52">
        <f>+[1]OUTPUTs!EJ39/[2]PIB!EJ39</f>
        <v>2.6998581146167139E-4</v>
      </c>
      <c r="EK39" s="52">
        <f>+[1]OUTPUTs!EK39/[2]PIB!EK39</f>
        <v>2.8300569179606332E-4</v>
      </c>
      <c r="EL39" s="52">
        <f>+[1]OUTPUTs!EL39/[2]PIB!EL39</f>
        <v>4.9555688745633235E-4</v>
      </c>
      <c r="EM39" s="52">
        <f>+[1]OUTPUTs!EM39/[2]PIB!EM39</f>
        <v>9.4948077288272532E-4</v>
      </c>
      <c r="EN39" s="52">
        <f>+[1]OUTPUTs!EN39/[2]PIB!EN39</f>
        <v>3.3872702325992967E-4</v>
      </c>
      <c r="EO39" s="52">
        <f>+[1]OUTPUTs!EO39/[2]PIB!EO39</f>
        <v>2.3231570591704463E-4</v>
      </c>
      <c r="EP39" s="52">
        <f>+[1]OUTPUTs!EP39/[2]PIB!EP39</f>
        <v>3.9306654863137803E-4</v>
      </c>
      <c r="EQ39" s="52">
        <f>+[1]OUTPUTs!EQ39/[2]PIB!EQ39</f>
        <v>3.5446610800807738E-5</v>
      </c>
      <c r="ER39" s="52">
        <f>+[1]OUTPUTs!ER39/[2]PIB!ER39</f>
        <v>1.324220730577066E-4</v>
      </c>
      <c r="ES39" s="52">
        <f>+[1]OUTPUTs!ES39/[2]PIB!ES39</f>
        <v>3.8837852119938447E-4</v>
      </c>
      <c r="ET39" s="52">
        <f>+[1]OUTPUTs!ET39/[2]PIB!ET39</f>
        <v>3.2733641347427946E-4</v>
      </c>
      <c r="EU39" s="52">
        <f>+[1]OUTPUTs!EU39/[2]PIB!EU39</f>
        <v>5.7212077519150232E-4</v>
      </c>
      <c r="EV39" s="52">
        <f>+[1]OUTPUTs!EV39/[2]PIB!EV39</f>
        <v>1.7230873598778914E-4</v>
      </c>
      <c r="EW39" s="52">
        <f>+[1]OUTPUTs!EW39/[2]PIB!EW39</f>
        <v>4.797610883096572E-5</v>
      </c>
      <c r="EX39" s="52">
        <f>+[1]OUTPUTs!EX39/[2]PIB!EX39</f>
        <v>2.222234310028771E-4</v>
      </c>
      <c r="EY39" s="52">
        <f>+[1]OUTPUTs!EY39/[2]PIB!EY39</f>
        <v>0</v>
      </c>
      <c r="EZ39" s="52">
        <f>+[1]OUTPUTs!EZ39/[2]PIB!EZ39</f>
        <v>1.4812511932103985E-4</v>
      </c>
      <c r="FA39" s="52">
        <f>+[1]OUTPUTs!FA39/[2]PIB!FA39</f>
        <v>3.9109058778716657E-5</v>
      </c>
      <c r="FB39" s="52">
        <f>+[1]OUTPUTs!FB39/[2]PIB!FB39</f>
        <v>8.7345105605661909E-5</v>
      </c>
      <c r="FC39" s="52">
        <f>+[1]OUTPUTs!FC39/[2]PIB!FC39</f>
        <v>8.9793985983346048E-5</v>
      </c>
      <c r="FD39" s="52">
        <f>+[1]OUTPUTs!FD39/[2]PIB!FD39</f>
        <v>2.9763935812595E-4</v>
      </c>
      <c r="FE39" s="52">
        <f>+[1]OUTPUTs!FE39/[2]PIB!FE39</f>
        <v>6.7477057275852181E-4</v>
      </c>
      <c r="FF39" s="52">
        <f>+[1]OUTPUTs!FF39/[2]PIB!FF39</f>
        <v>1.3969459878158987E-4</v>
      </c>
      <c r="FG39" s="52">
        <f>+[1]OUTPUTs!FG39/[2]PIB!FG39</f>
        <v>1.5920770701845097E-4</v>
      </c>
      <c r="FH39" s="52">
        <f>+[1]OUTPUTs!FH39/[2]PIB!FH39</f>
        <v>1.0221177691219572E-3</v>
      </c>
      <c r="FI39" s="52">
        <f>+[1]OUTPUTs!FI39/[2]PIB!FI39</f>
        <v>1.2013048849903223E-4</v>
      </c>
      <c r="FJ39" s="52">
        <f>+[1]OUTPUTs!FJ39/[2]PIB!FJ39</f>
        <v>1.9650641168658033E-4</v>
      </c>
      <c r="FK39" s="52">
        <f>+[1]OUTPUTs!FK39/[2]PIB!FK39</f>
        <v>4.8147175862828419E-4</v>
      </c>
      <c r="FL39" s="52">
        <f>+[1]OUTPUTs!FL39/[2]PIB!FL39</f>
        <v>2.93321000287786E-4</v>
      </c>
      <c r="FM39" s="52">
        <f>+[1]OUTPUTs!FM39/[2]PIB!FM39</f>
        <v>2.6757444007773692E-4</v>
      </c>
      <c r="FN39" s="52">
        <f>+[1]OUTPUTs!FN39/[2]PIB!FN39</f>
        <v>4.8431940808337019E-4</v>
      </c>
      <c r="FO39" s="52">
        <f>+[1]OUTPUTs!FO39/[2]PIB!FO39</f>
        <v>8.4318575570872345E-4</v>
      </c>
      <c r="FP39" s="52">
        <f>+[1]OUTPUTs!FP39/[2]PIB!FP39</f>
        <v>3.4628398925637323E-4</v>
      </c>
      <c r="FQ39" s="52">
        <f>+[1]OUTPUTs!FQ39/[2]PIB!FQ39</f>
        <v>2.260514014107181E-4</v>
      </c>
      <c r="FR39" s="52">
        <f>+[1]OUTPUTs!FR39/[2]PIB!FR39</f>
        <v>3.591879746010745E-4</v>
      </c>
      <c r="FS39" s="52">
        <f>+[1]OUTPUTs!FS39/[2]PIB!FS39</f>
        <v>3.2050361398120014E-5</v>
      </c>
      <c r="FT39" s="52">
        <f>+[1]OUTPUTs!FT39/[2]PIB!FT39</f>
        <v>1.1590323394390889E-4</v>
      </c>
      <c r="FU39" s="52">
        <f>+[1]OUTPUTs!FU39/[2]PIB!FU39</f>
        <v>3.7679166000229849E-4</v>
      </c>
      <c r="FV39" s="52">
        <f>+[1]OUTPUTs!FV39/[2]PIB!FV39</f>
        <v>2.4326756768334592E-4</v>
      </c>
      <c r="FW39" s="52">
        <f>+[1]OUTPUTs!FW39/[2]PIB!FW39</f>
        <v>5.1925177418346894E-4</v>
      </c>
      <c r="FX39" s="52">
        <f>+[1]OUTPUTs!FX39/[2]PIB!FX39</f>
        <v>1.9921183518192815E-4</v>
      </c>
      <c r="FY39" s="52">
        <f>+[1]OUTPUTs!FY39/[2]PIB!FY39</f>
        <v>1.716434847994782E-4</v>
      </c>
      <c r="FZ39" s="52">
        <f>+[1]OUTPUTs!FZ39/[2]PIB!FZ39</f>
        <v>1.9592393772709484E-4</v>
      </c>
      <c r="GA39" s="52">
        <f>+[1]OUTPUTs!GA39/[2]PIB!GA39</f>
        <v>2.2117817628518322E-5</v>
      </c>
      <c r="GB39" s="52">
        <f>+[1]OUTPUTs!GB39/[2]PIB!GB39</f>
        <v>1.2140460710766199E-4</v>
      </c>
      <c r="GC39" s="52">
        <f>+[1]OUTPUTs!GC39/[2]PIB!GC39</f>
        <v>5.6183103126793252E-5</v>
      </c>
      <c r="GD39" s="52">
        <f>+[1]OUTPUTs!GD39/[2]PIB!GD39</f>
        <v>2.3557995257733193E-4</v>
      </c>
      <c r="GE39" s="52">
        <f>+[1]OUTPUTs!GE39/[2]PIB!GE39</f>
        <v>6.333184296600335E-5</v>
      </c>
      <c r="GF39" s="52">
        <f>+[1]OUTPUTs!GF39/[2]PIB!GF39</f>
        <v>2.3952888747305503E-4</v>
      </c>
      <c r="GG39" s="52">
        <f>+[1]OUTPUTs!GG39/[2]PIB!GG39</f>
        <v>5.345861875037072E-4</v>
      </c>
      <c r="GH39" s="52">
        <f>+[1]OUTPUTs!GH39/[2]PIB!GH39</f>
        <v>1.2634831483264398E-4</v>
      </c>
      <c r="GI39" s="52">
        <f>+[1]OUTPUTs!GI39/[2]PIB!GI39</f>
        <v>1.0653429812165904E-4</v>
      </c>
      <c r="GJ39" s="52">
        <f>+[1]OUTPUTs!GJ39/[2]PIB!GJ39</f>
        <v>8.1200634007437935E-4</v>
      </c>
      <c r="GK39" s="52">
        <f>+[1]OUTPUTs!GK39/[2]PIB!GK39</f>
        <v>1.25536663706082E-4</v>
      </c>
      <c r="GL39" s="52">
        <f>+[1]OUTPUTs!GL39/[2]PIB!GL39</f>
        <v>1.5226392061940227E-4</v>
      </c>
      <c r="GM39" s="52">
        <f>+[1]OUTPUTs!GM39/[2]PIB!GM39</f>
        <v>4.4827591680072869E-4</v>
      </c>
      <c r="GN39" s="52">
        <f>+[1]OUTPUTs!GN39/[2]PIB!GN39</f>
        <v>2.5003907441960369E-4</v>
      </c>
      <c r="GO39" s="52">
        <f>+[1]OUTPUTs!GO39/[2]PIB!GO39</f>
        <v>2.0188695792753479E-4</v>
      </c>
      <c r="GP39" s="52">
        <f>+[1]OUTPUTs!GP39/[2]PIB!GP39</f>
        <v>4.2811577493460793E-4</v>
      </c>
      <c r="GQ39" s="52">
        <f>+[1]OUTPUTs!GQ39/[2]PIB!GQ39</f>
        <v>7.2282721234355821E-4</v>
      </c>
      <c r="GR39" s="52">
        <f>+[1]OUTPUTs!GR39/[2]PIB!GR39</f>
        <v>2.7115803996769508E-4</v>
      </c>
      <c r="GS39" s="52">
        <f>+[1]OUTPUTs!GS39/[2]PIB!GS39</f>
        <v>2.1159226837090675E-4</v>
      </c>
      <c r="GT39" s="52">
        <f>+[1]OUTPUTs!GT39/[2]PIB!GT39</f>
        <v>3.1366600925369518E-4</v>
      </c>
      <c r="GU39" s="52">
        <f>+[1]OUTPUTs!GU39/[2]PIB!GU39</f>
        <v>2.50095811846963E-5</v>
      </c>
      <c r="GV39" s="52">
        <f>+[1]OUTPUTs!GV39/[2]PIB!GV39</f>
        <v>9.5820649415114052E-5</v>
      </c>
      <c r="GW39" s="52">
        <f>+[1]OUTPUTs!GW39/[2]PIB!GW39</f>
        <v>3.5546984817049897E-4</v>
      </c>
      <c r="GX39" s="52">
        <f>+[1]OUTPUTs!GX39/[2]PIB!GX39</f>
        <v>1.8166799787290583E-4</v>
      </c>
      <c r="GY39" s="52">
        <f>+[1]OUTPUTs!GY39/[2]PIB!GY39</f>
        <v>4.4311236732682814E-4</v>
      </c>
      <c r="GZ39" s="52">
        <f>+[1]OUTPUTs!GZ39/[2]PIB!GZ39</f>
        <v>2.0630288141375018E-4</v>
      </c>
      <c r="HA39" s="52">
        <f>+[1]OUTPUTs!HA39/[2]PIB!HA39</f>
        <v>1.9796964377495548E-4</v>
      </c>
      <c r="HB39" s="52">
        <f>+[1]OUTPUTs!HB39/[2]PIB!HB39</f>
        <v>1.5918382416833671E-4</v>
      </c>
      <c r="HC39" s="52">
        <f>+[1]OUTPUTs!HC39/[2]PIB!HC39</f>
        <v>3.9136261925594548E-5</v>
      </c>
      <c r="HD39" s="52">
        <f>+[1]OUTPUTs!HD39/[2]PIB!HD39</f>
        <v>1.324616288338289E-4</v>
      </c>
      <c r="HE39" s="52">
        <f>+[1]OUTPUTs!HE39/[2]PIB!HE39</f>
        <v>2.3159523714729949E-5</v>
      </c>
      <c r="HF39" s="52">
        <f>+[1]OUTPUTs!HF39/[2]PIB!HF39</f>
        <v>1.0484275813019591E-4</v>
      </c>
      <c r="HG39" s="52">
        <f>+[1]OUTPUTs!HG39/[2]PIB!HG39</f>
        <v>1.1460696170066807E-4</v>
      </c>
      <c r="HH39" s="52">
        <f>+[1]OUTPUTs!HH39/[2]PIB!HH39</f>
        <v>2.835530462274917E-4</v>
      </c>
      <c r="HI39" s="52">
        <f>+[1]OUTPUTs!HI39/[2]PIB!HI39</f>
        <v>5.2018320647006697E-4</v>
      </c>
      <c r="HJ39" s="52">
        <f>+[1]OUTPUTs!HJ39/[2]PIB!HJ39</f>
        <v>1.1872611414298863E-4</v>
      </c>
      <c r="HK39" s="52">
        <f>+[1]OUTPUTs!HK39/[2]PIB!HK39</f>
        <v>1.2416555880382383E-4</v>
      </c>
      <c r="HL39" s="52">
        <f>+[1]OUTPUTs!HL39/[2]PIB!HL39</f>
        <v>9.7380359782551953E-4</v>
      </c>
      <c r="HM39" s="52">
        <f>+[1]OUTPUTs!HM39/[2]PIB!HM39</f>
        <v>1.8388019403907065E-4</v>
      </c>
      <c r="HN39" s="52">
        <f>+[1]OUTPUTs!HN39/[2]PIB!HN39</f>
        <v>1.8719203293405591E-4</v>
      </c>
      <c r="HO39" s="52">
        <f>+[1]OUTPUTs!HO39/[2]PIB!HO39</f>
        <v>3.7151553615267992E-4</v>
      </c>
      <c r="HP39" s="52">
        <f>+[1]OUTPUTs!HP39/[2]PIB!HP39</f>
        <v>3.0269417475890732E-4</v>
      </c>
      <c r="HQ39" s="52">
        <f>+[1]OUTPUTs!HQ39/[2]PIB!HQ39</f>
        <v>2.6318260367459131E-4</v>
      </c>
      <c r="HR39" s="52">
        <f>+[1]OUTPUTs!HR39/[2]PIB!HR39</f>
        <v>5.0244633062878166E-4</v>
      </c>
      <c r="HS39" s="52">
        <f>+[1]OUTPUTs!HS39/[2]PIB!HS39</f>
        <v>7.9067421078905722E-4</v>
      </c>
      <c r="HT39" s="52">
        <f>+[1]OUTPUTs!HT39/[2]PIB!HT39</f>
        <v>2.8503912520926484E-4</v>
      </c>
      <c r="HU39" s="52">
        <f>+[1]OUTPUTs!HU39/[2]PIB!HU39</f>
        <v>1.9238920220404263E-4</v>
      </c>
      <c r="HV39" s="52">
        <f>+[1]OUTPUTs!HV39/[2]PIB!HV39</f>
        <v>3.4772479221042941E-4</v>
      </c>
      <c r="HW39" s="52">
        <f>+[1]OUTPUTs!HW39/[2]PIB!HW39</f>
        <v>3.717599163522748E-5</v>
      </c>
      <c r="HX39" s="52">
        <f>+[1]OUTPUTs!HX39/[2]PIB!HX39</f>
        <v>1.1216115424388645E-4</v>
      </c>
      <c r="HY39" s="52">
        <f>+[1]OUTPUTs!HY39/[2]PIB!HY39</f>
        <v>3.2789263506704706E-4</v>
      </c>
      <c r="HZ39" s="52">
        <f>+[1]OUTPUTs!HZ39/[2]PIB!HZ39</f>
        <v>2.0821654748996526E-4</v>
      </c>
      <c r="IA39" s="52">
        <f>+[1]OUTPUTs!IA39/[2]PIB!IA39</f>
        <v>4.8981231649869222E-4</v>
      </c>
    </row>
    <row r="40" spans="1:235" s="21" customFormat="1" ht="48" x14ac:dyDescent="0.25">
      <c r="A40" s="25" t="s">
        <v>24</v>
      </c>
      <c r="B40" s="26">
        <v>4756</v>
      </c>
      <c r="C40" s="26"/>
      <c r="D40" s="26"/>
      <c r="E40" s="26">
        <v>4</v>
      </c>
      <c r="F40" s="26"/>
      <c r="G40" s="26" t="s">
        <v>783</v>
      </c>
      <c r="H40" s="26" t="s">
        <v>21</v>
      </c>
      <c r="I40" s="25" t="s">
        <v>15</v>
      </c>
      <c r="J40" s="25" t="s">
        <v>844</v>
      </c>
      <c r="K40" s="25" t="s">
        <v>42</v>
      </c>
      <c r="L40" s="52">
        <f>+[1]OUTPUTs!L40/[2]PIB!L40</f>
        <v>4.6582522140136421E-5</v>
      </c>
      <c r="M40" s="52">
        <f>+[1]OUTPUTs!M40/[2]PIB!M40</f>
        <v>5.3653085266821154E-5</v>
      </c>
      <c r="N40" s="52">
        <f>+[1]OUTPUTs!N40/[2]PIB!N40</f>
        <v>5.750174811554061E-5</v>
      </c>
      <c r="O40" s="52">
        <f>+[1]OUTPUTs!O40/[2]PIB!O40</f>
        <v>5.4513266507580434E-5</v>
      </c>
      <c r="P40" s="52">
        <f>+[1]OUTPUTs!P40/[2]PIB!P40</f>
        <v>5.0639259925827343E-5</v>
      </c>
      <c r="Q40" s="52">
        <f>+[1]OUTPUTs!Q40/[2]PIB!Q40</f>
        <v>5.6702877296655845E-6</v>
      </c>
      <c r="R40" s="52">
        <f>+[1]OUTPUTs!R40/[2]PIB!R40</f>
        <v>4.6732557521428776E-5</v>
      </c>
      <c r="S40" s="52">
        <f>+[1]OUTPUTs!S40/[2]PIB!S40</f>
        <v>2.5716745715436926E-5</v>
      </c>
      <c r="T40" s="52">
        <f>+[1]OUTPUTs!T40/[2]PIB!T40</f>
        <v>8.5658684510196923E-5</v>
      </c>
      <c r="U40" s="52">
        <f>+[1]OUTPUTs!U40/[2]PIB!U40</f>
        <v>3.1243900548212701E-5</v>
      </c>
      <c r="V40" s="52">
        <f>+[1]OUTPUTs!V40/[2]PIB!V40</f>
        <v>5.3394379794116299E-5</v>
      </c>
      <c r="W40" s="52">
        <f>+[1]OUTPUTs!W40/[2]PIB!W40</f>
        <v>4.3179577645339528E-5</v>
      </c>
      <c r="X40" s="52">
        <f>+[1]OUTPUTs!X40/[2]PIB!X40</f>
        <v>5.2548766450439613E-5</v>
      </c>
      <c r="Y40" s="52">
        <f>+[1]OUTPUTs!Y40/[2]PIB!Y40</f>
        <v>3.148832068261096E-5</v>
      </c>
      <c r="Z40" s="52">
        <f>+[1]OUTPUTs!Z40/[2]PIB!Z40</f>
        <v>2.096843952072969E-5</v>
      </c>
      <c r="AA40" s="52">
        <f>+[1]OUTPUTs!AA40/[2]PIB!AA40</f>
        <v>6.0117974928272119E-5</v>
      </c>
      <c r="AB40" s="52">
        <f>+[1]OUTPUTs!AB40/[2]PIB!AB40</f>
        <v>5.877066031803189E-5</v>
      </c>
      <c r="AC40" s="52">
        <f>+[1]OUTPUTs!AC40/[2]PIB!AC40</f>
        <v>9.1338919643184737E-5</v>
      </c>
      <c r="AD40" s="52">
        <f>+[1]OUTPUTs!AD40/[2]PIB!AD40</f>
        <v>3.2022048994183154E-5</v>
      </c>
      <c r="AE40" s="52">
        <f>+[1]OUTPUTs!AE40/[2]PIB!AE40</f>
        <v>5.7423072973865383E-5</v>
      </c>
      <c r="AF40" s="52">
        <f>+[1]OUTPUTs!AF40/[2]PIB!AF40</f>
        <v>6.5265563854490936E-5</v>
      </c>
      <c r="AG40" s="52">
        <f>+[1]OUTPUTs!AG40/[2]PIB!AG40</f>
        <v>3.864036172141871E-5</v>
      </c>
      <c r="AH40" s="52">
        <f>+[1]OUTPUTs!AH40/[2]PIB!AH40</f>
        <v>4.9776586047459502E-5</v>
      </c>
      <c r="AI40" s="52">
        <f>+[1]OUTPUTs!AI40/[2]PIB!AI40</f>
        <v>4.1101979172778963E-5</v>
      </c>
      <c r="AJ40" s="52">
        <f>+[1]OUTPUTs!AJ40/[2]PIB!AJ40</f>
        <v>2.4017289770023542E-5</v>
      </c>
      <c r="AK40" s="52">
        <f>+[1]OUTPUTs!AK40/[2]PIB!AK40</f>
        <v>8.1315042582107914E-5</v>
      </c>
      <c r="AL40" s="52">
        <f>+[1]OUTPUTs!AL40/[2]PIB!AL40</f>
        <v>3.9318073071841823E-5</v>
      </c>
      <c r="AM40" s="52">
        <f>+[1]OUTPUTs!AM40/[2]PIB!AM40</f>
        <v>5.2001584640287705E-5</v>
      </c>
      <c r="AN40" s="52">
        <f>+[1]OUTPUTs!AN40/[2]PIB!AN40</f>
        <v>4.544925933320332E-5</v>
      </c>
      <c r="AO40" s="52">
        <f>+[1]OUTPUTs!AO40/[2]PIB!AO40</f>
        <v>5.6812690427200801E-5</v>
      </c>
      <c r="AP40" s="52">
        <f>+[1]OUTPUTs!AP40/[2]PIB!AP40</f>
        <v>5.5920535639458494E-5</v>
      </c>
      <c r="AQ40" s="52">
        <f>+[1]OUTPUTs!AQ40/[2]PIB!AQ40</f>
        <v>6.167854540854858E-5</v>
      </c>
      <c r="AR40" s="52">
        <f>+[1]OUTPUTs!AR40/[2]PIB!AR40</f>
        <v>4.551968930656057E-5</v>
      </c>
      <c r="AS40" s="52">
        <f>+[1]OUTPUTs!AS40/[2]PIB!AS40</f>
        <v>1.9808989373319779E-6</v>
      </c>
      <c r="AT40" s="52">
        <f>+[1]OUTPUTs!AT40/[2]PIB!AT40</f>
        <v>4.3952172807712783E-5</v>
      </c>
      <c r="AU40" s="52">
        <f>+[1]OUTPUTs!AU40/[2]PIB!AU40</f>
        <v>4.9328495142152322E-5</v>
      </c>
      <c r="AV40" s="52">
        <f>+[1]OUTPUTs!AV40/[2]PIB!AV40</f>
        <v>9.2572075043045068E-5</v>
      </c>
      <c r="AW40" s="52">
        <f>+[1]OUTPUTs!AW40/[2]PIB!AW40</f>
        <v>3.0620545420221074E-5</v>
      </c>
      <c r="AX40" s="52">
        <f>+[1]OUTPUTs!AX40/[2]PIB!AX40</f>
        <v>6.2017632675003911E-5</v>
      </c>
      <c r="AY40" s="52">
        <f>+[1]OUTPUTs!AY40/[2]PIB!AY40</f>
        <v>5.0000098764667203E-5</v>
      </c>
      <c r="AZ40" s="52">
        <f>+[1]OUTPUTs!AZ40/[2]PIB!AZ40</f>
        <v>6.2075276231642111E-5</v>
      </c>
      <c r="BA40" s="52">
        <f>+[1]OUTPUTs!BA40/[2]PIB!BA40</f>
        <v>3.3265291473270379E-5</v>
      </c>
      <c r="BB40" s="52">
        <f>+[1]OUTPUTs!BB40/[2]PIB!BB40</f>
        <v>1.9281919915123051E-5</v>
      </c>
      <c r="BC40" s="52">
        <f>+[1]OUTPUTs!BC40/[2]PIB!BC40</f>
        <v>6.4005057179724437E-5</v>
      </c>
      <c r="BD40" s="52">
        <f>+[1]OUTPUTs!BD40/[2]PIB!BD40</f>
        <v>5.5380939504662952E-5</v>
      </c>
      <c r="BE40" s="52">
        <f>+[1]OUTPUTs!BE40/[2]PIB!BE40</f>
        <v>8.1206671113323722E-5</v>
      </c>
      <c r="BF40" s="52">
        <f>+[1]OUTPUTs!BF40/[2]PIB!BF40</f>
        <v>3.4569003146607588E-5</v>
      </c>
      <c r="BG40" s="52">
        <f>+[1]OUTPUTs!BG40/[2]PIB!BG40</f>
        <v>6.2400841373816429E-5</v>
      </c>
      <c r="BH40" s="52">
        <f>+[1]OUTPUTs!BH40/[2]PIB!BH40</f>
        <v>7.2177641376385606E-5</v>
      </c>
      <c r="BI40" s="52">
        <f>+[1]OUTPUTs!BI40/[2]PIB!BI40</f>
        <v>4.4646836947232302E-5</v>
      </c>
      <c r="BJ40" s="52">
        <f>+[1]OUTPUTs!BJ40/[2]PIB!BJ40</f>
        <v>5.0725250738616921E-5</v>
      </c>
      <c r="BK40" s="52">
        <f>+[1]OUTPUTs!BK40/[2]PIB!BK40</f>
        <v>3.8868274622953468E-5</v>
      </c>
      <c r="BL40" s="52">
        <f>+[1]OUTPUTs!BL40/[2]PIB!BL40</f>
        <v>3.0947606383819405E-5</v>
      </c>
      <c r="BM40" s="52">
        <f>+[1]OUTPUTs!BM40/[2]PIB!BM40</f>
        <v>7.6298078609554962E-5</v>
      </c>
      <c r="BN40" s="52">
        <f>+[1]OUTPUTs!BN40/[2]PIB!BN40</f>
        <v>4.7463393905944493E-5</v>
      </c>
      <c r="BO40" s="52">
        <f>+[1]OUTPUTs!BO40/[2]PIB!BO40</f>
        <v>5.5120944227532074E-5</v>
      </c>
      <c r="BP40" s="52">
        <f>+[1]OUTPUTs!BP40/[2]PIB!BP40</f>
        <v>4.8526091603541947E-5</v>
      </c>
      <c r="BQ40" s="52">
        <f>+[1]OUTPUTs!BQ40/[2]PIB!BQ40</f>
        <v>8.9674222733594097E-5</v>
      </c>
      <c r="BR40" s="52">
        <f>+[1]OUTPUTs!BR40/[2]PIB!BR40</f>
        <v>5.5712587140067005E-5</v>
      </c>
      <c r="BS40" s="52">
        <f>+[1]OUTPUTs!BS40/[2]PIB!BS40</f>
        <v>7.621191572730554E-5</v>
      </c>
      <c r="BT40" s="52">
        <f>+[1]OUTPUTs!BT40/[2]PIB!BT40</f>
        <v>4.4374246322708391E-5</v>
      </c>
      <c r="BU40" s="52">
        <f>+[1]OUTPUTs!BU40/[2]PIB!BU40</f>
        <v>0</v>
      </c>
      <c r="BV40" s="52">
        <f>+[1]OUTPUTs!BV40/[2]PIB!BV40</f>
        <v>3.5372467005915709E-5</v>
      </c>
      <c r="BW40" s="52">
        <f>+[1]OUTPUTs!BW40/[2]PIB!BW40</f>
        <v>5.3911984586181614E-5</v>
      </c>
      <c r="BX40" s="52">
        <f>+[1]OUTPUTs!BX40/[2]PIB!BX40</f>
        <v>9.067786872980024E-5</v>
      </c>
      <c r="BY40" s="52">
        <f>+[1]OUTPUTs!BY40/[2]PIB!BY40</f>
        <v>2.7818722484908594E-5</v>
      </c>
      <c r="BZ40" s="52">
        <f>+[1]OUTPUTs!BZ40/[2]PIB!BZ40</f>
        <v>5.223483897553366E-5</v>
      </c>
      <c r="CA40" s="52">
        <f>+[1]OUTPUTs!CA40/[2]PIB!CA40</f>
        <v>4.4191778398704811E-5</v>
      </c>
      <c r="CB40" s="52">
        <f>+[1]OUTPUTs!CB40/[2]PIB!CB40</f>
        <v>6.9967007884540869E-5</v>
      </c>
      <c r="CC40" s="52">
        <f>+[1]OUTPUTs!CC40/[2]PIB!CC40</f>
        <v>2.863232658365424E-5</v>
      </c>
      <c r="CD40" s="52">
        <f>+[1]OUTPUTs!CD40/[2]PIB!CD40</f>
        <v>1.9317233838840813E-5</v>
      </c>
      <c r="CE40" s="52">
        <f>+[1]OUTPUTs!CE40/[2]PIB!CE40</f>
        <v>6.7390802563966202E-5</v>
      </c>
      <c r="CF40" s="52">
        <f>+[1]OUTPUTs!CF40/[2]PIB!CF40</f>
        <v>5.7211173170693332E-5</v>
      </c>
      <c r="CG40" s="52">
        <f>+[1]OUTPUTs!CG40/[2]PIB!CG40</f>
        <v>7.4376347193452869E-5</v>
      </c>
      <c r="CH40" s="52">
        <f>+[1]OUTPUTs!CH40/[2]PIB!CH40</f>
        <v>3.6272398638826411E-5</v>
      </c>
      <c r="CI40" s="52">
        <f>+[1]OUTPUTs!CI40/[2]PIB!CI40</f>
        <v>5.2665103798188562E-5</v>
      </c>
      <c r="CJ40" s="52">
        <f>+[1]OUTPUTs!CJ40/[2]PIB!CJ40</f>
        <v>7.6984596506944893E-5</v>
      </c>
      <c r="CK40" s="52">
        <f>+[1]OUTPUTs!CK40/[2]PIB!CK40</f>
        <v>5.1362926459716812E-5</v>
      </c>
      <c r="CL40" s="52">
        <f>+[1]OUTPUTs!CL40/[2]PIB!CL40</f>
        <v>5.4021117863882171E-5</v>
      </c>
      <c r="CM40" s="52">
        <f>+[1]OUTPUTs!CM40/[2]PIB!CM40</f>
        <v>4.1716033404100732E-5</v>
      </c>
      <c r="CN40" s="52">
        <f>+[1]OUTPUTs!CN40/[2]PIB!CN40</f>
        <v>2.0364453765463213E-5</v>
      </c>
      <c r="CO40" s="52">
        <f>+[1]OUTPUTs!CO40/[2]PIB!CO40</f>
        <v>5.4940141763467467E-5</v>
      </c>
      <c r="CP40" s="52">
        <f>+[1]OUTPUTs!CP40/[2]PIB!CP40</f>
        <v>4.1336124412065209E-5</v>
      </c>
      <c r="CQ40" s="52">
        <f>+[1]OUTPUTs!CQ40/[2]PIB!CQ40</f>
        <v>5.2163360733934709E-5</v>
      </c>
      <c r="CR40" s="52">
        <f>+[1]OUTPUTs!CR40/[2]PIB!CR40</f>
        <v>2.7027786466075635E-5</v>
      </c>
      <c r="CS40" s="52">
        <f>+[1]OUTPUTs!CS40/[2]PIB!CS40</f>
        <v>7.100986083945107E-5</v>
      </c>
      <c r="CT40" s="52">
        <f>+[1]OUTPUTs!CT40/[2]PIB!CT40</f>
        <v>4.2729339856523136E-5</v>
      </c>
      <c r="CU40" s="52">
        <f>+[1]OUTPUTs!CU40/[2]PIB!CU40</f>
        <v>6.1422180351709962E-5</v>
      </c>
      <c r="CV40" s="52">
        <f>+[1]OUTPUTs!CV40/[2]PIB!CV40</f>
        <v>3.3874030126364322E-5</v>
      </c>
      <c r="CW40" s="52">
        <f>+[1]OUTPUTs!CW40/[2]PIB!CW40</f>
        <v>1.4233328764390644E-5</v>
      </c>
      <c r="CX40" s="52">
        <f>+[1]OUTPUTs!CX40/[2]PIB!CX40</f>
        <v>3.2610288340566072E-5</v>
      </c>
      <c r="CY40" s="52">
        <f>+[1]OUTPUTs!CY40/[2]PIB!CY40</f>
        <v>4.3007342394318339E-5</v>
      </c>
      <c r="CZ40" s="52">
        <f>+[1]OUTPUTs!CZ40/[2]PIB!CZ40</f>
        <v>7.7546570279349736E-5</v>
      </c>
      <c r="DA40" s="52">
        <f>+[1]OUTPUTs!DA40/[2]PIB!DA40</f>
        <v>2.2087752240851448E-5</v>
      </c>
      <c r="DB40" s="52">
        <f>+[1]OUTPUTs!DB40/[2]PIB!DB40</f>
        <v>4.8284666046121509E-5</v>
      </c>
      <c r="DC40" s="52">
        <f>+[1]OUTPUTs!DC40/[2]PIB!DC40</f>
        <v>2.6975338004100171E-5</v>
      </c>
      <c r="DD40" s="52">
        <f>+[1]OUTPUTs!DD40/[2]PIB!DD40</f>
        <v>6.0877383348515604E-5</v>
      </c>
      <c r="DE40" s="52">
        <f>+[1]OUTPUTs!DE40/[2]PIB!DE40</f>
        <v>2.6477568663913753E-5</v>
      </c>
      <c r="DF40" s="52">
        <f>+[1]OUTPUTs!DF40/[2]PIB!DF40</f>
        <v>1.7452888977281231E-5</v>
      </c>
      <c r="DG40" s="52">
        <f>+[1]OUTPUTs!DG40/[2]PIB!DG40</f>
        <v>5.1994411702493017E-5</v>
      </c>
      <c r="DH40" s="52">
        <f>+[1]OUTPUTs!DH40/[2]PIB!DH40</f>
        <v>5.3631020739181269E-5</v>
      </c>
      <c r="DI40" s="52">
        <f>+[1]OUTPUTs!DI40/[2]PIB!DI40</f>
        <v>4.4975692627368554E-5</v>
      </c>
      <c r="DJ40" s="52">
        <f>+[1]OUTPUTs!DJ40/[2]PIB!DJ40</f>
        <v>2.9870374915490601E-5</v>
      </c>
      <c r="DK40" s="52">
        <f>+[1]OUTPUTs!DK40/[2]PIB!DK40</f>
        <v>5.2817886143274515E-5</v>
      </c>
      <c r="DL40" s="52">
        <f>+[1]OUTPUTs!DL40/[2]PIB!DL40</f>
        <v>7.4811288990728523E-5</v>
      </c>
      <c r="DM40" s="52">
        <f>+[1]OUTPUTs!DM40/[2]PIB!DM40</f>
        <v>4.1069843659267612E-5</v>
      </c>
      <c r="DN40" s="52">
        <f>+[1]OUTPUTs!DN40/[2]PIB!DN40</f>
        <v>4.9027571458938462E-5</v>
      </c>
      <c r="DO40" s="52">
        <f>+[1]OUTPUTs!DO40/[2]PIB!DO40</f>
        <v>4.46091589742659E-5</v>
      </c>
      <c r="DP40" s="52">
        <f>+[1]OUTPUTs!DP40/[2]PIB!DP40</f>
        <v>1.8583480439006275E-5</v>
      </c>
      <c r="DQ40" s="52">
        <f>+[1]OUTPUTs!DQ40/[2]PIB!DQ40</f>
        <v>5.659497737073533E-5</v>
      </c>
      <c r="DR40" s="52">
        <f>+[1]OUTPUTs!DR40/[2]PIB!DR40</f>
        <v>3.3583999551202218E-5</v>
      </c>
      <c r="DS40" s="52">
        <f>+[1]OUTPUTs!DS40/[2]PIB!DS40</f>
        <v>4.7405048664791798E-5</v>
      </c>
      <c r="DT40" s="52">
        <f>+[1]OUTPUTs!DT40/[2]PIB!DT40</f>
        <v>2.6693449985568332E-5</v>
      </c>
      <c r="DU40" s="52">
        <f>+[1]OUTPUTs!DU40/[2]PIB!DU40</f>
        <v>1.0898943634066405E-4</v>
      </c>
      <c r="DV40" s="52">
        <f>+[1]OUTPUTs!DV40/[2]PIB!DV40</f>
        <v>6.216581330894371E-5</v>
      </c>
      <c r="DW40" s="52">
        <f>+[1]OUTPUTs!DW40/[2]PIB!DW40</f>
        <v>6.5214885184373205E-5</v>
      </c>
      <c r="DX40" s="52">
        <f>+[1]OUTPUTs!DX40/[2]PIB!DX40</f>
        <v>5.6352980700836889E-5</v>
      </c>
      <c r="DY40" s="52">
        <f>+[1]OUTPUTs!DY40/[2]PIB!DY40</f>
        <v>1.9639270022638109E-5</v>
      </c>
      <c r="DZ40" s="52">
        <f>+[1]OUTPUTs!DZ40/[2]PIB!DZ40</f>
        <v>4.8330648181755746E-5</v>
      </c>
      <c r="EA40" s="52">
        <f>+[1]OUTPUTs!EA40/[2]PIB!EA40</f>
        <v>7.1118942813661024E-5</v>
      </c>
      <c r="EB40" s="52">
        <f>+[1]OUTPUTs!EB40/[2]PIB!EB40</f>
        <v>1.2773973831825544E-4</v>
      </c>
      <c r="EC40" s="52">
        <f>+[1]OUTPUTs!EC40/[2]PIB!EC40</f>
        <v>3.7158009609022764E-5</v>
      </c>
      <c r="ED40" s="52">
        <f>+[1]OUTPUTs!ED40/[2]PIB!ED40</f>
        <v>7.259078359217061E-5</v>
      </c>
      <c r="EE40" s="52">
        <f>+[1]OUTPUTs!EE40/[2]PIB!EE40</f>
        <v>3.3523469382983034E-5</v>
      </c>
      <c r="EF40" s="52">
        <f>+[1]OUTPUTs!EF40/[2]PIB!EF40</f>
        <v>1.0448432255533872E-4</v>
      </c>
      <c r="EG40" s="52">
        <f>+[1]OUTPUTs!EG40/[2]PIB!EG40</f>
        <v>5.0207537921902689E-5</v>
      </c>
      <c r="EH40" s="52">
        <f>+[1]OUTPUTs!EH40/[2]PIB!EH40</f>
        <v>1.3658018881401876E-5</v>
      </c>
      <c r="EI40" s="52">
        <f>+[1]OUTPUTs!EI40/[2]PIB!EI40</f>
        <v>7.9907310920434709E-5</v>
      </c>
      <c r="EJ40" s="52">
        <f>+[1]OUTPUTs!EJ40/[2]PIB!EJ40</f>
        <v>8.5749061581887886E-5</v>
      </c>
      <c r="EK40" s="52">
        <f>+[1]OUTPUTs!EK40/[2]PIB!EK40</f>
        <v>7.0696595228019002E-5</v>
      </c>
      <c r="EL40" s="52">
        <f>+[1]OUTPUTs!EL40/[2]PIB!EL40</f>
        <v>5.4626717121340895E-5</v>
      </c>
      <c r="EM40" s="52">
        <f>+[1]OUTPUTs!EM40/[2]PIB!EM40</f>
        <v>8.3844108553112211E-5</v>
      </c>
      <c r="EN40" s="52">
        <f>+[1]OUTPUTs!EN40/[2]PIB!EN40</f>
        <v>1.131346370072249E-4</v>
      </c>
      <c r="EO40" s="52">
        <f>+[1]OUTPUTs!EO40/[2]PIB!EO40</f>
        <v>6.5327430467782886E-5</v>
      </c>
      <c r="EP40" s="52">
        <f>+[1]OUTPUTs!EP40/[2]PIB!EP40</f>
        <v>7.747112888849599E-5</v>
      </c>
      <c r="EQ40" s="52">
        <f>+[1]OUTPUTs!EQ40/[2]PIB!EQ40</f>
        <v>5.4131078649154132E-5</v>
      </c>
      <c r="ER40" s="52">
        <f>+[1]OUTPUTs!ER40/[2]PIB!ER40</f>
        <v>2.6585353223436991E-5</v>
      </c>
      <c r="ES40" s="52">
        <f>+[1]OUTPUTs!ES40/[2]PIB!ES40</f>
        <v>7.8688824014930904E-5</v>
      </c>
      <c r="ET40" s="52">
        <f>+[1]OUTPUTs!ET40/[2]PIB!ET40</f>
        <v>6.0305218415956504E-5</v>
      </c>
      <c r="EU40" s="52">
        <f>+[1]OUTPUTs!EU40/[2]PIB!EU40</f>
        <v>7.5419759326649562E-5</v>
      </c>
      <c r="EV40" s="52">
        <f>+[1]OUTPUTs!EV40/[2]PIB!EV40</f>
        <v>4.1704847545494547E-5</v>
      </c>
      <c r="EW40" s="52">
        <f>+[1]OUTPUTs!EW40/[2]PIB!EW40</f>
        <v>6.5612896072284144E-5</v>
      </c>
      <c r="EX40" s="52">
        <f>+[1]OUTPUTs!EX40/[2]PIB!EX40</f>
        <v>5.0928342615073483E-5</v>
      </c>
      <c r="EY40" s="52">
        <f>+[1]OUTPUTs!EY40/[2]PIB!EY40</f>
        <v>9.9242132196283823E-5</v>
      </c>
      <c r="EZ40" s="52">
        <f>+[1]OUTPUTs!EZ40/[2]PIB!EZ40</f>
        <v>5.7024303415624644E-5</v>
      </c>
      <c r="FA40" s="52">
        <f>+[1]OUTPUTs!FA40/[2]PIB!FA40</f>
        <v>5.9479281260589188E-6</v>
      </c>
      <c r="FB40" s="52">
        <f>+[1]OUTPUTs!FB40/[2]PIB!FB40</f>
        <v>6.9710348219458973E-5</v>
      </c>
      <c r="FC40" s="52">
        <f>+[1]OUTPUTs!FC40/[2]PIB!FC40</f>
        <v>5.8887766346345473E-5</v>
      </c>
      <c r="FD40" s="52">
        <f>+[1]OUTPUTs!FD40/[2]PIB!FD40</f>
        <v>1.4394706153735126E-4</v>
      </c>
      <c r="FE40" s="52">
        <f>+[1]OUTPUTs!FE40/[2]PIB!FE40</f>
        <v>2.4927494348595093E-5</v>
      </c>
      <c r="FF40" s="52">
        <f>+[1]OUTPUTs!FF40/[2]PIB!FF40</f>
        <v>3.7654486667594112E-5</v>
      </c>
      <c r="FG40" s="52">
        <f>+[1]OUTPUTs!FG40/[2]PIB!FG40</f>
        <v>3.0413079471553648E-5</v>
      </c>
      <c r="FH40" s="52">
        <f>+[1]OUTPUTs!FH40/[2]PIB!FH40</f>
        <v>8.4027526916117821E-5</v>
      </c>
      <c r="FI40" s="52">
        <f>+[1]OUTPUTs!FI40/[2]PIB!FI40</f>
        <v>4.4772164664640861E-5</v>
      </c>
      <c r="FJ40" s="52">
        <f>+[1]OUTPUTs!FJ40/[2]PIB!FJ40</f>
        <v>2.0926733547289869E-5</v>
      </c>
      <c r="FK40" s="52">
        <f>+[1]OUTPUTs!FK40/[2]PIB!FK40</f>
        <v>8.0309760079712948E-5</v>
      </c>
      <c r="FL40" s="52">
        <f>+[1]OUTPUTs!FL40/[2]PIB!FL40</f>
        <v>9.007544094160641E-5</v>
      </c>
      <c r="FM40" s="52">
        <f>+[1]OUTPUTs!FM40/[2]PIB!FM40</f>
        <v>7.1359261463416299E-5</v>
      </c>
      <c r="FN40" s="52">
        <f>+[1]OUTPUTs!FN40/[2]PIB!FN40</f>
        <v>5.2000750497315326E-5</v>
      </c>
      <c r="FO40" s="52">
        <f>+[1]OUTPUTs!FO40/[2]PIB!FO40</f>
        <v>8.1865497254781665E-5</v>
      </c>
      <c r="FP40" s="52">
        <f>+[1]OUTPUTs!FP40/[2]PIB!FP40</f>
        <v>8.6893047649000207E-5</v>
      </c>
      <c r="FQ40" s="52">
        <f>+[1]OUTPUTs!FQ40/[2]PIB!FQ40</f>
        <v>5.3504328884489949E-5</v>
      </c>
      <c r="FR40" s="52">
        <f>+[1]OUTPUTs!FR40/[2]PIB!FR40</f>
        <v>7.9142031642221391E-5</v>
      </c>
      <c r="FS40" s="52">
        <f>+[1]OUTPUTs!FS40/[2]PIB!FS40</f>
        <v>4.6432990701343565E-5</v>
      </c>
      <c r="FT40" s="52">
        <f>+[1]OUTPUTs!FT40/[2]PIB!FT40</f>
        <v>2.4797581883313041E-5</v>
      </c>
      <c r="FU40" s="52">
        <f>+[1]OUTPUTs!FU40/[2]PIB!FU40</f>
        <v>7.5172956227832692E-5</v>
      </c>
      <c r="FV40" s="52">
        <f>+[1]OUTPUTs!FV40/[2]PIB!FV40</f>
        <v>4.8132464356695022E-5</v>
      </c>
      <c r="FW40" s="52">
        <f>+[1]OUTPUTs!FW40/[2]PIB!FW40</f>
        <v>7.1083145509957081E-5</v>
      </c>
      <c r="FX40" s="52">
        <f>+[1]OUTPUTs!FX40/[2]PIB!FX40</f>
        <v>3.6454113906211998E-5</v>
      </c>
      <c r="FY40" s="52">
        <f>+[1]OUTPUTs!FY40/[2]PIB!FY40</f>
        <v>4.8898916330274149E-5</v>
      </c>
      <c r="FZ40" s="52">
        <f>+[1]OUTPUTs!FZ40/[2]PIB!FZ40</f>
        <v>2.4348605427709175E-5</v>
      </c>
      <c r="GA40" s="52">
        <f>+[1]OUTPUTs!GA40/[2]PIB!GA40</f>
        <v>6.4121492477065006E-5</v>
      </c>
      <c r="GB40" s="52">
        <f>+[1]OUTPUTs!GB40/[2]PIB!GB40</f>
        <v>3.6885886011044531E-5</v>
      </c>
      <c r="GC40" s="52">
        <f>+[1]OUTPUTs!GC40/[2]PIB!GC40</f>
        <v>4.0301727020855768E-5</v>
      </c>
      <c r="GD40" s="52">
        <f>+[1]OUTPUTs!GD40/[2]PIB!GD40</f>
        <v>6.7091455573440326E-5</v>
      </c>
      <c r="GE40" s="52">
        <f>+[1]OUTPUTs!GE40/[2]PIB!GE40</f>
        <v>4.8915683514432603E-5</v>
      </c>
      <c r="GF40" s="52">
        <f>+[1]OUTPUTs!GF40/[2]PIB!GF40</f>
        <v>9.7698267950490828E-5</v>
      </c>
      <c r="GG40" s="52">
        <f>+[1]OUTPUTs!GG40/[2]PIB!GG40</f>
        <v>2.3815874147453663E-5</v>
      </c>
      <c r="GH40" s="52">
        <f>+[1]OUTPUTs!GH40/[2]PIB!GH40</f>
        <v>3.4670510291614037E-5</v>
      </c>
      <c r="GI40" s="52">
        <f>+[1]OUTPUTs!GI40/[2]PIB!GI40</f>
        <v>9.0347976105580879E-6</v>
      </c>
      <c r="GJ40" s="52">
        <f>+[1]OUTPUTs!GJ40/[2]PIB!GJ40</f>
        <v>4.453418275287262E-5</v>
      </c>
      <c r="GK40" s="52">
        <f>+[1]OUTPUTs!GK40/[2]PIB!GK40</f>
        <v>2.8069053774558108E-5</v>
      </c>
      <c r="GL40" s="52">
        <f>+[1]OUTPUTs!GL40/[2]PIB!GL40</f>
        <v>1.6832746187812641E-5</v>
      </c>
      <c r="GM40" s="52">
        <f>+[1]OUTPUTs!GM40/[2]PIB!GM40</f>
        <v>6.0096398195280577E-5</v>
      </c>
      <c r="GN40" s="52">
        <f>+[1]OUTPUTs!GN40/[2]PIB!GN40</f>
        <v>7.7939213913426767E-5</v>
      </c>
      <c r="GO40" s="52">
        <f>+[1]OUTPUTs!GO40/[2]PIB!GO40</f>
        <v>3.7446932340613019E-5</v>
      </c>
      <c r="GP40" s="52">
        <f>+[1]OUTPUTs!GP40/[2]PIB!GP40</f>
        <v>4.2023953757471886E-5</v>
      </c>
      <c r="GQ40" s="52">
        <f>+[1]OUTPUTs!GQ40/[2]PIB!GQ40</f>
        <v>6.347606643358792E-5</v>
      </c>
      <c r="GR40" s="52">
        <f>+[1]OUTPUTs!GR40/[2]PIB!GR40</f>
        <v>5.4881168877596828E-5</v>
      </c>
      <c r="GS40" s="52">
        <f>+[1]OUTPUTs!GS40/[2]PIB!GS40</f>
        <v>4.2887184395647431E-5</v>
      </c>
      <c r="GT40" s="52">
        <f>+[1]OUTPUTs!GT40/[2]PIB!GT40</f>
        <v>5.973985360262951E-5</v>
      </c>
      <c r="GU40" s="52">
        <f>+[1]OUTPUTs!GU40/[2]PIB!GU40</f>
        <v>2.6620846377751168E-5</v>
      </c>
      <c r="GV40" s="52">
        <f>+[1]OUTPUTs!GV40/[2]PIB!GV40</f>
        <v>1.8278552509486398E-5</v>
      </c>
      <c r="GW40" s="52">
        <f>+[1]OUTPUTs!GW40/[2]PIB!GW40</f>
        <v>5.3041094683278236E-5</v>
      </c>
      <c r="GX40" s="52">
        <f>+[1]OUTPUTs!GX40/[2]PIB!GX40</f>
        <v>3.7621142327500518E-5</v>
      </c>
      <c r="GY40" s="52">
        <f>+[1]OUTPUTs!GY40/[2]PIB!GY40</f>
        <v>5.3687390698085886E-5</v>
      </c>
      <c r="GZ40" s="52">
        <f>+[1]OUTPUTs!GZ40/[2]PIB!GZ40</f>
        <v>5.9270091436300019E-5</v>
      </c>
      <c r="HA40" s="52">
        <f>+[1]OUTPUTs!HA40/[2]PIB!HA40</f>
        <v>6.8694713259891826E-5</v>
      </c>
      <c r="HB40" s="52">
        <f>+[1]OUTPUTs!HB40/[2]PIB!HB40</f>
        <v>2.7085333766331344E-5</v>
      </c>
      <c r="HC40" s="52">
        <f>+[1]OUTPUTs!HC40/[2]PIB!HC40</f>
        <v>0</v>
      </c>
      <c r="HD40" s="52">
        <f>+[1]OUTPUTs!HD40/[2]PIB!HD40</f>
        <v>4.3855985928073238E-5</v>
      </c>
      <c r="HE40" s="52">
        <f>+[1]OUTPUTs!HE40/[2]PIB!HE40</f>
        <v>3.4253925352652778E-5</v>
      </c>
      <c r="HF40" s="52">
        <f>+[1]OUTPUTs!HF40/[2]PIB!HF40</f>
        <v>8.9095355656806143E-5</v>
      </c>
      <c r="HG40" s="52">
        <f>+[1]OUTPUTs!HG40/[2]PIB!HG40</f>
        <v>6.8104671657221618E-5</v>
      </c>
      <c r="HH40" s="52">
        <f>+[1]OUTPUTs!HH40/[2]PIB!HH40</f>
        <v>1.3235499342723498E-4</v>
      </c>
      <c r="HI40" s="52">
        <f>+[1]OUTPUTs!HI40/[2]PIB!HI40</f>
        <v>3.8810491864741925E-5</v>
      </c>
      <c r="HJ40" s="52">
        <f>+[1]OUTPUTs!HJ40/[2]PIB!HJ40</f>
        <v>5.884782087190545E-5</v>
      </c>
      <c r="HK40" s="52">
        <f>+[1]OUTPUTs!HK40/[2]PIB!HK40</f>
        <v>2.1133884393365364E-5</v>
      </c>
      <c r="HL40" s="52">
        <f>+[1]OUTPUTs!HL40/[2]PIB!HL40</f>
        <v>3.8328399941963543E-5</v>
      </c>
      <c r="HM40" s="52">
        <f>+[1]OUTPUTs!HM40/[2]PIB!HM40</f>
        <v>3.8815719265565178E-5</v>
      </c>
      <c r="HN40" s="52">
        <f>+[1]OUTPUTs!HN40/[2]PIB!HN40</f>
        <v>1.7895158809899598E-5</v>
      </c>
      <c r="HO40" s="52">
        <f>+[1]OUTPUTs!HO40/[2]PIB!HO40</f>
        <v>7.9111356773157589E-5</v>
      </c>
      <c r="HP40" s="52">
        <f>+[1]OUTPUTs!HP40/[2]PIB!HP40</f>
        <v>8.8651270613108557E-5</v>
      </c>
      <c r="HQ40" s="52">
        <f>+[1]OUTPUTs!HQ40/[2]PIB!HQ40</f>
        <v>5.4569334207553632E-5</v>
      </c>
      <c r="HR40" s="52">
        <f>+[1]OUTPUTs!HR40/[2]PIB!HR40</f>
        <v>4.2372804818810216E-5</v>
      </c>
      <c r="HS40" s="52">
        <f>+[1]OUTPUTs!HS40/[2]PIB!HS40</f>
        <v>6.5438478734209914E-5</v>
      </c>
      <c r="HT40" s="52">
        <f>+[1]OUTPUTs!HT40/[2]PIB!HT40</f>
        <v>6.4700778724363842E-5</v>
      </c>
      <c r="HU40" s="52">
        <f>+[1]OUTPUTs!HU40/[2]PIB!HU40</f>
        <v>4.918514018121326E-5</v>
      </c>
      <c r="HV40" s="52">
        <f>+[1]OUTPUTs!HV40/[2]PIB!HV40</f>
        <v>6.6108685936455393E-5</v>
      </c>
      <c r="HW40" s="52">
        <f>+[1]OUTPUTs!HW40/[2]PIB!HW40</f>
        <v>3.6938303472773716E-5</v>
      </c>
      <c r="HX40" s="52">
        <f>+[1]OUTPUTs!HX40/[2]PIB!HX40</f>
        <v>2.5562836518076569E-5</v>
      </c>
      <c r="HY40" s="52">
        <f>+[1]OUTPUTs!HY40/[2]PIB!HY40</f>
        <v>5.9362336652154516E-5</v>
      </c>
      <c r="HZ40" s="52">
        <f>+[1]OUTPUTs!HZ40/[2]PIB!HZ40</f>
        <v>3.5766430142599873E-5</v>
      </c>
      <c r="IA40" s="52">
        <f>+[1]OUTPUTs!IA40/[2]PIB!IA40</f>
        <v>5.954413739791522E-5</v>
      </c>
    </row>
    <row r="41" spans="1:235" s="21" customFormat="1" ht="36" x14ac:dyDescent="0.25">
      <c r="A41" s="27" t="s">
        <v>25</v>
      </c>
      <c r="B41" s="28">
        <v>3211</v>
      </c>
      <c r="C41" s="28">
        <v>1</v>
      </c>
      <c r="D41" s="28"/>
      <c r="E41" s="28"/>
      <c r="F41" s="28"/>
      <c r="G41" s="28" t="s">
        <v>792</v>
      </c>
      <c r="H41" s="28" t="s">
        <v>769</v>
      </c>
      <c r="I41" s="27" t="s">
        <v>18</v>
      </c>
      <c r="J41" s="27" t="s">
        <v>857</v>
      </c>
      <c r="K41" s="27" t="s">
        <v>834</v>
      </c>
      <c r="L41" s="52">
        <f>+[1]OUTPUTs!L41/[2]PIB!L41</f>
        <v>3.0450515214142835E-5</v>
      </c>
      <c r="M41" s="52">
        <f>+[1]OUTPUTs!M41/[2]PIB!M41</f>
        <v>2.3157996796524501E-6</v>
      </c>
      <c r="N41" s="52">
        <f>+[1]OUTPUTs!N41/[2]PIB!N41</f>
        <v>3.1043664426653973E-4</v>
      </c>
      <c r="O41" s="52">
        <f>+[1]OUTPUTs!O41/[2]PIB!O41</f>
        <v>0</v>
      </c>
      <c r="P41" s="52">
        <f>+[1]OUTPUTs!P41/[2]PIB!P41</f>
        <v>3.8958359172673037E-5</v>
      </c>
      <c r="Q41" s="52">
        <f>+[1]OUTPUTs!Q41/[2]PIB!Q41</f>
        <v>4.6781441519773853E-6</v>
      </c>
      <c r="R41" s="52">
        <f>+[1]OUTPUTs!R41/[2]PIB!R41</f>
        <v>1.9426187086153789E-5</v>
      </c>
      <c r="S41" s="52">
        <f>+[1]OUTPUTs!S41/[2]PIB!S41</f>
        <v>1.5022473801437613E-6</v>
      </c>
      <c r="T41" s="52">
        <f>+[1]OUTPUTs!T41/[2]PIB!T41</f>
        <v>1.2151224867139006E-5</v>
      </c>
      <c r="U41" s="52">
        <f>+[1]OUTPUTs!U41/[2]PIB!U41</f>
        <v>1.5821893786981136E-4</v>
      </c>
      <c r="V41" s="52">
        <f>+[1]OUTPUTs!V41/[2]PIB!V41</f>
        <v>7.3725680158139962E-6</v>
      </c>
      <c r="W41" s="52">
        <f>+[1]OUTPUTs!W41/[2]PIB!W41</f>
        <v>1.4331799527543822E-6</v>
      </c>
      <c r="X41" s="52">
        <f>+[1]OUTPUTs!X41/[2]PIB!X41</f>
        <v>2.8877548937876083E-5</v>
      </c>
      <c r="Y41" s="52">
        <f>+[1]OUTPUTs!Y41/[2]PIB!Y41</f>
        <v>4.8639916600911053E-6</v>
      </c>
      <c r="Z41" s="52">
        <f>+[1]OUTPUTs!Z41/[2]PIB!Z41</f>
        <v>9.202220461703749E-6</v>
      </c>
      <c r="AA41" s="52">
        <f>+[1]OUTPUTs!AA41/[2]PIB!AA41</f>
        <v>6.4546401228289781E-6</v>
      </c>
      <c r="AB41" s="52">
        <f>+[1]OUTPUTs!AB41/[2]PIB!AB41</f>
        <v>1.3015578593078623E-4</v>
      </c>
      <c r="AC41" s="52">
        <f>+[1]OUTPUTs!AC41/[2]PIB!AC41</f>
        <v>1.529306137397802E-5</v>
      </c>
      <c r="AD41" s="52">
        <f>+[1]OUTPUTs!AD41/[2]PIB!AD41</f>
        <v>4.7826735337782621E-5</v>
      </c>
      <c r="AE41" s="52">
        <f>+[1]OUTPUTs!AE41/[2]PIB!AE41</f>
        <v>2.5363096256326214E-4</v>
      </c>
      <c r="AF41" s="52">
        <f>+[1]OUTPUTs!AF41/[2]PIB!AF41</f>
        <v>1.0908846149790964E-4</v>
      </c>
      <c r="AG41" s="52">
        <f>+[1]OUTPUTs!AG41/[2]PIB!AG41</f>
        <v>3.1697057052365035E-5</v>
      </c>
      <c r="AH41" s="52">
        <f>+[1]OUTPUTs!AH41/[2]PIB!AH41</f>
        <v>5.3599058152506754E-4</v>
      </c>
      <c r="AI41" s="52">
        <f>+[1]OUTPUTs!AI41/[2]PIB!AI41</f>
        <v>6.75872811248692E-6</v>
      </c>
      <c r="AJ41" s="52">
        <f>+[1]OUTPUTs!AJ41/[2]PIB!AJ41</f>
        <v>1.5802954983780316E-5</v>
      </c>
      <c r="AK41" s="52">
        <f>+[1]OUTPUTs!AK41/[2]PIB!AK41</f>
        <v>7.5611402664964555E-5</v>
      </c>
      <c r="AL41" s="52">
        <f>+[1]OUTPUTs!AL41/[2]PIB!AL41</f>
        <v>8.433086227026562E-6</v>
      </c>
      <c r="AM41" s="52">
        <f>+[1]OUTPUTs!AM41/[2]PIB!AM41</f>
        <v>1.5352005860278886E-4</v>
      </c>
      <c r="AN41" s="52">
        <f>+[1]OUTPUTs!AN41/[2]PIB!AN41</f>
        <v>5.4361675087842524E-5</v>
      </c>
      <c r="AO41" s="52">
        <f>+[1]OUTPUTs!AO41/[2]PIB!AO41</f>
        <v>7.4811156595313781E-6</v>
      </c>
      <c r="AP41" s="52">
        <f>+[1]OUTPUTs!AP41/[2]PIB!AP41</f>
        <v>2.4570714195316944E-4</v>
      </c>
      <c r="AQ41" s="52">
        <f>+[1]OUTPUTs!AQ41/[2]PIB!AQ41</f>
        <v>0</v>
      </c>
      <c r="AR41" s="52">
        <f>+[1]OUTPUTs!AR41/[2]PIB!AR41</f>
        <v>5.7077707781755015E-5</v>
      </c>
      <c r="AS41" s="52">
        <f>+[1]OUTPUTs!AS41/[2]PIB!AS41</f>
        <v>1.8476471025976785E-5</v>
      </c>
      <c r="AT41" s="52">
        <f>+[1]OUTPUTs!AT41/[2]PIB!AT41</f>
        <v>8.1751918774656071E-5</v>
      </c>
      <c r="AU41" s="52">
        <f>+[1]OUTPUTs!AU41/[2]PIB!AU41</f>
        <v>1.1740841128512305E-6</v>
      </c>
      <c r="AV41" s="52">
        <f>+[1]OUTPUTs!AV41/[2]PIB!AV41</f>
        <v>2.2160685973956825E-5</v>
      </c>
      <c r="AW41" s="52">
        <f>+[1]OUTPUTs!AW41/[2]PIB!AW41</f>
        <v>1.6565451649147372E-4</v>
      </c>
      <c r="AX41" s="52">
        <f>+[1]OUTPUTs!AX41/[2]PIB!AX41</f>
        <v>8.0083383816205129E-6</v>
      </c>
      <c r="AY41" s="52">
        <f>+[1]OUTPUTs!AY41/[2]PIB!AY41</f>
        <v>7.2059793859538127E-6</v>
      </c>
      <c r="AZ41" s="52">
        <f>+[1]OUTPUTs!AZ41/[2]PIB!AZ41</f>
        <v>2.9617208310189815E-5</v>
      </c>
      <c r="BA41" s="52">
        <f>+[1]OUTPUTs!BA41/[2]PIB!BA41</f>
        <v>0</v>
      </c>
      <c r="BB41" s="52">
        <f>+[1]OUTPUTs!BB41/[2]PIB!BB41</f>
        <v>5.0974967065116351E-5</v>
      </c>
      <c r="BC41" s="52">
        <f>+[1]OUTPUTs!BC41/[2]PIB!BC41</f>
        <v>7.3053159502030887E-6</v>
      </c>
      <c r="BD41" s="52">
        <f>+[1]OUTPUTs!BD41/[2]PIB!BD41</f>
        <v>1.3775092806261793E-4</v>
      </c>
      <c r="BE41" s="52">
        <f>+[1]OUTPUTs!BE41/[2]PIB!BE41</f>
        <v>2.3104639968293248E-5</v>
      </c>
      <c r="BF41" s="52">
        <f>+[1]OUTPUTs!BF41/[2]PIB!BF41</f>
        <v>4.3526325186109678E-5</v>
      </c>
      <c r="BG41" s="52">
        <f>+[1]OUTPUTs!BG41/[2]PIB!BG41</f>
        <v>2.4511041327046206E-4</v>
      </c>
      <c r="BH41" s="52">
        <f>+[1]OUTPUTs!BH41/[2]PIB!BH41</f>
        <v>1.1796067947034379E-4</v>
      </c>
      <c r="BI41" s="52">
        <f>+[1]OUTPUTs!BI41/[2]PIB!BI41</f>
        <v>4.0475022313226057E-5</v>
      </c>
      <c r="BJ41" s="52">
        <f>+[1]OUTPUTs!BJ41/[2]PIB!BJ41</f>
        <v>5.4065178295251007E-4</v>
      </c>
      <c r="BK41" s="52">
        <f>+[1]OUTPUTs!BK41/[2]PIB!BK41</f>
        <v>5.153213418653249E-6</v>
      </c>
      <c r="BL41" s="52">
        <f>+[1]OUTPUTs!BL41/[2]PIB!BL41</f>
        <v>1.6924713340860948E-5</v>
      </c>
      <c r="BM41" s="52">
        <f>+[1]OUTPUTs!BM41/[2]PIB!BM41</f>
        <v>7.6949253252446152E-5</v>
      </c>
      <c r="BN41" s="52">
        <f>+[1]OUTPUTs!BN41/[2]PIB!BN41</f>
        <v>1.1837177136886226E-5</v>
      </c>
      <c r="BO41" s="52">
        <f>+[1]OUTPUTs!BO41/[2]PIB!BO41</f>
        <v>1.536700757833305E-4</v>
      </c>
      <c r="BP41" s="52">
        <f>+[1]OUTPUTs!BP41/[2]PIB!BP41</f>
        <v>5.4154399741386399E-5</v>
      </c>
      <c r="BQ41" s="52">
        <f>+[1]OUTPUTs!BQ41/[2]PIB!BQ41</f>
        <v>0</v>
      </c>
      <c r="BR41" s="52">
        <f>+[1]OUTPUTs!BR41/[2]PIB!BR41</f>
        <v>2.2776949433939091E-4</v>
      </c>
      <c r="BS41" s="52">
        <f>+[1]OUTPUTs!BS41/[2]PIB!BS41</f>
        <v>0</v>
      </c>
      <c r="BT41" s="52">
        <f>+[1]OUTPUTs!BT41/[2]PIB!BT41</f>
        <v>3.279485205141888E-5</v>
      </c>
      <c r="BU41" s="52">
        <f>+[1]OUTPUTs!BU41/[2]PIB!BU41</f>
        <v>1.0408771514017763E-5</v>
      </c>
      <c r="BV41" s="52">
        <f>+[1]OUTPUTs!BV41/[2]PIB!BV41</f>
        <v>9.3299871236161424E-5</v>
      </c>
      <c r="BW41" s="52">
        <f>+[1]OUTPUTs!BW41/[2]PIB!BW41</f>
        <v>9.5766616790764805E-7</v>
      </c>
      <c r="BX41" s="52">
        <f>+[1]OUTPUTs!BX41/[2]PIB!BX41</f>
        <v>3.0225409044631929E-5</v>
      </c>
      <c r="BY41" s="52">
        <f>+[1]OUTPUTs!BY41/[2]PIB!BY41</f>
        <v>1.7727730038028598E-4</v>
      </c>
      <c r="BZ41" s="52">
        <f>+[1]OUTPUTs!BZ41/[2]PIB!BZ41</f>
        <v>9.0327127154014203E-6</v>
      </c>
      <c r="CA41" s="52">
        <f>+[1]OUTPUTs!CA41/[2]PIB!CA41</f>
        <v>8.9853773477709987E-6</v>
      </c>
      <c r="CB41" s="52">
        <f>+[1]OUTPUTs!CB41/[2]PIB!CB41</f>
        <v>3.8128794227244605E-5</v>
      </c>
      <c r="CC41" s="52">
        <f>+[1]OUTPUTs!CC41/[2]PIB!CC41</f>
        <v>0</v>
      </c>
      <c r="CD41" s="52">
        <f>+[1]OUTPUTs!CD41/[2]PIB!CD41</f>
        <v>6.3896617584791398E-6</v>
      </c>
      <c r="CE41" s="52">
        <f>+[1]OUTPUTs!CE41/[2]PIB!CE41</f>
        <v>8.9244493155536842E-6</v>
      </c>
      <c r="CF41" s="52">
        <f>+[1]OUTPUTs!CF41/[2]PIB!CF41</f>
        <v>1.757591138181575E-4</v>
      </c>
      <c r="CG41" s="52">
        <f>+[1]OUTPUTs!CG41/[2]PIB!CG41</f>
        <v>2.1344749751818959E-5</v>
      </c>
      <c r="CH41" s="52">
        <f>+[1]OUTPUTs!CH41/[2]PIB!CH41</f>
        <v>1.0331440903776605E-4</v>
      </c>
      <c r="CI41" s="52">
        <f>+[1]OUTPUTs!CI41/[2]PIB!CI41</f>
        <v>3.3788651267328655E-4</v>
      </c>
      <c r="CJ41" s="52">
        <f>+[1]OUTPUTs!CJ41/[2]PIB!CJ41</f>
        <v>1.502065615343075E-4</v>
      </c>
      <c r="CK41" s="52">
        <f>+[1]OUTPUTs!CK41/[2]PIB!CK41</f>
        <v>4.7912333302160961E-5</v>
      </c>
      <c r="CL41" s="52">
        <f>+[1]OUTPUTs!CL41/[2]PIB!CL41</f>
        <v>6.6487924587905719E-4</v>
      </c>
      <c r="CM41" s="52">
        <f>+[1]OUTPUTs!CM41/[2]PIB!CM41</f>
        <v>8.6149809240710139E-6</v>
      </c>
      <c r="CN41" s="52">
        <f>+[1]OUTPUTs!CN41/[2]PIB!CN41</f>
        <v>1.5029242426241929E-5</v>
      </c>
      <c r="CO41" s="52">
        <f>+[1]OUTPUTs!CO41/[2]PIB!CO41</f>
        <v>1.0486445267165327E-4</v>
      </c>
      <c r="CP41" s="52">
        <f>+[1]OUTPUTs!CP41/[2]PIB!CP41</f>
        <v>8.7179499007931279E-6</v>
      </c>
      <c r="CQ41" s="52">
        <f>+[1]OUTPUTs!CQ41/[2]PIB!CQ41</f>
        <v>2.0285383912095687E-4</v>
      </c>
      <c r="CR41" s="52">
        <f>+[1]OUTPUTs!CR41/[2]PIB!CR41</f>
        <v>3.7815149476387536E-5</v>
      </c>
      <c r="CS41" s="52">
        <f>+[1]OUTPUTs!CS41/[2]PIB!CS41</f>
        <v>2.6676603397922906E-6</v>
      </c>
      <c r="CT41" s="52">
        <f>+[1]OUTPUTs!CT41/[2]PIB!CT41</f>
        <v>1.1589026528683302E-4</v>
      </c>
      <c r="CU41" s="52">
        <f>+[1]OUTPUTs!CU41/[2]PIB!CU41</f>
        <v>0</v>
      </c>
      <c r="CV41" s="52">
        <f>+[1]OUTPUTs!CV41/[2]PIB!CV41</f>
        <v>2.5725530992795593E-5</v>
      </c>
      <c r="CW41" s="52">
        <f>+[1]OUTPUTs!CW41/[2]PIB!CW41</f>
        <v>7.7808860992352143E-6</v>
      </c>
      <c r="CX41" s="52">
        <f>+[1]OUTPUTs!CX41/[2]PIB!CX41</f>
        <v>7.2728744109374499E-5</v>
      </c>
      <c r="CY41" s="52">
        <f>+[1]OUTPUTs!CY41/[2]PIB!CY41</f>
        <v>4.2393754060757498E-7</v>
      </c>
      <c r="CZ41" s="52">
        <f>+[1]OUTPUTs!CZ41/[2]PIB!CZ41</f>
        <v>1.927550191882947E-5</v>
      </c>
      <c r="DA41" s="52">
        <f>+[1]OUTPUTs!DA41/[2]PIB!DA41</f>
        <v>1.3891685394862942E-4</v>
      </c>
      <c r="DB41" s="52">
        <f>+[1]OUTPUTs!DB41/[2]PIB!DB41</f>
        <v>8.5116358442721948E-6</v>
      </c>
      <c r="DC41" s="52">
        <f>+[1]OUTPUTs!DC41/[2]PIB!DC41</f>
        <v>1.5330588405640293E-6</v>
      </c>
      <c r="DD41" s="52">
        <f>+[1]OUTPUTs!DD41/[2]PIB!DD41</f>
        <v>2.0112263006958168E-5</v>
      </c>
      <c r="DE41" s="52">
        <f>+[1]OUTPUTs!DE41/[2]PIB!DE41</f>
        <v>0</v>
      </c>
      <c r="DF41" s="52">
        <f>+[1]OUTPUTs!DF41/[2]PIB!DF41</f>
        <v>0</v>
      </c>
      <c r="DG41" s="52">
        <f>+[1]OUTPUTs!DG41/[2]PIB!DG41</f>
        <v>1.43388011875425E-5</v>
      </c>
      <c r="DH41" s="52">
        <f>+[1]OUTPUTs!DH41/[2]PIB!DH41</f>
        <v>1.8376759821285712E-4</v>
      </c>
      <c r="DI41" s="52">
        <f>+[1]OUTPUTs!DI41/[2]PIB!DI41</f>
        <v>1.6043135858088778E-5</v>
      </c>
      <c r="DJ41" s="52">
        <f>+[1]OUTPUTs!DJ41/[2]PIB!DJ41</f>
        <v>4.5957353632873324E-5</v>
      </c>
      <c r="DK41" s="52">
        <f>+[1]OUTPUTs!DK41/[2]PIB!DK41</f>
        <v>2.5652172659349192E-4</v>
      </c>
      <c r="DL41" s="52">
        <f>+[1]OUTPUTs!DL41/[2]PIB!DL41</f>
        <v>1.3063033589867421E-4</v>
      </c>
      <c r="DM41" s="52">
        <f>+[1]OUTPUTs!DM41/[2]PIB!DM41</f>
        <v>2.2562335745726521E-5</v>
      </c>
      <c r="DN41" s="52">
        <f>+[1]OUTPUTs!DN41/[2]PIB!DN41</f>
        <v>5.4417037722402477E-4</v>
      </c>
      <c r="DO41" s="52">
        <f>+[1]OUTPUTs!DO41/[2]PIB!DO41</f>
        <v>8.9609370004510133E-6</v>
      </c>
      <c r="DP41" s="52">
        <f>+[1]OUTPUTs!DP41/[2]PIB!DP41</f>
        <v>1.3501336784537133E-5</v>
      </c>
      <c r="DQ41" s="52">
        <f>+[1]OUTPUTs!DQ41/[2]PIB!DQ41</f>
        <v>8.366245773176891E-5</v>
      </c>
      <c r="DR41" s="52">
        <f>+[1]OUTPUTs!DR41/[2]PIB!DR41</f>
        <v>3.5416504902007998E-6</v>
      </c>
      <c r="DS41" s="52">
        <f>+[1]OUTPUTs!DS41/[2]PIB!DS41</f>
        <v>1.5821545941499841E-4</v>
      </c>
      <c r="DT41" s="52">
        <f>+[1]OUTPUTs!DT41/[2]PIB!DT41</f>
        <v>4.404982330716862E-5</v>
      </c>
      <c r="DU41" s="52">
        <f>+[1]OUTPUTs!DU41/[2]PIB!DU41</f>
        <v>0</v>
      </c>
      <c r="DV41" s="52">
        <f>+[1]OUTPUTs!DV41/[2]PIB!DV41</f>
        <v>7.9414642895148151E-5</v>
      </c>
      <c r="DW41" s="52">
        <f>+[1]OUTPUTs!DW41/[2]PIB!DW41</f>
        <v>0</v>
      </c>
      <c r="DX41" s="52">
        <f>+[1]OUTPUTs!DX41/[2]PIB!DX41</f>
        <v>2.3200752039309226E-5</v>
      </c>
      <c r="DY41" s="52">
        <f>+[1]OUTPUTs!DY41/[2]PIB!DY41</f>
        <v>6.6363676264345539E-6</v>
      </c>
      <c r="DZ41" s="52">
        <f>+[1]OUTPUTs!DZ41/[2]PIB!DZ41</f>
        <v>4.5948172296347221E-5</v>
      </c>
      <c r="EA41" s="52">
        <f>+[1]OUTPUTs!EA41/[2]PIB!EA41</f>
        <v>0</v>
      </c>
      <c r="EB41" s="52">
        <f>+[1]OUTPUTs!EB41/[2]PIB!EB41</f>
        <v>2.2177572936720434E-5</v>
      </c>
      <c r="EC41" s="52">
        <f>+[1]OUTPUTs!EC41/[2]PIB!EC41</f>
        <v>1.0649070286023086E-4</v>
      </c>
      <c r="ED41" s="52">
        <f>+[1]OUTPUTs!ED41/[2]PIB!ED41</f>
        <v>4.1548132717375031E-6</v>
      </c>
      <c r="EE41" s="52">
        <f>+[1]OUTPUTs!EE41/[2]PIB!EE41</f>
        <v>1.1800883858586166E-6</v>
      </c>
      <c r="EF41" s="52">
        <f>+[1]OUTPUTs!EF41/[2]PIB!EF41</f>
        <v>1.837028754490318E-5</v>
      </c>
      <c r="EG41" s="52">
        <f>+[1]OUTPUTs!EG41/[2]PIB!EG41</f>
        <v>0</v>
      </c>
      <c r="EH41" s="52">
        <f>+[1]OUTPUTs!EH41/[2]PIB!EH41</f>
        <v>0</v>
      </c>
      <c r="EI41" s="52">
        <f>+[1]OUTPUTs!EI41/[2]PIB!EI41</f>
        <v>1.0751692571641627E-5</v>
      </c>
      <c r="EJ41" s="52">
        <f>+[1]OUTPUTs!EJ41/[2]PIB!EJ41</f>
        <v>1.5938912105063671E-4</v>
      </c>
      <c r="EK41" s="52">
        <f>+[1]OUTPUTs!EK41/[2]PIB!EK41</f>
        <v>1.5908203899264773E-5</v>
      </c>
      <c r="EL41" s="52">
        <f>+[1]OUTPUTs!EL41/[2]PIB!EL41</f>
        <v>7.094010696051493E-5</v>
      </c>
      <c r="EM41" s="52">
        <f>+[1]OUTPUTs!EM41/[2]PIB!EM41</f>
        <v>2.2555364877169492E-4</v>
      </c>
      <c r="EN41" s="52">
        <f>+[1]OUTPUTs!EN41/[2]PIB!EN41</f>
        <v>1.2103173360225716E-4</v>
      </c>
      <c r="EO41" s="52">
        <f>+[1]OUTPUTs!EO41/[2]PIB!EO41</f>
        <v>2.7256563549700522E-5</v>
      </c>
      <c r="EP41" s="52">
        <f>+[1]OUTPUTs!EP41/[2]PIB!EP41</f>
        <v>4.5026412369236909E-4</v>
      </c>
      <c r="EQ41" s="52">
        <f>+[1]OUTPUTs!EQ41/[2]PIB!EQ41</f>
        <v>4.9676217769029099E-6</v>
      </c>
      <c r="ER41" s="52">
        <f>+[1]OUTPUTs!ER41/[2]PIB!ER41</f>
        <v>0</v>
      </c>
      <c r="ES41" s="52">
        <f>+[1]OUTPUTs!ES41/[2]PIB!ES41</f>
        <v>7.8648898195166474E-5</v>
      </c>
      <c r="ET41" s="52">
        <f>+[1]OUTPUTs!ET41/[2]PIB!ET41</f>
        <v>3.3691487842390221E-6</v>
      </c>
      <c r="EU41" s="52">
        <f>+[1]OUTPUTs!EU41/[2]PIB!EU41</f>
        <v>1.4196185391906192E-4</v>
      </c>
      <c r="EV41" s="52">
        <f>+[1]OUTPUTs!EV41/[2]PIB!EV41</f>
        <v>3.5535713085398819E-5</v>
      </c>
      <c r="EW41" s="52">
        <f>+[1]OUTPUTs!EW41/[2]PIB!EW41</f>
        <v>0</v>
      </c>
      <c r="EX41" s="52">
        <f>+[1]OUTPUTs!EX41/[2]PIB!EX41</f>
        <v>8.5652765613688806E-5</v>
      </c>
      <c r="EY41" s="52">
        <f>+[1]OUTPUTs!EY41/[2]PIB!EY41</f>
        <v>0</v>
      </c>
      <c r="EZ41" s="52">
        <f>+[1]OUTPUTs!EZ41/[2]PIB!EZ41</f>
        <v>3.3324766404571054E-5</v>
      </c>
      <c r="FA41" s="52">
        <f>+[1]OUTPUTs!FA41/[2]PIB!FA41</f>
        <v>1.0323319732221424E-5</v>
      </c>
      <c r="FB41" s="52">
        <f>+[1]OUTPUTs!FB41/[2]PIB!FB41</f>
        <v>3.8413918380746579E-5</v>
      </c>
      <c r="FC41" s="52">
        <f>+[1]OUTPUTs!FC41/[2]PIB!FC41</f>
        <v>0</v>
      </c>
      <c r="FD41" s="52">
        <f>+[1]OUTPUTs!FD41/[2]PIB!FD41</f>
        <v>2.9480801499403335E-5</v>
      </c>
      <c r="FE41" s="52">
        <f>+[1]OUTPUTs!FE41/[2]PIB!FE41</f>
        <v>9.3111910507937245E-5</v>
      </c>
      <c r="FF41" s="52">
        <f>+[1]OUTPUTs!FF41/[2]PIB!FF41</f>
        <v>3.684822531576084E-6</v>
      </c>
      <c r="FG41" s="52">
        <f>+[1]OUTPUTs!FG41/[2]PIB!FG41</f>
        <v>6.6132853213278022E-7</v>
      </c>
      <c r="FH41" s="52">
        <f>+[1]OUTPUTs!FH41/[2]PIB!FH41</f>
        <v>1.7032945742084492E-5</v>
      </c>
      <c r="FI41" s="52">
        <f>+[1]OUTPUTs!FI41/[2]PIB!FI41</f>
        <v>0</v>
      </c>
      <c r="FJ41" s="52">
        <f>+[1]OUTPUTs!FJ41/[2]PIB!FJ41</f>
        <v>0</v>
      </c>
      <c r="FK41" s="52">
        <f>+[1]OUTPUTs!FK41/[2]PIB!FK41</f>
        <v>1.3984194180587945E-5</v>
      </c>
      <c r="FL41" s="52">
        <f>+[1]OUTPUTs!FL41/[2]PIB!FL41</f>
        <v>1.8180423797333021E-4</v>
      </c>
      <c r="FM41" s="52">
        <f>+[1]OUTPUTs!FM41/[2]PIB!FM41</f>
        <v>1.85404983803163E-5</v>
      </c>
      <c r="FN41" s="52">
        <f>+[1]OUTPUTs!FN41/[2]PIB!FN41</f>
        <v>7.7534177457399761E-5</v>
      </c>
      <c r="FO41" s="52">
        <f>+[1]OUTPUTs!FO41/[2]PIB!FO41</f>
        <v>2.3680063538717827E-4</v>
      </c>
      <c r="FP41" s="52">
        <f>+[1]OUTPUTs!FP41/[2]PIB!FP41</f>
        <v>1.0505443900091544E-4</v>
      </c>
      <c r="FQ41" s="52">
        <f>+[1]OUTPUTs!FQ41/[2]PIB!FQ41</f>
        <v>4.2334657875347289E-5</v>
      </c>
      <c r="FR41" s="52">
        <f>+[1]OUTPUTs!FR41/[2]PIB!FR41</f>
        <v>5.1748575886007182E-4</v>
      </c>
      <c r="FS41" s="52">
        <f>+[1]OUTPUTs!FS41/[2]PIB!FS41</f>
        <v>2.0078898969677996E-6</v>
      </c>
      <c r="FT41" s="52">
        <f>+[1]OUTPUTs!FT41/[2]PIB!FT41</f>
        <v>3.7224798191545521E-7</v>
      </c>
      <c r="FU41" s="52">
        <f>+[1]OUTPUTs!FU41/[2]PIB!FU41</f>
        <v>9.273722193583324E-5</v>
      </c>
      <c r="FV41" s="52">
        <f>+[1]OUTPUTs!FV41/[2]PIB!FV41</f>
        <v>4.1028898205136264E-6</v>
      </c>
      <c r="FW41" s="52">
        <f>+[1]OUTPUTs!FW41/[2]PIB!FW41</f>
        <v>1.5296110295974144E-4</v>
      </c>
      <c r="FX41" s="52">
        <f>+[1]OUTPUTs!FX41/[2]PIB!FX41</f>
        <v>1.1423478260790504E-5</v>
      </c>
      <c r="FY41" s="52">
        <f>+[1]OUTPUTs!FY41/[2]PIB!FY41</f>
        <v>0</v>
      </c>
      <c r="FZ41" s="52">
        <f>+[1]OUTPUTs!FZ41/[2]PIB!FZ41</f>
        <v>1.1038051859181077E-4</v>
      </c>
      <c r="GA41" s="52">
        <f>+[1]OUTPUTs!GA41/[2]PIB!GA41</f>
        <v>0</v>
      </c>
      <c r="GB41" s="52">
        <f>+[1]OUTPUTs!GB41/[2]PIB!GB41</f>
        <v>3.7942347984701252E-5</v>
      </c>
      <c r="GC41" s="52">
        <f>+[1]OUTPUTs!GC41/[2]PIB!GC41</f>
        <v>6.0707616552896216E-6</v>
      </c>
      <c r="GD41" s="52">
        <f>+[1]OUTPUTs!GD41/[2]PIB!GD41</f>
        <v>0</v>
      </c>
      <c r="GE41" s="52">
        <f>+[1]OUTPUTs!GE41/[2]PIB!GE41</f>
        <v>4.5480528620991126E-7</v>
      </c>
      <c r="GF41" s="52">
        <f>+[1]OUTPUTs!GF41/[2]PIB!GF41</f>
        <v>2.1922762231440839E-5</v>
      </c>
      <c r="GG41" s="52">
        <f>+[1]OUTPUTs!GG41/[2]PIB!GG41</f>
        <v>9.6553663989967469E-5</v>
      </c>
      <c r="GH41" s="52">
        <f>+[1]OUTPUTs!GH41/[2]PIB!GH41</f>
        <v>3.8803285030467008E-6</v>
      </c>
      <c r="GI41" s="52">
        <f>+[1]OUTPUTs!GI41/[2]PIB!GI41</f>
        <v>7.5753015567829198E-7</v>
      </c>
      <c r="GJ41" s="52">
        <f>+[1]OUTPUTs!GJ41/[2]PIB!GJ41</f>
        <v>1.563408069609055E-5</v>
      </c>
      <c r="GK41" s="52">
        <f>+[1]OUTPUTs!GK41/[2]PIB!GK41</f>
        <v>0</v>
      </c>
      <c r="GL41" s="52">
        <f>+[1]OUTPUTs!GL41/[2]PIB!GL41</f>
        <v>0</v>
      </c>
      <c r="GM41" s="52">
        <f>+[1]OUTPUTs!GM41/[2]PIB!GM41</f>
        <v>1.5600960152125331E-5</v>
      </c>
      <c r="GN41" s="52">
        <f>+[1]OUTPUTs!GN41/[2]PIB!GN41</f>
        <v>2.0063883777037683E-4</v>
      </c>
      <c r="GO41" s="52">
        <f>+[1]OUTPUTs!GO41/[2]PIB!GO41</f>
        <v>1.4625607213445342E-5</v>
      </c>
      <c r="GP41" s="52">
        <f>+[1]OUTPUTs!GP41/[2]PIB!GP41</f>
        <v>8.265548776145796E-5</v>
      </c>
      <c r="GQ41" s="52">
        <f>+[1]OUTPUTs!GQ41/[2]PIB!GQ41</f>
        <v>2.6307737376802046E-4</v>
      </c>
      <c r="GR41" s="52">
        <f>+[1]OUTPUTs!GR41/[2]PIB!GR41</f>
        <v>1.1128223482220138E-4</v>
      </c>
      <c r="GS41" s="52">
        <f>+[1]OUTPUTs!GS41/[2]PIB!GS41</f>
        <v>3.9962387262167708E-5</v>
      </c>
      <c r="GT41" s="52">
        <f>+[1]OUTPUTs!GT41/[2]PIB!GT41</f>
        <v>5.3189346758106401E-4</v>
      </c>
      <c r="GU41" s="52">
        <f>+[1]OUTPUTs!GU41/[2]PIB!GU41</f>
        <v>2.8222882845134544E-6</v>
      </c>
      <c r="GV41" s="52">
        <f>+[1]OUTPUTs!GV41/[2]PIB!GV41</f>
        <v>7.2492468246538648E-7</v>
      </c>
      <c r="GW41" s="52">
        <f>+[1]OUTPUTs!GW41/[2]PIB!GW41</f>
        <v>1.1144197349170976E-4</v>
      </c>
      <c r="GX41" s="52">
        <f>+[1]OUTPUTs!GX41/[2]PIB!GX41</f>
        <v>3.5868380737261966E-6</v>
      </c>
      <c r="GY41" s="52">
        <f>+[1]OUTPUTs!GY41/[2]PIB!GY41</f>
        <v>1.6595939929434097E-4</v>
      </c>
      <c r="GZ41" s="52">
        <f>+[1]OUTPUTs!GZ41/[2]PIB!GZ41</f>
        <v>6.3632560389188068E-6</v>
      </c>
      <c r="HA41" s="52">
        <f>+[1]OUTPUTs!HA41/[2]PIB!HA41</f>
        <v>0</v>
      </c>
      <c r="HB41" s="52">
        <f>+[1]OUTPUTs!HB41/[2]PIB!HB41</f>
        <v>1.0818080132965051E-4</v>
      </c>
      <c r="HC41" s="52">
        <f>+[1]OUTPUTs!HC41/[2]PIB!HC41</f>
        <v>0</v>
      </c>
      <c r="HD41" s="52">
        <f>+[1]OUTPUTs!HD41/[2]PIB!HD41</f>
        <v>2.2720810101164826E-5</v>
      </c>
      <c r="HE41" s="52">
        <f>+[1]OUTPUTs!HE41/[2]PIB!HE41</f>
        <v>5.7854169416243489E-6</v>
      </c>
      <c r="HF41" s="52">
        <f>+[1]OUTPUTs!HF41/[2]PIB!HF41</f>
        <v>0</v>
      </c>
      <c r="HG41" s="52">
        <f>+[1]OUTPUTs!HG41/[2]PIB!HG41</f>
        <v>0</v>
      </c>
      <c r="HH41" s="52">
        <f>+[1]OUTPUTs!HH41/[2]PIB!HH41</f>
        <v>1.2036497273536803E-5</v>
      </c>
      <c r="HI41" s="52">
        <f>+[1]OUTPUTs!HI41/[2]PIB!HI41</f>
        <v>1.0269207608241248E-4</v>
      </c>
      <c r="HJ41" s="52">
        <f>+[1]OUTPUTs!HJ41/[2]PIB!HJ41</f>
        <v>2.8620253180936984E-6</v>
      </c>
      <c r="HK41" s="52">
        <f>+[1]OUTPUTs!HK41/[2]PIB!HK41</f>
        <v>0</v>
      </c>
      <c r="HL41" s="52">
        <f>+[1]OUTPUTs!HL41/[2]PIB!HL41</f>
        <v>5.3841583171249394E-6</v>
      </c>
      <c r="HM41" s="52">
        <f>+[1]OUTPUTs!HM41/[2]PIB!HM41</f>
        <v>0</v>
      </c>
      <c r="HN41" s="52">
        <f>+[1]OUTPUTs!HN41/[2]PIB!HN41</f>
        <v>0</v>
      </c>
      <c r="HO41" s="52">
        <f>+[1]OUTPUTs!HO41/[2]PIB!HO41</f>
        <v>1.3001830210652017E-5</v>
      </c>
      <c r="HP41" s="52">
        <f>+[1]OUTPUTs!HP41/[2]PIB!HP41</f>
        <v>2.0258944791147747E-4</v>
      </c>
      <c r="HQ41" s="52">
        <f>+[1]OUTPUTs!HQ41/[2]PIB!HQ41</f>
        <v>1.255019762844535E-5</v>
      </c>
      <c r="HR41" s="52">
        <f>+[1]OUTPUTs!HR41/[2]PIB!HR41</f>
        <v>9.566384297873568E-5</v>
      </c>
      <c r="HS41" s="52">
        <f>+[1]OUTPUTs!HS41/[2]PIB!HS41</f>
        <v>2.2675099117042168E-4</v>
      </c>
      <c r="HT41" s="52">
        <f>+[1]OUTPUTs!HT41/[2]PIB!HT41</f>
        <v>1.0983169906739479E-4</v>
      </c>
      <c r="HU41" s="52">
        <f>+[1]OUTPUTs!HU41/[2]PIB!HU41</f>
        <v>3.1808512579853153E-5</v>
      </c>
      <c r="HV41" s="52">
        <f>+[1]OUTPUTs!HV41/[2]PIB!HV41</f>
        <v>4.9541130794956251E-4</v>
      </c>
      <c r="HW41" s="52">
        <f>+[1]OUTPUTs!HW41/[2]PIB!HW41</f>
        <v>2.0734590792674786E-5</v>
      </c>
      <c r="HX41" s="52">
        <f>+[1]OUTPUTs!HX41/[2]PIB!HX41</f>
        <v>1.9406397621095545E-6</v>
      </c>
      <c r="HY41" s="52">
        <f>+[1]OUTPUTs!HY41/[2]PIB!HY41</f>
        <v>1.1435764762422343E-4</v>
      </c>
      <c r="HZ41" s="52">
        <f>+[1]OUTPUTs!HZ41/[2]PIB!HZ41</f>
        <v>3.0923625624087275E-6</v>
      </c>
      <c r="IA41" s="52">
        <f>+[1]OUTPUTs!IA41/[2]PIB!IA41</f>
        <v>1.5426375982101378E-4</v>
      </c>
    </row>
    <row r="42" spans="1:235" s="45" customFormat="1" ht="36" x14ac:dyDescent="0.25">
      <c r="A42" s="48" t="s">
        <v>25</v>
      </c>
      <c r="B42" s="49">
        <v>3212</v>
      </c>
      <c r="C42" s="49">
        <v>1</v>
      </c>
      <c r="D42" s="49"/>
      <c r="E42" s="49"/>
      <c r="F42" s="49"/>
      <c r="G42" s="49" t="s">
        <v>793</v>
      </c>
      <c r="H42" s="49" t="s">
        <v>769</v>
      </c>
      <c r="I42" s="48" t="s">
        <v>18</v>
      </c>
      <c r="J42" s="48" t="s">
        <v>857</v>
      </c>
      <c r="K42" s="48" t="s">
        <v>834</v>
      </c>
      <c r="L42" s="52">
        <f>+[1]OUTPUTs!L42/[2]PIB!L42</f>
        <v>0</v>
      </c>
      <c r="M42" s="52">
        <f>+[1]OUTPUTs!M42/[2]PIB!M42</f>
        <v>0</v>
      </c>
      <c r="N42" s="52">
        <f>+[1]OUTPUTs!N42/[2]PIB!N42</f>
        <v>0</v>
      </c>
      <c r="O42" s="52">
        <f>+[1]OUTPUTs!O42/[2]PIB!O42</f>
        <v>0</v>
      </c>
      <c r="P42" s="52">
        <f>+[1]OUTPUTs!P42/[2]PIB!P42</f>
        <v>9.742983616193395E-7</v>
      </c>
      <c r="Q42" s="52">
        <f>+[1]OUTPUTs!Q42/[2]PIB!Q42</f>
        <v>0</v>
      </c>
      <c r="R42" s="52">
        <f>+[1]OUTPUTs!R42/[2]PIB!R42</f>
        <v>2.2038701658674713E-6</v>
      </c>
      <c r="S42" s="52">
        <f>+[1]OUTPUTs!S42/[2]PIB!S42</f>
        <v>0</v>
      </c>
      <c r="T42" s="52">
        <f>+[1]OUTPUTs!T42/[2]PIB!T42</f>
        <v>9.6514525457339032E-6</v>
      </c>
      <c r="U42" s="52">
        <f>+[1]OUTPUTs!U42/[2]PIB!U42</f>
        <v>2.9772175020722493E-5</v>
      </c>
      <c r="V42" s="52">
        <f>+[1]OUTPUTs!V42/[2]PIB!V42</f>
        <v>1.2772472351384527E-5</v>
      </c>
      <c r="W42" s="52">
        <f>+[1]OUTPUTs!W42/[2]PIB!W42</f>
        <v>6.0083953441638509E-6</v>
      </c>
      <c r="X42" s="52">
        <f>+[1]OUTPUTs!X42/[2]PIB!X42</f>
        <v>5.4580563895998691E-6</v>
      </c>
      <c r="Y42" s="52">
        <f>+[1]OUTPUTs!Y42/[2]PIB!Y42</f>
        <v>1.3190814630735262E-5</v>
      </c>
      <c r="Z42" s="52">
        <f>+[1]OUTPUTs!Z42/[2]PIB!Z42</f>
        <v>3.5630297738453129E-4</v>
      </c>
      <c r="AA42" s="52">
        <f>+[1]OUTPUTs!AA42/[2]PIB!AA42</f>
        <v>1.8863590584737553E-5</v>
      </c>
      <c r="AB42" s="52">
        <f>+[1]OUTPUTs!AB42/[2]PIB!AB42</f>
        <v>5.870415574989385E-5</v>
      </c>
      <c r="AC42" s="52">
        <f>+[1]OUTPUTs!AC42/[2]PIB!AC42</f>
        <v>4.9646073779679755E-7</v>
      </c>
      <c r="AD42" s="52">
        <f>+[1]OUTPUTs!AD42/[2]PIB!AD42</f>
        <v>6.5442950144850915E-5</v>
      </c>
      <c r="AE42" s="52">
        <f>+[1]OUTPUTs!AE42/[2]PIB!AE42</f>
        <v>1.4847768175892801E-4</v>
      </c>
      <c r="AF42" s="52">
        <f>+[1]OUTPUTs!AF42/[2]PIB!AF42</f>
        <v>5.4763146573837585E-5</v>
      </c>
      <c r="AG42" s="52">
        <f>+[1]OUTPUTs!AG42/[2]PIB!AG42</f>
        <v>4.5886988466794819E-5</v>
      </c>
      <c r="AH42" s="52">
        <f>+[1]OUTPUTs!AH42/[2]PIB!AH42</f>
        <v>4.9969744519950115E-5</v>
      </c>
      <c r="AI42" s="52">
        <f>+[1]OUTPUTs!AI42/[2]PIB!AI42</f>
        <v>5.7835609569237174E-7</v>
      </c>
      <c r="AJ42" s="52">
        <f>+[1]OUTPUTs!AJ42/[2]PIB!AJ42</f>
        <v>1.8634567220849781E-6</v>
      </c>
      <c r="AK42" s="52">
        <f>+[1]OUTPUTs!AK42/[2]PIB!AK42</f>
        <v>1.7800611297045664E-4</v>
      </c>
      <c r="AL42" s="52">
        <f>+[1]OUTPUTs!AL42/[2]PIB!AL42</f>
        <v>2.6359762962538556E-6</v>
      </c>
      <c r="AM42" s="52">
        <f>+[1]OUTPUTs!AM42/[2]PIB!AM42</f>
        <v>7.8332217149921574E-5</v>
      </c>
      <c r="AN42" s="52">
        <f>+[1]OUTPUTs!AN42/[2]PIB!AN42</f>
        <v>0</v>
      </c>
      <c r="AO42" s="52">
        <f>+[1]OUTPUTs!AO42/[2]PIB!AO42</f>
        <v>0</v>
      </c>
      <c r="AP42" s="52">
        <f>+[1]OUTPUTs!AP42/[2]PIB!AP42</f>
        <v>0</v>
      </c>
      <c r="AQ42" s="52">
        <f>+[1]OUTPUTs!AQ42/[2]PIB!AQ42</f>
        <v>0</v>
      </c>
      <c r="AR42" s="52">
        <f>+[1]OUTPUTs!AR42/[2]PIB!AR42</f>
        <v>1.123027426483504E-6</v>
      </c>
      <c r="AS42" s="52">
        <f>+[1]OUTPUTs!AS42/[2]PIB!AS42</f>
        <v>0</v>
      </c>
      <c r="AT42" s="52">
        <f>+[1]OUTPUTs!AT42/[2]PIB!AT42</f>
        <v>5.5665693838402167E-6</v>
      </c>
      <c r="AU42" s="52">
        <f>+[1]OUTPUTs!AU42/[2]PIB!AU42</f>
        <v>0</v>
      </c>
      <c r="AV42" s="52">
        <f>+[1]OUTPUTs!AV42/[2]PIB!AV42</f>
        <v>1.0300229253512287E-5</v>
      </c>
      <c r="AW42" s="52">
        <f>+[1]OUTPUTs!AW42/[2]PIB!AW42</f>
        <v>2.6042380519535243E-5</v>
      </c>
      <c r="AX42" s="52">
        <f>+[1]OUTPUTs!AX42/[2]PIB!AX42</f>
        <v>1.0893992736205602E-5</v>
      </c>
      <c r="AY42" s="52">
        <f>+[1]OUTPUTs!AY42/[2]PIB!AY42</f>
        <v>1.902481417041616E-6</v>
      </c>
      <c r="AZ42" s="52">
        <f>+[1]OUTPUTs!AZ42/[2]PIB!AZ42</f>
        <v>4.3234521710515017E-6</v>
      </c>
      <c r="BA42" s="52">
        <f>+[1]OUTPUTs!BA42/[2]PIB!BA42</f>
        <v>1.3382513717844051E-5</v>
      </c>
      <c r="BB42" s="52">
        <f>+[1]OUTPUTs!BB42/[2]PIB!BB42</f>
        <v>4.1255926527275174E-4</v>
      </c>
      <c r="BC42" s="52">
        <f>+[1]OUTPUTs!BC42/[2]PIB!BC42</f>
        <v>2.1713900153776777E-5</v>
      </c>
      <c r="BD42" s="52">
        <f>+[1]OUTPUTs!BD42/[2]PIB!BD42</f>
        <v>6.4931515548142838E-5</v>
      </c>
      <c r="BE42" s="52">
        <f>+[1]OUTPUTs!BE42/[2]PIB!BE42</f>
        <v>1.6638749247278861E-6</v>
      </c>
      <c r="BF42" s="52">
        <f>+[1]OUTPUTs!BF42/[2]PIB!BF42</f>
        <v>7.9589072994650146E-5</v>
      </c>
      <c r="BG42" s="52">
        <f>+[1]OUTPUTs!BG42/[2]PIB!BG42</f>
        <v>1.4316353834620396E-4</v>
      </c>
      <c r="BH42" s="52">
        <f>+[1]OUTPUTs!BH42/[2]PIB!BH42</f>
        <v>5.0040235904103505E-5</v>
      </c>
      <c r="BI42" s="52">
        <f>+[1]OUTPUTs!BI42/[2]PIB!BI42</f>
        <v>4.4686398309913195E-5</v>
      </c>
      <c r="BJ42" s="52">
        <f>+[1]OUTPUTs!BJ42/[2]PIB!BJ42</f>
        <v>5.1409103917221706E-5</v>
      </c>
      <c r="BK42" s="52">
        <f>+[1]OUTPUTs!BK42/[2]PIB!BK42</f>
        <v>5.4164409527237351E-7</v>
      </c>
      <c r="BL42" s="52">
        <f>+[1]OUTPUTs!BL42/[2]PIB!BL42</f>
        <v>0</v>
      </c>
      <c r="BM42" s="52">
        <f>+[1]OUTPUTs!BM42/[2]PIB!BM42</f>
        <v>1.3975912061152951E-4</v>
      </c>
      <c r="BN42" s="52">
        <f>+[1]OUTPUTs!BN42/[2]PIB!BN42</f>
        <v>5.9500132162759969E-7</v>
      </c>
      <c r="BO42" s="52">
        <f>+[1]OUTPUTs!BO42/[2]PIB!BO42</f>
        <v>7.8081468528649417E-5</v>
      </c>
      <c r="BP42" s="52">
        <f>+[1]OUTPUTs!BP42/[2]PIB!BP42</f>
        <v>1.2371379600335779E-6</v>
      </c>
      <c r="BQ42" s="52">
        <f>+[1]OUTPUTs!BQ42/[2]PIB!BQ42</f>
        <v>0</v>
      </c>
      <c r="BR42" s="52">
        <f>+[1]OUTPUTs!BR42/[2]PIB!BR42</f>
        <v>0</v>
      </c>
      <c r="BS42" s="52">
        <f>+[1]OUTPUTs!BS42/[2]PIB!BS42</f>
        <v>0</v>
      </c>
      <c r="BT42" s="52">
        <f>+[1]OUTPUTs!BT42/[2]PIB!BT42</f>
        <v>1.0315276670246282E-6</v>
      </c>
      <c r="BU42" s="52">
        <f>+[1]OUTPUTs!BU42/[2]PIB!BU42</f>
        <v>0</v>
      </c>
      <c r="BV42" s="52">
        <f>+[1]OUTPUTs!BV42/[2]PIB!BV42</f>
        <v>7.4969173038960337E-6</v>
      </c>
      <c r="BW42" s="52">
        <f>+[1]OUTPUTs!BW42/[2]PIB!BW42</f>
        <v>0</v>
      </c>
      <c r="BX42" s="52">
        <f>+[1]OUTPUTs!BX42/[2]PIB!BX42</f>
        <v>1.1415037332926593E-6</v>
      </c>
      <c r="BY42" s="52">
        <f>+[1]OUTPUTs!BY42/[2]PIB!BY42</f>
        <v>3.9639576921078846E-5</v>
      </c>
      <c r="BZ42" s="52">
        <f>+[1]OUTPUTs!BZ42/[2]PIB!BZ42</f>
        <v>7.299421643816432E-6</v>
      </c>
      <c r="CA42" s="52">
        <f>+[1]OUTPUTs!CA42/[2]PIB!CA42</f>
        <v>7.9569182624900456E-7</v>
      </c>
      <c r="CB42" s="52">
        <f>+[1]OUTPUTs!CB42/[2]PIB!CB42</f>
        <v>1.0323100107664424E-5</v>
      </c>
      <c r="CC42" s="52">
        <f>+[1]OUTPUTs!CC42/[2]PIB!CC42</f>
        <v>1.5615861688988275E-5</v>
      </c>
      <c r="CD42" s="52">
        <f>+[1]OUTPUTs!CD42/[2]PIB!CD42</f>
        <v>2.5769619705516246E-4</v>
      </c>
      <c r="CE42" s="52">
        <f>+[1]OUTPUTs!CE42/[2]PIB!CE42</f>
        <v>2.1927466835405662E-5</v>
      </c>
      <c r="CF42" s="52">
        <f>+[1]OUTPUTs!CF42/[2]PIB!CF42</f>
        <v>8.9312590727645973E-5</v>
      </c>
      <c r="CG42" s="52">
        <f>+[1]OUTPUTs!CG42/[2]PIB!CG42</f>
        <v>2.4261737494319547E-6</v>
      </c>
      <c r="CH42" s="52">
        <f>+[1]OUTPUTs!CH42/[2]PIB!CH42</f>
        <v>1.0603897294929694E-4</v>
      </c>
      <c r="CI42" s="52">
        <f>+[1]OUTPUTs!CI42/[2]PIB!CI42</f>
        <v>1.5843421460381017E-4</v>
      </c>
      <c r="CJ42" s="52">
        <f>+[1]OUTPUTs!CJ42/[2]PIB!CJ42</f>
        <v>5.166432442306541E-5</v>
      </c>
      <c r="CK42" s="52">
        <f>+[1]OUTPUTs!CK42/[2]PIB!CK42</f>
        <v>5.3951122967575337E-5</v>
      </c>
      <c r="CL42" s="52">
        <f>+[1]OUTPUTs!CL42/[2]PIB!CL42</f>
        <v>4.9881117013247106E-5</v>
      </c>
      <c r="CM42" s="52">
        <f>+[1]OUTPUTs!CM42/[2]PIB!CM42</f>
        <v>5.6394883302287097E-7</v>
      </c>
      <c r="CN42" s="52">
        <f>+[1]OUTPUTs!CN42/[2]PIB!CN42</f>
        <v>3.5184614199010379E-7</v>
      </c>
      <c r="CO42" s="52">
        <f>+[1]OUTPUTs!CO42/[2]PIB!CO42</f>
        <v>1.3302320829325595E-4</v>
      </c>
      <c r="CP42" s="52">
        <f>+[1]OUTPUTs!CP42/[2]PIB!CP42</f>
        <v>2.0431418116349825E-7</v>
      </c>
      <c r="CQ42" s="52">
        <f>+[1]OUTPUTs!CQ42/[2]PIB!CQ42</f>
        <v>8.819481809424113E-5</v>
      </c>
      <c r="CR42" s="52">
        <f>+[1]OUTPUTs!CR42/[2]PIB!CR42</f>
        <v>1.1767516454351839E-6</v>
      </c>
      <c r="CS42" s="52">
        <f>+[1]OUTPUTs!CS42/[2]PIB!CS42</f>
        <v>0</v>
      </c>
      <c r="CT42" s="52">
        <f>+[1]OUTPUTs!CT42/[2]PIB!CT42</f>
        <v>0</v>
      </c>
      <c r="CU42" s="52">
        <f>+[1]OUTPUTs!CU42/[2]PIB!CU42</f>
        <v>0</v>
      </c>
      <c r="CV42" s="52">
        <f>+[1]OUTPUTs!CV42/[2]PIB!CV42</f>
        <v>7.7476142742690262E-7</v>
      </c>
      <c r="CW42" s="52">
        <f>+[1]OUTPUTs!CW42/[2]PIB!CW42</f>
        <v>0</v>
      </c>
      <c r="CX42" s="52">
        <f>+[1]OUTPUTs!CX42/[2]PIB!CX42</f>
        <v>0</v>
      </c>
      <c r="CY42" s="52">
        <f>+[1]OUTPUTs!CY42/[2]PIB!CY42</f>
        <v>4.7838823389662125E-7</v>
      </c>
      <c r="CZ42" s="52">
        <f>+[1]OUTPUTs!CZ42/[2]PIB!CZ42</f>
        <v>4.9048709863212235E-6</v>
      </c>
      <c r="DA42" s="52">
        <f>+[1]OUTPUTs!DA42/[2]PIB!DA42</f>
        <v>2.5574178336537855E-5</v>
      </c>
      <c r="DB42" s="52">
        <f>+[1]OUTPUTs!DB42/[2]PIB!DB42</f>
        <v>8.4534260875296443E-6</v>
      </c>
      <c r="DC42" s="52">
        <f>+[1]OUTPUTs!DC42/[2]PIB!DC42</f>
        <v>0</v>
      </c>
      <c r="DD42" s="52">
        <f>+[1]OUTPUTs!DD42/[2]PIB!DD42</f>
        <v>1.4413585797960025E-5</v>
      </c>
      <c r="DE42" s="52">
        <f>+[1]OUTPUTs!DE42/[2]PIB!DE42</f>
        <v>2.0628533270144122E-6</v>
      </c>
      <c r="DF42" s="52">
        <f>+[1]OUTPUTs!DF42/[2]PIB!DF42</f>
        <v>2.0783020159060691E-4</v>
      </c>
      <c r="DG42" s="52">
        <f>+[1]OUTPUTs!DG42/[2]PIB!DG42</f>
        <v>1.2574297730104038E-5</v>
      </c>
      <c r="DH42" s="52">
        <f>+[1]OUTPUTs!DH42/[2]PIB!DH42</f>
        <v>6.8722054942876892E-5</v>
      </c>
      <c r="DI42" s="52">
        <f>+[1]OUTPUTs!DI42/[2]PIB!DI42</f>
        <v>1.01714631686573E-5</v>
      </c>
      <c r="DJ42" s="52">
        <f>+[1]OUTPUTs!DJ42/[2]PIB!DJ42</f>
        <v>1.0524230485638983E-4</v>
      </c>
      <c r="DK42" s="52">
        <f>+[1]OUTPUTs!DK42/[2]PIB!DK42</f>
        <v>1.1640631789966185E-4</v>
      </c>
      <c r="DL42" s="52">
        <f>+[1]OUTPUTs!DL42/[2]PIB!DL42</f>
        <v>3.4180234461594292E-5</v>
      </c>
      <c r="DM42" s="52">
        <f>+[1]OUTPUTs!DM42/[2]PIB!DM42</f>
        <v>3.9139659913256323E-5</v>
      </c>
      <c r="DN42" s="52">
        <f>+[1]OUTPUTs!DN42/[2]PIB!DN42</f>
        <v>4.4735153468734524E-5</v>
      </c>
      <c r="DO42" s="52">
        <f>+[1]OUTPUTs!DO42/[2]PIB!DO42</f>
        <v>1.6552952210002338E-6</v>
      </c>
      <c r="DP42" s="52">
        <f>+[1]OUTPUTs!DP42/[2]PIB!DP42</f>
        <v>4.9866030792073614E-7</v>
      </c>
      <c r="DQ42" s="52">
        <f>+[1]OUTPUTs!DQ42/[2]PIB!DQ42</f>
        <v>8.5123750470760004E-5</v>
      </c>
      <c r="DR42" s="52">
        <f>+[1]OUTPUTs!DR42/[2]PIB!DR42</f>
        <v>0</v>
      </c>
      <c r="DS42" s="52">
        <f>+[1]OUTPUTs!DS42/[2]PIB!DS42</f>
        <v>6.8638187503803434E-5</v>
      </c>
      <c r="DT42" s="52">
        <f>+[1]OUTPUTs!DT42/[2]PIB!DT42</f>
        <v>0</v>
      </c>
      <c r="DU42" s="52">
        <f>+[1]OUTPUTs!DU42/[2]PIB!DU42</f>
        <v>0</v>
      </c>
      <c r="DV42" s="52">
        <f>+[1]OUTPUTs!DV42/[2]PIB!DV42</f>
        <v>0</v>
      </c>
      <c r="DW42" s="52">
        <f>+[1]OUTPUTs!DW42/[2]PIB!DW42</f>
        <v>0</v>
      </c>
      <c r="DX42" s="52">
        <f>+[1]OUTPUTs!DX42/[2]PIB!DX42</f>
        <v>3.8316324112069173E-6</v>
      </c>
      <c r="DY42" s="52">
        <f>+[1]OUTPUTs!DY42/[2]PIB!DY42</f>
        <v>0</v>
      </c>
      <c r="DZ42" s="52">
        <f>+[1]OUTPUTs!DZ42/[2]PIB!DZ42</f>
        <v>0</v>
      </c>
      <c r="EA42" s="52">
        <f>+[1]OUTPUTs!EA42/[2]PIB!EA42</f>
        <v>0</v>
      </c>
      <c r="EB42" s="52">
        <f>+[1]OUTPUTs!EB42/[2]PIB!EB42</f>
        <v>2.6831439931785253E-6</v>
      </c>
      <c r="EC42" s="52">
        <f>+[1]OUTPUTs!EC42/[2]PIB!EC42</f>
        <v>3.41216530432485E-5</v>
      </c>
      <c r="ED42" s="52">
        <f>+[1]OUTPUTs!ED42/[2]PIB!ED42</f>
        <v>4.5258804232334744E-6</v>
      </c>
      <c r="EE42" s="52">
        <f>+[1]OUTPUTs!EE42/[2]PIB!EE42</f>
        <v>0</v>
      </c>
      <c r="EF42" s="52">
        <f>+[1]OUTPUTs!EF42/[2]PIB!EF42</f>
        <v>1.1820480007310553E-5</v>
      </c>
      <c r="EG42" s="52">
        <f>+[1]OUTPUTs!EG42/[2]PIB!EG42</f>
        <v>7.2139775341501395E-7</v>
      </c>
      <c r="EH42" s="52">
        <f>+[1]OUTPUTs!EH42/[2]PIB!EH42</f>
        <v>1.6290162335177137E-4</v>
      </c>
      <c r="EI42" s="52">
        <f>+[1]OUTPUTs!EI42/[2]PIB!EI42</f>
        <v>1.8462865437007913E-5</v>
      </c>
      <c r="EJ42" s="52">
        <f>+[1]OUTPUTs!EJ42/[2]PIB!EJ42</f>
        <v>6.0169716858157646E-5</v>
      </c>
      <c r="EK42" s="52">
        <f>+[1]OUTPUTs!EK42/[2]PIB!EK42</f>
        <v>4.5301839145790717E-6</v>
      </c>
      <c r="EL42" s="52">
        <f>+[1]OUTPUTs!EL42/[2]PIB!EL42</f>
        <v>8.4165181580771759E-5</v>
      </c>
      <c r="EM42" s="52">
        <f>+[1]OUTPUTs!EM42/[2]PIB!EM42</f>
        <v>9.4485344896918223E-5</v>
      </c>
      <c r="EN42" s="52">
        <f>+[1]OUTPUTs!EN42/[2]PIB!EN42</f>
        <v>5.6525835160889925E-6</v>
      </c>
      <c r="EO42" s="52">
        <f>+[1]OUTPUTs!EO42/[2]PIB!EO42</f>
        <v>2.6494135708861674E-5</v>
      </c>
      <c r="EP42" s="52">
        <f>+[1]OUTPUTs!EP42/[2]PIB!EP42</f>
        <v>4.148952955456116E-5</v>
      </c>
      <c r="EQ42" s="52">
        <f>+[1]OUTPUTs!EQ42/[2]PIB!EQ42</f>
        <v>1.9033033627982586E-6</v>
      </c>
      <c r="ER42" s="52">
        <f>+[1]OUTPUTs!ER42/[2]PIB!ER42</f>
        <v>0</v>
      </c>
      <c r="ES42" s="52">
        <f>+[1]OUTPUTs!ES42/[2]PIB!ES42</f>
        <v>7.3113656323337152E-5</v>
      </c>
      <c r="ET42" s="52">
        <f>+[1]OUTPUTs!ET42/[2]PIB!ET42</f>
        <v>1.42909910820871E-7</v>
      </c>
      <c r="EU42" s="52">
        <f>+[1]OUTPUTs!EU42/[2]PIB!EU42</f>
        <v>5.5726840381784461E-5</v>
      </c>
      <c r="EV42" s="52">
        <f>+[1]OUTPUTs!EV42/[2]PIB!EV42</f>
        <v>0</v>
      </c>
      <c r="EW42" s="52">
        <f>+[1]OUTPUTs!EW42/[2]PIB!EW42</f>
        <v>0</v>
      </c>
      <c r="EX42" s="52">
        <f>+[1]OUTPUTs!EX42/[2]PIB!EX42</f>
        <v>1.8651754400253871E-6</v>
      </c>
      <c r="EY42" s="52">
        <f>+[1]OUTPUTs!EY42/[2]PIB!EY42</f>
        <v>0</v>
      </c>
      <c r="EZ42" s="52">
        <f>+[1]OUTPUTs!EZ42/[2]PIB!EZ42</f>
        <v>3.5351791597032279E-6</v>
      </c>
      <c r="FA42" s="52">
        <f>+[1]OUTPUTs!FA42/[2]PIB!FA42</f>
        <v>0</v>
      </c>
      <c r="FB42" s="52">
        <f>+[1]OUTPUTs!FB42/[2]PIB!FB42</f>
        <v>0</v>
      </c>
      <c r="FC42" s="52">
        <f>+[1]OUTPUTs!FC42/[2]PIB!FC42</f>
        <v>4.9688145079104365E-7</v>
      </c>
      <c r="FD42" s="52">
        <f>+[1]OUTPUTs!FD42/[2]PIB!FD42</f>
        <v>6.945563349841069E-6</v>
      </c>
      <c r="FE42" s="52">
        <f>+[1]OUTPUTs!FE42/[2]PIB!FE42</f>
        <v>4.0321225447490053E-6</v>
      </c>
      <c r="FF42" s="52">
        <f>+[1]OUTPUTs!FF42/[2]PIB!FF42</f>
        <v>4.4056823213844451E-6</v>
      </c>
      <c r="FG42" s="52">
        <f>+[1]OUTPUTs!FG42/[2]PIB!FG42</f>
        <v>0</v>
      </c>
      <c r="FH42" s="52">
        <f>+[1]OUTPUTs!FH42/[2]PIB!FH42</f>
        <v>7.2148615681245719E-6</v>
      </c>
      <c r="FI42" s="52">
        <f>+[1]OUTPUTs!FI42/[2]PIB!FI42</f>
        <v>0</v>
      </c>
      <c r="FJ42" s="52">
        <f>+[1]OUTPUTs!FJ42/[2]PIB!FJ42</f>
        <v>1.3832127037459268E-4</v>
      </c>
      <c r="FK42" s="52">
        <f>+[1]OUTPUTs!FK42/[2]PIB!FK42</f>
        <v>9.4264687306482141E-6</v>
      </c>
      <c r="FL42" s="52">
        <f>+[1]OUTPUTs!FL42/[2]PIB!FL42</f>
        <v>5.5482913329178964E-5</v>
      </c>
      <c r="FM42" s="52">
        <f>+[1]OUTPUTs!FM42/[2]PIB!FM42</f>
        <v>1.0233334810733071E-5</v>
      </c>
      <c r="FN42" s="52">
        <f>+[1]OUTPUTs!FN42/[2]PIB!FN42</f>
        <v>9.4982667825620101E-5</v>
      </c>
      <c r="FO42" s="52">
        <f>+[1]OUTPUTs!FO42/[2]PIB!FO42</f>
        <v>9.1898440365064624E-5</v>
      </c>
      <c r="FP42" s="52">
        <f>+[1]OUTPUTs!FP42/[2]PIB!FP42</f>
        <v>4.6555656007320369E-6</v>
      </c>
      <c r="FQ42" s="52">
        <f>+[1]OUTPUTs!FQ42/[2]PIB!FQ42</f>
        <v>5.1481258768841638E-5</v>
      </c>
      <c r="FR42" s="52">
        <f>+[1]OUTPUTs!FR42/[2]PIB!FR42</f>
        <v>5.9449053920031281E-5</v>
      </c>
      <c r="FS42" s="52">
        <f>+[1]OUTPUTs!FS42/[2]PIB!FS42</f>
        <v>2.000721316147692E-6</v>
      </c>
      <c r="FT42" s="52">
        <f>+[1]OUTPUTs!FT42/[2]PIB!FT42</f>
        <v>0</v>
      </c>
      <c r="FU42" s="52">
        <f>+[1]OUTPUTs!FU42/[2]PIB!FU42</f>
        <v>4.9183064781919642E-5</v>
      </c>
      <c r="FV42" s="52">
        <f>+[1]OUTPUTs!FV42/[2]PIB!FV42</f>
        <v>1.6102019424940058E-7</v>
      </c>
      <c r="FW42" s="52">
        <f>+[1]OUTPUTs!FW42/[2]PIB!FW42</f>
        <v>5.6273272017174385E-5</v>
      </c>
      <c r="FX42" s="52">
        <f>+[1]OUTPUTs!FX42/[2]PIB!FX42</f>
        <v>0</v>
      </c>
      <c r="FY42" s="52">
        <f>+[1]OUTPUTs!FY42/[2]PIB!FY42</f>
        <v>0</v>
      </c>
      <c r="FZ42" s="52">
        <f>+[1]OUTPUTs!FZ42/[2]PIB!FZ42</f>
        <v>0</v>
      </c>
      <c r="GA42" s="52">
        <f>+[1]OUTPUTs!GA42/[2]PIB!GA42</f>
        <v>3.9916602891162829E-6</v>
      </c>
      <c r="GB42" s="52">
        <f>+[1]OUTPUTs!GB42/[2]PIB!GB42</f>
        <v>0</v>
      </c>
      <c r="GC42" s="52">
        <f>+[1]OUTPUTs!GC42/[2]PIB!GC42</f>
        <v>0</v>
      </c>
      <c r="GD42" s="52">
        <f>+[1]OUTPUTs!GD42/[2]PIB!GD42</f>
        <v>0</v>
      </c>
      <c r="GE42" s="52">
        <f>+[1]OUTPUTs!GE42/[2]PIB!GE42</f>
        <v>0</v>
      </c>
      <c r="GF42" s="52">
        <f>+[1]OUTPUTs!GF42/[2]PIB!GF42</f>
        <v>1.4014943530639358E-5</v>
      </c>
      <c r="GG42" s="52">
        <f>+[1]OUTPUTs!GG42/[2]PIB!GG42</f>
        <v>1.3989262161257531E-5</v>
      </c>
      <c r="GH42" s="52">
        <f>+[1]OUTPUTs!GH42/[2]PIB!GH42</f>
        <v>5.0348610912001194E-6</v>
      </c>
      <c r="GI42" s="52">
        <f>+[1]OUTPUTs!GI42/[2]PIB!GI42</f>
        <v>0</v>
      </c>
      <c r="GJ42" s="52">
        <f>+[1]OUTPUTs!GJ42/[2]PIB!GJ42</f>
        <v>3.3275866793933856E-6</v>
      </c>
      <c r="GK42" s="52">
        <f>+[1]OUTPUTs!GK42/[2]PIB!GK42</f>
        <v>0</v>
      </c>
      <c r="GL42" s="52">
        <f>+[1]OUTPUTs!GL42/[2]PIB!GL42</f>
        <v>1.6450447730569879E-4</v>
      </c>
      <c r="GM42" s="52">
        <f>+[1]OUTPUTs!GM42/[2]PIB!GM42</f>
        <v>3.277651632728067E-6</v>
      </c>
      <c r="GN42" s="52">
        <f>+[1]OUTPUTs!GN42/[2]PIB!GN42</f>
        <v>4.6109525669832087E-5</v>
      </c>
      <c r="GO42" s="52">
        <f>+[1]OUTPUTs!GO42/[2]PIB!GO42</f>
        <v>1.0378811207031484E-5</v>
      </c>
      <c r="GP42" s="52">
        <f>+[1]OUTPUTs!GP42/[2]PIB!GP42</f>
        <v>5.9515189453938677E-5</v>
      </c>
      <c r="GQ42" s="52">
        <f>+[1]OUTPUTs!GQ42/[2]PIB!GQ42</f>
        <v>7.3865256541023341E-5</v>
      </c>
      <c r="GR42" s="52">
        <f>+[1]OUTPUTs!GR42/[2]PIB!GR42</f>
        <v>2.5260953162106696E-6</v>
      </c>
      <c r="GS42" s="52">
        <f>+[1]OUTPUTs!GS42/[2]PIB!GS42</f>
        <v>3.2441298006303889E-5</v>
      </c>
      <c r="GT42" s="52">
        <f>+[1]OUTPUTs!GT42/[2]PIB!GT42</f>
        <v>7.738499963797132E-5</v>
      </c>
      <c r="GU42" s="52">
        <f>+[1]OUTPUTs!GU42/[2]PIB!GU42</f>
        <v>0</v>
      </c>
      <c r="GV42" s="52">
        <f>+[1]OUTPUTs!GV42/[2]PIB!GV42</f>
        <v>0</v>
      </c>
      <c r="GW42" s="52">
        <f>+[1]OUTPUTs!GW42/[2]PIB!GW42</f>
        <v>5.0372444332102021E-5</v>
      </c>
      <c r="GX42" s="52">
        <f>+[1]OUTPUTs!GX42/[2]PIB!GX42</f>
        <v>0</v>
      </c>
      <c r="GY42" s="52">
        <f>+[1]OUTPUTs!GY42/[2]PIB!GY42</f>
        <v>4.5594449339796556E-5</v>
      </c>
      <c r="GZ42" s="52">
        <f>+[1]OUTPUTs!GZ42/[2]PIB!GZ42</f>
        <v>1.3585669838417102E-6</v>
      </c>
      <c r="HA42" s="52">
        <f>+[1]OUTPUTs!HA42/[2]PIB!HA42</f>
        <v>0</v>
      </c>
      <c r="HB42" s="52">
        <f>+[1]OUTPUTs!HB42/[2]PIB!HB42</f>
        <v>0</v>
      </c>
      <c r="HC42" s="52">
        <f>+[1]OUTPUTs!HC42/[2]PIB!HC42</f>
        <v>1.5984807979264534E-5</v>
      </c>
      <c r="HD42" s="52">
        <f>+[1]OUTPUTs!HD42/[2]PIB!HD42</f>
        <v>0</v>
      </c>
      <c r="HE42" s="52">
        <f>+[1]OUTPUTs!HE42/[2]PIB!HE42</f>
        <v>0</v>
      </c>
      <c r="HF42" s="52">
        <f>+[1]OUTPUTs!HF42/[2]PIB!HF42</f>
        <v>0</v>
      </c>
      <c r="HG42" s="52">
        <f>+[1]OUTPUTs!HG42/[2]PIB!HG42</f>
        <v>0</v>
      </c>
      <c r="HH42" s="52">
        <f>+[1]OUTPUTs!HH42/[2]PIB!HH42</f>
        <v>8.0660108651710442E-6</v>
      </c>
      <c r="HI42" s="52">
        <f>+[1]OUTPUTs!HI42/[2]PIB!HI42</f>
        <v>1.1702042130412676E-5</v>
      </c>
      <c r="HJ42" s="52">
        <f>+[1]OUTPUTs!HJ42/[2]PIB!HJ42</f>
        <v>0</v>
      </c>
      <c r="HK42" s="52">
        <f>+[1]OUTPUTs!HK42/[2]PIB!HK42</f>
        <v>0</v>
      </c>
      <c r="HL42" s="52">
        <f>+[1]OUTPUTs!HL42/[2]PIB!HL42</f>
        <v>4.1439025780804369E-6</v>
      </c>
      <c r="HM42" s="52">
        <f>+[1]OUTPUTs!HM42/[2]PIB!HM42</f>
        <v>0</v>
      </c>
      <c r="HN42" s="52">
        <f>+[1]OUTPUTs!HN42/[2]PIB!HN42</f>
        <v>9.7515852824098617E-5</v>
      </c>
      <c r="HO42" s="52">
        <f>+[1]OUTPUTs!HO42/[2]PIB!HO42</f>
        <v>2.9563502568885161E-6</v>
      </c>
      <c r="HP42" s="52">
        <f>+[1]OUTPUTs!HP42/[2]PIB!HP42</f>
        <v>5.2906502244723192E-5</v>
      </c>
      <c r="HQ42" s="52">
        <f>+[1]OUTPUTs!HQ42/[2]PIB!HQ42</f>
        <v>9.7846169188516629E-6</v>
      </c>
      <c r="HR42" s="52">
        <f>+[1]OUTPUTs!HR42/[2]PIB!HR42</f>
        <v>4.7276802297478228E-5</v>
      </c>
      <c r="HS42" s="52">
        <f>+[1]OUTPUTs!HS42/[2]PIB!HS42</f>
        <v>5.6144536008551105E-5</v>
      </c>
      <c r="HT42" s="52">
        <f>+[1]OUTPUTs!HT42/[2]PIB!HT42</f>
        <v>6.4636768620435491E-6</v>
      </c>
      <c r="HU42" s="52">
        <f>+[1]OUTPUTs!HU42/[2]PIB!HU42</f>
        <v>2.374565021949353E-5</v>
      </c>
      <c r="HV42" s="52">
        <f>+[1]OUTPUTs!HV42/[2]PIB!HV42</f>
        <v>8.0338889461226964E-5</v>
      </c>
      <c r="HW42" s="52">
        <f>+[1]OUTPUTs!HW42/[2]PIB!HW42</f>
        <v>5.5507900208155082E-6</v>
      </c>
      <c r="HX42" s="52">
        <f>+[1]OUTPUTs!HX42/[2]PIB!HX42</f>
        <v>4.9648070881280889E-6</v>
      </c>
      <c r="HY42" s="52">
        <f>+[1]OUTPUTs!HY42/[2]PIB!HY42</f>
        <v>3.4488770151450845E-5</v>
      </c>
      <c r="HZ42" s="52">
        <f>+[1]OUTPUTs!HZ42/[2]PIB!HZ42</f>
        <v>0</v>
      </c>
      <c r="IA42" s="52">
        <f>+[1]OUTPUTs!IA42/[2]PIB!IA42</f>
        <v>3.8284292087249218E-5</v>
      </c>
    </row>
    <row r="43" spans="1:235" s="21" customFormat="1" ht="24" x14ac:dyDescent="0.25">
      <c r="A43" s="27" t="s">
        <v>25</v>
      </c>
      <c r="B43" s="28">
        <v>3240</v>
      </c>
      <c r="C43" s="28">
        <v>2</v>
      </c>
      <c r="D43" s="28"/>
      <c r="E43" s="28"/>
      <c r="F43" s="28"/>
      <c r="G43" s="28" t="s">
        <v>816</v>
      </c>
      <c r="H43" s="28" t="s">
        <v>22</v>
      </c>
      <c r="I43" s="27" t="s">
        <v>816</v>
      </c>
      <c r="J43" s="27" t="s">
        <v>858</v>
      </c>
      <c r="K43" s="27" t="s">
        <v>834</v>
      </c>
      <c r="L43" s="52">
        <f>+[1]OUTPUTs!L43/[2]PIB!L43</f>
        <v>3.5686842129975487E-6</v>
      </c>
      <c r="M43" s="52">
        <f>+[1]OUTPUTs!M43/[2]PIB!M43</f>
        <v>0</v>
      </c>
      <c r="N43" s="52">
        <f>+[1]OUTPUTs!N43/[2]PIB!N43</f>
        <v>1.7043231777733775E-5</v>
      </c>
      <c r="O43" s="52">
        <f>+[1]OUTPUTs!O43/[2]PIB!O43</f>
        <v>0</v>
      </c>
      <c r="P43" s="52">
        <f>+[1]OUTPUTs!P43/[2]PIB!P43</f>
        <v>1.3517420618255614E-6</v>
      </c>
      <c r="Q43" s="52">
        <f>+[1]OUTPUTs!Q43/[2]PIB!Q43</f>
        <v>0</v>
      </c>
      <c r="R43" s="52">
        <f>+[1]OUTPUTs!R43/[2]PIB!R43</f>
        <v>1.9265329987632874E-6</v>
      </c>
      <c r="S43" s="52">
        <f>+[1]OUTPUTs!S43/[2]PIB!S43</f>
        <v>1.7668636329660908E-6</v>
      </c>
      <c r="T43" s="52">
        <f>+[1]OUTPUTs!T43/[2]PIB!T43</f>
        <v>2.7584215275808096E-6</v>
      </c>
      <c r="U43" s="52">
        <f>+[1]OUTPUTs!U43/[2]PIB!U43</f>
        <v>7.8469677990695168E-7</v>
      </c>
      <c r="V43" s="52">
        <f>+[1]OUTPUTs!V43/[2]PIB!V43</f>
        <v>3.4923944725568852E-7</v>
      </c>
      <c r="W43" s="52">
        <f>+[1]OUTPUTs!W43/[2]PIB!W43</f>
        <v>8.022817759262806E-8</v>
      </c>
      <c r="X43" s="52">
        <f>+[1]OUTPUTs!X43/[2]PIB!X43</f>
        <v>1.1362118730067136E-6</v>
      </c>
      <c r="Y43" s="52">
        <f>+[1]OUTPUTs!Y43/[2]PIB!Y43</f>
        <v>0</v>
      </c>
      <c r="Z43" s="52">
        <f>+[1]OUTPUTs!Z43/[2]PIB!Z43</f>
        <v>1.4650220704355525E-5</v>
      </c>
      <c r="AA43" s="52">
        <f>+[1]OUTPUTs!AA43/[2]PIB!AA43</f>
        <v>5.837843444645875E-7</v>
      </c>
      <c r="AB43" s="52">
        <f>+[1]OUTPUTs!AB43/[2]PIB!AB43</f>
        <v>6.9934922151988514E-6</v>
      </c>
      <c r="AC43" s="52">
        <f>+[1]OUTPUTs!AC43/[2]PIB!AC43</f>
        <v>1.9903088669455547E-6</v>
      </c>
      <c r="AD43" s="52">
        <f>+[1]OUTPUTs!AD43/[2]PIB!AD43</f>
        <v>9.0971217585563061E-7</v>
      </c>
      <c r="AE43" s="52">
        <f>+[1]OUTPUTs!AE43/[2]PIB!AE43</f>
        <v>2.8918139905423157E-5</v>
      </c>
      <c r="AF43" s="52">
        <f>+[1]OUTPUTs!AF43/[2]PIB!AF43</f>
        <v>1.5160113805616869E-5</v>
      </c>
      <c r="AG43" s="52">
        <f>+[1]OUTPUTs!AG43/[2]PIB!AG43</f>
        <v>1.1961239683998253E-5</v>
      </c>
      <c r="AH43" s="52">
        <f>+[1]OUTPUTs!AH43/[2]PIB!AH43</f>
        <v>4.3671890943133208E-6</v>
      </c>
      <c r="AI43" s="52">
        <f>+[1]OUTPUTs!AI43/[2]PIB!AI43</f>
        <v>1.5223998519608753E-5</v>
      </c>
      <c r="AJ43" s="52">
        <f>+[1]OUTPUTs!AJ43/[2]PIB!AJ43</f>
        <v>1.059039997724213E-6</v>
      </c>
      <c r="AK43" s="52">
        <f>+[1]OUTPUTs!AK43/[2]PIB!AK43</f>
        <v>2.5397560158798254E-6</v>
      </c>
      <c r="AL43" s="52">
        <f>+[1]OUTPUTs!AL43/[2]PIB!AL43</f>
        <v>2.5408943464173257E-7</v>
      </c>
      <c r="AM43" s="52">
        <f>+[1]OUTPUTs!AM43/[2]PIB!AM43</f>
        <v>1.2592248885891879E-5</v>
      </c>
      <c r="AN43" s="52">
        <f>+[1]OUTPUTs!AN43/[2]PIB!AN43</f>
        <v>3.9607280423959082E-6</v>
      </c>
      <c r="AO43" s="52">
        <f>+[1]OUTPUTs!AO43/[2]PIB!AO43</f>
        <v>2.7257295316225841E-6</v>
      </c>
      <c r="AP43" s="52">
        <f>+[1]OUTPUTs!AP43/[2]PIB!AP43</f>
        <v>2.4490005151249803E-5</v>
      </c>
      <c r="AQ43" s="52">
        <f>+[1]OUTPUTs!AQ43/[2]PIB!AQ43</f>
        <v>0</v>
      </c>
      <c r="AR43" s="52">
        <f>+[1]OUTPUTs!AR43/[2]PIB!AR43</f>
        <v>1.0003295728553439E-6</v>
      </c>
      <c r="AS43" s="52">
        <f>+[1]OUTPUTs!AS43/[2]PIB!AS43</f>
        <v>0</v>
      </c>
      <c r="AT43" s="52">
        <f>+[1]OUTPUTs!AT43/[2]PIB!AT43</f>
        <v>1.8500389754875186E-6</v>
      </c>
      <c r="AU43" s="52">
        <f>+[1]OUTPUTs!AU43/[2]PIB!AU43</f>
        <v>1.6157067805614194E-6</v>
      </c>
      <c r="AV43" s="52">
        <f>+[1]OUTPUTs!AV43/[2]PIB!AV43</f>
        <v>2.7212847656505821E-6</v>
      </c>
      <c r="AW43" s="52">
        <f>+[1]OUTPUTs!AW43/[2]PIB!AW43</f>
        <v>5.9904931741800554E-7</v>
      </c>
      <c r="AX43" s="52">
        <f>+[1]OUTPUTs!AX43/[2]PIB!AX43</f>
        <v>3.9879899076063393E-7</v>
      </c>
      <c r="AY43" s="52">
        <f>+[1]OUTPUTs!AY43/[2]PIB!AY43</f>
        <v>3.8132152516479235E-8</v>
      </c>
      <c r="AZ43" s="52">
        <f>+[1]OUTPUTs!AZ43/[2]PIB!AZ43</f>
        <v>8.1304023776692263E-7</v>
      </c>
      <c r="BA43" s="52">
        <f>+[1]OUTPUTs!BA43/[2]PIB!BA43</f>
        <v>0</v>
      </c>
      <c r="BB43" s="52">
        <f>+[1]OUTPUTs!BB43/[2]PIB!BB43</f>
        <v>1.2579422135535103E-5</v>
      </c>
      <c r="BC43" s="52">
        <f>+[1]OUTPUTs!BC43/[2]PIB!BC43</f>
        <v>6.1448707125665745E-7</v>
      </c>
      <c r="BD43" s="52">
        <f>+[1]OUTPUTs!BD43/[2]PIB!BD43</f>
        <v>5.7874272645982328E-6</v>
      </c>
      <c r="BE43" s="52">
        <f>+[1]OUTPUTs!BE43/[2]PIB!BE43</f>
        <v>2.6484202961470088E-6</v>
      </c>
      <c r="BF43" s="52">
        <f>+[1]OUTPUTs!BF43/[2]PIB!BF43</f>
        <v>8.6193895333149758E-7</v>
      </c>
      <c r="BG43" s="52">
        <f>+[1]OUTPUTs!BG43/[2]PIB!BG43</f>
        <v>2.8922231075544779E-5</v>
      </c>
      <c r="BH43" s="52">
        <f>+[1]OUTPUTs!BH43/[2]PIB!BH43</f>
        <v>1.2583026704474762E-5</v>
      </c>
      <c r="BI43" s="52">
        <f>+[1]OUTPUTs!BI43/[2]PIB!BI43</f>
        <v>1.1819098193671854E-5</v>
      </c>
      <c r="BJ43" s="52">
        <f>+[1]OUTPUTs!BJ43/[2]PIB!BJ43</f>
        <v>4.2361519299128514E-6</v>
      </c>
      <c r="BK43" s="52">
        <f>+[1]OUTPUTs!BK43/[2]PIB!BK43</f>
        <v>1.551983869129604E-5</v>
      </c>
      <c r="BL43" s="52">
        <f>+[1]OUTPUTs!BL43/[2]PIB!BL43</f>
        <v>1.1735598129455596E-6</v>
      </c>
      <c r="BM43" s="52">
        <f>+[1]OUTPUTs!BM43/[2]PIB!BM43</f>
        <v>2.4060902718456494E-6</v>
      </c>
      <c r="BN43" s="52">
        <f>+[1]OUTPUTs!BN43/[2]PIB!BN43</f>
        <v>3.0241522984824239E-7</v>
      </c>
      <c r="BO43" s="52">
        <f>+[1]OUTPUTs!BO43/[2]PIB!BO43</f>
        <v>1.2442951481120022E-5</v>
      </c>
      <c r="BP43" s="52">
        <f>+[1]OUTPUTs!BP43/[2]PIB!BP43</f>
        <v>5.0555006364110747E-6</v>
      </c>
      <c r="BQ43" s="52">
        <f>+[1]OUTPUTs!BQ43/[2]PIB!BQ43</f>
        <v>2.8984607622358068E-6</v>
      </c>
      <c r="BR43" s="52">
        <f>+[1]OUTPUTs!BR43/[2]PIB!BR43</f>
        <v>2.0933120400895777E-5</v>
      </c>
      <c r="BS43" s="52">
        <f>+[1]OUTPUTs!BS43/[2]PIB!BS43</f>
        <v>0</v>
      </c>
      <c r="BT43" s="52">
        <f>+[1]OUTPUTs!BT43/[2]PIB!BT43</f>
        <v>1.8026531377882176E-6</v>
      </c>
      <c r="BU43" s="52">
        <f>+[1]OUTPUTs!BU43/[2]PIB!BU43</f>
        <v>0</v>
      </c>
      <c r="BV43" s="52">
        <f>+[1]OUTPUTs!BV43/[2]PIB!BV43</f>
        <v>4.6963055206315091E-7</v>
      </c>
      <c r="BW43" s="52">
        <f>+[1]OUTPUTs!BW43/[2]PIB!BW43</f>
        <v>2.2796368920732452E-6</v>
      </c>
      <c r="BX43" s="52">
        <f>+[1]OUTPUTs!BX43/[2]PIB!BX43</f>
        <v>2.7170060635517887E-6</v>
      </c>
      <c r="BY43" s="52">
        <f>+[1]OUTPUTs!BY43/[2]PIB!BY43</f>
        <v>1.3819524715198211E-6</v>
      </c>
      <c r="BZ43" s="52">
        <f>+[1]OUTPUTs!BZ43/[2]PIB!BZ43</f>
        <v>5.8310168478484881E-7</v>
      </c>
      <c r="CA43" s="52">
        <f>+[1]OUTPUTs!CA43/[2]PIB!CA43</f>
        <v>5.4854351139510699E-8</v>
      </c>
      <c r="CB43" s="52">
        <f>+[1]OUTPUTs!CB43/[2]PIB!CB43</f>
        <v>9.1278270569049577E-7</v>
      </c>
      <c r="CC43" s="52">
        <f>+[1]OUTPUTs!CC43/[2]PIB!CC43</f>
        <v>0</v>
      </c>
      <c r="CD43" s="52">
        <f>+[1]OUTPUTs!CD43/[2]PIB!CD43</f>
        <v>1.5628756410871398E-5</v>
      </c>
      <c r="CE43" s="52">
        <f>+[1]OUTPUTs!CE43/[2]PIB!CE43</f>
        <v>7.7538462106691976E-7</v>
      </c>
      <c r="CF43" s="52">
        <f>+[1]OUTPUTs!CF43/[2]PIB!CF43</f>
        <v>9.8208926188593331E-6</v>
      </c>
      <c r="CG43" s="52">
        <f>+[1]OUTPUTs!CG43/[2]PIB!CG43</f>
        <v>3.1775213773737918E-6</v>
      </c>
      <c r="CH43" s="52">
        <f>+[1]OUTPUTs!CH43/[2]PIB!CH43</f>
        <v>1.1977160530616899E-6</v>
      </c>
      <c r="CI43" s="52">
        <f>+[1]OUTPUTs!CI43/[2]PIB!CI43</f>
        <v>3.8585601360779821E-5</v>
      </c>
      <c r="CJ43" s="52">
        <f>+[1]OUTPUTs!CJ43/[2]PIB!CJ43</f>
        <v>1.5475747433877923E-5</v>
      </c>
      <c r="CK43" s="52">
        <f>+[1]OUTPUTs!CK43/[2]PIB!CK43</f>
        <v>1.492663909250479E-5</v>
      </c>
      <c r="CL43" s="52">
        <f>+[1]OUTPUTs!CL43/[2]PIB!CL43</f>
        <v>3.7189831556844199E-6</v>
      </c>
      <c r="CM43" s="52">
        <f>+[1]OUTPUTs!CM43/[2]PIB!CM43</f>
        <v>1.3055811952752217E-5</v>
      </c>
      <c r="CN43" s="52">
        <f>+[1]OUTPUTs!CN43/[2]PIB!CN43</f>
        <v>1.181604177755805E-6</v>
      </c>
      <c r="CO43" s="52">
        <f>+[1]OUTPUTs!CO43/[2]PIB!CO43</f>
        <v>2.47733128626799E-6</v>
      </c>
      <c r="CP43" s="52">
        <f>+[1]OUTPUTs!CP43/[2]PIB!CP43</f>
        <v>3.1866467876668165E-7</v>
      </c>
      <c r="CQ43" s="52">
        <f>+[1]OUTPUTs!CQ43/[2]PIB!CQ43</f>
        <v>1.6254114093346442E-5</v>
      </c>
      <c r="CR43" s="52">
        <f>+[1]OUTPUTs!CR43/[2]PIB!CR43</f>
        <v>4.1407730411770351E-6</v>
      </c>
      <c r="CS43" s="52">
        <f>+[1]OUTPUTs!CS43/[2]PIB!CS43</f>
        <v>3.8406450872614584E-7</v>
      </c>
      <c r="CT43" s="52">
        <f>+[1]OUTPUTs!CT43/[2]PIB!CT43</f>
        <v>1.8476103812982927E-5</v>
      </c>
      <c r="CU43" s="52">
        <f>+[1]OUTPUTs!CU43/[2]PIB!CU43</f>
        <v>0</v>
      </c>
      <c r="CV43" s="52">
        <f>+[1]OUTPUTs!CV43/[2]PIB!CV43</f>
        <v>1.4741314416535651E-6</v>
      </c>
      <c r="CW43" s="52">
        <f>+[1]OUTPUTs!CW43/[2]PIB!CW43</f>
        <v>0</v>
      </c>
      <c r="CX43" s="52">
        <f>+[1]OUTPUTs!CX43/[2]PIB!CX43</f>
        <v>2.5401175676057119E-6</v>
      </c>
      <c r="CY43" s="52">
        <f>+[1]OUTPUTs!CY43/[2]PIB!CY43</f>
        <v>5.4988069160174784E-7</v>
      </c>
      <c r="CZ43" s="52">
        <f>+[1]OUTPUTs!CZ43/[2]PIB!CZ43</f>
        <v>1.8173017539232461E-6</v>
      </c>
      <c r="DA43" s="52">
        <f>+[1]OUTPUTs!DA43/[2]PIB!DA43</f>
        <v>1.4297296314700115E-6</v>
      </c>
      <c r="DB43" s="52">
        <f>+[1]OUTPUTs!DB43/[2]PIB!DB43</f>
        <v>1.2419023375361331E-7</v>
      </c>
      <c r="DC43" s="52">
        <f>+[1]OUTPUTs!DC43/[2]PIB!DC43</f>
        <v>1.3911154695516271E-7</v>
      </c>
      <c r="DD43" s="52">
        <f>+[1]OUTPUTs!DD43/[2]PIB!DD43</f>
        <v>1.2982743703028832E-6</v>
      </c>
      <c r="DE43" s="52">
        <f>+[1]OUTPUTs!DE43/[2]PIB!DE43</f>
        <v>7.3784530681092004E-8</v>
      </c>
      <c r="DF43" s="52">
        <f>+[1]OUTPUTs!DF43/[2]PIB!DF43</f>
        <v>2.1974441170540326E-5</v>
      </c>
      <c r="DG43" s="52">
        <f>+[1]OUTPUTs!DG43/[2]PIB!DG43</f>
        <v>5.0016647332043535E-7</v>
      </c>
      <c r="DH43" s="52">
        <f>+[1]OUTPUTs!DH43/[2]PIB!DH43</f>
        <v>7.3304107364698696E-6</v>
      </c>
      <c r="DI43" s="52">
        <f>+[1]OUTPUTs!DI43/[2]PIB!DI43</f>
        <v>2.445157711793912E-6</v>
      </c>
      <c r="DJ43" s="52">
        <f>+[1]OUTPUTs!DJ43/[2]PIB!DJ43</f>
        <v>1.11609581686435E-6</v>
      </c>
      <c r="DK43" s="52">
        <f>+[1]OUTPUTs!DK43/[2]PIB!DK43</f>
        <v>3.191782863689637E-5</v>
      </c>
      <c r="DL43" s="52">
        <f>+[1]OUTPUTs!DL43/[2]PIB!DL43</f>
        <v>1.1531271489840966E-5</v>
      </c>
      <c r="DM43" s="52">
        <f>+[1]OUTPUTs!DM43/[2]PIB!DM43</f>
        <v>1.2418481706979291E-5</v>
      </c>
      <c r="DN43" s="52">
        <f>+[1]OUTPUTs!DN43/[2]PIB!DN43</f>
        <v>2.8232300754269968E-6</v>
      </c>
      <c r="DO43" s="52">
        <f>+[1]OUTPUTs!DO43/[2]PIB!DO43</f>
        <v>1.085344008301904E-5</v>
      </c>
      <c r="DP43" s="52">
        <f>+[1]OUTPUTs!DP43/[2]PIB!DP43</f>
        <v>1.0231967995044974E-6</v>
      </c>
      <c r="DQ43" s="52">
        <f>+[1]OUTPUTs!DQ43/[2]PIB!DQ43</f>
        <v>2.9713353178883164E-6</v>
      </c>
      <c r="DR43" s="52">
        <f>+[1]OUTPUTs!DR43/[2]PIB!DR43</f>
        <v>2.0422757563710265E-7</v>
      </c>
      <c r="DS43" s="52">
        <f>+[1]OUTPUTs!DS43/[2]PIB!DS43</f>
        <v>1.3539788628870243E-5</v>
      </c>
      <c r="DT43" s="52">
        <f>+[1]OUTPUTs!DT43/[2]PIB!DT43</f>
        <v>6.2138261361638624E-6</v>
      </c>
      <c r="DU43" s="52">
        <f>+[1]OUTPUTs!DU43/[2]PIB!DU43</f>
        <v>0</v>
      </c>
      <c r="DV43" s="52">
        <f>+[1]OUTPUTs!DV43/[2]PIB!DV43</f>
        <v>1.7653333909351587E-5</v>
      </c>
      <c r="DW43" s="52">
        <f>+[1]OUTPUTs!DW43/[2]PIB!DW43</f>
        <v>0</v>
      </c>
      <c r="DX43" s="52">
        <f>+[1]OUTPUTs!DX43/[2]PIB!DX43</f>
        <v>2.309622133576677E-6</v>
      </c>
      <c r="DY43" s="52">
        <f>+[1]OUTPUTs!DY43/[2]PIB!DY43</f>
        <v>0</v>
      </c>
      <c r="DZ43" s="52">
        <f>+[1]OUTPUTs!DZ43/[2]PIB!DZ43</f>
        <v>3.8481104655680819E-6</v>
      </c>
      <c r="EA43" s="52">
        <f>+[1]OUTPUTs!EA43/[2]PIB!EA43</f>
        <v>5.0940353212125366E-7</v>
      </c>
      <c r="EB43" s="52">
        <f>+[1]OUTPUTs!EB43/[2]PIB!EB43</f>
        <v>2.9927771491971316E-6</v>
      </c>
      <c r="EC43" s="52">
        <f>+[1]OUTPUTs!EC43/[2]PIB!EC43</f>
        <v>2.8597125741991878E-6</v>
      </c>
      <c r="ED43" s="52">
        <f>+[1]OUTPUTs!ED43/[2]PIB!ED43</f>
        <v>6.9454299118971968E-7</v>
      </c>
      <c r="EE43" s="52">
        <f>+[1]OUTPUTs!EE43/[2]PIB!EE43</f>
        <v>3.4778281378979141E-7</v>
      </c>
      <c r="EF43" s="52">
        <f>+[1]OUTPUTs!EF43/[2]PIB!EF43</f>
        <v>1.735687569601669E-6</v>
      </c>
      <c r="EG43" s="52">
        <f>+[1]OUTPUTs!EG43/[2]PIB!EG43</f>
        <v>1.0753601476055234E-7</v>
      </c>
      <c r="EH43" s="52">
        <f>+[1]OUTPUTs!EH43/[2]PIB!EH43</f>
        <v>1.2519016189305613E-5</v>
      </c>
      <c r="EI43" s="52">
        <f>+[1]OUTPUTs!EI43/[2]PIB!EI43</f>
        <v>3.830581415741603E-7</v>
      </c>
      <c r="EJ43" s="52">
        <f>+[1]OUTPUTs!EJ43/[2]PIB!EJ43</f>
        <v>9.5531066313465695E-6</v>
      </c>
      <c r="EK43" s="52">
        <f>+[1]OUTPUTs!EK43/[2]PIB!EK43</f>
        <v>3.6905717315142425E-6</v>
      </c>
      <c r="EL43" s="52">
        <f>+[1]OUTPUTs!EL43/[2]PIB!EL43</f>
        <v>1.5422184469741049E-6</v>
      </c>
      <c r="EM43" s="52">
        <f>+[1]OUTPUTs!EM43/[2]PIB!EM43</f>
        <v>4.3140416117032748E-5</v>
      </c>
      <c r="EN43" s="52">
        <f>+[1]OUTPUTs!EN43/[2]PIB!EN43</f>
        <v>1.7708569403026168E-5</v>
      </c>
      <c r="EO43" s="52">
        <f>+[1]OUTPUTs!EO43/[2]PIB!EO43</f>
        <v>1.818862741315279E-5</v>
      </c>
      <c r="EP43" s="52">
        <f>+[1]OUTPUTs!EP43/[2]PIB!EP43</f>
        <v>3.0512038922868929E-6</v>
      </c>
      <c r="EQ43" s="52">
        <f>+[1]OUTPUTs!EQ43/[2]PIB!EQ43</f>
        <v>1.7586054040518727E-5</v>
      </c>
      <c r="ER43" s="52">
        <f>+[1]OUTPUTs!ER43/[2]PIB!ER43</f>
        <v>2.0647131862631093E-6</v>
      </c>
      <c r="ES43" s="52">
        <f>+[1]OUTPUTs!ES43/[2]PIB!ES43</f>
        <v>4.3608968778015554E-6</v>
      </c>
      <c r="ET43" s="52">
        <f>+[1]OUTPUTs!ET43/[2]PIB!ET43</f>
        <v>2.0007274855616023E-7</v>
      </c>
      <c r="EU43" s="52">
        <f>+[1]OUTPUTs!EU43/[2]PIB!EU43</f>
        <v>1.8418659699892209E-5</v>
      </c>
      <c r="EV43" s="52">
        <f>+[1]OUTPUTs!EV43/[2]PIB!EV43</f>
        <v>4.8744142042896774E-6</v>
      </c>
      <c r="EW43" s="52">
        <f>+[1]OUTPUTs!EW43/[2]PIB!EW43</f>
        <v>0</v>
      </c>
      <c r="EX43" s="52">
        <f>+[1]OUTPUTs!EX43/[2]PIB!EX43</f>
        <v>9.5367410053537397E-6</v>
      </c>
      <c r="EY43" s="52">
        <f>+[1]OUTPUTs!EY43/[2]PIB!EY43</f>
        <v>0</v>
      </c>
      <c r="EZ43" s="52">
        <f>+[1]OUTPUTs!EZ43/[2]PIB!EZ43</f>
        <v>1.5711560746594874E-6</v>
      </c>
      <c r="FA43" s="52">
        <f>+[1]OUTPUTs!FA43/[2]PIB!FA43</f>
        <v>0</v>
      </c>
      <c r="FB43" s="52">
        <f>+[1]OUTPUTs!FB43/[2]PIB!FB43</f>
        <v>2.6650595498002579E-6</v>
      </c>
      <c r="FC43" s="52">
        <f>+[1]OUTPUTs!FC43/[2]PIB!FC43</f>
        <v>3.7693585335007139E-7</v>
      </c>
      <c r="FD43" s="52">
        <f>+[1]OUTPUTs!FD43/[2]PIB!FD43</f>
        <v>0</v>
      </c>
      <c r="FE43" s="52">
        <f>+[1]OUTPUTs!FE43/[2]PIB!FE43</f>
        <v>2.4020783703996737E-6</v>
      </c>
      <c r="FF43" s="52">
        <f>+[1]OUTPUTs!FF43/[2]PIB!FF43</f>
        <v>5.8917504264231302E-7</v>
      </c>
      <c r="FG43" s="52">
        <f>+[1]OUTPUTs!FG43/[2]PIB!FG43</f>
        <v>0</v>
      </c>
      <c r="FH43" s="52">
        <f>+[1]OUTPUTs!FH43/[2]PIB!FH43</f>
        <v>3.4136398470065483E-7</v>
      </c>
      <c r="FI43" s="52">
        <f>+[1]OUTPUTs!FI43/[2]PIB!FI43</f>
        <v>3.6178115477448633E-7</v>
      </c>
      <c r="FJ43" s="52">
        <f>+[1]OUTPUTs!FJ43/[2]PIB!FJ43</f>
        <v>1.1797982479418356E-6</v>
      </c>
      <c r="FK43" s="52">
        <f>+[1]OUTPUTs!FK43/[2]PIB!FK43</f>
        <v>4.8863600572136503E-6</v>
      </c>
      <c r="FL43" s="52">
        <f>+[1]OUTPUTs!FL43/[2]PIB!FL43</f>
        <v>6.8584515334570665E-6</v>
      </c>
      <c r="FM43" s="52">
        <f>+[1]OUTPUTs!FM43/[2]PIB!FM43</f>
        <v>4.077536316153326E-6</v>
      </c>
      <c r="FN43" s="52">
        <f>+[1]OUTPUTs!FN43/[2]PIB!FN43</f>
        <v>1.2622776803724951E-6</v>
      </c>
      <c r="FO43" s="52">
        <f>+[1]OUTPUTs!FO43/[2]PIB!FO43</f>
        <v>3.6506921283756774E-5</v>
      </c>
      <c r="FP43" s="52">
        <f>+[1]OUTPUTs!FP43/[2]PIB!FP43</f>
        <v>1.3175302728416569E-5</v>
      </c>
      <c r="FQ43" s="52">
        <f>+[1]OUTPUTs!FQ43/[2]PIB!FQ43</f>
        <v>1.4518133908937977E-5</v>
      </c>
      <c r="FR43" s="52">
        <f>+[1]OUTPUTs!FR43/[2]PIB!FR43</f>
        <v>3.4225141906687489E-6</v>
      </c>
      <c r="FS43" s="52">
        <f>+[1]OUTPUTs!FS43/[2]PIB!FS43</f>
        <v>1.2100865625125142E-5</v>
      </c>
      <c r="FT43" s="52">
        <f>+[1]OUTPUTs!FT43/[2]PIB!FT43</f>
        <v>1.8666354863911785E-6</v>
      </c>
      <c r="FU43" s="52">
        <f>+[1]OUTPUTs!FU43/[2]PIB!FU43</f>
        <v>2.9425213716916277E-6</v>
      </c>
      <c r="FV43" s="52">
        <f>+[1]OUTPUTs!FV43/[2]PIB!FV43</f>
        <v>2.7625261465271248E-7</v>
      </c>
      <c r="FW43" s="52">
        <f>+[1]OUTPUTs!FW43/[2]PIB!FW43</f>
        <v>1.5477234151424471E-5</v>
      </c>
      <c r="FX43" s="52">
        <f>+[1]OUTPUTs!FX43/[2]PIB!FX43</f>
        <v>6.0889663829747645E-6</v>
      </c>
      <c r="FY43" s="52">
        <f>+[1]OUTPUTs!FY43/[2]PIB!FY43</f>
        <v>3.0928168779230165E-7</v>
      </c>
      <c r="FZ43" s="52">
        <f>+[1]OUTPUTs!FZ43/[2]PIB!FZ43</f>
        <v>1.1593008857222185E-5</v>
      </c>
      <c r="GA43" s="52">
        <f>+[1]OUTPUTs!GA43/[2]PIB!GA43</f>
        <v>0</v>
      </c>
      <c r="GB43" s="52">
        <f>+[1]OUTPUTs!GB43/[2]PIB!GB43</f>
        <v>1.4660660457687197E-6</v>
      </c>
      <c r="GC43" s="52">
        <f>+[1]OUTPUTs!GC43/[2]PIB!GC43</f>
        <v>0</v>
      </c>
      <c r="GD43" s="52">
        <f>+[1]OUTPUTs!GD43/[2]PIB!GD43</f>
        <v>2.9621095340196707E-6</v>
      </c>
      <c r="GE43" s="52">
        <f>+[1]OUTPUTs!GE43/[2]PIB!GE43</f>
        <v>9.6788867537369641E-8</v>
      </c>
      <c r="GF43" s="52">
        <f>+[1]OUTPUTs!GF43/[2]PIB!GF43</f>
        <v>0</v>
      </c>
      <c r="GG43" s="52">
        <f>+[1]OUTPUTs!GG43/[2]PIB!GG43</f>
        <v>2.4961528216531265E-6</v>
      </c>
      <c r="GH43" s="52">
        <f>+[1]OUTPUTs!GH43/[2]PIB!GH43</f>
        <v>6.3336001626176098E-7</v>
      </c>
      <c r="GI43" s="52">
        <f>+[1]OUTPUTs!GI43/[2]PIB!GI43</f>
        <v>0</v>
      </c>
      <c r="GJ43" s="52">
        <f>+[1]OUTPUTs!GJ43/[2]PIB!GJ43</f>
        <v>6.5391198083627949E-7</v>
      </c>
      <c r="GK43" s="52">
        <f>+[1]OUTPUTs!GK43/[2]PIB!GK43</f>
        <v>7.0599640830045634E-7</v>
      </c>
      <c r="GL43" s="52">
        <f>+[1]OUTPUTs!GL43/[2]PIB!GL43</f>
        <v>1.2373178402050187E-6</v>
      </c>
      <c r="GM43" s="52">
        <f>+[1]OUTPUTs!GM43/[2]PIB!GM43</f>
        <v>8.9915091030779566E-6</v>
      </c>
      <c r="GN43" s="52">
        <f>+[1]OUTPUTs!GN43/[2]PIB!GN43</f>
        <v>8.8003954019037276E-6</v>
      </c>
      <c r="GO43" s="52">
        <f>+[1]OUTPUTs!GO43/[2]PIB!GO43</f>
        <v>5.9898743174274365E-6</v>
      </c>
      <c r="GP43" s="52">
        <f>+[1]OUTPUTs!GP43/[2]PIB!GP43</f>
        <v>1.8493806721312577E-6</v>
      </c>
      <c r="GQ43" s="52">
        <f>+[1]OUTPUTs!GQ43/[2]PIB!GQ43</f>
        <v>4.3832316042087354E-5</v>
      </c>
      <c r="GR43" s="52">
        <f>+[1]OUTPUTs!GR43/[2]PIB!GR43</f>
        <v>1.6007537133420964E-5</v>
      </c>
      <c r="GS43" s="52">
        <f>+[1]OUTPUTs!GS43/[2]PIB!GS43</f>
        <v>1.7616799402999029E-5</v>
      </c>
      <c r="GT43" s="52">
        <f>+[1]OUTPUTs!GT43/[2]PIB!GT43</f>
        <v>3.0178082930486354E-6</v>
      </c>
      <c r="GU43" s="52">
        <f>+[1]OUTPUTs!GU43/[2]PIB!GU43</f>
        <v>1.5092044370689898E-5</v>
      </c>
      <c r="GV43" s="52">
        <f>+[1]OUTPUTs!GV43/[2]PIB!GV43</f>
        <v>1.9442965682733096E-6</v>
      </c>
      <c r="GW43" s="52">
        <f>+[1]OUTPUTs!GW43/[2]PIB!GW43</f>
        <v>4.2781626146947297E-6</v>
      </c>
      <c r="GX43" s="52">
        <f>+[1]OUTPUTs!GX43/[2]PIB!GX43</f>
        <v>9.8570518683761194E-7</v>
      </c>
      <c r="GY43" s="52">
        <f>+[1]OUTPUTs!GY43/[2]PIB!GY43</f>
        <v>1.8719602540832619E-5</v>
      </c>
      <c r="GZ43" s="52">
        <f>+[1]OUTPUTs!GZ43/[2]PIB!GZ43</f>
        <v>5.6668914816832454E-6</v>
      </c>
      <c r="HA43" s="52">
        <f>+[1]OUTPUTs!HA43/[2]PIB!HA43</f>
        <v>2.7090886795846693E-6</v>
      </c>
      <c r="HB43" s="52">
        <f>+[1]OUTPUTs!HB43/[2]PIB!HB43</f>
        <v>8.0880543609690406E-6</v>
      </c>
      <c r="HC43" s="52">
        <f>+[1]OUTPUTs!HC43/[2]PIB!HC43</f>
        <v>0</v>
      </c>
      <c r="HD43" s="52">
        <f>+[1]OUTPUTs!HD43/[2]PIB!HD43</f>
        <v>1.4344413741800876E-6</v>
      </c>
      <c r="HE43" s="52">
        <f>+[1]OUTPUTs!HE43/[2]PIB!HE43</f>
        <v>0</v>
      </c>
      <c r="HF43" s="52">
        <f>+[1]OUTPUTs!HF43/[2]PIB!HF43</f>
        <v>1.8079168502473559E-6</v>
      </c>
      <c r="HG43" s="52">
        <f>+[1]OUTPUTs!HG43/[2]PIB!HG43</f>
        <v>0</v>
      </c>
      <c r="HH43" s="52">
        <f>+[1]OUTPUTs!HH43/[2]PIB!HH43</f>
        <v>0</v>
      </c>
      <c r="HI43" s="52">
        <f>+[1]OUTPUTs!HI43/[2]PIB!HI43</f>
        <v>2.6551704738739791E-6</v>
      </c>
      <c r="HJ43" s="52">
        <f>+[1]OUTPUTs!HJ43/[2]PIB!HJ43</f>
        <v>0</v>
      </c>
      <c r="HK43" s="52">
        <f>+[1]OUTPUTs!HK43/[2]PIB!HK43</f>
        <v>0</v>
      </c>
      <c r="HL43" s="52">
        <f>+[1]OUTPUTs!HL43/[2]PIB!HL43</f>
        <v>6.8765787649404528E-7</v>
      </c>
      <c r="HM43" s="52">
        <f>+[1]OUTPUTs!HM43/[2]PIB!HM43</f>
        <v>6.6729018574845305E-7</v>
      </c>
      <c r="HN43" s="52">
        <f>+[1]OUTPUTs!HN43/[2]PIB!HN43</f>
        <v>1.4697073945097294E-6</v>
      </c>
      <c r="HO43" s="52">
        <f>+[1]OUTPUTs!HO43/[2]PIB!HO43</f>
        <v>4.1187219694321372E-6</v>
      </c>
      <c r="HP43" s="52">
        <f>+[1]OUTPUTs!HP43/[2]PIB!HP43</f>
        <v>1.2478088112746686E-5</v>
      </c>
      <c r="HQ43" s="52">
        <f>+[1]OUTPUTs!HQ43/[2]PIB!HQ43</f>
        <v>5.1749367839106065E-6</v>
      </c>
      <c r="HR43" s="52">
        <f>+[1]OUTPUTs!HR43/[2]PIB!HR43</f>
        <v>2.0507261379433465E-6</v>
      </c>
      <c r="HS43" s="52">
        <f>+[1]OUTPUTs!HS43/[2]PIB!HS43</f>
        <v>4.7694629001098834E-5</v>
      </c>
      <c r="HT43" s="52">
        <f>+[1]OUTPUTs!HT43/[2]PIB!HT43</f>
        <v>1.614006374963807E-5</v>
      </c>
      <c r="HU43" s="52">
        <f>+[1]OUTPUTs!HU43/[2]PIB!HU43</f>
        <v>1.76200646305648E-5</v>
      </c>
      <c r="HV43" s="52">
        <f>+[1]OUTPUTs!HV43/[2]PIB!HV43</f>
        <v>2.8658555210034079E-6</v>
      </c>
      <c r="HW43" s="52">
        <f>+[1]OUTPUTs!HW43/[2]PIB!HW43</f>
        <v>1.7178117235911558E-5</v>
      </c>
      <c r="HX43" s="52">
        <f>+[1]OUTPUTs!HX43/[2]PIB!HX43</f>
        <v>2.1649925219295224E-6</v>
      </c>
      <c r="HY43" s="52">
        <f>+[1]OUTPUTs!HY43/[2]PIB!HY43</f>
        <v>5.1311899072189326E-6</v>
      </c>
      <c r="HZ43" s="52">
        <f>+[1]OUTPUTs!HZ43/[2]PIB!HZ43</f>
        <v>5.9598959293405556E-7</v>
      </c>
      <c r="IA43" s="52">
        <f>+[1]OUTPUTs!IA43/[2]PIB!IA43</f>
        <v>2.0515921973656169E-5</v>
      </c>
    </row>
    <row r="44" spans="1:235" s="21" customFormat="1" ht="24" x14ac:dyDescent="0.25">
      <c r="A44" s="27" t="s">
        <v>25</v>
      </c>
      <c r="B44" s="28">
        <v>3220</v>
      </c>
      <c r="C44" s="28">
        <v>3</v>
      </c>
      <c r="D44" s="28"/>
      <c r="E44" s="28"/>
      <c r="F44" s="28"/>
      <c r="G44" s="28" t="s">
        <v>817</v>
      </c>
      <c r="H44" s="28" t="s">
        <v>21</v>
      </c>
      <c r="I44" s="27" t="s">
        <v>19</v>
      </c>
      <c r="J44" s="27" t="s">
        <v>859</v>
      </c>
      <c r="K44" s="27" t="s">
        <v>834</v>
      </c>
      <c r="L44" s="52">
        <f>+[1]OUTPUTs!L44/[2]PIB!L44</f>
        <v>0</v>
      </c>
      <c r="M44" s="52">
        <f>+[1]OUTPUTs!M44/[2]PIB!M44</f>
        <v>0</v>
      </c>
      <c r="N44" s="52">
        <f>+[1]OUTPUTs!N44/[2]PIB!N44</f>
        <v>0</v>
      </c>
      <c r="O44" s="52">
        <f>+[1]OUTPUTs!O44/[2]PIB!O44</f>
        <v>0</v>
      </c>
      <c r="P44" s="52">
        <f>+[1]OUTPUTs!P44/[2]PIB!P44</f>
        <v>0</v>
      </c>
      <c r="Q44" s="52">
        <f>+[1]OUTPUTs!Q44/[2]PIB!Q44</f>
        <v>0</v>
      </c>
      <c r="R44" s="52">
        <f>+[1]OUTPUTs!R44/[2]PIB!R44</f>
        <v>0</v>
      </c>
      <c r="S44" s="52">
        <f>+[1]OUTPUTs!S44/[2]PIB!S44</f>
        <v>0</v>
      </c>
      <c r="T44" s="52">
        <f>+[1]OUTPUTs!T44/[2]PIB!T44</f>
        <v>0</v>
      </c>
      <c r="U44" s="52">
        <f>+[1]OUTPUTs!U44/[2]PIB!U44</f>
        <v>5.2720614978514065E-6</v>
      </c>
      <c r="V44" s="52">
        <f>+[1]OUTPUTs!V44/[2]PIB!V44</f>
        <v>0</v>
      </c>
      <c r="W44" s="52">
        <f>+[1]OUTPUTs!W44/[2]PIB!W44</f>
        <v>1.1964295768239296E-4</v>
      </c>
      <c r="X44" s="52">
        <f>+[1]OUTPUTs!X44/[2]PIB!X44</f>
        <v>0</v>
      </c>
      <c r="Y44" s="52">
        <f>+[1]OUTPUTs!Y44/[2]PIB!Y44</f>
        <v>0</v>
      </c>
      <c r="Z44" s="52">
        <f>+[1]OUTPUTs!Z44/[2]PIB!Z44</f>
        <v>0</v>
      </c>
      <c r="AA44" s="52">
        <f>+[1]OUTPUTs!AA44/[2]PIB!AA44</f>
        <v>1.0642210126305062E-5</v>
      </c>
      <c r="AB44" s="52">
        <f>+[1]OUTPUTs!AB44/[2]PIB!AB44</f>
        <v>2.3491686752437679E-5</v>
      </c>
      <c r="AC44" s="52">
        <f>+[1]OUTPUTs!AC44/[2]PIB!AC44</f>
        <v>1.1799448116254142E-4</v>
      </c>
      <c r="AD44" s="52">
        <f>+[1]OUTPUTs!AD44/[2]PIB!AD44</f>
        <v>3.1864566162181324E-5</v>
      </c>
      <c r="AE44" s="52">
        <f>+[1]OUTPUTs!AE44/[2]PIB!AE44</f>
        <v>3.4855580648963594E-4</v>
      </c>
      <c r="AF44" s="52">
        <f>+[1]OUTPUTs!AF44/[2]PIB!AF44</f>
        <v>9.0079058561192899E-5</v>
      </c>
      <c r="AG44" s="52">
        <f>+[1]OUTPUTs!AG44/[2]PIB!AG44</f>
        <v>6.8157003781760175E-5</v>
      </c>
      <c r="AH44" s="52">
        <f>+[1]OUTPUTs!AH44/[2]PIB!AH44</f>
        <v>5.4106330911098097E-5</v>
      </c>
      <c r="AI44" s="52">
        <f>+[1]OUTPUTs!AI44/[2]PIB!AI44</f>
        <v>0</v>
      </c>
      <c r="AJ44" s="52">
        <f>+[1]OUTPUTs!AJ44/[2]PIB!AJ44</f>
        <v>0</v>
      </c>
      <c r="AK44" s="52">
        <f>+[1]OUTPUTs!AK44/[2]PIB!AK44</f>
        <v>4.4944808123592828E-6</v>
      </c>
      <c r="AL44" s="52">
        <f>+[1]OUTPUTs!AL44/[2]PIB!AL44</f>
        <v>0</v>
      </c>
      <c r="AM44" s="52">
        <f>+[1]OUTPUTs!AM44/[2]PIB!AM44</f>
        <v>1.3389462745347255E-4</v>
      </c>
      <c r="AN44" s="52">
        <f>+[1]OUTPUTs!AN44/[2]PIB!AN44</f>
        <v>0</v>
      </c>
      <c r="AO44" s="52">
        <f>+[1]OUTPUTs!AO44/[2]PIB!AO44</f>
        <v>0</v>
      </c>
      <c r="AP44" s="52">
        <f>+[1]OUTPUTs!AP44/[2]PIB!AP44</f>
        <v>0</v>
      </c>
      <c r="AQ44" s="52">
        <f>+[1]OUTPUTs!AQ44/[2]PIB!AQ44</f>
        <v>0</v>
      </c>
      <c r="AR44" s="52">
        <f>+[1]OUTPUTs!AR44/[2]PIB!AR44</f>
        <v>0</v>
      </c>
      <c r="AS44" s="52">
        <f>+[1]OUTPUTs!AS44/[2]PIB!AS44</f>
        <v>0</v>
      </c>
      <c r="AT44" s="52">
        <f>+[1]OUTPUTs!AT44/[2]PIB!AT44</f>
        <v>0</v>
      </c>
      <c r="AU44" s="52">
        <f>+[1]OUTPUTs!AU44/[2]PIB!AU44</f>
        <v>0</v>
      </c>
      <c r="AV44" s="52">
        <f>+[1]OUTPUTs!AV44/[2]PIB!AV44</f>
        <v>0</v>
      </c>
      <c r="AW44" s="52">
        <f>+[1]OUTPUTs!AW44/[2]PIB!AW44</f>
        <v>2.374615052746889E-5</v>
      </c>
      <c r="AX44" s="52">
        <f>+[1]OUTPUTs!AX44/[2]PIB!AX44</f>
        <v>0</v>
      </c>
      <c r="AY44" s="52">
        <f>+[1]OUTPUTs!AY44/[2]PIB!AY44</f>
        <v>2.3126158388283872E-4</v>
      </c>
      <c r="AZ44" s="52">
        <f>+[1]OUTPUTs!AZ44/[2]PIB!AZ44</f>
        <v>0</v>
      </c>
      <c r="BA44" s="52">
        <f>+[1]OUTPUTs!BA44/[2]PIB!BA44</f>
        <v>0</v>
      </c>
      <c r="BB44" s="52">
        <f>+[1]OUTPUTs!BB44/[2]PIB!BB44</f>
        <v>0</v>
      </c>
      <c r="BC44" s="52">
        <f>+[1]OUTPUTs!BC44/[2]PIB!BC44</f>
        <v>3.0321593591947083E-5</v>
      </c>
      <c r="BD44" s="52">
        <f>+[1]OUTPUTs!BD44/[2]PIB!BD44</f>
        <v>4.8235751674715535E-5</v>
      </c>
      <c r="BE44" s="52">
        <f>+[1]OUTPUTs!BE44/[2]PIB!BE44</f>
        <v>1.1877284605883216E-4</v>
      </c>
      <c r="BF44" s="52">
        <f>+[1]OUTPUTs!BF44/[2]PIB!BF44</f>
        <v>7.785349447209573E-5</v>
      </c>
      <c r="BG44" s="52">
        <f>+[1]OUTPUTs!BG44/[2]PIB!BG44</f>
        <v>6.1415076803262832E-4</v>
      </c>
      <c r="BH44" s="52">
        <f>+[1]OUTPUTs!BH44/[2]PIB!BH44</f>
        <v>2.3685151555793906E-4</v>
      </c>
      <c r="BI44" s="52">
        <f>+[1]OUTPUTs!BI44/[2]PIB!BI44</f>
        <v>1.7868517541633162E-4</v>
      </c>
      <c r="BJ44" s="52">
        <f>+[1]OUTPUTs!BJ44/[2]PIB!BJ44</f>
        <v>1.2237524034541564E-4</v>
      </c>
      <c r="BK44" s="52">
        <f>+[1]OUTPUTs!BK44/[2]PIB!BK44</f>
        <v>0</v>
      </c>
      <c r="BL44" s="52">
        <f>+[1]OUTPUTs!BL44/[2]PIB!BL44</f>
        <v>0</v>
      </c>
      <c r="BM44" s="52">
        <f>+[1]OUTPUTs!BM44/[2]PIB!BM44</f>
        <v>6.4971509317230316E-5</v>
      </c>
      <c r="BN44" s="52">
        <f>+[1]OUTPUTs!BN44/[2]PIB!BN44</f>
        <v>0</v>
      </c>
      <c r="BO44" s="52">
        <f>+[1]OUTPUTs!BO44/[2]PIB!BO44</f>
        <v>2.489166715860034E-4</v>
      </c>
      <c r="BP44" s="52">
        <f>+[1]OUTPUTs!BP44/[2]PIB!BP44</f>
        <v>0</v>
      </c>
      <c r="BQ44" s="52">
        <f>+[1]OUTPUTs!BQ44/[2]PIB!BQ44</f>
        <v>0</v>
      </c>
      <c r="BR44" s="52">
        <f>+[1]OUTPUTs!BR44/[2]PIB!BR44</f>
        <v>0</v>
      </c>
      <c r="BS44" s="52">
        <f>+[1]OUTPUTs!BS44/[2]PIB!BS44</f>
        <v>0</v>
      </c>
      <c r="BT44" s="52">
        <f>+[1]OUTPUTs!BT44/[2]PIB!BT44</f>
        <v>0</v>
      </c>
      <c r="BU44" s="52">
        <f>+[1]OUTPUTs!BU44/[2]PIB!BU44</f>
        <v>0</v>
      </c>
      <c r="BV44" s="52">
        <f>+[1]OUTPUTs!BV44/[2]PIB!BV44</f>
        <v>0</v>
      </c>
      <c r="BW44" s="52">
        <f>+[1]OUTPUTs!BW44/[2]PIB!BW44</f>
        <v>1.1265084146084817E-5</v>
      </c>
      <c r="BX44" s="52">
        <f>+[1]OUTPUTs!BX44/[2]PIB!BX44</f>
        <v>0</v>
      </c>
      <c r="BY44" s="52">
        <f>+[1]OUTPUTs!BY44/[2]PIB!BY44</f>
        <v>2.6955550753541916E-5</v>
      </c>
      <c r="BZ44" s="52">
        <f>+[1]OUTPUTs!BZ44/[2]PIB!BZ44</f>
        <v>3.5809868033787357E-6</v>
      </c>
      <c r="CA44" s="52">
        <f>+[1]OUTPUTs!CA44/[2]PIB!CA44</f>
        <v>1.4862608399411804E-4</v>
      </c>
      <c r="CB44" s="52">
        <f>+[1]OUTPUTs!CB44/[2]PIB!CB44</f>
        <v>0</v>
      </c>
      <c r="CC44" s="52">
        <f>+[1]OUTPUTs!CC44/[2]PIB!CC44</f>
        <v>0</v>
      </c>
      <c r="CD44" s="52">
        <f>+[1]OUTPUTs!CD44/[2]PIB!CD44</f>
        <v>0</v>
      </c>
      <c r="CE44" s="52">
        <f>+[1]OUTPUTs!CE44/[2]PIB!CE44</f>
        <v>2.5793522693138631E-5</v>
      </c>
      <c r="CF44" s="52">
        <f>+[1]OUTPUTs!CF44/[2]PIB!CF44</f>
        <v>3.4917484146340156E-5</v>
      </c>
      <c r="CG44" s="52">
        <f>+[1]OUTPUTs!CG44/[2]PIB!CG44</f>
        <v>9.3349320202210318E-5</v>
      </c>
      <c r="CH44" s="52">
        <f>+[1]OUTPUTs!CH44/[2]PIB!CH44</f>
        <v>5.0200261853867535E-5</v>
      </c>
      <c r="CI44" s="52">
        <f>+[1]OUTPUTs!CI44/[2]PIB!CI44</f>
        <v>4.2978534441644764E-4</v>
      </c>
      <c r="CJ44" s="52">
        <f>+[1]OUTPUTs!CJ44/[2]PIB!CJ44</f>
        <v>1.5795331662742064E-4</v>
      </c>
      <c r="CK44" s="52">
        <f>+[1]OUTPUTs!CK44/[2]PIB!CK44</f>
        <v>1.2039401450867672E-4</v>
      </c>
      <c r="CL44" s="52">
        <f>+[1]OUTPUTs!CL44/[2]PIB!CL44</f>
        <v>6.7647418264026941E-5</v>
      </c>
      <c r="CM44" s="52">
        <f>+[1]OUTPUTs!CM44/[2]PIB!CM44</f>
        <v>0</v>
      </c>
      <c r="CN44" s="52">
        <f>+[1]OUTPUTs!CN44/[2]PIB!CN44</f>
        <v>0</v>
      </c>
      <c r="CO44" s="52">
        <f>+[1]OUTPUTs!CO44/[2]PIB!CO44</f>
        <v>2.4513515149132208E-5</v>
      </c>
      <c r="CP44" s="52">
        <f>+[1]OUTPUTs!CP44/[2]PIB!CP44</f>
        <v>0</v>
      </c>
      <c r="CQ44" s="52">
        <f>+[1]OUTPUTs!CQ44/[2]PIB!CQ44</f>
        <v>1.7255432250269521E-4</v>
      </c>
      <c r="CR44" s="52">
        <f>+[1]OUTPUTs!CR44/[2]PIB!CR44</f>
        <v>0</v>
      </c>
      <c r="CS44" s="52">
        <f>+[1]OUTPUTs!CS44/[2]PIB!CS44</f>
        <v>0</v>
      </c>
      <c r="CT44" s="52">
        <f>+[1]OUTPUTs!CT44/[2]PIB!CT44</f>
        <v>0</v>
      </c>
      <c r="CU44" s="52">
        <f>+[1]OUTPUTs!CU44/[2]PIB!CU44</f>
        <v>0</v>
      </c>
      <c r="CV44" s="52">
        <f>+[1]OUTPUTs!CV44/[2]PIB!CV44</f>
        <v>0</v>
      </c>
      <c r="CW44" s="52">
        <f>+[1]OUTPUTs!CW44/[2]PIB!CW44</f>
        <v>0</v>
      </c>
      <c r="CX44" s="52">
        <f>+[1]OUTPUTs!CX44/[2]PIB!CX44</f>
        <v>0</v>
      </c>
      <c r="CY44" s="52">
        <f>+[1]OUTPUTs!CY44/[2]PIB!CY44</f>
        <v>0</v>
      </c>
      <c r="CZ44" s="52">
        <f>+[1]OUTPUTs!CZ44/[2]PIB!CZ44</f>
        <v>0</v>
      </c>
      <c r="DA44" s="52">
        <f>+[1]OUTPUTs!DA44/[2]PIB!DA44</f>
        <v>4.4532508414205765E-6</v>
      </c>
      <c r="DB44" s="52">
        <f>+[1]OUTPUTs!DB44/[2]PIB!DB44</f>
        <v>7.8220763195537743E-6</v>
      </c>
      <c r="DC44" s="52">
        <f>+[1]OUTPUTs!DC44/[2]PIB!DC44</f>
        <v>1.1490177205835203E-4</v>
      </c>
      <c r="DD44" s="52">
        <f>+[1]OUTPUTs!DD44/[2]PIB!DD44</f>
        <v>0</v>
      </c>
      <c r="DE44" s="52">
        <f>+[1]OUTPUTs!DE44/[2]PIB!DE44</f>
        <v>0</v>
      </c>
      <c r="DF44" s="52">
        <f>+[1]OUTPUTs!DF44/[2]PIB!DF44</f>
        <v>0</v>
      </c>
      <c r="DG44" s="52">
        <f>+[1]OUTPUTs!DG44/[2]PIB!DG44</f>
        <v>7.2755751901302849E-6</v>
      </c>
      <c r="DH44" s="52">
        <f>+[1]OUTPUTs!DH44/[2]PIB!DH44</f>
        <v>2.4007215939417835E-5</v>
      </c>
      <c r="DI44" s="52">
        <f>+[1]OUTPUTs!DI44/[2]PIB!DI44</f>
        <v>6.6284658334444485E-5</v>
      </c>
      <c r="DJ44" s="52">
        <f>+[1]OUTPUTs!DJ44/[2]PIB!DJ44</f>
        <v>2.2547149232675847E-4</v>
      </c>
      <c r="DK44" s="52">
        <f>+[1]OUTPUTs!DK44/[2]PIB!DK44</f>
        <v>3.068217266233492E-4</v>
      </c>
      <c r="DL44" s="52">
        <f>+[1]OUTPUTs!DL44/[2]PIB!DL44</f>
        <v>1.0736281479839719E-4</v>
      </c>
      <c r="DM44" s="52">
        <f>+[1]OUTPUTs!DM44/[2]PIB!DM44</f>
        <v>8.7176636008097784E-5</v>
      </c>
      <c r="DN44" s="52">
        <f>+[1]OUTPUTs!DN44/[2]PIB!DN44</f>
        <v>5.7133119043048324E-5</v>
      </c>
      <c r="DO44" s="52">
        <f>+[1]OUTPUTs!DO44/[2]PIB!DO44</f>
        <v>0</v>
      </c>
      <c r="DP44" s="52">
        <f>+[1]OUTPUTs!DP44/[2]PIB!DP44</f>
        <v>0</v>
      </c>
      <c r="DQ44" s="52">
        <f>+[1]OUTPUTs!DQ44/[2]PIB!DQ44</f>
        <v>2.4697989662448208E-6</v>
      </c>
      <c r="DR44" s="52">
        <f>+[1]OUTPUTs!DR44/[2]PIB!DR44</f>
        <v>0</v>
      </c>
      <c r="DS44" s="52">
        <f>+[1]OUTPUTs!DS44/[2]PIB!DS44</f>
        <v>1.4566065934544783E-4</v>
      </c>
      <c r="DT44" s="52">
        <f>+[1]OUTPUTs!DT44/[2]PIB!DT44</f>
        <v>0</v>
      </c>
      <c r="DU44" s="52">
        <f>+[1]OUTPUTs!DU44/[2]PIB!DU44</f>
        <v>0</v>
      </c>
      <c r="DV44" s="52">
        <f>+[1]OUTPUTs!DV44/[2]PIB!DV44</f>
        <v>0</v>
      </c>
      <c r="DW44" s="52">
        <f>+[1]OUTPUTs!DW44/[2]PIB!DW44</f>
        <v>0</v>
      </c>
      <c r="DX44" s="52">
        <f>+[1]OUTPUTs!DX44/[2]PIB!DX44</f>
        <v>0</v>
      </c>
      <c r="DY44" s="52">
        <f>+[1]OUTPUTs!DY44/[2]PIB!DY44</f>
        <v>0</v>
      </c>
      <c r="DZ44" s="52">
        <f>+[1]OUTPUTs!DZ44/[2]PIB!DZ44</f>
        <v>0</v>
      </c>
      <c r="EA44" s="52">
        <f>+[1]OUTPUTs!EA44/[2]PIB!EA44</f>
        <v>0</v>
      </c>
      <c r="EB44" s="52">
        <f>+[1]OUTPUTs!EB44/[2]PIB!EB44</f>
        <v>0</v>
      </c>
      <c r="EC44" s="52">
        <f>+[1]OUTPUTs!EC44/[2]PIB!EC44</f>
        <v>4.5049897035901622E-6</v>
      </c>
      <c r="ED44" s="52">
        <f>+[1]OUTPUTs!ED44/[2]PIB!ED44</f>
        <v>1.0603691577545117E-5</v>
      </c>
      <c r="EE44" s="52">
        <f>+[1]OUTPUTs!EE44/[2]PIB!EE44</f>
        <v>9.9320480855609025E-5</v>
      </c>
      <c r="EF44" s="52">
        <f>+[1]OUTPUTs!EF44/[2]PIB!EF44</f>
        <v>0</v>
      </c>
      <c r="EG44" s="52">
        <f>+[1]OUTPUTs!EG44/[2]PIB!EG44</f>
        <v>0</v>
      </c>
      <c r="EH44" s="52">
        <f>+[1]OUTPUTs!EH44/[2]PIB!EH44</f>
        <v>0</v>
      </c>
      <c r="EI44" s="52">
        <f>+[1]OUTPUTs!EI44/[2]PIB!EI44</f>
        <v>1.1272674318448013E-5</v>
      </c>
      <c r="EJ44" s="52">
        <f>+[1]OUTPUTs!EJ44/[2]PIB!EJ44</f>
        <v>1.5904383579634149E-5</v>
      </c>
      <c r="EK44" s="52">
        <f>+[1]OUTPUTs!EK44/[2]PIB!EK44</f>
        <v>8.7992217022633934E-5</v>
      </c>
      <c r="EL44" s="52">
        <f>+[1]OUTPUTs!EL44/[2]PIB!EL44</f>
        <v>4.3041580486948071E-5</v>
      </c>
      <c r="EM44" s="52">
        <f>+[1]OUTPUTs!EM44/[2]PIB!EM44</f>
        <v>3.1997020159093935E-4</v>
      </c>
      <c r="EN44" s="52">
        <f>+[1]OUTPUTs!EN44/[2]PIB!EN44</f>
        <v>1.0459920621692042E-4</v>
      </c>
      <c r="EO44" s="52">
        <f>+[1]OUTPUTs!EO44/[2]PIB!EO44</f>
        <v>9.9675942170800156E-5</v>
      </c>
      <c r="EP44" s="52">
        <f>+[1]OUTPUTs!EP44/[2]PIB!EP44</f>
        <v>4.6428652146178337E-5</v>
      </c>
      <c r="EQ44" s="52">
        <f>+[1]OUTPUTs!EQ44/[2]PIB!EQ44</f>
        <v>0</v>
      </c>
      <c r="ER44" s="52">
        <f>+[1]OUTPUTs!ER44/[2]PIB!ER44</f>
        <v>3.6196419948449134E-5</v>
      </c>
      <c r="ES44" s="52">
        <f>+[1]OUTPUTs!ES44/[2]PIB!ES44</f>
        <v>1.6737325336810815E-6</v>
      </c>
      <c r="ET44" s="52">
        <f>+[1]OUTPUTs!ET44/[2]PIB!ET44</f>
        <v>0</v>
      </c>
      <c r="EU44" s="52">
        <f>+[1]OUTPUTs!EU44/[2]PIB!EU44</f>
        <v>1.2991671517770511E-4</v>
      </c>
      <c r="EV44" s="52">
        <f>+[1]OUTPUTs!EV44/[2]PIB!EV44</f>
        <v>0</v>
      </c>
      <c r="EW44" s="52">
        <f>+[1]OUTPUTs!EW44/[2]PIB!EW44</f>
        <v>0</v>
      </c>
      <c r="EX44" s="52">
        <f>+[1]OUTPUTs!EX44/[2]PIB!EX44</f>
        <v>0</v>
      </c>
      <c r="EY44" s="52">
        <f>+[1]OUTPUTs!EY44/[2]PIB!EY44</f>
        <v>0</v>
      </c>
      <c r="EZ44" s="52">
        <f>+[1]OUTPUTs!EZ44/[2]PIB!EZ44</f>
        <v>0</v>
      </c>
      <c r="FA44" s="52">
        <f>+[1]OUTPUTs!FA44/[2]PIB!FA44</f>
        <v>0</v>
      </c>
      <c r="FB44" s="52">
        <f>+[1]OUTPUTs!FB44/[2]PIB!FB44</f>
        <v>0</v>
      </c>
      <c r="FC44" s="52">
        <f>+[1]OUTPUTs!FC44/[2]PIB!FC44</f>
        <v>0</v>
      </c>
      <c r="FD44" s="52">
        <f>+[1]OUTPUTs!FD44/[2]PIB!FD44</f>
        <v>0</v>
      </c>
      <c r="FE44" s="52">
        <f>+[1]OUTPUTs!FE44/[2]PIB!FE44</f>
        <v>1.1049157590769702E-5</v>
      </c>
      <c r="FF44" s="52">
        <f>+[1]OUTPUTs!FF44/[2]PIB!FF44</f>
        <v>1.2500871273577496E-5</v>
      </c>
      <c r="FG44" s="52">
        <f>+[1]OUTPUTs!FG44/[2]PIB!FG44</f>
        <v>8.4967335792348776E-5</v>
      </c>
      <c r="FH44" s="52">
        <f>+[1]OUTPUTs!FH44/[2]PIB!FH44</f>
        <v>0</v>
      </c>
      <c r="FI44" s="52">
        <f>+[1]OUTPUTs!FI44/[2]PIB!FI44</f>
        <v>0</v>
      </c>
      <c r="FJ44" s="52">
        <f>+[1]OUTPUTs!FJ44/[2]PIB!FJ44</f>
        <v>0</v>
      </c>
      <c r="FK44" s="52">
        <f>+[1]OUTPUTs!FK44/[2]PIB!FK44</f>
        <v>1.2332213154773374E-5</v>
      </c>
      <c r="FL44" s="52">
        <f>+[1]OUTPUTs!FL44/[2]PIB!FL44</f>
        <v>2.0876171315506206E-5</v>
      </c>
      <c r="FM44" s="52">
        <f>+[1]OUTPUTs!FM44/[2]PIB!FM44</f>
        <v>1.0643398264071596E-4</v>
      </c>
      <c r="FN44" s="52">
        <f>+[1]OUTPUTs!FN44/[2]PIB!FN44</f>
        <v>4.0076095982738326E-5</v>
      </c>
      <c r="FO44" s="52">
        <f>+[1]OUTPUTs!FO44/[2]PIB!FO44</f>
        <v>3.6507905901489137E-4</v>
      </c>
      <c r="FP44" s="52">
        <f>+[1]OUTPUTs!FP44/[2]PIB!FP44</f>
        <v>8.5395725164267181E-5</v>
      </c>
      <c r="FQ44" s="52">
        <f>+[1]OUTPUTs!FQ44/[2]PIB!FQ44</f>
        <v>1.6247931388886194E-4</v>
      </c>
      <c r="FR44" s="52">
        <f>+[1]OUTPUTs!FR44/[2]PIB!FR44</f>
        <v>7.7000628847622644E-5</v>
      </c>
      <c r="FS44" s="52">
        <f>+[1]OUTPUTs!FS44/[2]PIB!FS44</f>
        <v>0</v>
      </c>
      <c r="FT44" s="52">
        <f>+[1]OUTPUTs!FT44/[2]PIB!FT44</f>
        <v>2.607717536103891E-5</v>
      </c>
      <c r="FU44" s="52">
        <f>+[1]OUTPUTs!FU44/[2]PIB!FU44</f>
        <v>0</v>
      </c>
      <c r="FV44" s="52">
        <f>+[1]OUTPUTs!FV44/[2]PIB!FV44</f>
        <v>0</v>
      </c>
      <c r="FW44" s="52">
        <f>+[1]OUTPUTs!FW44/[2]PIB!FW44</f>
        <v>1.5025946041871905E-4</v>
      </c>
      <c r="FX44" s="52">
        <f>+[1]OUTPUTs!FX44/[2]PIB!FX44</f>
        <v>0</v>
      </c>
      <c r="FY44" s="52">
        <f>+[1]OUTPUTs!FY44/[2]PIB!FY44</f>
        <v>1.4162067045719096E-5</v>
      </c>
      <c r="FZ44" s="52">
        <f>+[1]OUTPUTs!FZ44/[2]PIB!FZ44</f>
        <v>0</v>
      </c>
      <c r="GA44" s="52">
        <f>+[1]OUTPUTs!GA44/[2]PIB!GA44</f>
        <v>0</v>
      </c>
      <c r="GB44" s="52">
        <f>+[1]OUTPUTs!GB44/[2]PIB!GB44</f>
        <v>0</v>
      </c>
      <c r="GC44" s="52">
        <f>+[1]OUTPUTs!GC44/[2]PIB!GC44</f>
        <v>0</v>
      </c>
      <c r="GD44" s="52">
        <f>+[1]OUTPUTs!GD44/[2]PIB!GD44</f>
        <v>0</v>
      </c>
      <c r="GE44" s="52">
        <f>+[1]OUTPUTs!GE44/[2]PIB!GE44</f>
        <v>0</v>
      </c>
      <c r="GF44" s="52">
        <f>+[1]OUTPUTs!GF44/[2]PIB!GF44</f>
        <v>0</v>
      </c>
      <c r="GG44" s="52">
        <f>+[1]OUTPUTs!GG44/[2]PIB!GG44</f>
        <v>4.2175654907709152E-6</v>
      </c>
      <c r="GH44" s="52">
        <f>+[1]OUTPUTs!GH44/[2]PIB!GH44</f>
        <v>1.2530848165576035E-5</v>
      </c>
      <c r="GI44" s="52">
        <f>+[1]OUTPUTs!GI44/[2]PIB!GI44</f>
        <v>7.2013602117375385E-5</v>
      </c>
      <c r="GJ44" s="52">
        <f>+[1]OUTPUTs!GJ44/[2]PIB!GJ44</f>
        <v>0</v>
      </c>
      <c r="GK44" s="52">
        <f>+[1]OUTPUTs!GK44/[2]PIB!GK44</f>
        <v>0</v>
      </c>
      <c r="GL44" s="52">
        <f>+[1]OUTPUTs!GL44/[2]PIB!GL44</f>
        <v>8.0846056011313146E-6</v>
      </c>
      <c r="GM44" s="52">
        <f>+[1]OUTPUTs!GM44/[2]PIB!GM44</f>
        <v>1.8269229705911933E-5</v>
      </c>
      <c r="GN44" s="52">
        <f>+[1]OUTPUTs!GN44/[2]PIB!GN44</f>
        <v>1.9894347838484652E-5</v>
      </c>
      <c r="GO44" s="52">
        <f>+[1]OUTPUTs!GO44/[2]PIB!GO44</f>
        <v>2.7332687120973511E-4</v>
      </c>
      <c r="GP44" s="52">
        <f>+[1]OUTPUTs!GP44/[2]PIB!GP44</f>
        <v>2.31909907120528E-5</v>
      </c>
      <c r="GQ44" s="52">
        <f>+[1]OUTPUTs!GQ44/[2]PIB!GQ44</f>
        <v>3.6115308077643748E-4</v>
      </c>
      <c r="GR44" s="52">
        <f>+[1]OUTPUTs!GR44/[2]PIB!GR44</f>
        <v>5.7515160619318024E-5</v>
      </c>
      <c r="GS44" s="52">
        <f>+[1]OUTPUTs!GS44/[2]PIB!GS44</f>
        <v>1.384300254383695E-4</v>
      </c>
      <c r="GT44" s="52">
        <f>+[1]OUTPUTs!GT44/[2]PIB!GT44</f>
        <v>5.3378743759156723E-5</v>
      </c>
      <c r="GU44" s="52">
        <f>+[1]OUTPUTs!GU44/[2]PIB!GU44</f>
        <v>0</v>
      </c>
      <c r="GV44" s="52">
        <f>+[1]OUTPUTs!GV44/[2]PIB!GV44</f>
        <v>2.4817164023491576E-5</v>
      </c>
      <c r="GW44" s="52">
        <f>+[1]OUTPUTs!GW44/[2]PIB!GW44</f>
        <v>9.3830979516997562E-7</v>
      </c>
      <c r="GX44" s="52">
        <f>+[1]OUTPUTs!GX44/[2]PIB!GX44</f>
        <v>0</v>
      </c>
      <c r="GY44" s="52">
        <f>+[1]OUTPUTs!GY44/[2]PIB!GY44</f>
        <v>1.4615529072785035E-4</v>
      </c>
      <c r="GZ44" s="52">
        <f>+[1]OUTPUTs!GZ44/[2]PIB!GZ44</f>
        <v>0</v>
      </c>
      <c r="HA44" s="52">
        <f>+[1]OUTPUTs!HA44/[2]PIB!HA44</f>
        <v>0</v>
      </c>
      <c r="HB44" s="52">
        <f>+[1]OUTPUTs!HB44/[2]PIB!HB44</f>
        <v>0</v>
      </c>
      <c r="HC44" s="52">
        <f>+[1]OUTPUTs!HC44/[2]PIB!HC44</f>
        <v>0</v>
      </c>
      <c r="HD44" s="52">
        <f>+[1]OUTPUTs!HD44/[2]PIB!HD44</f>
        <v>4.1138361900116691E-5</v>
      </c>
      <c r="HE44" s="52">
        <f>+[1]OUTPUTs!HE44/[2]PIB!HE44</f>
        <v>0</v>
      </c>
      <c r="HF44" s="52">
        <f>+[1]OUTPUTs!HF44/[2]PIB!HF44</f>
        <v>0</v>
      </c>
      <c r="HG44" s="52">
        <f>+[1]OUTPUTs!HG44/[2]PIB!HG44</f>
        <v>0</v>
      </c>
      <c r="HH44" s="52">
        <f>+[1]OUTPUTs!HH44/[2]PIB!HH44</f>
        <v>0</v>
      </c>
      <c r="HI44" s="52">
        <f>+[1]OUTPUTs!HI44/[2]PIB!HI44</f>
        <v>1.1496284700978441E-5</v>
      </c>
      <c r="HJ44" s="52">
        <f>+[1]OUTPUTs!HJ44/[2]PIB!HJ44</f>
        <v>1.8712109192812662E-5</v>
      </c>
      <c r="HK44" s="52">
        <f>+[1]OUTPUTs!HK44/[2]PIB!HK44</f>
        <v>5.429591656676758E-5</v>
      </c>
      <c r="HL44" s="52">
        <f>+[1]OUTPUTs!HL44/[2]PIB!HL44</f>
        <v>0</v>
      </c>
      <c r="HM44" s="52">
        <f>+[1]OUTPUTs!HM44/[2]PIB!HM44</f>
        <v>0</v>
      </c>
      <c r="HN44" s="52">
        <f>+[1]OUTPUTs!HN44/[2]PIB!HN44</f>
        <v>2.3742613946846464E-5</v>
      </c>
      <c r="HO44" s="52">
        <f>+[1]OUTPUTs!HO44/[2]PIB!HO44</f>
        <v>1.6631003640691732E-5</v>
      </c>
      <c r="HP44" s="52">
        <f>+[1]OUTPUTs!HP44/[2]PIB!HP44</f>
        <v>2.533792410174706E-5</v>
      </c>
      <c r="HQ44" s="52">
        <f>+[1]OUTPUTs!HQ44/[2]PIB!HQ44</f>
        <v>2.37623250656505E-4</v>
      </c>
      <c r="HR44" s="52">
        <f>+[1]OUTPUTs!HR44/[2]PIB!HR44</f>
        <v>3.0574904003474809E-5</v>
      </c>
      <c r="HS44" s="52">
        <f>+[1]OUTPUTs!HS44/[2]PIB!HS44</f>
        <v>3.4068655587605762E-4</v>
      </c>
      <c r="HT44" s="52">
        <f>+[1]OUTPUTs!HT44/[2]PIB!HT44</f>
        <v>5.565456655430919E-5</v>
      </c>
      <c r="HU44" s="52">
        <f>+[1]OUTPUTs!HU44/[2]PIB!HU44</f>
        <v>1.6886537636237321E-4</v>
      </c>
      <c r="HV44" s="52">
        <f>+[1]OUTPUTs!HV44/[2]PIB!HV44</f>
        <v>5.4641601472362287E-5</v>
      </c>
      <c r="HW44" s="52">
        <f>+[1]OUTPUTs!HW44/[2]PIB!HW44</f>
        <v>0</v>
      </c>
      <c r="HX44" s="52">
        <f>+[1]OUTPUTs!HX44/[2]PIB!HX44</f>
        <v>1.8769712413409419E-5</v>
      </c>
      <c r="HY44" s="52">
        <f>+[1]OUTPUTs!HY44/[2]PIB!HY44</f>
        <v>0</v>
      </c>
      <c r="HZ44" s="52">
        <f>+[1]OUTPUTs!HZ44/[2]PIB!HZ44</f>
        <v>0</v>
      </c>
      <c r="IA44" s="52">
        <f>+[1]OUTPUTs!IA44/[2]PIB!IA44</f>
        <v>1.4427817254880336E-4</v>
      </c>
    </row>
    <row r="45" spans="1:235" s="21" customFormat="1" ht="36" x14ac:dyDescent="0.25">
      <c r="A45" s="22" t="s">
        <v>830</v>
      </c>
      <c r="B45" s="23">
        <v>9493</v>
      </c>
      <c r="C45" s="23"/>
      <c r="D45" s="23"/>
      <c r="E45" s="23"/>
      <c r="F45" s="23" t="s">
        <v>72</v>
      </c>
      <c r="G45" s="23" t="s">
        <v>772</v>
      </c>
      <c r="H45" s="23" t="s">
        <v>771</v>
      </c>
      <c r="I45" s="22" t="s">
        <v>830</v>
      </c>
      <c r="J45" s="22" t="s">
        <v>830</v>
      </c>
      <c r="K45" s="22" t="s">
        <v>834</v>
      </c>
      <c r="L45" s="52">
        <f>+[1]OUTPUTs!L45/[2]PIB!L45</f>
        <v>8.2149942681525744E-6</v>
      </c>
      <c r="M45" s="52">
        <f>+[1]OUTPUTs!M45/[2]PIB!M45</f>
        <v>1.9934822770661823E-4</v>
      </c>
      <c r="N45" s="52">
        <f>+[1]OUTPUTs!N45/[2]PIB!N45</f>
        <v>1.5324439248096626E-5</v>
      </c>
      <c r="O45" s="52">
        <f>+[1]OUTPUTs!O45/[2]PIB!O45</f>
        <v>4.2879913838189784E-6</v>
      </c>
      <c r="P45" s="52">
        <f>+[1]OUTPUTs!P45/[2]PIB!P45</f>
        <v>1.0420598926502623E-4</v>
      </c>
      <c r="Q45" s="52">
        <f>+[1]OUTPUTs!Q45/[2]PIB!Q45</f>
        <v>1.0952275060841111E-4</v>
      </c>
      <c r="R45" s="52">
        <f>+[1]OUTPUTs!R45/[2]PIB!R45</f>
        <v>7.7552233689972042E-6</v>
      </c>
      <c r="S45" s="52">
        <f>+[1]OUTPUTs!S45/[2]PIB!S45</f>
        <v>1.5869000814894799E-5</v>
      </c>
      <c r="T45" s="52">
        <f>+[1]OUTPUTs!T45/[2]PIB!T45</f>
        <v>3.3399706401182361E-4</v>
      </c>
      <c r="U45" s="52">
        <f>+[1]OUTPUTs!U45/[2]PIB!U45</f>
        <v>4.3064149287748259E-4</v>
      </c>
      <c r="V45" s="52">
        <f>+[1]OUTPUTs!V45/[2]PIB!V45</f>
        <v>3.5115700384656899E-5</v>
      </c>
      <c r="W45" s="52">
        <f>+[1]OUTPUTs!W45/[2]PIB!W45</f>
        <v>2.9820665598674781E-5</v>
      </c>
      <c r="X45" s="52">
        <f>+[1]OUTPUTs!X45/[2]PIB!X45</f>
        <v>4.8916234891534362E-5</v>
      </c>
      <c r="Y45" s="52">
        <f>+[1]OUTPUTs!Y45/[2]PIB!Y45</f>
        <v>3.3830207082393151E-5</v>
      </c>
      <c r="Z45" s="52">
        <f>+[1]OUTPUTs!Z45/[2]PIB!Z45</f>
        <v>3.0601439612568456E-5</v>
      </c>
      <c r="AA45" s="52">
        <f>+[1]OUTPUTs!AA45/[2]PIB!AA45</f>
        <v>7.6635978211649067E-5</v>
      </c>
      <c r="AB45" s="52">
        <f>+[1]OUTPUTs!AB45/[2]PIB!AB45</f>
        <v>1.0112562834557498E-4</v>
      </c>
      <c r="AC45" s="52">
        <f>+[1]OUTPUTs!AC45/[2]PIB!AC45</f>
        <v>1.7063349670909658E-5</v>
      </c>
      <c r="AD45" s="52">
        <f>+[1]OUTPUTs!AD45/[2]PIB!AD45</f>
        <v>9.6491914086022676E-5</v>
      </c>
      <c r="AE45" s="52">
        <f>+[1]OUTPUTs!AE45/[2]PIB!AE45</f>
        <v>2.0708524375392061E-4</v>
      </c>
      <c r="AF45" s="52">
        <f>+[1]OUTPUTs!AF45/[2]PIB!AF45</f>
        <v>8.6931462246538679E-5</v>
      </c>
      <c r="AG45" s="52">
        <f>+[1]OUTPUTs!AG45/[2]PIB!AG45</f>
        <v>7.3698092972153019E-5</v>
      </c>
      <c r="AH45" s="52">
        <f>+[1]OUTPUTs!AH45/[2]PIB!AH45</f>
        <v>6.290049603573649E-5</v>
      </c>
      <c r="AI45" s="52">
        <f>+[1]OUTPUTs!AI45/[2]PIB!AI45</f>
        <v>4.0936574189406724E-5</v>
      </c>
      <c r="AJ45" s="52">
        <f>+[1]OUTPUTs!AJ45/[2]PIB!AJ45</f>
        <v>3.3918003634078765E-5</v>
      </c>
      <c r="AK45" s="52">
        <f>+[1]OUTPUTs!AK45/[2]PIB!AK45</f>
        <v>4.6703781217451402E-5</v>
      </c>
      <c r="AL45" s="52">
        <f>+[1]OUTPUTs!AL45/[2]PIB!AL45</f>
        <v>1.2512531518558224E-4</v>
      </c>
      <c r="AM45" s="52">
        <f>+[1]OUTPUTs!AM45/[2]PIB!AM45</f>
        <v>1.2659156561214635E-4</v>
      </c>
      <c r="AN45" s="52">
        <f>+[1]OUTPUTs!AN45/[2]PIB!AN45</f>
        <v>1.2578062972313822E-6</v>
      </c>
      <c r="AO45" s="52">
        <f>+[1]OUTPUTs!AO45/[2]PIB!AO45</f>
        <v>1.4903295617339093E-4</v>
      </c>
      <c r="AP45" s="52">
        <f>+[1]OUTPUTs!AP45/[2]PIB!AP45</f>
        <v>1.74814653395163E-5</v>
      </c>
      <c r="AQ45" s="52">
        <f>+[1]OUTPUTs!AQ45/[2]PIB!AQ45</f>
        <v>1.7668927465978544E-5</v>
      </c>
      <c r="AR45" s="52">
        <f>+[1]OUTPUTs!AR45/[2]PIB!AR45</f>
        <v>9.0217386974707521E-5</v>
      </c>
      <c r="AS45" s="52">
        <f>+[1]OUTPUTs!AS45/[2]PIB!AS45</f>
        <v>1.1103473763957032E-4</v>
      </c>
      <c r="AT45" s="52">
        <f>+[1]OUTPUTs!AT45/[2]PIB!AT45</f>
        <v>8.5765528501199119E-6</v>
      </c>
      <c r="AU45" s="52">
        <f>+[1]OUTPUTs!AU45/[2]PIB!AU45</f>
        <v>1.65011867328559E-5</v>
      </c>
      <c r="AV45" s="52">
        <f>+[1]OUTPUTs!AV45/[2]PIB!AV45</f>
        <v>4.593438164273009E-4</v>
      </c>
      <c r="AW45" s="52">
        <f>+[1]OUTPUTs!AW45/[2]PIB!AW45</f>
        <v>5.5025229784149505E-4</v>
      </c>
      <c r="AX45" s="52">
        <f>+[1]OUTPUTs!AX45/[2]PIB!AX45</f>
        <v>4.2494472550999711E-5</v>
      </c>
      <c r="AY45" s="52">
        <f>+[1]OUTPUTs!AY45/[2]PIB!AY45</f>
        <v>2.8098322235349539E-5</v>
      </c>
      <c r="AZ45" s="52">
        <f>+[1]OUTPUTs!AZ45/[2]PIB!AZ45</f>
        <v>5.5723016026231721E-5</v>
      </c>
      <c r="BA45" s="52">
        <f>+[1]OUTPUTs!BA45/[2]PIB!BA45</f>
        <v>3.7103183324486404E-5</v>
      </c>
      <c r="BB45" s="52">
        <f>+[1]OUTPUTs!BB45/[2]PIB!BB45</f>
        <v>5.2304506340351781E-5</v>
      </c>
      <c r="BC45" s="52">
        <f>+[1]OUTPUTs!BC45/[2]PIB!BC45</f>
        <v>1.0855033518749383E-4</v>
      </c>
      <c r="BD45" s="52">
        <f>+[1]OUTPUTs!BD45/[2]PIB!BD45</f>
        <v>8.7313214143269587E-5</v>
      </c>
      <c r="BE45" s="52">
        <f>+[1]OUTPUTs!BE45/[2]PIB!BE45</f>
        <v>1.6326688673891463E-4</v>
      </c>
      <c r="BF45" s="52">
        <f>+[1]OUTPUTs!BF45/[2]PIB!BF45</f>
        <v>8.5335915351913443E-5</v>
      </c>
      <c r="BG45" s="52">
        <f>+[1]OUTPUTs!BG45/[2]PIB!BG45</f>
        <v>1.9019091557999858E-4</v>
      </c>
      <c r="BH45" s="52">
        <f>+[1]OUTPUTs!BH45/[2]PIB!BH45</f>
        <v>9.889737861278568E-5</v>
      </c>
      <c r="BI45" s="52">
        <f>+[1]OUTPUTs!BI45/[2]PIB!BI45</f>
        <v>7.4398817382987942E-5</v>
      </c>
      <c r="BJ45" s="52">
        <f>+[1]OUTPUTs!BJ45/[2]PIB!BJ45</f>
        <v>5.0877122775837363E-5</v>
      </c>
      <c r="BK45" s="52">
        <f>+[1]OUTPUTs!BK45/[2]PIB!BK45</f>
        <v>3.731762716469293E-5</v>
      </c>
      <c r="BL45" s="52">
        <f>+[1]OUTPUTs!BL45/[2]PIB!BL45</f>
        <v>3.1059062185053339E-5</v>
      </c>
      <c r="BM45" s="52">
        <f>+[1]OUTPUTs!BM45/[2]PIB!BM45</f>
        <v>2.6800323399737861E-5</v>
      </c>
      <c r="BN45" s="52">
        <f>+[1]OUTPUTs!BN45/[2]PIB!BN45</f>
        <v>1.1277241373784448E-4</v>
      </c>
      <c r="BO45" s="52">
        <f>+[1]OUTPUTs!BO45/[2]PIB!BO45</f>
        <v>1.247104806767688E-4</v>
      </c>
      <c r="BP45" s="52">
        <f>+[1]OUTPUTs!BP45/[2]PIB!BP45</f>
        <v>2.6021527693815726E-6</v>
      </c>
      <c r="BQ45" s="52">
        <f>+[1]OUTPUTs!BQ45/[2]PIB!BQ45</f>
        <v>7.3015562731207435E-5</v>
      </c>
      <c r="BR45" s="52">
        <f>+[1]OUTPUTs!BR45/[2]PIB!BR45</f>
        <v>1.5859684298049796E-5</v>
      </c>
      <c r="BS45" s="52">
        <f>+[1]OUTPUTs!BS45/[2]PIB!BS45</f>
        <v>2.4857589153810711E-5</v>
      </c>
      <c r="BT45" s="52">
        <f>+[1]OUTPUTs!BT45/[2]PIB!BT45</f>
        <v>7.604467370048405E-5</v>
      </c>
      <c r="BU45" s="52">
        <f>+[1]OUTPUTs!BU45/[2]PIB!BU45</f>
        <v>9.4999322390703766E-6</v>
      </c>
      <c r="BV45" s="52">
        <f>+[1]OUTPUTs!BV45/[2]PIB!BV45</f>
        <v>1.3447303819975975E-5</v>
      </c>
      <c r="BW45" s="52">
        <f>+[1]OUTPUTs!BW45/[2]PIB!BW45</f>
        <v>9.3516165603997889E-6</v>
      </c>
      <c r="BX45" s="52">
        <f>+[1]OUTPUTs!BX45/[2]PIB!BX45</f>
        <v>4.9439052674557277E-4</v>
      </c>
      <c r="BY45" s="52">
        <f>+[1]OUTPUTs!BY45/[2]PIB!BY45</f>
        <v>4.9823429239252996E-4</v>
      </c>
      <c r="BZ45" s="52">
        <f>+[1]OUTPUTs!BZ45/[2]PIB!BZ45</f>
        <v>4.8885481622614318E-5</v>
      </c>
      <c r="CA45" s="52">
        <f>+[1]OUTPUTs!CA45/[2]PIB!CA45</f>
        <v>2.9892146567759334E-4</v>
      </c>
      <c r="CB45" s="52">
        <f>+[1]OUTPUTs!CB45/[2]PIB!CB45</f>
        <v>6.5007735518703651E-5</v>
      </c>
      <c r="CC45" s="52">
        <f>+[1]OUTPUTs!CC45/[2]PIB!CC45</f>
        <v>2.1629999300561169E-5</v>
      </c>
      <c r="CD45" s="52">
        <f>+[1]OUTPUTs!CD45/[2]PIB!CD45</f>
        <v>1.1765064521483876E-5</v>
      </c>
      <c r="CE45" s="52">
        <f>+[1]OUTPUTs!CE45/[2]PIB!CE45</f>
        <v>6.8104014538200583E-5</v>
      </c>
      <c r="CF45" s="52">
        <f>+[1]OUTPUTs!CF45/[2]PIB!CF45</f>
        <v>8.5396551724781632E-5</v>
      </c>
      <c r="CG45" s="52">
        <f>+[1]OUTPUTs!CG45/[2]PIB!CG45</f>
        <v>9.1280543364080055E-5</v>
      </c>
      <c r="CH45" s="52">
        <f>+[1]OUTPUTs!CH45/[2]PIB!CH45</f>
        <v>9.0935960078470036E-5</v>
      </c>
      <c r="CI45" s="52">
        <f>+[1]OUTPUTs!CI45/[2]PIB!CI45</f>
        <v>2.0402755209573102E-4</v>
      </c>
      <c r="CJ45" s="52">
        <f>+[1]OUTPUTs!CJ45/[2]PIB!CJ45</f>
        <v>1.4661844985956889E-4</v>
      </c>
      <c r="CK45" s="52">
        <f>+[1]OUTPUTs!CK45/[2]PIB!CK45</f>
        <v>7.3454228261708287E-5</v>
      </c>
      <c r="CL45" s="52">
        <f>+[1]OUTPUTs!CL45/[2]PIB!CL45</f>
        <v>6.0005487014528598E-5</v>
      </c>
      <c r="CM45" s="52">
        <f>+[1]OUTPUTs!CM45/[2]PIB!CM45</f>
        <v>4.9300920216441213E-5</v>
      </c>
      <c r="CN45" s="52">
        <f>+[1]OUTPUTs!CN45/[2]PIB!CN45</f>
        <v>2.9331359288022826E-5</v>
      </c>
      <c r="CO45" s="52">
        <f>+[1]OUTPUTs!CO45/[2]PIB!CO45</f>
        <v>5.7831553632939903E-5</v>
      </c>
      <c r="CP45" s="52">
        <f>+[1]OUTPUTs!CP45/[2]PIB!CP45</f>
        <v>8.1861906133517552E-5</v>
      </c>
      <c r="CQ45" s="52">
        <f>+[1]OUTPUTs!CQ45/[2]PIB!CQ45</f>
        <v>1.3073457614816447E-4</v>
      </c>
      <c r="CR45" s="52">
        <f>+[1]OUTPUTs!CR45/[2]PIB!CR45</f>
        <v>1.5140041011416444E-4</v>
      </c>
      <c r="CS45" s="52">
        <f>+[1]OUTPUTs!CS45/[2]PIB!CS45</f>
        <v>1.1916893168017512E-6</v>
      </c>
      <c r="CT45" s="52">
        <f>+[1]OUTPUTs!CT45/[2]PIB!CT45</f>
        <v>3.437979570388302E-4</v>
      </c>
      <c r="CU45" s="52">
        <f>+[1]OUTPUTs!CU45/[2]PIB!CU45</f>
        <v>6.3507985399155123E-5</v>
      </c>
      <c r="CV45" s="52">
        <f>+[1]OUTPUTs!CV45/[2]PIB!CV45</f>
        <v>1.6526061330512527E-4</v>
      </c>
      <c r="CW45" s="52">
        <f>+[1]OUTPUTs!CW45/[2]PIB!CW45</f>
        <v>5.6834722670905239E-5</v>
      </c>
      <c r="CX45" s="52">
        <f>+[1]OUTPUTs!CX45/[2]PIB!CX45</f>
        <v>1.2482553030524739E-5</v>
      </c>
      <c r="CY45" s="52">
        <f>+[1]OUTPUTs!CY45/[2]PIB!CY45</f>
        <v>1.4207321145981739E-5</v>
      </c>
      <c r="CZ45" s="52">
        <f>+[1]OUTPUTs!CZ45/[2]PIB!CZ45</f>
        <v>7.844568676860762E-4</v>
      </c>
      <c r="DA45" s="52">
        <f>+[1]OUTPUTs!DA45/[2]PIB!DA45</f>
        <v>4.7865757192795444E-4</v>
      </c>
      <c r="DB45" s="52">
        <f>+[1]OUTPUTs!DB45/[2]PIB!DB45</f>
        <v>2.7716175565185677E-5</v>
      </c>
      <c r="DC45" s="52">
        <f>+[1]OUTPUTs!DC45/[2]PIB!DC45</f>
        <v>9.9525094728499113E-5</v>
      </c>
      <c r="DD45" s="52">
        <f>+[1]OUTPUTs!DD45/[2]PIB!DD45</f>
        <v>6.2688727981281248E-5</v>
      </c>
      <c r="DE45" s="52">
        <f>+[1]OUTPUTs!DE45/[2]PIB!DE45</f>
        <v>9.3044338639835E-6</v>
      </c>
      <c r="DF45" s="52">
        <f>+[1]OUTPUTs!DF45/[2]PIB!DF45</f>
        <v>1.4269048845963419E-5</v>
      </c>
      <c r="DG45" s="52">
        <f>+[1]OUTPUTs!DG45/[2]PIB!DG45</f>
        <v>1.0512568409403463E-4</v>
      </c>
      <c r="DH45" s="52">
        <f>+[1]OUTPUTs!DH45/[2]PIB!DH45</f>
        <v>8.3272152906406231E-5</v>
      </c>
      <c r="DI45" s="52">
        <f>+[1]OUTPUTs!DI45/[2]PIB!DI45</f>
        <v>9.7784893049991228E-5</v>
      </c>
      <c r="DJ45" s="52">
        <f>+[1]OUTPUTs!DJ45/[2]PIB!DJ45</f>
        <v>9.5472456679624628E-5</v>
      </c>
      <c r="DK45" s="52">
        <f>+[1]OUTPUTs!DK45/[2]PIB!DK45</f>
        <v>1.8022900307007204E-4</v>
      </c>
      <c r="DL45" s="52">
        <f>+[1]OUTPUTs!DL45/[2]PIB!DL45</f>
        <v>1.2750813449760319E-4</v>
      </c>
      <c r="DM45" s="52">
        <f>+[1]OUTPUTs!DM45/[2]PIB!DM45</f>
        <v>8.203183706699474E-5</v>
      </c>
      <c r="DN45" s="52">
        <f>+[1]OUTPUTs!DN45/[2]PIB!DN45</f>
        <v>6.2767062680474977E-5</v>
      </c>
      <c r="DO45" s="52">
        <f>+[1]OUTPUTs!DO45/[2]PIB!DO45</f>
        <v>4.4235091392999897E-5</v>
      </c>
      <c r="DP45" s="52">
        <f>+[1]OUTPUTs!DP45/[2]PIB!DP45</f>
        <v>1.3611990775444488E-4</v>
      </c>
      <c r="DQ45" s="52">
        <f>+[1]OUTPUTs!DQ45/[2]PIB!DQ45</f>
        <v>2.9168103194014941E-5</v>
      </c>
      <c r="DR45" s="52">
        <f>+[1]OUTPUTs!DR45/[2]PIB!DR45</f>
        <v>6.0183624590537178E-5</v>
      </c>
      <c r="DS45" s="52">
        <f>+[1]OUTPUTs!DS45/[2]PIB!DS45</f>
        <v>1.3252712738367358E-4</v>
      </c>
      <c r="DT45" s="52">
        <f>+[1]OUTPUTs!DT45/[2]PIB!DT45</f>
        <v>1.2914438847528614E-5</v>
      </c>
      <c r="DU45" s="52">
        <f>+[1]OUTPUTs!DU45/[2]PIB!DU45</f>
        <v>0</v>
      </c>
      <c r="DV45" s="52">
        <f>+[1]OUTPUTs!DV45/[2]PIB!DV45</f>
        <v>2.6575994080283875E-4</v>
      </c>
      <c r="DW45" s="52">
        <f>+[1]OUTPUTs!DW45/[2]PIB!DW45</f>
        <v>4.293447219073407E-5</v>
      </c>
      <c r="DX45" s="52">
        <f>+[1]OUTPUTs!DX45/[2]PIB!DX45</f>
        <v>1.8334521089816646E-4</v>
      </c>
      <c r="DY45" s="52">
        <f>+[1]OUTPUTs!DY45/[2]PIB!DY45</f>
        <v>0</v>
      </c>
      <c r="DZ45" s="52">
        <f>+[1]OUTPUTs!DZ45/[2]PIB!DZ45</f>
        <v>9.6440225994485385E-6</v>
      </c>
      <c r="EA45" s="52">
        <f>+[1]OUTPUTs!EA45/[2]PIB!EA45</f>
        <v>3.0841041117463898E-6</v>
      </c>
      <c r="EB45" s="52">
        <f>+[1]OUTPUTs!EB45/[2]PIB!EB45</f>
        <v>4.2317078140973298E-4</v>
      </c>
      <c r="EC45" s="52">
        <f>+[1]OUTPUTs!EC45/[2]PIB!EC45</f>
        <v>4.1551165556095039E-4</v>
      </c>
      <c r="ED45" s="52">
        <f>+[1]OUTPUTs!ED45/[2]PIB!ED45</f>
        <v>3.8999493222236047E-5</v>
      </c>
      <c r="EE45" s="52">
        <f>+[1]OUTPUTs!EE45/[2]PIB!EE45</f>
        <v>2.9573643475911332E-5</v>
      </c>
      <c r="EF45" s="52">
        <f>+[1]OUTPUTs!EF45/[2]PIB!EF45</f>
        <v>3.097123884268075E-4</v>
      </c>
      <c r="EG45" s="52">
        <f>+[1]OUTPUTs!EG45/[2]PIB!EG45</f>
        <v>3.5820568866734269E-5</v>
      </c>
      <c r="EH45" s="52">
        <f>+[1]OUTPUTs!EH45/[2]PIB!EH45</f>
        <v>2.3563754997735183E-5</v>
      </c>
      <c r="EI45" s="52">
        <f>+[1]OUTPUTs!EI45/[2]PIB!EI45</f>
        <v>7.3877842307951372E-5</v>
      </c>
      <c r="EJ45" s="52">
        <f>+[1]OUTPUTs!EJ45/[2]PIB!EJ45</f>
        <v>8.6558490104441196E-5</v>
      </c>
      <c r="EK45" s="52">
        <f>+[1]OUTPUTs!EK45/[2]PIB!EK45</f>
        <v>5.6682817265089422E-5</v>
      </c>
      <c r="EL45" s="52">
        <f>+[1]OUTPUTs!EL45/[2]PIB!EL45</f>
        <v>1.1169144651824802E-4</v>
      </c>
      <c r="EM45" s="52">
        <f>+[1]OUTPUTs!EM45/[2]PIB!EM45</f>
        <v>1.5612528870992387E-4</v>
      </c>
      <c r="EN45" s="52">
        <f>+[1]OUTPUTs!EN45/[2]PIB!EN45</f>
        <v>1.5811386724003676E-4</v>
      </c>
      <c r="EO45" s="52">
        <f>+[1]OUTPUTs!EO45/[2]PIB!EO45</f>
        <v>9.0539892125133649E-5</v>
      </c>
      <c r="EP45" s="52">
        <f>+[1]OUTPUTs!EP45/[2]PIB!EP45</f>
        <v>5.4572699300816085E-5</v>
      </c>
      <c r="EQ45" s="52">
        <f>+[1]OUTPUTs!EQ45/[2]PIB!EQ45</f>
        <v>5.7310223110779484E-5</v>
      </c>
      <c r="ER45" s="52">
        <f>+[1]OUTPUTs!ER45/[2]PIB!ER45</f>
        <v>1.185456090850626E-4</v>
      </c>
      <c r="ES45" s="52">
        <f>+[1]OUTPUTs!ES45/[2]PIB!ES45</f>
        <v>3.8889077250494826E-5</v>
      </c>
      <c r="ET45" s="52">
        <f>+[1]OUTPUTs!ET45/[2]PIB!ET45</f>
        <v>6.5581319034429132E-5</v>
      </c>
      <c r="EU45" s="52">
        <f>+[1]OUTPUTs!EU45/[2]PIB!EU45</f>
        <v>1.2698764347731482E-4</v>
      </c>
      <c r="EV45" s="52">
        <f>+[1]OUTPUTs!EV45/[2]PIB!EV45</f>
        <v>5.391706655381483E-6</v>
      </c>
      <c r="EW45" s="52">
        <f>+[1]OUTPUTs!EW45/[2]PIB!EW45</f>
        <v>0</v>
      </c>
      <c r="EX45" s="52">
        <f>+[1]OUTPUTs!EX45/[2]PIB!EX45</f>
        <v>2.7202521973041638E-4</v>
      </c>
      <c r="EY45" s="52">
        <f>+[1]OUTPUTs!EY45/[2]PIB!EY45</f>
        <v>5.2581404254202098E-5</v>
      </c>
      <c r="EZ45" s="52">
        <f>+[1]OUTPUTs!EZ45/[2]PIB!EZ45</f>
        <v>2.5400241768299672E-4</v>
      </c>
      <c r="FA45" s="52">
        <f>+[1]OUTPUTs!FA45/[2]PIB!FA45</f>
        <v>5.8188050669922665E-6</v>
      </c>
      <c r="FB45" s="52">
        <f>+[1]OUTPUTs!FB45/[2]PIB!FB45</f>
        <v>4.7496244395172035E-5</v>
      </c>
      <c r="FC45" s="52">
        <f>+[1]OUTPUTs!FC45/[2]PIB!FC45</f>
        <v>5.9858718601167471E-6</v>
      </c>
      <c r="FD45" s="52">
        <f>+[1]OUTPUTs!FD45/[2]PIB!FD45</f>
        <v>4.4469924987747278E-4</v>
      </c>
      <c r="FE45" s="52">
        <f>+[1]OUTPUTs!FE45/[2]PIB!FE45</f>
        <v>1.9705362337230978E-4</v>
      </c>
      <c r="FF45" s="52">
        <f>+[1]OUTPUTs!FF45/[2]PIB!FF45</f>
        <v>4.087525525636115E-5</v>
      </c>
      <c r="FG45" s="52">
        <f>+[1]OUTPUTs!FG45/[2]PIB!FG45</f>
        <v>3.3788489780586648E-5</v>
      </c>
      <c r="FH45" s="52">
        <f>+[1]OUTPUTs!FH45/[2]PIB!FH45</f>
        <v>5.0494179963342367E-4</v>
      </c>
      <c r="FI45" s="52">
        <f>+[1]OUTPUTs!FI45/[2]PIB!FI45</f>
        <v>4.9661774047483551E-4</v>
      </c>
      <c r="FJ45" s="52">
        <f>+[1]OUTPUTs!FJ45/[2]PIB!FJ45</f>
        <v>9.4505196312396512E-6</v>
      </c>
      <c r="FK45" s="52">
        <f>+[1]OUTPUTs!FK45/[2]PIB!FK45</f>
        <v>8.1142641634654469E-5</v>
      </c>
      <c r="FL45" s="52">
        <f>+[1]OUTPUTs!FL45/[2]PIB!FL45</f>
        <v>1.2225370322372956E-4</v>
      </c>
      <c r="FM45" s="52">
        <f>+[1]OUTPUTs!FM45/[2]PIB!FM45</f>
        <v>5.7814758908719415E-5</v>
      </c>
      <c r="FN45" s="52">
        <f>+[1]OUTPUTs!FN45/[2]PIB!FN45</f>
        <v>8.5657171514717356E-5</v>
      </c>
      <c r="FO45" s="52">
        <f>+[1]OUTPUTs!FO45/[2]PIB!FO45</f>
        <v>1.2672021594765541E-4</v>
      </c>
      <c r="FP45" s="52">
        <f>+[1]OUTPUTs!FP45/[2]PIB!FP45</f>
        <v>1.1929893601427265E-4</v>
      </c>
      <c r="FQ45" s="52">
        <f>+[1]OUTPUTs!FQ45/[2]PIB!FQ45</f>
        <v>1.7432829794376709E-4</v>
      </c>
      <c r="FR45" s="52">
        <f>+[1]OUTPUTs!FR45/[2]PIB!FR45</f>
        <v>7.0702971137051731E-5</v>
      </c>
      <c r="FS45" s="52">
        <f>+[1]OUTPUTs!FS45/[2]PIB!FS45</f>
        <v>6.0911331495932233E-5</v>
      </c>
      <c r="FT45" s="52">
        <f>+[1]OUTPUTs!FT45/[2]PIB!FT45</f>
        <v>1.1911724596026189E-4</v>
      </c>
      <c r="FU45" s="52">
        <f>+[1]OUTPUTs!FU45/[2]PIB!FU45</f>
        <v>2.9118571349615749E-5</v>
      </c>
      <c r="FV45" s="52">
        <f>+[1]OUTPUTs!FV45/[2]PIB!FV45</f>
        <v>5.9421326114500373E-5</v>
      </c>
      <c r="FW45" s="52">
        <f>+[1]OUTPUTs!FW45/[2]PIB!FW45</f>
        <v>1.2394217981292864E-4</v>
      </c>
      <c r="FX45" s="52">
        <f>+[1]OUTPUTs!FX45/[2]PIB!FX45</f>
        <v>6.8082610255797831E-6</v>
      </c>
      <c r="FY45" s="52">
        <f>+[1]OUTPUTs!FY45/[2]PIB!FY45</f>
        <v>0</v>
      </c>
      <c r="FZ45" s="52">
        <f>+[1]OUTPUTs!FZ45/[2]PIB!FZ45</f>
        <v>3.008728309149995E-4</v>
      </c>
      <c r="GA45" s="52">
        <f>+[1]OUTPUTs!GA45/[2]PIB!GA45</f>
        <v>0</v>
      </c>
      <c r="GB45" s="52">
        <f>+[1]OUTPUTs!GB45/[2]PIB!GB45</f>
        <v>3.0636298037163735E-4</v>
      </c>
      <c r="GC45" s="52">
        <f>+[1]OUTPUTs!GC45/[2]PIB!GC45</f>
        <v>2.0809881302404084E-4</v>
      </c>
      <c r="GD45" s="52">
        <f>+[1]OUTPUTs!GD45/[2]PIB!GD45</f>
        <v>4.6598769543023546E-5</v>
      </c>
      <c r="GE45" s="52">
        <f>+[1]OUTPUTs!GE45/[2]PIB!GE45</f>
        <v>1.6212767689256982E-5</v>
      </c>
      <c r="GF45" s="52">
        <f>+[1]OUTPUTs!GF45/[2]PIB!GF45</f>
        <v>5.7137860857313762E-4</v>
      </c>
      <c r="GG45" s="52">
        <f>+[1]OUTPUTs!GG45/[2]PIB!GG45</f>
        <v>1.4423851128886477E-4</v>
      </c>
      <c r="GH45" s="52">
        <f>+[1]OUTPUTs!GH45/[2]PIB!GH45</f>
        <v>3.1224580991957755E-5</v>
      </c>
      <c r="GI45" s="52">
        <f>+[1]OUTPUTs!GI45/[2]PIB!GI45</f>
        <v>1.2297871258823562E-5</v>
      </c>
      <c r="GJ45" s="52">
        <f>+[1]OUTPUTs!GJ45/[2]PIB!GJ45</f>
        <v>3.9489662764056847E-4</v>
      </c>
      <c r="GK45" s="52">
        <f>+[1]OUTPUTs!GK45/[2]PIB!GK45</f>
        <v>1.1642772340487549E-5</v>
      </c>
      <c r="GL45" s="52">
        <f>+[1]OUTPUTs!GL45/[2]PIB!GL45</f>
        <v>6.4636724758036859E-6</v>
      </c>
      <c r="GM45" s="52">
        <f>+[1]OUTPUTs!GM45/[2]PIB!GM45</f>
        <v>6.2093118841878277E-5</v>
      </c>
      <c r="GN45" s="52">
        <f>+[1]OUTPUTs!GN45/[2]PIB!GN45</f>
        <v>9.6111662494691947E-5</v>
      </c>
      <c r="GO45" s="52">
        <f>+[1]OUTPUTs!GO45/[2]PIB!GO45</f>
        <v>3.790724650745887E-5</v>
      </c>
      <c r="GP45" s="52">
        <f>+[1]OUTPUTs!GP45/[2]PIB!GP45</f>
        <v>7.9150732061273539E-5</v>
      </c>
      <c r="GQ45" s="52">
        <f>+[1]OUTPUTs!GQ45/[2]PIB!GQ45</f>
        <v>8.8907117201507608E-5</v>
      </c>
      <c r="GR45" s="52">
        <f>+[1]OUTPUTs!GR45/[2]PIB!GR45</f>
        <v>1.1809636089399428E-4</v>
      </c>
      <c r="GS45" s="52">
        <f>+[1]OUTPUTs!GS45/[2]PIB!GS45</f>
        <v>1.3809097319717836E-4</v>
      </c>
      <c r="GT45" s="52">
        <f>+[1]OUTPUTs!GT45/[2]PIB!GT45</f>
        <v>1.0084010124810012E-4</v>
      </c>
      <c r="GU45" s="52">
        <f>+[1]OUTPUTs!GU45/[2]PIB!GU45</f>
        <v>6.670908857553665E-5</v>
      </c>
      <c r="GV45" s="52">
        <f>+[1]OUTPUTs!GV45/[2]PIB!GV45</f>
        <v>1.4327863400049223E-4</v>
      </c>
      <c r="GW45" s="52">
        <f>+[1]OUTPUTs!GW45/[2]PIB!GW45</f>
        <v>4.2173674408438109E-5</v>
      </c>
      <c r="GX45" s="52">
        <f>+[1]OUTPUTs!GX45/[2]PIB!GX45</f>
        <v>8.3170677515964994E-5</v>
      </c>
      <c r="GY45" s="52">
        <f>+[1]OUTPUTs!GY45/[2]PIB!GY45</f>
        <v>1.0386488766883977E-4</v>
      </c>
      <c r="GZ45" s="52">
        <f>+[1]OUTPUTs!GZ45/[2]PIB!GZ45</f>
        <v>4.663370295341796E-5</v>
      </c>
      <c r="HA45" s="52">
        <f>+[1]OUTPUTs!HA45/[2]PIB!HA45</f>
        <v>3.0368151751299539E-6</v>
      </c>
      <c r="HB45" s="52">
        <f>+[1]OUTPUTs!HB45/[2]PIB!HB45</f>
        <v>1.3962106886836663E-5</v>
      </c>
      <c r="HC45" s="52">
        <f>+[1]OUTPUTs!HC45/[2]PIB!HC45</f>
        <v>0</v>
      </c>
      <c r="HD45" s="52">
        <f>+[1]OUTPUTs!HD45/[2]PIB!HD45</f>
        <v>2.085811792687878E-4</v>
      </c>
      <c r="HE45" s="52">
        <f>+[1]OUTPUTs!HE45/[2]PIB!HE45</f>
        <v>4.6693675382569596E-6</v>
      </c>
      <c r="HF45" s="52">
        <f>+[1]OUTPUTs!HF45/[2]PIB!HF45</f>
        <v>2.7028995813662673E-5</v>
      </c>
      <c r="HG45" s="52">
        <f>+[1]OUTPUTs!HG45/[2]PIB!HG45</f>
        <v>5.5067964239957587E-5</v>
      </c>
      <c r="HH45" s="52">
        <f>+[1]OUTPUTs!HH45/[2]PIB!HH45</f>
        <v>5.8324113040516721E-4</v>
      </c>
      <c r="HI45" s="52">
        <f>+[1]OUTPUTs!HI45/[2]PIB!HI45</f>
        <v>1.4709224141750893E-4</v>
      </c>
      <c r="HJ45" s="52">
        <f>+[1]OUTPUTs!HJ45/[2]PIB!HJ45</f>
        <v>3.4091640529089332E-5</v>
      </c>
      <c r="HK45" s="52">
        <f>+[1]OUTPUTs!HK45/[2]PIB!HK45</f>
        <v>2.5976726270178945E-5</v>
      </c>
      <c r="HL45" s="52">
        <f>+[1]OUTPUTs!HL45/[2]PIB!HL45</f>
        <v>7.5803905298994372E-5</v>
      </c>
      <c r="HM45" s="52">
        <f>+[1]OUTPUTs!HM45/[2]PIB!HM45</f>
        <v>6.5833650795163958E-6</v>
      </c>
      <c r="HN45" s="52">
        <f>+[1]OUTPUTs!HN45/[2]PIB!HN45</f>
        <v>1.7525639205915024E-5</v>
      </c>
      <c r="HO45" s="52">
        <f>+[1]OUTPUTs!HO45/[2]PIB!HO45</f>
        <v>2.794744853823307E-5</v>
      </c>
      <c r="HP45" s="52">
        <f>+[1]OUTPUTs!HP45/[2]PIB!HP45</f>
        <v>7.0639505834437351E-5</v>
      </c>
      <c r="HQ45" s="52">
        <f>+[1]OUTPUTs!HQ45/[2]PIB!HQ45</f>
        <v>4.240774160250866E-5</v>
      </c>
      <c r="HR45" s="52">
        <f>+[1]OUTPUTs!HR45/[2]PIB!HR45</f>
        <v>8.8686325796866696E-5</v>
      </c>
      <c r="HS45" s="52">
        <f>+[1]OUTPUTs!HS45/[2]PIB!HS45</f>
        <v>5.4153913061705258E-5</v>
      </c>
      <c r="HT45" s="52">
        <f>+[1]OUTPUTs!HT45/[2]PIB!HT45</f>
        <v>1.1615032781974013E-4</v>
      </c>
      <c r="HU45" s="52">
        <f>+[1]OUTPUTs!HU45/[2]PIB!HU45</f>
        <v>1.6303454785604875E-4</v>
      </c>
      <c r="HV45" s="52">
        <f>+[1]OUTPUTs!HV45/[2]PIB!HV45</f>
        <v>9.9524616132355372E-5</v>
      </c>
      <c r="HW45" s="52">
        <f>+[1]OUTPUTs!HW45/[2]PIB!HW45</f>
        <v>1.2804020712135208E-4</v>
      </c>
      <c r="HX45" s="52">
        <f>+[1]OUTPUTs!HX45/[2]PIB!HX45</f>
        <v>1.673785795117627E-4</v>
      </c>
      <c r="HY45" s="52">
        <f>+[1]OUTPUTs!HY45/[2]PIB!HY45</f>
        <v>7.347673070679043E-5</v>
      </c>
      <c r="HZ45" s="52">
        <f>+[1]OUTPUTs!HZ45/[2]PIB!HZ45</f>
        <v>1.090178926784593E-4</v>
      </c>
      <c r="IA45" s="52">
        <f>+[1]OUTPUTs!IA45/[2]PIB!IA45</f>
        <v>7.966960624838385E-5</v>
      </c>
    </row>
    <row r="46" spans="1:235" s="21" customFormat="1" x14ac:dyDescent="0.25">
      <c r="A46" s="22" t="s">
        <v>830</v>
      </c>
      <c r="B46" s="23">
        <v>9101</v>
      </c>
      <c r="C46" s="23"/>
      <c r="D46" s="23"/>
      <c r="E46" s="23"/>
      <c r="F46" s="23" t="s">
        <v>69</v>
      </c>
      <c r="G46" s="23" t="s">
        <v>820</v>
      </c>
      <c r="H46" s="23" t="s">
        <v>29</v>
      </c>
      <c r="I46" s="22" t="s">
        <v>830</v>
      </c>
      <c r="J46" s="22" t="s">
        <v>830</v>
      </c>
      <c r="K46" s="22" t="s">
        <v>834</v>
      </c>
      <c r="L46" s="52">
        <f>+[1]OUTPUTs!L46/[2]PIB!L46</f>
        <v>8.2135767351747416E-6</v>
      </c>
      <c r="M46" s="52">
        <f>+[1]OUTPUTs!M46/[2]PIB!M46</f>
        <v>0</v>
      </c>
      <c r="N46" s="52">
        <f>+[1]OUTPUTs!N46/[2]PIB!N46</f>
        <v>0</v>
      </c>
      <c r="O46" s="52">
        <f>+[1]OUTPUTs!O46/[2]PIB!O46</f>
        <v>0</v>
      </c>
      <c r="P46" s="52">
        <f>+[1]OUTPUTs!P46/[2]PIB!P46</f>
        <v>3.6636395907894127E-7</v>
      </c>
      <c r="Q46" s="52">
        <f>+[1]OUTPUTs!Q46/[2]PIB!Q46</f>
        <v>0</v>
      </c>
      <c r="R46" s="52">
        <f>+[1]OUTPUTs!R46/[2]PIB!R46</f>
        <v>0</v>
      </c>
      <c r="S46" s="52">
        <f>+[1]OUTPUTs!S46/[2]PIB!S46</f>
        <v>2.1707909415264834E-7</v>
      </c>
      <c r="T46" s="52">
        <f>+[1]OUTPUTs!T46/[2]PIB!T46</f>
        <v>1.4579547725656436E-6</v>
      </c>
      <c r="U46" s="52">
        <f>+[1]OUTPUTs!U46/[2]PIB!U46</f>
        <v>4.3278850353367122E-7</v>
      </c>
      <c r="V46" s="52">
        <f>+[1]OUTPUTs!V46/[2]PIB!V46</f>
        <v>3.9798790088317058E-5</v>
      </c>
      <c r="W46" s="52">
        <f>+[1]OUTPUTs!W46/[2]PIB!W46</f>
        <v>9.8662370474444224E-7</v>
      </c>
      <c r="X46" s="52">
        <f>+[1]OUTPUTs!X46/[2]PIB!X46</f>
        <v>3.4993139486837787E-6</v>
      </c>
      <c r="Y46" s="52">
        <f>+[1]OUTPUTs!Y46/[2]PIB!Y46</f>
        <v>0</v>
      </c>
      <c r="Z46" s="52">
        <f>+[1]OUTPUTs!Z46/[2]PIB!Z46</f>
        <v>5.7843764026672652E-6</v>
      </c>
      <c r="AA46" s="52">
        <f>+[1]OUTPUTs!AA46/[2]PIB!AA46</f>
        <v>2.6522427355367675E-5</v>
      </c>
      <c r="AB46" s="52">
        <f>+[1]OUTPUTs!AB46/[2]PIB!AB46</f>
        <v>8.0764580824963061E-6</v>
      </c>
      <c r="AC46" s="52">
        <f>+[1]OUTPUTs!AC46/[2]PIB!AC46</f>
        <v>1.0677051333149491E-7</v>
      </c>
      <c r="AD46" s="52">
        <f>+[1]OUTPUTs!AD46/[2]PIB!AD46</f>
        <v>7.2674356844734062E-5</v>
      </c>
      <c r="AE46" s="52">
        <f>+[1]OUTPUTs!AE46/[2]PIB!AE46</f>
        <v>3.6843385368607117E-6</v>
      </c>
      <c r="AF46" s="52">
        <f>+[1]OUTPUTs!AF46/[2]PIB!AF46</f>
        <v>6.5806784619447213E-5</v>
      </c>
      <c r="AG46" s="52">
        <f>+[1]OUTPUTs!AG46/[2]PIB!AG46</f>
        <v>1.2494760508987845E-6</v>
      </c>
      <c r="AH46" s="52">
        <f>+[1]OUTPUTs!AH46/[2]PIB!AH46</f>
        <v>1.037900011560594E-5</v>
      </c>
      <c r="AI46" s="52">
        <f>+[1]OUTPUTs!AI46/[2]PIB!AI46</f>
        <v>3.1086246259416525E-6</v>
      </c>
      <c r="AJ46" s="52">
        <f>+[1]OUTPUTs!AJ46/[2]PIB!AJ46</f>
        <v>3.1414522288999723E-7</v>
      </c>
      <c r="AK46" s="52">
        <f>+[1]OUTPUTs!AK46/[2]PIB!AK46</f>
        <v>4.1497544796559383E-6</v>
      </c>
      <c r="AL46" s="52">
        <f>+[1]OUTPUTs!AL46/[2]PIB!AL46</f>
        <v>3.5985791557496783E-5</v>
      </c>
      <c r="AM46" s="52">
        <f>+[1]OUTPUTs!AM46/[2]PIB!AM46</f>
        <v>1.8021429093512782E-5</v>
      </c>
      <c r="AN46" s="52">
        <f>+[1]OUTPUTs!AN46/[2]PIB!AN46</f>
        <v>6.3984866064174582E-6</v>
      </c>
      <c r="AO46" s="52">
        <f>+[1]OUTPUTs!AO46/[2]PIB!AO46</f>
        <v>0</v>
      </c>
      <c r="AP46" s="52">
        <f>+[1]OUTPUTs!AP46/[2]PIB!AP46</f>
        <v>0</v>
      </c>
      <c r="AQ46" s="52">
        <f>+[1]OUTPUTs!AQ46/[2]PIB!AQ46</f>
        <v>0</v>
      </c>
      <c r="AR46" s="52">
        <f>+[1]OUTPUTs!AR46/[2]PIB!AR46</f>
        <v>3.6247038746906193E-7</v>
      </c>
      <c r="AS46" s="52">
        <f>+[1]OUTPUTs!AS46/[2]PIB!AS46</f>
        <v>0</v>
      </c>
      <c r="AT46" s="52">
        <f>+[1]OUTPUTs!AT46/[2]PIB!AT46</f>
        <v>0</v>
      </c>
      <c r="AU46" s="52">
        <f>+[1]OUTPUTs!AU46/[2]PIB!AU46</f>
        <v>4.3599779054995398E-6</v>
      </c>
      <c r="AV46" s="52">
        <f>+[1]OUTPUTs!AV46/[2]PIB!AV46</f>
        <v>1.1402981613121185E-4</v>
      </c>
      <c r="AW46" s="52">
        <f>+[1]OUTPUTs!AW46/[2]PIB!AW46</f>
        <v>7.251943796630252E-7</v>
      </c>
      <c r="AX46" s="52">
        <f>+[1]OUTPUTs!AX46/[2]PIB!AX46</f>
        <v>3.8116016673954839E-5</v>
      </c>
      <c r="AY46" s="52">
        <f>+[1]OUTPUTs!AY46/[2]PIB!AY46</f>
        <v>0</v>
      </c>
      <c r="AZ46" s="52">
        <f>+[1]OUTPUTs!AZ46/[2]PIB!AZ46</f>
        <v>3.8146072981123198E-6</v>
      </c>
      <c r="BA46" s="52">
        <f>+[1]OUTPUTs!BA46/[2]PIB!BA46</f>
        <v>3.4998259953644414E-7</v>
      </c>
      <c r="BB46" s="52">
        <f>+[1]OUTPUTs!BB46/[2]PIB!BB46</f>
        <v>4.7995071896284088E-6</v>
      </c>
      <c r="BC46" s="52">
        <f>+[1]OUTPUTs!BC46/[2]PIB!BC46</f>
        <v>2.9871338188287554E-5</v>
      </c>
      <c r="BD46" s="52">
        <f>+[1]OUTPUTs!BD46/[2]PIB!BD46</f>
        <v>8.2248884744677419E-6</v>
      </c>
      <c r="BE46" s="52">
        <f>+[1]OUTPUTs!BE46/[2]PIB!BE46</f>
        <v>0</v>
      </c>
      <c r="BF46" s="52">
        <f>+[1]OUTPUTs!BF46/[2]PIB!BF46</f>
        <v>8.7563978928329567E-5</v>
      </c>
      <c r="BG46" s="52">
        <f>+[1]OUTPUTs!BG46/[2]PIB!BG46</f>
        <v>4.3418160903034244E-6</v>
      </c>
      <c r="BH46" s="52">
        <f>+[1]OUTPUTs!BH46/[2]PIB!BH46</f>
        <v>7.1580670188905622E-5</v>
      </c>
      <c r="BI46" s="52">
        <f>+[1]OUTPUTs!BI46/[2]PIB!BI46</f>
        <v>1.4933852014265702E-6</v>
      </c>
      <c r="BJ46" s="52">
        <f>+[1]OUTPUTs!BJ46/[2]PIB!BJ46</f>
        <v>9.9493438585288808E-6</v>
      </c>
      <c r="BK46" s="52">
        <f>+[1]OUTPUTs!BK46/[2]PIB!BK46</f>
        <v>4.0971384850430579E-6</v>
      </c>
      <c r="BL46" s="52">
        <f>+[1]OUTPUTs!BL46/[2]PIB!BL46</f>
        <v>0</v>
      </c>
      <c r="BM46" s="52">
        <f>+[1]OUTPUTs!BM46/[2]PIB!BM46</f>
        <v>4.4789170145341124E-6</v>
      </c>
      <c r="BN46" s="52">
        <f>+[1]OUTPUTs!BN46/[2]PIB!BN46</f>
        <v>3.9174820887278584E-5</v>
      </c>
      <c r="BO46" s="52">
        <f>+[1]OUTPUTs!BO46/[2]PIB!BO46</f>
        <v>2.1533581160353144E-5</v>
      </c>
      <c r="BP46" s="52">
        <f>+[1]OUTPUTs!BP46/[2]PIB!BP46</f>
        <v>5.0068480639103618E-6</v>
      </c>
      <c r="BQ46" s="52">
        <f>+[1]OUTPUTs!BQ46/[2]PIB!BQ46</f>
        <v>0</v>
      </c>
      <c r="BR46" s="52">
        <f>+[1]OUTPUTs!BR46/[2]PIB!BR46</f>
        <v>0</v>
      </c>
      <c r="BS46" s="52">
        <f>+[1]OUTPUTs!BS46/[2]PIB!BS46</f>
        <v>0</v>
      </c>
      <c r="BT46" s="52">
        <f>+[1]OUTPUTs!BT46/[2]PIB!BT46</f>
        <v>3.8726502931325483E-7</v>
      </c>
      <c r="BU46" s="52">
        <f>+[1]OUTPUTs!BU46/[2]PIB!BU46</f>
        <v>0</v>
      </c>
      <c r="BV46" s="52">
        <f>+[1]OUTPUTs!BV46/[2]PIB!BV46</f>
        <v>0</v>
      </c>
      <c r="BW46" s="52">
        <f>+[1]OUTPUTs!BW46/[2]PIB!BW46</f>
        <v>6.0102471313800995E-7</v>
      </c>
      <c r="BX46" s="52">
        <f>+[1]OUTPUTs!BX46/[2]PIB!BX46</f>
        <v>1.6825553724624998E-6</v>
      </c>
      <c r="BY46" s="52">
        <f>+[1]OUTPUTs!BY46/[2]PIB!BY46</f>
        <v>7.4532266609768232E-7</v>
      </c>
      <c r="BZ46" s="52">
        <f>+[1]OUTPUTs!BZ46/[2]PIB!BZ46</f>
        <v>3.8191275917051272E-5</v>
      </c>
      <c r="CA46" s="52">
        <f>+[1]OUTPUTs!CA46/[2]PIB!CA46</f>
        <v>3.4229303587744156E-7</v>
      </c>
      <c r="CB46" s="52">
        <f>+[1]OUTPUTs!CB46/[2]PIB!CB46</f>
        <v>2.5658776452001094E-6</v>
      </c>
      <c r="CC46" s="52">
        <f>+[1]OUTPUTs!CC46/[2]PIB!CC46</f>
        <v>3.476474652775172E-7</v>
      </c>
      <c r="CD46" s="52">
        <f>+[1]OUTPUTs!CD46/[2]PIB!CD46</f>
        <v>4.8674528759989608E-6</v>
      </c>
      <c r="CE46" s="52">
        <f>+[1]OUTPUTs!CE46/[2]PIB!CE46</f>
        <v>3.1726654968244524E-5</v>
      </c>
      <c r="CF46" s="52">
        <f>+[1]OUTPUTs!CF46/[2]PIB!CF46</f>
        <v>8.6350393859211072E-6</v>
      </c>
      <c r="CG46" s="52">
        <f>+[1]OUTPUTs!CG46/[2]PIB!CG46</f>
        <v>0</v>
      </c>
      <c r="CH46" s="52">
        <f>+[1]OUTPUTs!CH46/[2]PIB!CH46</f>
        <v>9.3487153470654717E-5</v>
      </c>
      <c r="CI46" s="52">
        <f>+[1]OUTPUTs!CI46/[2]PIB!CI46</f>
        <v>6.9342737746083829E-6</v>
      </c>
      <c r="CJ46" s="52">
        <f>+[1]OUTPUTs!CJ46/[2]PIB!CJ46</f>
        <v>4.9461892116537218E-5</v>
      </c>
      <c r="CK46" s="52">
        <f>+[1]OUTPUTs!CK46/[2]PIB!CK46</f>
        <v>1.5429596141575201E-6</v>
      </c>
      <c r="CL46" s="52">
        <f>+[1]OUTPUTs!CL46/[2]PIB!CL46</f>
        <v>8.3140384089164896E-6</v>
      </c>
      <c r="CM46" s="52">
        <f>+[1]OUTPUTs!CM46/[2]PIB!CM46</f>
        <v>3.3315441842481819E-6</v>
      </c>
      <c r="CN46" s="52">
        <f>+[1]OUTPUTs!CN46/[2]PIB!CN46</f>
        <v>2.7138020485784737E-7</v>
      </c>
      <c r="CO46" s="52">
        <f>+[1]OUTPUTs!CO46/[2]PIB!CO46</f>
        <v>8.6814006258095248E-8</v>
      </c>
      <c r="CP46" s="52">
        <f>+[1]OUTPUTs!CP46/[2]PIB!CP46</f>
        <v>8.7404116951422676E-6</v>
      </c>
      <c r="CQ46" s="52">
        <f>+[1]OUTPUTs!CQ46/[2]PIB!CQ46</f>
        <v>1.9791642240543205E-5</v>
      </c>
      <c r="CR46" s="52">
        <f>+[1]OUTPUTs!CR46/[2]PIB!CR46</f>
        <v>4.7366482579368436E-6</v>
      </c>
      <c r="CS46" s="52">
        <f>+[1]OUTPUTs!CS46/[2]PIB!CS46</f>
        <v>0</v>
      </c>
      <c r="CT46" s="52">
        <f>+[1]OUTPUTs!CT46/[2]PIB!CT46</f>
        <v>8.3404836674399813E-6</v>
      </c>
      <c r="CU46" s="52">
        <f>+[1]OUTPUTs!CU46/[2]PIB!CU46</f>
        <v>0</v>
      </c>
      <c r="CV46" s="52">
        <f>+[1]OUTPUTs!CV46/[2]PIB!CV46</f>
        <v>2.2723398411486003E-6</v>
      </c>
      <c r="CW46" s="52">
        <f>+[1]OUTPUTs!CW46/[2]PIB!CW46</f>
        <v>0</v>
      </c>
      <c r="CX46" s="52">
        <f>+[1]OUTPUTs!CX46/[2]PIB!CX46</f>
        <v>0</v>
      </c>
      <c r="CY46" s="52">
        <f>+[1]OUTPUTs!CY46/[2]PIB!CY46</f>
        <v>7.9951284702165838E-6</v>
      </c>
      <c r="CZ46" s="52">
        <f>+[1]OUTPUTs!CZ46/[2]PIB!CZ46</f>
        <v>1.644469536984583E-6</v>
      </c>
      <c r="DA46" s="52">
        <f>+[1]OUTPUTs!DA46/[2]PIB!DA46</f>
        <v>1.1890123684707346E-7</v>
      </c>
      <c r="DB46" s="52">
        <f>+[1]OUTPUTs!DB46/[2]PIB!DB46</f>
        <v>4.0330502785171802E-5</v>
      </c>
      <c r="DC46" s="52">
        <f>+[1]OUTPUTs!DC46/[2]PIB!DC46</f>
        <v>3.5007758324986523E-7</v>
      </c>
      <c r="DD46" s="52">
        <f>+[1]OUTPUTs!DD46/[2]PIB!DD46</f>
        <v>1.2876118839526497E-5</v>
      </c>
      <c r="DE46" s="52">
        <f>+[1]OUTPUTs!DE46/[2]PIB!DE46</f>
        <v>3.3688715760952618E-7</v>
      </c>
      <c r="DF46" s="52">
        <f>+[1]OUTPUTs!DF46/[2]PIB!DF46</f>
        <v>5.6232143149093236E-6</v>
      </c>
      <c r="DG46" s="52">
        <f>+[1]OUTPUTs!DG46/[2]PIB!DG46</f>
        <v>3.2509883962232252E-5</v>
      </c>
      <c r="DH46" s="52">
        <f>+[1]OUTPUTs!DH46/[2]PIB!DH46</f>
        <v>8.0564899695177533E-6</v>
      </c>
      <c r="DI46" s="52">
        <f>+[1]OUTPUTs!DI46/[2]PIB!DI46</f>
        <v>0</v>
      </c>
      <c r="DJ46" s="52">
        <f>+[1]OUTPUTs!DJ46/[2]PIB!DJ46</f>
        <v>1.0490895226091344E-4</v>
      </c>
      <c r="DK46" s="52">
        <f>+[1]OUTPUTs!DK46/[2]PIB!DK46</f>
        <v>2.1639863553441148E-5</v>
      </c>
      <c r="DL46" s="52">
        <f>+[1]OUTPUTs!DL46/[2]PIB!DL46</f>
        <v>8.6292808802144907E-5</v>
      </c>
      <c r="DM46" s="52">
        <f>+[1]OUTPUTs!DM46/[2]PIB!DM46</f>
        <v>1.7073290234560793E-6</v>
      </c>
      <c r="DN46" s="52">
        <f>+[1]OUTPUTs!DN46/[2]PIB!DN46</f>
        <v>1.120290282807898E-5</v>
      </c>
      <c r="DO46" s="52">
        <f>+[1]OUTPUTs!DO46/[2]PIB!DO46</f>
        <v>2.7989418079404138E-6</v>
      </c>
      <c r="DP46" s="52">
        <f>+[1]OUTPUTs!DP46/[2]PIB!DP46</f>
        <v>0</v>
      </c>
      <c r="DQ46" s="52">
        <f>+[1]OUTPUTs!DQ46/[2]PIB!DQ46</f>
        <v>1.7826879567277065E-7</v>
      </c>
      <c r="DR46" s="52">
        <f>+[1]OUTPUTs!DR46/[2]PIB!DR46</f>
        <v>1.5811254479347119E-5</v>
      </c>
      <c r="DS46" s="52">
        <f>+[1]OUTPUTs!DS46/[2]PIB!DS46</f>
        <v>2.885296522082337E-5</v>
      </c>
      <c r="DT46" s="52">
        <f>+[1]OUTPUTs!DT46/[2]PIB!DT46</f>
        <v>8.8320742271270305E-7</v>
      </c>
      <c r="DU46" s="52">
        <f>+[1]OUTPUTs!DU46/[2]PIB!DU46</f>
        <v>0</v>
      </c>
      <c r="DV46" s="52">
        <f>+[1]OUTPUTs!DV46/[2]PIB!DV46</f>
        <v>1.9912129998904837E-7</v>
      </c>
      <c r="DW46" s="52">
        <f>+[1]OUTPUTs!DW46/[2]PIB!DW46</f>
        <v>0</v>
      </c>
      <c r="DX46" s="52">
        <f>+[1]OUTPUTs!DX46/[2]PIB!DX46</f>
        <v>2.6618881591960011E-6</v>
      </c>
      <c r="DY46" s="52">
        <f>+[1]OUTPUTs!DY46/[2]PIB!DY46</f>
        <v>0</v>
      </c>
      <c r="DZ46" s="52">
        <f>+[1]OUTPUTs!DZ46/[2]PIB!DZ46</f>
        <v>0</v>
      </c>
      <c r="EA46" s="52">
        <f>+[1]OUTPUTs!EA46/[2]PIB!EA46</f>
        <v>0</v>
      </c>
      <c r="EB46" s="52">
        <f>+[1]OUTPUTs!EB46/[2]PIB!EB46</f>
        <v>1.7910458166747048E-6</v>
      </c>
      <c r="EC46" s="52">
        <f>+[1]OUTPUTs!EC46/[2]PIB!EC46</f>
        <v>1.2568353534286897E-7</v>
      </c>
      <c r="ED46" s="52">
        <f>+[1]OUTPUTs!ED46/[2]PIB!ED46</f>
        <v>4.343826690593013E-5</v>
      </c>
      <c r="EE46" s="52">
        <f>+[1]OUTPUTs!EE46/[2]PIB!EE46</f>
        <v>3.6186255284032188E-7</v>
      </c>
      <c r="EF46" s="52">
        <f>+[1]OUTPUTs!EF46/[2]PIB!EF46</f>
        <v>3.4010023062445878E-6</v>
      </c>
      <c r="EG46" s="52">
        <f>+[1]OUTPUTs!EG46/[2]PIB!EG46</f>
        <v>3.6749539581004233E-7</v>
      </c>
      <c r="EH46" s="52">
        <f>+[1]OUTPUTs!EH46/[2]PIB!EH46</f>
        <v>1.6993327496924582E-6</v>
      </c>
      <c r="EI46" s="52">
        <f>+[1]OUTPUTs!EI46/[2]PIB!EI46</f>
        <v>6.5552322725027502E-6</v>
      </c>
      <c r="EJ46" s="52">
        <f>+[1]OUTPUTs!EJ46/[2]PIB!EJ46</f>
        <v>8.335977685476056E-6</v>
      </c>
      <c r="EK46" s="52">
        <f>+[1]OUTPUTs!EK46/[2]PIB!EK46</f>
        <v>1.2857058434716063E-7</v>
      </c>
      <c r="EL46" s="52">
        <f>+[1]OUTPUTs!EL46/[2]PIB!EL46</f>
        <v>1.0781268331833273E-4</v>
      </c>
      <c r="EM46" s="52">
        <f>+[1]OUTPUTs!EM46/[2]PIB!EM46</f>
        <v>2.0942301192377049E-5</v>
      </c>
      <c r="EN46" s="52">
        <f>+[1]OUTPUTs!EN46/[2]PIB!EN46</f>
        <v>9.9239892041722786E-5</v>
      </c>
      <c r="EO46" s="52">
        <f>+[1]OUTPUTs!EO46/[2]PIB!EO46</f>
        <v>6.9404360428722258E-8</v>
      </c>
      <c r="EP46" s="52">
        <f>+[1]OUTPUTs!EP46/[2]PIB!EP46</f>
        <v>8.6891321788300838E-6</v>
      </c>
      <c r="EQ46" s="52">
        <f>+[1]OUTPUTs!EQ46/[2]PIB!EQ46</f>
        <v>3.0697625876325381E-6</v>
      </c>
      <c r="ER46" s="52">
        <f>+[1]OUTPUTs!ER46/[2]PIB!ER46</f>
        <v>8.3430831657529704E-6</v>
      </c>
      <c r="ES46" s="52">
        <f>+[1]OUTPUTs!ES46/[2]PIB!ES46</f>
        <v>2.2407424241175188E-6</v>
      </c>
      <c r="ET46" s="52">
        <f>+[1]OUTPUTs!ET46/[2]PIB!ET46</f>
        <v>2.0212509719602053E-5</v>
      </c>
      <c r="EU46" s="52">
        <f>+[1]OUTPUTs!EU46/[2]PIB!EU46</f>
        <v>2.8324317170500969E-5</v>
      </c>
      <c r="EV46" s="52">
        <f>+[1]OUTPUTs!EV46/[2]PIB!EV46</f>
        <v>8.8388633694778403E-7</v>
      </c>
      <c r="EW46" s="52">
        <f>+[1]OUTPUTs!EW46/[2]PIB!EW46</f>
        <v>0</v>
      </c>
      <c r="EX46" s="52">
        <f>+[1]OUTPUTs!EX46/[2]PIB!EX46</f>
        <v>2.4101183530297352E-7</v>
      </c>
      <c r="EY46" s="52">
        <f>+[1]OUTPUTs!EY46/[2]PIB!EY46</f>
        <v>0</v>
      </c>
      <c r="EZ46" s="52">
        <f>+[1]OUTPUTs!EZ46/[2]PIB!EZ46</f>
        <v>3.2823792781673438E-6</v>
      </c>
      <c r="FA46" s="52">
        <f>+[1]OUTPUTs!FA46/[2]PIB!FA46</f>
        <v>0</v>
      </c>
      <c r="FB46" s="52">
        <f>+[1]OUTPUTs!FB46/[2]PIB!FB46</f>
        <v>0</v>
      </c>
      <c r="FC46" s="52">
        <f>+[1]OUTPUTs!FC46/[2]PIB!FC46</f>
        <v>8.1382934266401572E-6</v>
      </c>
      <c r="FD46" s="52">
        <f>+[1]OUTPUTs!FD46/[2]PIB!FD46</f>
        <v>1.8404152498611648E-6</v>
      </c>
      <c r="FE46" s="52">
        <f>+[1]OUTPUTs!FE46/[2]PIB!FE46</f>
        <v>2.594446091046427E-7</v>
      </c>
      <c r="FF46" s="52">
        <f>+[1]OUTPUTs!FF46/[2]PIB!FF46</f>
        <v>4.1355328146073146E-5</v>
      </c>
      <c r="FG46" s="52">
        <f>+[1]OUTPUTs!FG46/[2]PIB!FG46</f>
        <v>3.8475698550077528E-7</v>
      </c>
      <c r="FH46" s="52">
        <f>+[1]OUTPUTs!FH46/[2]PIB!FH46</f>
        <v>3.7649052802790506E-6</v>
      </c>
      <c r="FI46" s="52">
        <f>+[1]OUTPUTs!FI46/[2]PIB!FI46</f>
        <v>3.6048273717133326E-7</v>
      </c>
      <c r="FJ46" s="52">
        <f>+[1]OUTPUTs!FJ46/[2]PIB!FJ46</f>
        <v>1.8032524484094344E-6</v>
      </c>
      <c r="FK46" s="52">
        <f>+[1]OUTPUTs!FK46/[2]PIB!FK46</f>
        <v>8.8998399416791017E-6</v>
      </c>
      <c r="FL46" s="52">
        <f>+[1]OUTPUTs!FL46/[2]PIB!FL46</f>
        <v>7.7980797942394707E-6</v>
      </c>
      <c r="FM46" s="52">
        <f>+[1]OUTPUTs!FM46/[2]PIB!FM46</f>
        <v>3.7431416208487474E-7</v>
      </c>
      <c r="FN46" s="52">
        <f>+[1]OUTPUTs!FN46/[2]PIB!FN46</f>
        <v>1.0242044833115589E-4</v>
      </c>
      <c r="FO46" s="52">
        <f>+[1]OUTPUTs!FO46/[2]PIB!FO46</f>
        <v>2.6843446988522392E-5</v>
      </c>
      <c r="FP46" s="52">
        <f>+[1]OUTPUTs!FP46/[2]PIB!FP46</f>
        <v>1.0099134102297175E-4</v>
      </c>
      <c r="FQ46" s="52">
        <f>+[1]OUTPUTs!FQ46/[2]PIB!FQ46</f>
        <v>2.1507603068298446E-6</v>
      </c>
      <c r="FR46" s="52">
        <f>+[1]OUTPUTs!FR46/[2]PIB!FR46</f>
        <v>1.1013114853071206E-6</v>
      </c>
      <c r="FS46" s="52">
        <f>+[1]OUTPUTs!FS46/[2]PIB!FS46</f>
        <v>3.4589678739925274E-6</v>
      </c>
      <c r="FT46" s="52">
        <f>+[1]OUTPUTs!FT46/[2]PIB!FT46</f>
        <v>1.7748076144123695E-6</v>
      </c>
      <c r="FU46" s="52">
        <f>+[1]OUTPUTs!FU46/[2]PIB!FU46</f>
        <v>3.2520924928904278E-6</v>
      </c>
      <c r="FV46" s="52">
        <f>+[1]OUTPUTs!FV46/[2]PIB!FV46</f>
        <v>1.3631193318781297E-5</v>
      </c>
      <c r="FW46" s="52">
        <f>+[1]OUTPUTs!FW46/[2]PIB!FW46</f>
        <v>2.9616417883300387E-5</v>
      </c>
      <c r="FX46" s="52">
        <f>+[1]OUTPUTs!FX46/[2]PIB!FX46</f>
        <v>0</v>
      </c>
      <c r="FY46" s="52">
        <f>+[1]OUTPUTs!FY46/[2]PIB!FY46</f>
        <v>0</v>
      </c>
      <c r="FZ46" s="52">
        <f>+[1]OUTPUTs!FZ46/[2]PIB!FZ46</f>
        <v>0</v>
      </c>
      <c r="GA46" s="52">
        <f>+[1]OUTPUTs!GA46/[2]PIB!GA46</f>
        <v>0</v>
      </c>
      <c r="GB46" s="52">
        <f>+[1]OUTPUTs!GB46/[2]PIB!GB46</f>
        <v>2.5981414023035959E-6</v>
      </c>
      <c r="GC46" s="52">
        <f>+[1]OUTPUTs!GC46/[2]PIB!GC46</f>
        <v>0</v>
      </c>
      <c r="GD46" s="52">
        <f>+[1]OUTPUTs!GD46/[2]PIB!GD46</f>
        <v>0</v>
      </c>
      <c r="GE46" s="52">
        <f>+[1]OUTPUTs!GE46/[2]PIB!GE46</f>
        <v>0</v>
      </c>
      <c r="GF46" s="52">
        <f>+[1]OUTPUTs!GF46/[2]PIB!GF46</f>
        <v>1.7735215570788802E-6</v>
      </c>
      <c r="GG46" s="52">
        <f>+[1]OUTPUTs!GG46/[2]PIB!GG46</f>
        <v>1.3590144245483317E-7</v>
      </c>
      <c r="GH46" s="52">
        <f>+[1]OUTPUTs!GH46/[2]PIB!GH46</f>
        <v>3.7618194799416653E-5</v>
      </c>
      <c r="GI46" s="52">
        <f>+[1]OUTPUTs!GI46/[2]PIB!GI46</f>
        <v>4.0740952664166202E-7</v>
      </c>
      <c r="GJ46" s="52">
        <f>+[1]OUTPUTs!GJ46/[2]PIB!GJ46</f>
        <v>1.7532781706902479E-7</v>
      </c>
      <c r="GK46" s="52">
        <f>+[1]OUTPUTs!GK46/[2]PIB!GK46</f>
        <v>1.1064220070350875E-6</v>
      </c>
      <c r="GL46" s="52">
        <f>+[1]OUTPUTs!GL46/[2]PIB!GL46</f>
        <v>3.8334199038492624E-7</v>
      </c>
      <c r="GM46" s="52">
        <f>+[1]OUTPUTs!GM46/[2]PIB!GM46</f>
        <v>1.0496804939680562E-5</v>
      </c>
      <c r="GN46" s="52">
        <f>+[1]OUTPUTs!GN46/[2]PIB!GN46</f>
        <v>1.7383474877465695E-5</v>
      </c>
      <c r="GO46" s="52">
        <f>+[1]OUTPUTs!GO46/[2]PIB!GO46</f>
        <v>1.3172982393828777E-7</v>
      </c>
      <c r="GP46" s="52">
        <f>+[1]OUTPUTs!GP46/[2]PIB!GP46</f>
        <v>1.2091591365541292E-5</v>
      </c>
      <c r="GQ46" s="52">
        <f>+[1]OUTPUTs!GQ46/[2]PIB!GQ46</f>
        <v>2.6541895384465104E-5</v>
      </c>
      <c r="GR46" s="52">
        <f>+[1]OUTPUTs!GR46/[2]PIB!GR46</f>
        <v>9.4884546777560018E-5</v>
      </c>
      <c r="GS46" s="52">
        <f>+[1]OUTPUTs!GS46/[2]PIB!GS46</f>
        <v>1.3676280911786809E-6</v>
      </c>
      <c r="GT46" s="52">
        <f>+[1]OUTPUTs!GT46/[2]PIB!GT46</f>
        <v>8.2886204605881499E-7</v>
      </c>
      <c r="GU46" s="52">
        <f>+[1]OUTPUTs!GU46/[2]PIB!GU46</f>
        <v>3.6196795521057739E-6</v>
      </c>
      <c r="GV46" s="52">
        <f>+[1]OUTPUTs!GV46/[2]PIB!GV46</f>
        <v>2.1674856859681613E-6</v>
      </c>
      <c r="GW46" s="52">
        <f>+[1]OUTPUTs!GW46/[2]PIB!GW46</f>
        <v>1.3196443713123446E-6</v>
      </c>
      <c r="GX46" s="52">
        <f>+[1]OUTPUTs!GX46/[2]PIB!GX46</f>
        <v>1.6977785415757961E-5</v>
      </c>
      <c r="GY46" s="52">
        <f>+[1]OUTPUTs!GY46/[2]PIB!GY46</f>
        <v>1.9253352901468326E-5</v>
      </c>
      <c r="GZ46" s="52">
        <f>+[1]OUTPUTs!GZ46/[2]PIB!GZ46</f>
        <v>0</v>
      </c>
      <c r="HA46" s="52">
        <f>+[1]OUTPUTs!HA46/[2]PIB!HA46</f>
        <v>0</v>
      </c>
      <c r="HB46" s="52">
        <f>+[1]OUTPUTs!HB46/[2]PIB!HB46</f>
        <v>0</v>
      </c>
      <c r="HC46" s="52">
        <f>+[1]OUTPUTs!HC46/[2]PIB!HC46</f>
        <v>0</v>
      </c>
      <c r="HD46" s="52">
        <f>+[1]OUTPUTs!HD46/[2]PIB!HD46</f>
        <v>2.0216941048862805E-6</v>
      </c>
      <c r="HE46" s="52">
        <f>+[1]OUTPUTs!HE46/[2]PIB!HE46</f>
        <v>0</v>
      </c>
      <c r="HF46" s="52">
        <f>+[1]OUTPUTs!HF46/[2]PIB!HF46</f>
        <v>0</v>
      </c>
      <c r="HG46" s="52">
        <f>+[1]OUTPUTs!HG46/[2]PIB!HG46</f>
        <v>1.0491776766401234E-5</v>
      </c>
      <c r="HH46" s="52">
        <f>+[1]OUTPUTs!HH46/[2]PIB!HH46</f>
        <v>2.4435989050378788E-6</v>
      </c>
      <c r="HI46" s="52">
        <f>+[1]OUTPUTs!HI46/[2]PIB!HI46</f>
        <v>0</v>
      </c>
      <c r="HJ46" s="52">
        <f>+[1]OUTPUTs!HJ46/[2]PIB!HJ46</f>
        <v>5.6847938809010091E-5</v>
      </c>
      <c r="HK46" s="52">
        <f>+[1]OUTPUTs!HK46/[2]PIB!HK46</f>
        <v>7.5999141570438372E-7</v>
      </c>
      <c r="HL46" s="52">
        <f>+[1]OUTPUTs!HL46/[2]PIB!HL46</f>
        <v>1.9453159318282213E-7</v>
      </c>
      <c r="HM46" s="52">
        <f>+[1]OUTPUTs!HM46/[2]PIB!HM46</f>
        <v>3.7536592077231556E-7</v>
      </c>
      <c r="HN46" s="52">
        <f>+[1]OUTPUTs!HN46/[2]PIB!HN46</f>
        <v>4.0941990449251217E-7</v>
      </c>
      <c r="HO46" s="52">
        <f>+[1]OUTPUTs!HO46/[2]PIB!HO46</f>
        <v>7.2384697288505876E-6</v>
      </c>
      <c r="HP46" s="52">
        <f>+[1]OUTPUTs!HP46/[2]PIB!HP46</f>
        <v>6.9133846875077782E-6</v>
      </c>
      <c r="HQ46" s="52">
        <f>+[1]OUTPUTs!HQ46/[2]PIB!HQ46</f>
        <v>3.133755661953893E-7</v>
      </c>
      <c r="HR46" s="52">
        <f>+[1]OUTPUTs!HR46/[2]PIB!HR46</f>
        <v>1.7849122313358126E-5</v>
      </c>
      <c r="HS46" s="52">
        <f>+[1]OUTPUTs!HS46/[2]PIB!HS46</f>
        <v>2.3112008439014903E-5</v>
      </c>
      <c r="HT46" s="52">
        <f>+[1]OUTPUTs!HT46/[2]PIB!HT46</f>
        <v>8.7077692810613844E-5</v>
      </c>
      <c r="HU46" s="52">
        <f>+[1]OUTPUTs!HU46/[2]PIB!HU46</f>
        <v>2.562774888550334E-6</v>
      </c>
      <c r="HV46" s="52">
        <f>+[1]OUTPUTs!HV46/[2]PIB!HV46</f>
        <v>9.7282375083355313E-6</v>
      </c>
      <c r="HW46" s="52">
        <f>+[1]OUTPUTs!HW46/[2]PIB!HW46</f>
        <v>0</v>
      </c>
      <c r="HX46" s="52">
        <f>+[1]OUTPUTs!HX46/[2]PIB!HX46</f>
        <v>9.7815421245132111E-7</v>
      </c>
      <c r="HY46" s="52">
        <f>+[1]OUTPUTs!HY46/[2]PIB!HY46</f>
        <v>1.0445227181222824E-7</v>
      </c>
      <c r="HZ46" s="52">
        <f>+[1]OUTPUTs!HZ46/[2]PIB!HZ46</f>
        <v>2.1600419334153386E-5</v>
      </c>
      <c r="IA46" s="52">
        <f>+[1]OUTPUTs!IA46/[2]PIB!IA46</f>
        <v>1.8463117609251276E-5</v>
      </c>
    </row>
    <row r="47" spans="1:235" s="21" customFormat="1" ht="24" x14ac:dyDescent="0.25">
      <c r="A47" s="22" t="s">
        <v>830</v>
      </c>
      <c r="B47" s="23">
        <v>9102</v>
      </c>
      <c r="C47" s="23"/>
      <c r="D47" s="23"/>
      <c r="E47" s="23"/>
      <c r="F47" s="23" t="s">
        <v>70</v>
      </c>
      <c r="G47" s="23" t="s">
        <v>821</v>
      </c>
      <c r="H47" s="23" t="s">
        <v>29</v>
      </c>
      <c r="I47" s="22" t="s">
        <v>830</v>
      </c>
      <c r="J47" s="22" t="s">
        <v>830</v>
      </c>
      <c r="K47" s="22" t="s">
        <v>834</v>
      </c>
      <c r="L47" s="52">
        <f>+[1]OUTPUTs!L47/[2]PIB!L47</f>
        <v>0</v>
      </c>
      <c r="M47" s="52">
        <f>+[1]OUTPUTs!M47/[2]PIB!M47</f>
        <v>0</v>
      </c>
      <c r="N47" s="52">
        <f>+[1]OUTPUTs!N47/[2]PIB!N47</f>
        <v>1.2269702612568641E-6</v>
      </c>
      <c r="O47" s="52">
        <f>+[1]OUTPUTs!O47/[2]PIB!O47</f>
        <v>0</v>
      </c>
      <c r="P47" s="52">
        <f>+[1]OUTPUTs!P47/[2]PIB!P47</f>
        <v>5.0128765650277152E-4</v>
      </c>
      <c r="Q47" s="52">
        <f>+[1]OUTPUTs!Q47/[2]PIB!Q47</f>
        <v>0</v>
      </c>
      <c r="R47" s="52">
        <f>+[1]OUTPUTs!R47/[2]PIB!R47</f>
        <v>0</v>
      </c>
      <c r="S47" s="52">
        <f>+[1]OUTPUTs!S47/[2]PIB!S47</f>
        <v>2.2935371450211349E-5</v>
      </c>
      <c r="T47" s="52">
        <f>+[1]OUTPUTs!T47/[2]PIB!T47</f>
        <v>1.363769531904236E-4</v>
      </c>
      <c r="U47" s="52">
        <f>+[1]OUTPUTs!U47/[2]PIB!U47</f>
        <v>1.5786181015627091E-6</v>
      </c>
      <c r="V47" s="52">
        <f>+[1]OUTPUTs!V47/[2]PIB!V47</f>
        <v>1.9864893015134621E-6</v>
      </c>
      <c r="W47" s="52">
        <f>+[1]OUTPUTs!W47/[2]PIB!W47</f>
        <v>0</v>
      </c>
      <c r="X47" s="52">
        <f>+[1]OUTPUTs!X47/[2]PIB!X47</f>
        <v>8.6950119305826753E-6</v>
      </c>
      <c r="Y47" s="52">
        <f>+[1]OUTPUTs!Y47/[2]PIB!Y47</f>
        <v>2.0236656910464402E-6</v>
      </c>
      <c r="Z47" s="52">
        <f>+[1]OUTPUTs!Z47/[2]PIB!Z47</f>
        <v>0</v>
      </c>
      <c r="AA47" s="52">
        <f>+[1]OUTPUTs!AA47/[2]PIB!AA47</f>
        <v>6.7251689400308582E-6</v>
      </c>
      <c r="AB47" s="52">
        <f>+[1]OUTPUTs!AB47/[2]PIB!AB47</f>
        <v>3.8114694441761922E-5</v>
      </c>
      <c r="AC47" s="52">
        <f>+[1]OUTPUTs!AC47/[2]PIB!AC47</f>
        <v>4.9767535435445186E-6</v>
      </c>
      <c r="AD47" s="52">
        <f>+[1]OUTPUTs!AD47/[2]PIB!AD47</f>
        <v>2.2213170802871015E-5</v>
      </c>
      <c r="AE47" s="52">
        <f>+[1]OUTPUTs!AE47/[2]PIB!AE47</f>
        <v>2.0165037808050379E-5</v>
      </c>
      <c r="AF47" s="52">
        <f>+[1]OUTPUTs!AF47/[2]PIB!AF47</f>
        <v>1.3024954745287184E-5</v>
      </c>
      <c r="AG47" s="52">
        <f>+[1]OUTPUTs!AG47/[2]PIB!AG47</f>
        <v>4.7557759705186472E-7</v>
      </c>
      <c r="AH47" s="52">
        <f>+[1]OUTPUTs!AH47/[2]PIB!AH47</f>
        <v>5.0566675911212605E-6</v>
      </c>
      <c r="AI47" s="52">
        <f>+[1]OUTPUTs!AI47/[2]PIB!AI47</f>
        <v>3.3046121297718975E-5</v>
      </c>
      <c r="AJ47" s="52">
        <f>+[1]OUTPUTs!AJ47/[2]PIB!AJ47</f>
        <v>4.1489682068085841E-6</v>
      </c>
      <c r="AK47" s="52">
        <f>+[1]OUTPUTs!AK47/[2]PIB!AK47</f>
        <v>5.1164176854950513E-6</v>
      </c>
      <c r="AL47" s="52">
        <f>+[1]OUTPUTs!AL47/[2]PIB!AL47</f>
        <v>1.7575940710851625E-7</v>
      </c>
      <c r="AM47" s="52">
        <f>+[1]OUTPUTs!AM47/[2]PIB!AM47</f>
        <v>2.6957568690108046E-5</v>
      </c>
      <c r="AN47" s="52">
        <f>+[1]OUTPUTs!AN47/[2]PIB!AN47</f>
        <v>0</v>
      </c>
      <c r="AO47" s="52">
        <f>+[1]OUTPUTs!AO47/[2]PIB!AO47</f>
        <v>0</v>
      </c>
      <c r="AP47" s="52">
        <f>+[1]OUTPUTs!AP47/[2]PIB!AP47</f>
        <v>4.6557829274432845E-6</v>
      </c>
      <c r="AQ47" s="52">
        <f>+[1]OUTPUTs!AQ47/[2]PIB!AQ47</f>
        <v>0</v>
      </c>
      <c r="AR47" s="52">
        <f>+[1]OUTPUTs!AR47/[2]PIB!AR47</f>
        <v>5.1494361096661011E-4</v>
      </c>
      <c r="AS47" s="52">
        <f>+[1]OUTPUTs!AS47/[2]PIB!AS47</f>
        <v>0</v>
      </c>
      <c r="AT47" s="52">
        <f>+[1]OUTPUTs!AT47/[2]PIB!AT47</f>
        <v>0</v>
      </c>
      <c r="AU47" s="52">
        <f>+[1]OUTPUTs!AU47/[2]PIB!AU47</f>
        <v>2.6488786176708994E-5</v>
      </c>
      <c r="AV47" s="52">
        <f>+[1]OUTPUTs!AV47/[2]PIB!AV47</f>
        <v>1.5185820974785054E-4</v>
      </c>
      <c r="AW47" s="52">
        <f>+[1]OUTPUTs!AW47/[2]PIB!AW47</f>
        <v>5.6523930711722933E-7</v>
      </c>
      <c r="AX47" s="52">
        <f>+[1]OUTPUTs!AX47/[2]PIB!AX47</f>
        <v>0</v>
      </c>
      <c r="AY47" s="52">
        <f>+[1]OUTPUTs!AY47/[2]PIB!AY47</f>
        <v>0</v>
      </c>
      <c r="AZ47" s="52">
        <f>+[1]OUTPUTs!AZ47/[2]PIB!AZ47</f>
        <v>1.1170810698445952E-5</v>
      </c>
      <c r="BA47" s="52">
        <f>+[1]OUTPUTs!BA47/[2]PIB!BA47</f>
        <v>2.2545177032139967E-6</v>
      </c>
      <c r="BB47" s="52">
        <f>+[1]OUTPUTs!BB47/[2]PIB!BB47</f>
        <v>0</v>
      </c>
      <c r="BC47" s="52">
        <f>+[1]OUTPUTs!BC47/[2]PIB!BC47</f>
        <v>5.7095464328559836E-6</v>
      </c>
      <c r="BD47" s="52">
        <f>+[1]OUTPUTs!BD47/[2]PIB!BD47</f>
        <v>4.1367444719926397E-5</v>
      </c>
      <c r="BE47" s="52">
        <f>+[1]OUTPUTs!BE47/[2]PIB!BE47</f>
        <v>5.1601723508225021E-6</v>
      </c>
      <c r="BF47" s="52">
        <f>+[1]OUTPUTs!BF47/[2]PIB!BF47</f>
        <v>5.0950415341279366E-5</v>
      </c>
      <c r="BG47" s="52">
        <f>+[1]OUTPUTs!BG47/[2]PIB!BG47</f>
        <v>1.6699174127356431E-5</v>
      </c>
      <c r="BH47" s="52">
        <f>+[1]OUTPUTs!BH47/[2]PIB!BH47</f>
        <v>1.1803210749774044E-5</v>
      </c>
      <c r="BI47" s="52">
        <f>+[1]OUTPUTs!BI47/[2]PIB!BI47</f>
        <v>7.4685184666411991E-7</v>
      </c>
      <c r="BJ47" s="52">
        <f>+[1]OUTPUTs!BJ47/[2]PIB!BJ47</f>
        <v>6.0344605961325685E-6</v>
      </c>
      <c r="BK47" s="52">
        <f>+[1]OUTPUTs!BK47/[2]PIB!BK47</f>
        <v>3.1265576866270036E-5</v>
      </c>
      <c r="BL47" s="52">
        <f>+[1]OUTPUTs!BL47/[2]PIB!BL47</f>
        <v>3.6973774561780979E-6</v>
      </c>
      <c r="BM47" s="52">
        <f>+[1]OUTPUTs!BM47/[2]PIB!BM47</f>
        <v>5.6471302808803318E-6</v>
      </c>
      <c r="BN47" s="52">
        <f>+[1]OUTPUTs!BN47/[2]PIB!BN47</f>
        <v>1.4113326472447697E-7</v>
      </c>
      <c r="BO47" s="52">
        <f>+[1]OUTPUTs!BO47/[2]PIB!BO47</f>
        <v>3.0603259871212479E-5</v>
      </c>
      <c r="BP47" s="52">
        <f>+[1]OUTPUTs!BP47/[2]PIB!BP47</f>
        <v>0</v>
      </c>
      <c r="BQ47" s="52">
        <f>+[1]OUTPUTs!BQ47/[2]PIB!BQ47</f>
        <v>0</v>
      </c>
      <c r="BR47" s="52">
        <f>+[1]OUTPUTs!BR47/[2]PIB!BR47</f>
        <v>1.9988485464409983E-6</v>
      </c>
      <c r="BS47" s="52">
        <f>+[1]OUTPUTs!BS47/[2]PIB!BS47</f>
        <v>0</v>
      </c>
      <c r="BT47" s="52">
        <f>+[1]OUTPUTs!BT47/[2]PIB!BT47</f>
        <v>4.5974590907437818E-4</v>
      </c>
      <c r="BU47" s="52">
        <f>+[1]OUTPUTs!BU47/[2]PIB!BU47</f>
        <v>0</v>
      </c>
      <c r="BV47" s="52">
        <f>+[1]OUTPUTs!BV47/[2]PIB!BV47</f>
        <v>0</v>
      </c>
      <c r="BW47" s="52">
        <f>+[1]OUTPUTs!BW47/[2]PIB!BW47</f>
        <v>3.0984955614336286E-5</v>
      </c>
      <c r="BX47" s="52">
        <f>+[1]OUTPUTs!BX47/[2]PIB!BX47</f>
        <v>1.4129863324057563E-4</v>
      </c>
      <c r="BY47" s="52">
        <f>+[1]OUTPUTs!BY47/[2]PIB!BY47</f>
        <v>1.3865957317027926E-7</v>
      </c>
      <c r="BZ47" s="52">
        <f>+[1]OUTPUTs!BZ47/[2]PIB!BZ47</f>
        <v>0</v>
      </c>
      <c r="CA47" s="52">
        <f>+[1]OUTPUTs!CA47/[2]PIB!CA47</f>
        <v>0</v>
      </c>
      <c r="CB47" s="52">
        <f>+[1]OUTPUTs!CB47/[2]PIB!CB47</f>
        <v>1.6877349069272759E-6</v>
      </c>
      <c r="CC47" s="52">
        <f>+[1]OUTPUTs!CC47/[2]PIB!CC47</f>
        <v>1.7734492079189102E-6</v>
      </c>
      <c r="CD47" s="52">
        <f>+[1]OUTPUTs!CD47/[2]PIB!CD47</f>
        <v>0</v>
      </c>
      <c r="CE47" s="52">
        <f>+[1]OUTPUTs!CE47/[2]PIB!CE47</f>
        <v>5.1827924251656455E-6</v>
      </c>
      <c r="CF47" s="52">
        <f>+[1]OUTPUTs!CF47/[2]PIB!CF47</f>
        <v>4.3848331482924013E-5</v>
      </c>
      <c r="CG47" s="52">
        <f>+[1]OUTPUTs!CG47/[2]PIB!CG47</f>
        <v>4.474644933791469E-6</v>
      </c>
      <c r="CH47" s="52">
        <f>+[1]OUTPUTs!CH47/[2]PIB!CH47</f>
        <v>4.7203584097843811E-5</v>
      </c>
      <c r="CI47" s="52">
        <f>+[1]OUTPUTs!CI47/[2]PIB!CI47</f>
        <v>1.7454917931504058E-5</v>
      </c>
      <c r="CJ47" s="52">
        <f>+[1]OUTPUTs!CJ47/[2]PIB!CJ47</f>
        <v>1.1032769443600146E-5</v>
      </c>
      <c r="CK47" s="52">
        <f>+[1]OUTPUTs!CK47/[2]PIB!CK47</f>
        <v>6.8069383644870033E-7</v>
      </c>
      <c r="CL47" s="52">
        <f>+[1]OUTPUTs!CL47/[2]PIB!CL47</f>
        <v>4.7365790603713879E-6</v>
      </c>
      <c r="CM47" s="52">
        <f>+[1]OUTPUTs!CM47/[2]PIB!CM47</f>
        <v>2.4090864369049373E-6</v>
      </c>
      <c r="CN47" s="52">
        <f>+[1]OUTPUTs!CN47/[2]PIB!CN47</f>
        <v>4.4567585710843603E-6</v>
      </c>
      <c r="CO47" s="52">
        <f>+[1]OUTPUTs!CO47/[2]PIB!CO47</f>
        <v>3.8281878253486627E-6</v>
      </c>
      <c r="CP47" s="52">
        <f>+[1]OUTPUTs!CP47/[2]PIB!CP47</f>
        <v>1.2509808047481221E-7</v>
      </c>
      <c r="CQ47" s="52">
        <f>+[1]OUTPUTs!CQ47/[2]PIB!CQ47</f>
        <v>2.8349914233231829E-5</v>
      </c>
      <c r="CR47" s="52">
        <f>+[1]OUTPUTs!CR47/[2]PIB!CR47</f>
        <v>0</v>
      </c>
      <c r="CS47" s="52">
        <f>+[1]OUTPUTs!CS47/[2]PIB!CS47</f>
        <v>0</v>
      </c>
      <c r="CT47" s="52">
        <f>+[1]OUTPUTs!CT47/[2]PIB!CT47</f>
        <v>1.1919057262397854E-5</v>
      </c>
      <c r="CU47" s="52">
        <f>+[1]OUTPUTs!CU47/[2]PIB!CU47</f>
        <v>0</v>
      </c>
      <c r="CV47" s="52">
        <f>+[1]OUTPUTs!CV47/[2]PIB!CV47</f>
        <v>5.1526709458032493E-4</v>
      </c>
      <c r="CW47" s="52">
        <f>+[1]OUTPUTs!CW47/[2]PIB!CW47</f>
        <v>0</v>
      </c>
      <c r="CX47" s="52">
        <f>+[1]OUTPUTs!CX47/[2]PIB!CX47</f>
        <v>0</v>
      </c>
      <c r="CY47" s="52">
        <f>+[1]OUTPUTs!CY47/[2]PIB!CY47</f>
        <v>4.115337042858193E-5</v>
      </c>
      <c r="CZ47" s="52">
        <f>+[1]OUTPUTs!CZ47/[2]PIB!CZ47</f>
        <v>1.3415750701394481E-4</v>
      </c>
      <c r="DA47" s="52">
        <f>+[1]OUTPUTs!DA47/[2]PIB!DA47</f>
        <v>2.5123940429486877E-7</v>
      </c>
      <c r="DB47" s="52">
        <f>+[1]OUTPUTs!DB47/[2]PIB!DB47</f>
        <v>0</v>
      </c>
      <c r="DC47" s="52">
        <f>+[1]OUTPUTs!DC47/[2]PIB!DC47</f>
        <v>0</v>
      </c>
      <c r="DD47" s="52">
        <f>+[1]OUTPUTs!DD47/[2]PIB!DD47</f>
        <v>5.2215038847377666E-6</v>
      </c>
      <c r="DE47" s="52">
        <f>+[1]OUTPUTs!DE47/[2]PIB!DE47</f>
        <v>1.8804113925403605E-6</v>
      </c>
      <c r="DF47" s="52">
        <f>+[1]OUTPUTs!DF47/[2]PIB!DF47</f>
        <v>0</v>
      </c>
      <c r="DG47" s="52">
        <f>+[1]OUTPUTs!DG47/[2]PIB!DG47</f>
        <v>5.4651394949886474E-6</v>
      </c>
      <c r="DH47" s="52">
        <f>+[1]OUTPUTs!DH47/[2]PIB!DH47</f>
        <v>4.1515833659167718E-5</v>
      </c>
      <c r="DI47" s="52">
        <f>+[1]OUTPUTs!DI47/[2]PIB!DI47</f>
        <v>3.5663235013851294E-6</v>
      </c>
      <c r="DJ47" s="52">
        <f>+[1]OUTPUTs!DJ47/[2]PIB!DJ47</f>
        <v>9.6948289752212862E-6</v>
      </c>
      <c r="DK47" s="52">
        <f>+[1]OUTPUTs!DK47/[2]PIB!DK47</f>
        <v>1.6086741796366386E-5</v>
      </c>
      <c r="DL47" s="52">
        <f>+[1]OUTPUTs!DL47/[2]PIB!DL47</f>
        <v>1.0081814720958096E-5</v>
      </c>
      <c r="DM47" s="52">
        <f>+[1]OUTPUTs!DM47/[2]PIB!DM47</f>
        <v>7.9432827690567255E-7</v>
      </c>
      <c r="DN47" s="52">
        <f>+[1]OUTPUTs!DN47/[2]PIB!DN47</f>
        <v>4.5966387310376211E-6</v>
      </c>
      <c r="DO47" s="52">
        <f>+[1]OUTPUTs!DO47/[2]PIB!DO47</f>
        <v>2.3106289003359834E-7</v>
      </c>
      <c r="DP47" s="52">
        <f>+[1]OUTPUTs!DP47/[2]PIB!DP47</f>
        <v>3.83762817112737E-5</v>
      </c>
      <c r="DQ47" s="52">
        <f>+[1]OUTPUTs!DQ47/[2]PIB!DQ47</f>
        <v>9.5255196437353575E-6</v>
      </c>
      <c r="DR47" s="52">
        <f>+[1]OUTPUTs!DR47/[2]PIB!DR47</f>
        <v>1.1001695530720554E-7</v>
      </c>
      <c r="DS47" s="52">
        <f>+[1]OUTPUTs!DS47/[2]PIB!DS47</f>
        <v>2.553692382458145E-5</v>
      </c>
      <c r="DT47" s="52">
        <f>+[1]OUTPUTs!DT47/[2]PIB!DT47</f>
        <v>0</v>
      </c>
      <c r="DU47" s="52">
        <f>+[1]OUTPUTs!DU47/[2]PIB!DU47</f>
        <v>0</v>
      </c>
      <c r="DV47" s="52">
        <f>+[1]OUTPUTs!DV47/[2]PIB!DV47</f>
        <v>0</v>
      </c>
      <c r="DW47" s="52">
        <f>+[1]OUTPUTs!DW47/[2]PIB!DW47</f>
        <v>0</v>
      </c>
      <c r="DX47" s="52">
        <f>+[1]OUTPUTs!DX47/[2]PIB!DX47</f>
        <v>6.1074044653284816E-4</v>
      </c>
      <c r="DY47" s="52">
        <f>+[1]OUTPUTs!DY47/[2]PIB!DY47</f>
        <v>0</v>
      </c>
      <c r="DZ47" s="52">
        <f>+[1]OUTPUTs!DZ47/[2]PIB!DZ47</f>
        <v>0</v>
      </c>
      <c r="EA47" s="52">
        <f>+[1]OUTPUTs!EA47/[2]PIB!EA47</f>
        <v>4.3128289218817892E-5</v>
      </c>
      <c r="EB47" s="52">
        <f>+[1]OUTPUTs!EB47/[2]PIB!EB47</f>
        <v>5.0412671957579183E-5</v>
      </c>
      <c r="EC47" s="52">
        <f>+[1]OUTPUTs!EC47/[2]PIB!EC47</f>
        <v>0</v>
      </c>
      <c r="ED47" s="52">
        <f>+[1]OUTPUTs!ED47/[2]PIB!ED47</f>
        <v>0</v>
      </c>
      <c r="EE47" s="52">
        <f>+[1]OUTPUTs!EE47/[2]PIB!EE47</f>
        <v>4.427071403898486E-6</v>
      </c>
      <c r="EF47" s="52">
        <f>+[1]OUTPUTs!EF47/[2]PIB!EF47</f>
        <v>2.0724584026132634E-6</v>
      </c>
      <c r="EG47" s="52">
        <f>+[1]OUTPUTs!EG47/[2]PIB!EG47</f>
        <v>2.2770302956073216E-6</v>
      </c>
      <c r="EH47" s="52">
        <f>+[1]OUTPUTs!EH47/[2]PIB!EH47</f>
        <v>0</v>
      </c>
      <c r="EI47" s="52">
        <f>+[1]OUTPUTs!EI47/[2]PIB!EI47</f>
        <v>8.283586664398117E-6</v>
      </c>
      <c r="EJ47" s="52">
        <f>+[1]OUTPUTs!EJ47/[2]PIB!EJ47</f>
        <v>4.3740134730299303E-5</v>
      </c>
      <c r="EK47" s="52">
        <f>+[1]OUTPUTs!EK47/[2]PIB!EK47</f>
        <v>3.5975768358413447E-6</v>
      </c>
      <c r="EL47" s="52">
        <f>+[1]OUTPUTs!EL47/[2]PIB!EL47</f>
        <v>3.8207033441240698E-5</v>
      </c>
      <c r="EM47" s="52">
        <f>+[1]OUTPUTs!EM47/[2]PIB!EM47</f>
        <v>2.9178149323033787E-5</v>
      </c>
      <c r="EN47" s="52">
        <f>+[1]OUTPUTs!EN47/[2]PIB!EN47</f>
        <v>1.3875073187276689E-5</v>
      </c>
      <c r="EO47" s="52">
        <f>+[1]OUTPUTs!EO47/[2]PIB!EO47</f>
        <v>2.0029141995330822E-6</v>
      </c>
      <c r="EP47" s="52">
        <f>+[1]OUTPUTs!EP47/[2]PIB!EP47</f>
        <v>3.5377726489604749E-6</v>
      </c>
      <c r="EQ47" s="52">
        <f>+[1]OUTPUTs!EQ47/[2]PIB!EQ47</f>
        <v>2.3203386881859249E-7</v>
      </c>
      <c r="ER47" s="52">
        <f>+[1]OUTPUTs!ER47/[2]PIB!ER47</f>
        <v>0</v>
      </c>
      <c r="ES47" s="52">
        <f>+[1]OUTPUTs!ES47/[2]PIB!ES47</f>
        <v>4.4127424417521748E-6</v>
      </c>
      <c r="ET47" s="52">
        <f>+[1]OUTPUTs!ET47/[2]PIB!ET47</f>
        <v>1.178454097318587E-7</v>
      </c>
      <c r="EU47" s="52">
        <f>+[1]OUTPUTs!EU47/[2]PIB!EU47</f>
        <v>3.3641145589676598E-5</v>
      </c>
      <c r="EV47" s="52">
        <f>+[1]OUTPUTs!EV47/[2]PIB!EV47</f>
        <v>0</v>
      </c>
      <c r="EW47" s="52">
        <f>+[1]OUTPUTs!EW47/[2]PIB!EW47</f>
        <v>0</v>
      </c>
      <c r="EX47" s="52">
        <f>+[1]OUTPUTs!EX47/[2]PIB!EX47</f>
        <v>0</v>
      </c>
      <c r="EY47" s="52">
        <f>+[1]OUTPUTs!EY47/[2]PIB!EY47</f>
        <v>0</v>
      </c>
      <c r="EZ47" s="52">
        <f>+[1]OUTPUTs!EZ47/[2]PIB!EZ47</f>
        <v>6.9488123392289131E-4</v>
      </c>
      <c r="FA47" s="52">
        <f>+[1]OUTPUTs!FA47/[2]PIB!FA47</f>
        <v>0</v>
      </c>
      <c r="FB47" s="52">
        <f>+[1]OUTPUTs!FB47/[2]PIB!FB47</f>
        <v>0</v>
      </c>
      <c r="FC47" s="52">
        <f>+[1]OUTPUTs!FC47/[2]PIB!FC47</f>
        <v>0</v>
      </c>
      <c r="FD47" s="52">
        <f>+[1]OUTPUTs!FD47/[2]PIB!FD47</f>
        <v>1.1233640391217488E-4</v>
      </c>
      <c r="FE47" s="52">
        <f>+[1]OUTPUTs!FE47/[2]PIB!FE47</f>
        <v>0</v>
      </c>
      <c r="FF47" s="52">
        <f>+[1]OUTPUTs!FF47/[2]PIB!FF47</f>
        <v>0</v>
      </c>
      <c r="FG47" s="52">
        <f>+[1]OUTPUTs!FG47/[2]PIB!FG47</f>
        <v>4.7235735261386566E-6</v>
      </c>
      <c r="FH47" s="52">
        <f>+[1]OUTPUTs!FH47/[2]PIB!FH47</f>
        <v>7.911399089331143E-6</v>
      </c>
      <c r="FI47" s="52">
        <f>+[1]OUTPUTs!FI47/[2]PIB!FI47</f>
        <v>2.6380514322047615E-6</v>
      </c>
      <c r="FJ47" s="52">
        <f>+[1]OUTPUTs!FJ47/[2]PIB!FJ47</f>
        <v>0</v>
      </c>
      <c r="FK47" s="52">
        <f>+[1]OUTPUTs!FK47/[2]PIB!FK47</f>
        <v>1.1334862871736052E-5</v>
      </c>
      <c r="FL47" s="52">
        <f>+[1]OUTPUTs!FL47/[2]PIB!FL47</f>
        <v>4.2674065382145165E-5</v>
      </c>
      <c r="FM47" s="52">
        <f>+[1]OUTPUTs!FM47/[2]PIB!FM47</f>
        <v>4.1049587818932657E-6</v>
      </c>
      <c r="FN47" s="52">
        <f>+[1]OUTPUTs!FN47/[2]PIB!FN47</f>
        <v>9.5382061280691092E-6</v>
      </c>
      <c r="FO47" s="52">
        <f>+[1]OUTPUTs!FO47/[2]PIB!FO47</f>
        <v>2.8121285498540998E-5</v>
      </c>
      <c r="FP47" s="52">
        <f>+[1]OUTPUTs!FP47/[2]PIB!FP47</f>
        <v>7.4836776564815012E-6</v>
      </c>
      <c r="FQ47" s="52">
        <f>+[1]OUTPUTs!FQ47/[2]PIB!FQ47</f>
        <v>5.5457632175884996E-7</v>
      </c>
      <c r="FR47" s="52">
        <f>+[1]OUTPUTs!FR47/[2]PIB!FR47</f>
        <v>3.0926909190950115E-6</v>
      </c>
      <c r="FS47" s="52">
        <f>+[1]OUTPUTs!FS47/[2]PIB!FS47</f>
        <v>0</v>
      </c>
      <c r="FT47" s="52">
        <f>+[1]OUTPUTs!FT47/[2]PIB!FT47</f>
        <v>0</v>
      </c>
      <c r="FU47" s="52">
        <f>+[1]OUTPUTs!FU47/[2]PIB!FU47</f>
        <v>2.3745143734819573E-6</v>
      </c>
      <c r="FV47" s="52">
        <f>+[1]OUTPUTs!FV47/[2]PIB!FV47</f>
        <v>2.1065559499245486E-7</v>
      </c>
      <c r="FW47" s="52">
        <f>+[1]OUTPUTs!FW47/[2]PIB!FW47</f>
        <v>2.9337514371561973E-5</v>
      </c>
      <c r="FX47" s="52">
        <f>+[1]OUTPUTs!FX47/[2]PIB!FX47</f>
        <v>0</v>
      </c>
      <c r="FY47" s="52">
        <f>+[1]OUTPUTs!FY47/[2]PIB!FY47</f>
        <v>0</v>
      </c>
      <c r="FZ47" s="52">
        <f>+[1]OUTPUTs!FZ47/[2]PIB!FZ47</f>
        <v>0</v>
      </c>
      <c r="GA47" s="52">
        <f>+[1]OUTPUTs!GA47/[2]PIB!GA47</f>
        <v>0</v>
      </c>
      <c r="GB47" s="52">
        <f>+[1]OUTPUTs!GB47/[2]PIB!GB47</f>
        <v>2.215628776661051E-6</v>
      </c>
      <c r="GC47" s="52">
        <f>+[1]OUTPUTs!GC47/[2]PIB!GC47</f>
        <v>0</v>
      </c>
      <c r="GD47" s="52">
        <f>+[1]OUTPUTs!GD47/[2]PIB!GD47</f>
        <v>0</v>
      </c>
      <c r="GE47" s="52">
        <f>+[1]OUTPUTs!GE47/[2]PIB!GE47</f>
        <v>0</v>
      </c>
      <c r="GF47" s="52">
        <f>+[1]OUTPUTs!GF47/[2]PIB!GF47</f>
        <v>4.2352061086979717E-5</v>
      </c>
      <c r="GG47" s="52">
        <f>+[1]OUTPUTs!GG47/[2]PIB!GG47</f>
        <v>0</v>
      </c>
      <c r="GH47" s="52">
        <f>+[1]OUTPUTs!GH47/[2]PIB!GH47</f>
        <v>0</v>
      </c>
      <c r="GI47" s="52">
        <f>+[1]OUTPUTs!GI47/[2]PIB!GI47</f>
        <v>1.014650733190153E-5</v>
      </c>
      <c r="GJ47" s="52">
        <f>+[1]OUTPUTs!GJ47/[2]PIB!GJ47</f>
        <v>3.7703460333309219E-6</v>
      </c>
      <c r="GK47" s="52">
        <f>+[1]OUTPUTs!GK47/[2]PIB!GK47</f>
        <v>3.0288390201656481E-6</v>
      </c>
      <c r="GL47" s="52">
        <f>+[1]OUTPUTs!GL47/[2]PIB!GL47</f>
        <v>0</v>
      </c>
      <c r="GM47" s="52">
        <f>+[1]OUTPUTs!GM47/[2]PIB!GM47</f>
        <v>3.6900465016475493E-6</v>
      </c>
      <c r="GN47" s="52">
        <f>+[1]OUTPUTs!GN47/[2]PIB!GN47</f>
        <v>3.5407442699054534E-5</v>
      </c>
      <c r="GO47" s="52">
        <f>+[1]OUTPUTs!GO47/[2]PIB!GO47</f>
        <v>4.4512221045288556E-6</v>
      </c>
      <c r="GP47" s="52">
        <f>+[1]OUTPUTs!GP47/[2]PIB!GP47</f>
        <v>8.8559531027896057E-6</v>
      </c>
      <c r="GQ47" s="52">
        <f>+[1]OUTPUTs!GQ47/[2]PIB!GQ47</f>
        <v>2.714891123050517E-5</v>
      </c>
      <c r="GR47" s="52">
        <f>+[1]OUTPUTs!GR47/[2]PIB!GR47</f>
        <v>8.6237404862054701E-7</v>
      </c>
      <c r="GS47" s="52">
        <f>+[1]OUTPUTs!GS47/[2]PIB!GS47</f>
        <v>3.8340563564172191E-7</v>
      </c>
      <c r="GT47" s="52">
        <f>+[1]OUTPUTs!GT47/[2]PIB!GT47</f>
        <v>3.4102698883170159E-6</v>
      </c>
      <c r="GU47" s="52">
        <f>+[1]OUTPUTs!GU47/[2]PIB!GU47</f>
        <v>0</v>
      </c>
      <c r="GV47" s="52">
        <f>+[1]OUTPUTs!GV47/[2]PIB!GV47</f>
        <v>0</v>
      </c>
      <c r="GW47" s="52">
        <f>+[1]OUTPUTs!GW47/[2]PIB!GW47</f>
        <v>2.6615751586543714E-6</v>
      </c>
      <c r="GX47" s="52">
        <f>+[1]OUTPUTs!GX47/[2]PIB!GX47</f>
        <v>9.1211973470957841E-4</v>
      </c>
      <c r="GY47" s="52">
        <f>+[1]OUTPUTs!GY47/[2]PIB!GY47</f>
        <v>4.6754081402865053E-5</v>
      </c>
      <c r="GZ47" s="52">
        <f>+[1]OUTPUTs!GZ47/[2]PIB!GZ47</f>
        <v>0</v>
      </c>
      <c r="HA47" s="52">
        <f>+[1]OUTPUTs!HA47/[2]PIB!HA47</f>
        <v>0</v>
      </c>
      <c r="HB47" s="52">
        <f>+[1]OUTPUTs!HB47/[2]PIB!HB47</f>
        <v>1.1288097193516509E-6</v>
      </c>
      <c r="HC47" s="52">
        <f>+[1]OUTPUTs!HC47/[2]PIB!HC47</f>
        <v>0</v>
      </c>
      <c r="HD47" s="52">
        <f>+[1]OUTPUTs!HD47/[2]PIB!HD47</f>
        <v>0</v>
      </c>
      <c r="HE47" s="52">
        <f>+[1]OUTPUTs!HE47/[2]PIB!HE47</f>
        <v>0</v>
      </c>
      <c r="HF47" s="52">
        <f>+[1]OUTPUTs!HF47/[2]PIB!HF47</f>
        <v>0</v>
      </c>
      <c r="HG47" s="52">
        <f>+[1]OUTPUTs!HG47/[2]PIB!HG47</f>
        <v>0</v>
      </c>
      <c r="HH47" s="52">
        <f>+[1]OUTPUTs!HH47/[2]PIB!HH47</f>
        <v>4.7733718292676368E-5</v>
      </c>
      <c r="HI47" s="52">
        <f>+[1]OUTPUTs!HI47/[2]PIB!HI47</f>
        <v>0</v>
      </c>
      <c r="HJ47" s="52">
        <f>+[1]OUTPUTs!HJ47/[2]PIB!HJ47</f>
        <v>0</v>
      </c>
      <c r="HK47" s="52">
        <f>+[1]OUTPUTs!HK47/[2]PIB!HK47</f>
        <v>4.5233120791104521E-6</v>
      </c>
      <c r="HL47" s="52">
        <f>+[1]OUTPUTs!HL47/[2]PIB!HL47</f>
        <v>4.0717410911774818E-6</v>
      </c>
      <c r="HM47" s="52">
        <f>+[1]OUTPUTs!HM47/[2]PIB!HM47</f>
        <v>3.2320981388605696E-6</v>
      </c>
      <c r="HN47" s="52">
        <f>+[1]OUTPUTs!HN47/[2]PIB!HN47</f>
        <v>0</v>
      </c>
      <c r="HO47" s="52">
        <f>+[1]OUTPUTs!HO47/[2]PIB!HO47</f>
        <v>1.9167884258055797E-5</v>
      </c>
      <c r="HP47" s="52">
        <f>+[1]OUTPUTs!HP47/[2]PIB!HP47</f>
        <v>2.8534497437113918E-5</v>
      </c>
      <c r="HQ47" s="52">
        <f>+[1]OUTPUTs!HQ47/[2]PIB!HQ47</f>
        <v>3.3268013014755976E-6</v>
      </c>
      <c r="HR47" s="52">
        <f>+[1]OUTPUTs!HR47/[2]PIB!HR47</f>
        <v>4.4458577050511221E-6</v>
      </c>
      <c r="HS47" s="52">
        <f>+[1]OUTPUTs!HS47/[2]PIB!HS47</f>
        <v>2.4929903433751686E-5</v>
      </c>
      <c r="HT47" s="52">
        <f>+[1]OUTPUTs!HT47/[2]PIB!HT47</f>
        <v>8.538318175650508E-7</v>
      </c>
      <c r="HU47" s="52">
        <f>+[1]OUTPUTs!HU47/[2]PIB!HU47</f>
        <v>1.105545985806808E-7</v>
      </c>
      <c r="HV47" s="52">
        <f>+[1]OUTPUTs!HV47/[2]PIB!HV47</f>
        <v>3.3251008037541429E-6</v>
      </c>
      <c r="HW47" s="52">
        <f>+[1]OUTPUTs!HW47/[2]PIB!HW47</f>
        <v>3.0795847209575652E-7</v>
      </c>
      <c r="HX47" s="52">
        <f>+[1]OUTPUTs!HX47/[2]PIB!HX47</f>
        <v>0</v>
      </c>
      <c r="HY47" s="52">
        <f>+[1]OUTPUTs!HY47/[2]PIB!HY47</f>
        <v>1.6922917279978258E-6</v>
      </c>
      <c r="HZ47" s="52">
        <f>+[1]OUTPUTs!HZ47/[2]PIB!HZ47</f>
        <v>9.0602689060180778E-4</v>
      </c>
      <c r="IA47" s="52">
        <f>+[1]OUTPUTs!IA47/[2]PIB!IA47</f>
        <v>4.430286553001046E-5</v>
      </c>
    </row>
    <row r="48" spans="1:235" s="21" customFormat="1" ht="36" x14ac:dyDescent="0.25">
      <c r="A48" s="22" t="s">
        <v>830</v>
      </c>
      <c r="B48" s="23">
        <v>9103</v>
      </c>
      <c r="C48" s="23"/>
      <c r="D48" s="23"/>
      <c r="E48" s="23"/>
      <c r="F48" s="23" t="s">
        <v>71</v>
      </c>
      <c r="G48" s="23" t="s">
        <v>822</v>
      </c>
      <c r="H48" s="23" t="s">
        <v>29</v>
      </c>
      <c r="I48" s="22" t="s">
        <v>830</v>
      </c>
      <c r="J48" s="22" t="s">
        <v>830</v>
      </c>
      <c r="K48" s="22" t="s">
        <v>834</v>
      </c>
      <c r="L48" s="52">
        <f>+[1]OUTPUTs!L48/[2]PIB!L48</f>
        <v>2.1889482862242906E-5</v>
      </c>
      <c r="M48" s="52">
        <f>+[1]OUTPUTs!M48/[2]PIB!M48</f>
        <v>6.2266003289756892E-4</v>
      </c>
      <c r="N48" s="52">
        <f>+[1]OUTPUTs!N48/[2]PIB!N48</f>
        <v>0</v>
      </c>
      <c r="O48" s="52">
        <f>+[1]OUTPUTs!O48/[2]PIB!O48</f>
        <v>3.0831437684456288E-5</v>
      </c>
      <c r="P48" s="52">
        <f>+[1]OUTPUTs!P48/[2]PIB!P48</f>
        <v>5.4721355596879231E-7</v>
      </c>
      <c r="Q48" s="52">
        <f>+[1]OUTPUTs!Q48/[2]PIB!Q48</f>
        <v>9.4735612599533055E-6</v>
      </c>
      <c r="R48" s="52">
        <f>+[1]OUTPUTs!R48/[2]PIB!R48</f>
        <v>4.4410416492571653E-6</v>
      </c>
      <c r="S48" s="52">
        <f>+[1]OUTPUTs!S48/[2]PIB!S48</f>
        <v>0</v>
      </c>
      <c r="T48" s="52">
        <f>+[1]OUTPUTs!T48/[2]PIB!T48</f>
        <v>0</v>
      </c>
      <c r="U48" s="52">
        <f>+[1]OUTPUTs!U48/[2]PIB!U48</f>
        <v>1.0908228948942662E-7</v>
      </c>
      <c r="V48" s="52">
        <f>+[1]OUTPUTs!V48/[2]PIB!V48</f>
        <v>6.5699049143782502E-7</v>
      </c>
      <c r="W48" s="52">
        <f>+[1]OUTPUTs!W48/[2]PIB!W48</f>
        <v>0</v>
      </c>
      <c r="X48" s="52">
        <f>+[1]OUTPUTs!X48/[2]PIB!X48</f>
        <v>1.8444101548918236E-5</v>
      </c>
      <c r="Y48" s="52">
        <f>+[1]OUTPUTs!Y48/[2]PIB!Y48</f>
        <v>0</v>
      </c>
      <c r="Z48" s="52">
        <f>+[1]OUTPUTs!Z48/[2]PIB!Z48</f>
        <v>1.0988676077816487E-6</v>
      </c>
      <c r="AA48" s="52">
        <f>+[1]OUTPUTs!AA48/[2]PIB!AA48</f>
        <v>7.7384443243063815E-7</v>
      </c>
      <c r="AB48" s="52">
        <f>+[1]OUTPUTs!AB48/[2]PIB!AB48</f>
        <v>3.4337487235895924E-5</v>
      </c>
      <c r="AC48" s="52">
        <f>+[1]OUTPUTs!AC48/[2]PIB!AC48</f>
        <v>1.9497121583606389E-7</v>
      </c>
      <c r="AD48" s="52">
        <f>+[1]OUTPUTs!AD48/[2]PIB!AD48</f>
        <v>6.5416502518233675E-5</v>
      </c>
      <c r="AE48" s="52">
        <f>+[1]OUTPUTs!AE48/[2]PIB!AE48</f>
        <v>3.0666001328255805E-5</v>
      </c>
      <c r="AF48" s="52">
        <f>+[1]OUTPUTs!AF48/[2]PIB!AF48</f>
        <v>6.0024024353725525E-5</v>
      </c>
      <c r="AG48" s="52">
        <f>+[1]OUTPUTs!AG48/[2]PIB!AG48</f>
        <v>1.7315518376565909E-6</v>
      </c>
      <c r="AH48" s="52">
        <f>+[1]OUTPUTs!AH48/[2]PIB!AH48</f>
        <v>6.1075778962917804E-5</v>
      </c>
      <c r="AI48" s="52">
        <f>+[1]OUTPUTs!AI48/[2]PIB!AI48</f>
        <v>4.8528243551996786E-6</v>
      </c>
      <c r="AJ48" s="52">
        <f>+[1]OUTPUTs!AJ48/[2]PIB!AJ48</f>
        <v>6.0108578840692232E-7</v>
      </c>
      <c r="AK48" s="52">
        <f>+[1]OUTPUTs!AK48/[2]PIB!AK48</f>
        <v>1.9959681891175497E-6</v>
      </c>
      <c r="AL48" s="52">
        <f>+[1]OUTPUTs!AL48/[2]PIB!AL48</f>
        <v>4.3463816114278479E-5</v>
      </c>
      <c r="AM48" s="52">
        <f>+[1]OUTPUTs!AM48/[2]PIB!AM48</f>
        <v>3.1845204086604635E-5</v>
      </c>
      <c r="AN48" s="52">
        <f>+[1]OUTPUTs!AN48/[2]PIB!AN48</f>
        <v>2.2985575254715083E-5</v>
      </c>
      <c r="AO48" s="52">
        <f>+[1]OUTPUTs!AO48/[2]PIB!AO48</f>
        <v>7.7119325762979303E-4</v>
      </c>
      <c r="AP48" s="52">
        <f>+[1]OUTPUTs!AP48/[2]PIB!AP48</f>
        <v>0</v>
      </c>
      <c r="AQ48" s="52">
        <f>+[1]OUTPUTs!AQ48/[2]PIB!AQ48</f>
        <v>3.1348057156758478E-5</v>
      </c>
      <c r="AR48" s="52">
        <f>+[1]OUTPUTs!AR48/[2]PIB!AR48</f>
        <v>5.3288397022852472E-7</v>
      </c>
      <c r="AS48" s="52">
        <f>+[1]OUTPUTs!AS48/[2]PIB!AS48</f>
        <v>1.0753251245376922E-5</v>
      </c>
      <c r="AT48" s="52">
        <f>+[1]OUTPUTs!AT48/[2]PIB!AT48</f>
        <v>2.749067881751762E-6</v>
      </c>
      <c r="AU48" s="52">
        <f>+[1]OUTPUTs!AU48/[2]PIB!AU48</f>
        <v>0</v>
      </c>
      <c r="AV48" s="52">
        <f>+[1]OUTPUTs!AV48/[2]PIB!AV48</f>
        <v>0</v>
      </c>
      <c r="AW48" s="52">
        <f>+[1]OUTPUTs!AW48/[2]PIB!AW48</f>
        <v>1.1966845703300519E-7</v>
      </c>
      <c r="AX48" s="52">
        <f>+[1]OUTPUTs!AX48/[2]PIB!AX48</f>
        <v>3.4564075163210354E-6</v>
      </c>
      <c r="AY48" s="52">
        <f>+[1]OUTPUTs!AY48/[2]PIB!AY48</f>
        <v>0</v>
      </c>
      <c r="AZ48" s="52">
        <f>+[1]OUTPUTs!AZ48/[2]PIB!AZ48</f>
        <v>1.8384175939096827E-5</v>
      </c>
      <c r="BA48" s="52">
        <f>+[1]OUTPUTs!BA48/[2]PIB!BA48</f>
        <v>0</v>
      </c>
      <c r="BB48" s="52">
        <f>+[1]OUTPUTs!BB48/[2]PIB!BB48</f>
        <v>3.692619873890845E-7</v>
      </c>
      <c r="BC48" s="52">
        <f>+[1]OUTPUTs!BC48/[2]PIB!BC48</f>
        <v>3.3191616952963842E-7</v>
      </c>
      <c r="BD48" s="52">
        <f>+[1]OUTPUTs!BD48/[2]PIB!BD48</f>
        <v>3.0602895857976258E-5</v>
      </c>
      <c r="BE48" s="52">
        <f>+[1]OUTPUTs!BE48/[2]PIB!BE48</f>
        <v>1.2609437606787893E-6</v>
      </c>
      <c r="BF48" s="52">
        <f>+[1]OUTPUTs!BF48/[2]PIB!BF48</f>
        <v>7.1335205032346875E-5</v>
      </c>
      <c r="BG48" s="52">
        <f>+[1]OUTPUTs!BG48/[2]PIB!BG48</f>
        <v>3.2603139634406251E-5</v>
      </c>
      <c r="BH48" s="52">
        <f>+[1]OUTPUTs!BH48/[2]PIB!BH48</f>
        <v>4.5830392070308287E-5</v>
      </c>
      <c r="BI48" s="52">
        <f>+[1]OUTPUTs!BI48/[2]PIB!BI48</f>
        <v>1.2763953229817247E-6</v>
      </c>
      <c r="BJ48" s="52">
        <f>+[1]OUTPUTs!BJ48/[2]PIB!BJ48</f>
        <v>6.0533588794371228E-5</v>
      </c>
      <c r="BK48" s="52">
        <f>+[1]OUTPUTs!BK48/[2]PIB!BK48</f>
        <v>5.604292256013044E-6</v>
      </c>
      <c r="BL48" s="52">
        <f>+[1]OUTPUTs!BL48/[2]PIB!BL48</f>
        <v>6.8637552881889733E-7</v>
      </c>
      <c r="BM48" s="52">
        <f>+[1]OUTPUTs!BM48/[2]PIB!BM48</f>
        <v>1.7623698692693232E-6</v>
      </c>
      <c r="BN48" s="52">
        <f>+[1]OUTPUTs!BN48/[2]PIB!BN48</f>
        <v>4.6031196327849533E-5</v>
      </c>
      <c r="BO48" s="52">
        <f>+[1]OUTPUTs!BO48/[2]PIB!BO48</f>
        <v>3.2501380096708725E-5</v>
      </c>
      <c r="BP48" s="52">
        <f>+[1]OUTPUTs!BP48/[2]PIB!BP48</f>
        <v>1.6509456646076364E-6</v>
      </c>
      <c r="BQ48" s="52">
        <f>+[1]OUTPUTs!BQ48/[2]PIB!BQ48</f>
        <v>6.9433719716977742E-4</v>
      </c>
      <c r="BR48" s="52">
        <f>+[1]OUTPUTs!BR48/[2]PIB!BR48</f>
        <v>0</v>
      </c>
      <c r="BS48" s="52">
        <f>+[1]OUTPUTs!BS48/[2]PIB!BS48</f>
        <v>3.7452300901034436E-5</v>
      </c>
      <c r="BT48" s="52">
        <f>+[1]OUTPUTs!BT48/[2]PIB!BT48</f>
        <v>8.8525498009508736E-7</v>
      </c>
      <c r="BU48" s="52">
        <f>+[1]OUTPUTs!BU48/[2]PIB!BU48</f>
        <v>1.1316246206779053E-5</v>
      </c>
      <c r="BV48" s="52">
        <f>+[1]OUTPUTs!BV48/[2]PIB!BV48</f>
        <v>0</v>
      </c>
      <c r="BW48" s="52">
        <f>+[1]OUTPUTs!BW48/[2]PIB!BW48</f>
        <v>0</v>
      </c>
      <c r="BX48" s="52">
        <f>+[1]OUTPUTs!BX48/[2]PIB!BX48</f>
        <v>9.4948060407449752E-7</v>
      </c>
      <c r="BY48" s="52">
        <f>+[1]OUTPUTs!BY48/[2]PIB!BY48</f>
        <v>1.5439345048423054E-5</v>
      </c>
      <c r="BZ48" s="52">
        <f>+[1]OUTPUTs!BZ48/[2]PIB!BZ48</f>
        <v>1.2289356338530354E-6</v>
      </c>
      <c r="CA48" s="52">
        <f>+[1]OUTPUTs!CA48/[2]PIB!CA48</f>
        <v>0</v>
      </c>
      <c r="CB48" s="52">
        <f>+[1]OUTPUTs!CB48/[2]PIB!CB48</f>
        <v>1.7184358113301729E-5</v>
      </c>
      <c r="CC48" s="52">
        <f>+[1]OUTPUTs!CC48/[2]PIB!CC48</f>
        <v>0</v>
      </c>
      <c r="CD48" s="52">
        <f>+[1]OUTPUTs!CD48/[2]PIB!CD48</f>
        <v>0</v>
      </c>
      <c r="CE48" s="52">
        <f>+[1]OUTPUTs!CE48/[2]PIB!CE48</f>
        <v>1.6545528133725226E-6</v>
      </c>
      <c r="CF48" s="52">
        <f>+[1]OUTPUTs!CF48/[2]PIB!CF48</f>
        <v>4.3456790345445697E-5</v>
      </c>
      <c r="CG48" s="52">
        <f>+[1]OUTPUTs!CG48/[2]PIB!CG48</f>
        <v>1.5413342468523264E-6</v>
      </c>
      <c r="CH48" s="52">
        <f>+[1]OUTPUTs!CH48/[2]PIB!CH48</f>
        <v>7.5811231998522671E-5</v>
      </c>
      <c r="CI48" s="52">
        <f>+[1]OUTPUTs!CI48/[2]PIB!CI48</f>
        <v>3.249928202216366E-5</v>
      </c>
      <c r="CJ48" s="52">
        <f>+[1]OUTPUTs!CJ48/[2]PIB!CJ48</f>
        <v>4.3262203175484541E-5</v>
      </c>
      <c r="CK48" s="52">
        <f>+[1]OUTPUTs!CK48/[2]PIB!CK48</f>
        <v>1.6152840474267806E-6</v>
      </c>
      <c r="CL48" s="52">
        <f>+[1]OUTPUTs!CL48/[2]PIB!CL48</f>
        <v>4.7823927333440417E-5</v>
      </c>
      <c r="CM48" s="52">
        <f>+[1]OUTPUTs!CM48/[2]PIB!CM48</f>
        <v>5.7019209680725181E-6</v>
      </c>
      <c r="CN48" s="52">
        <f>+[1]OUTPUTs!CN48/[2]PIB!CN48</f>
        <v>4.2352455393936687E-7</v>
      </c>
      <c r="CO48" s="52">
        <f>+[1]OUTPUTs!CO48/[2]PIB!CO48</f>
        <v>2.1699886640469154E-6</v>
      </c>
      <c r="CP48" s="52">
        <f>+[1]OUTPUTs!CP48/[2]PIB!CP48</f>
        <v>5.2383946692433799E-5</v>
      </c>
      <c r="CQ48" s="52">
        <f>+[1]OUTPUTs!CQ48/[2]PIB!CQ48</f>
        <v>3.3446415505948853E-5</v>
      </c>
      <c r="CR48" s="52">
        <f>+[1]OUTPUTs!CR48/[2]PIB!CR48</f>
        <v>6.5226527452641365E-6</v>
      </c>
      <c r="CS48" s="52">
        <f>+[1]OUTPUTs!CS48/[2]PIB!CS48</f>
        <v>7.4460026206043487E-4</v>
      </c>
      <c r="CT48" s="52">
        <f>+[1]OUTPUTs!CT48/[2]PIB!CT48</f>
        <v>0</v>
      </c>
      <c r="CU48" s="52">
        <f>+[1]OUTPUTs!CU48/[2]PIB!CU48</f>
        <v>3.3564944657115761E-5</v>
      </c>
      <c r="CV48" s="52">
        <f>+[1]OUTPUTs!CV48/[2]PIB!CV48</f>
        <v>2.468124565736396E-7</v>
      </c>
      <c r="CW48" s="52">
        <f>+[1]OUTPUTs!CW48/[2]PIB!CW48</f>
        <v>1.0862209347653096E-5</v>
      </c>
      <c r="CX48" s="52">
        <f>+[1]OUTPUTs!CX48/[2]PIB!CX48</f>
        <v>0</v>
      </c>
      <c r="CY48" s="52">
        <f>+[1]OUTPUTs!CY48/[2]PIB!CY48</f>
        <v>5.6105163942262754E-7</v>
      </c>
      <c r="CZ48" s="52">
        <f>+[1]OUTPUTs!CZ48/[2]PIB!CZ48</f>
        <v>1.5056702733124894E-6</v>
      </c>
      <c r="DA48" s="52">
        <f>+[1]OUTPUTs!DA48/[2]PIB!DA48</f>
        <v>1.3872176759511222E-5</v>
      </c>
      <c r="DB48" s="52">
        <f>+[1]OUTPUTs!DB48/[2]PIB!DB48</f>
        <v>1.9719322949390912E-5</v>
      </c>
      <c r="DC48" s="52">
        <f>+[1]OUTPUTs!DC48/[2]PIB!DC48</f>
        <v>0</v>
      </c>
      <c r="DD48" s="52">
        <f>+[1]OUTPUTs!DD48/[2]PIB!DD48</f>
        <v>7.0437445835602679E-6</v>
      </c>
      <c r="DE48" s="52">
        <f>+[1]OUTPUTs!DE48/[2]PIB!DE48</f>
        <v>0</v>
      </c>
      <c r="DF48" s="52">
        <f>+[1]OUTPUTs!DF48/[2]PIB!DF48</f>
        <v>0</v>
      </c>
      <c r="DG48" s="52">
        <f>+[1]OUTPUTs!DG48/[2]PIB!DG48</f>
        <v>9.4252383608734492E-7</v>
      </c>
      <c r="DH48" s="52">
        <f>+[1]OUTPUTs!DH48/[2]PIB!DH48</f>
        <v>4.008616743996714E-5</v>
      </c>
      <c r="DI48" s="52">
        <f>+[1]OUTPUTs!DI48/[2]PIB!DI48</f>
        <v>1.2701425723802113E-6</v>
      </c>
      <c r="DJ48" s="52">
        <f>+[1]OUTPUTs!DJ48/[2]PIB!DJ48</f>
        <v>8.3941585015832586E-5</v>
      </c>
      <c r="DK48" s="52">
        <f>+[1]OUTPUTs!DK48/[2]PIB!DK48</f>
        <v>1.1533846459722152E-5</v>
      </c>
      <c r="DL48" s="52">
        <f>+[1]OUTPUTs!DL48/[2]PIB!DL48</f>
        <v>7.1364650244493793E-6</v>
      </c>
      <c r="DM48" s="52">
        <f>+[1]OUTPUTs!DM48/[2]PIB!DM48</f>
        <v>1.5982493256748694E-6</v>
      </c>
      <c r="DN48" s="52">
        <f>+[1]OUTPUTs!DN48/[2]PIB!DN48</f>
        <v>4.7997422190629558E-5</v>
      </c>
      <c r="DO48" s="52">
        <f>+[1]OUTPUTs!DO48/[2]PIB!DO48</f>
        <v>4.753865183690563E-6</v>
      </c>
      <c r="DP48" s="52">
        <f>+[1]OUTPUTs!DP48/[2]PIB!DP48</f>
        <v>7.045661111322627E-7</v>
      </c>
      <c r="DQ48" s="52">
        <f>+[1]OUTPUTs!DQ48/[2]PIB!DQ48</f>
        <v>1.4489477984288731E-6</v>
      </c>
      <c r="DR48" s="52">
        <f>+[1]OUTPUTs!DR48/[2]PIB!DR48</f>
        <v>5.8904719896697454E-5</v>
      </c>
      <c r="DS48" s="52">
        <f>+[1]OUTPUTs!DS48/[2]PIB!DS48</f>
        <v>2.5245240917535937E-5</v>
      </c>
      <c r="DT48" s="52">
        <f>+[1]OUTPUTs!DT48/[2]PIB!DT48</f>
        <v>8.5909340671868591E-6</v>
      </c>
      <c r="DU48" s="52">
        <f>+[1]OUTPUTs!DU48/[2]PIB!DU48</f>
        <v>1.4793326099780551E-3</v>
      </c>
      <c r="DV48" s="52">
        <f>+[1]OUTPUTs!DV48/[2]PIB!DV48</f>
        <v>1.0070179489495949E-4</v>
      </c>
      <c r="DW48" s="52">
        <f>+[1]OUTPUTs!DW48/[2]PIB!DW48</f>
        <v>3.3209917428133659E-5</v>
      </c>
      <c r="DX48" s="52">
        <f>+[1]OUTPUTs!DX48/[2]PIB!DX48</f>
        <v>4.9755714426631381E-7</v>
      </c>
      <c r="DY48" s="52">
        <f>+[1]OUTPUTs!DY48/[2]PIB!DY48</f>
        <v>0</v>
      </c>
      <c r="DZ48" s="52">
        <f>+[1]OUTPUTs!DZ48/[2]PIB!DZ48</f>
        <v>0</v>
      </c>
      <c r="EA48" s="52">
        <f>+[1]OUTPUTs!EA48/[2]PIB!EA48</f>
        <v>6.3328626524566516E-7</v>
      </c>
      <c r="EB48" s="52">
        <f>+[1]OUTPUTs!EB48/[2]PIB!EB48</f>
        <v>1.5276567259872479E-6</v>
      </c>
      <c r="EC48" s="52">
        <f>+[1]OUTPUTs!EC48/[2]PIB!EC48</f>
        <v>1.182575606228714E-5</v>
      </c>
      <c r="ED48" s="52">
        <f>+[1]OUTPUTs!ED48/[2]PIB!ED48</f>
        <v>1.5919308420392473E-6</v>
      </c>
      <c r="EE48" s="52">
        <f>+[1]OUTPUTs!EE48/[2]PIB!EE48</f>
        <v>0</v>
      </c>
      <c r="EF48" s="52">
        <f>+[1]OUTPUTs!EF48/[2]PIB!EF48</f>
        <v>3.0044612793437493E-6</v>
      </c>
      <c r="EG48" s="52">
        <f>+[1]OUTPUTs!EG48/[2]PIB!EG48</f>
        <v>0</v>
      </c>
      <c r="EH48" s="52">
        <f>+[1]OUTPUTs!EH48/[2]PIB!EH48</f>
        <v>0</v>
      </c>
      <c r="EI48" s="52">
        <f>+[1]OUTPUTs!EI48/[2]PIB!EI48</f>
        <v>1.5333984170704017E-6</v>
      </c>
      <c r="EJ48" s="52">
        <f>+[1]OUTPUTs!EJ48/[2]PIB!EJ48</f>
        <v>3.7747480318323821E-5</v>
      </c>
      <c r="EK48" s="52">
        <f>+[1]OUTPUTs!EK48/[2]PIB!EK48</f>
        <v>1.3343243172033066E-6</v>
      </c>
      <c r="EL48" s="52">
        <f>+[1]OUTPUTs!EL48/[2]PIB!EL48</f>
        <v>9.5263241318046762E-5</v>
      </c>
      <c r="EM48" s="52">
        <f>+[1]OUTPUTs!EM48/[2]PIB!EM48</f>
        <v>1.013725830437038E-5</v>
      </c>
      <c r="EN48" s="52">
        <f>+[1]OUTPUTs!EN48/[2]PIB!EN48</f>
        <v>7.2407310499061858E-6</v>
      </c>
      <c r="EO48" s="52">
        <f>+[1]OUTPUTs!EO48/[2]PIB!EO48</f>
        <v>1.9203348387441371E-6</v>
      </c>
      <c r="EP48" s="52">
        <f>+[1]OUTPUTs!EP48/[2]PIB!EP48</f>
        <v>5.1456452844661838E-5</v>
      </c>
      <c r="EQ48" s="52">
        <f>+[1]OUTPUTs!EQ48/[2]PIB!EQ48</f>
        <v>5.9703058940720595E-6</v>
      </c>
      <c r="ER48" s="52">
        <f>+[1]OUTPUTs!ER48/[2]PIB!ER48</f>
        <v>1.394889846442134E-6</v>
      </c>
      <c r="ES48" s="52">
        <f>+[1]OUTPUTs!ES48/[2]PIB!ES48</f>
        <v>3.2088969995516562E-6</v>
      </c>
      <c r="ET48" s="52">
        <f>+[1]OUTPUTs!ET48/[2]PIB!ET48</f>
        <v>2.3075252723240037E-4</v>
      </c>
      <c r="EU48" s="52">
        <f>+[1]OUTPUTs!EU48/[2]PIB!EU48</f>
        <v>3.5561357650402187E-5</v>
      </c>
      <c r="EV48" s="52">
        <f>+[1]OUTPUTs!EV48/[2]PIB!EV48</f>
        <v>1.0509617637703252E-5</v>
      </c>
      <c r="EW48" s="52">
        <f>+[1]OUTPUTs!EW48/[2]PIB!EW48</f>
        <v>1.4567373408424413E-3</v>
      </c>
      <c r="EX48" s="52">
        <f>+[1]OUTPUTs!EX48/[2]PIB!EX48</f>
        <v>1.1901542259660952E-4</v>
      </c>
      <c r="EY48" s="52">
        <f>+[1]OUTPUTs!EY48/[2]PIB!EY48</f>
        <v>1.7234726818400812E-4</v>
      </c>
      <c r="EZ48" s="52">
        <f>+[1]OUTPUTs!EZ48/[2]PIB!EZ48</f>
        <v>7.2161802058846099E-5</v>
      </c>
      <c r="FA48" s="52">
        <f>+[1]OUTPUTs!FA48/[2]PIB!FA48</f>
        <v>0</v>
      </c>
      <c r="FB48" s="52">
        <f>+[1]OUTPUTs!FB48/[2]PIB!FB48</f>
        <v>0</v>
      </c>
      <c r="FC48" s="52">
        <f>+[1]OUTPUTs!FC48/[2]PIB!FC48</f>
        <v>3.6584265923781642E-7</v>
      </c>
      <c r="FD48" s="52">
        <f>+[1]OUTPUTs!FD48/[2]PIB!FD48</f>
        <v>1.5435740805287189E-6</v>
      </c>
      <c r="FE48" s="52">
        <f>+[1]OUTPUTs!FE48/[2]PIB!FE48</f>
        <v>3.3624439799006685E-6</v>
      </c>
      <c r="FF48" s="52">
        <f>+[1]OUTPUTs!FF48/[2]PIB!FF48</f>
        <v>6.1929427008413738E-6</v>
      </c>
      <c r="FG48" s="52">
        <f>+[1]OUTPUTs!FG48/[2]PIB!FG48</f>
        <v>0</v>
      </c>
      <c r="FH48" s="52">
        <f>+[1]OUTPUTs!FH48/[2]PIB!FH48</f>
        <v>1.285506602912853E-5</v>
      </c>
      <c r="FI48" s="52">
        <f>+[1]OUTPUTs!FI48/[2]PIB!FI48</f>
        <v>0</v>
      </c>
      <c r="FJ48" s="52">
        <f>+[1]OUTPUTs!FJ48/[2]PIB!FJ48</f>
        <v>5.5435581587241718E-5</v>
      </c>
      <c r="FK48" s="52">
        <f>+[1]OUTPUTs!FK48/[2]PIB!FK48</f>
        <v>2.4320561427865678E-5</v>
      </c>
      <c r="FL48" s="52">
        <f>+[1]OUTPUTs!FL48/[2]PIB!FL48</f>
        <v>4.5562307844295183E-5</v>
      </c>
      <c r="FM48" s="52">
        <f>+[1]OUTPUTs!FM48/[2]PIB!FM48</f>
        <v>6.4809818462347168E-5</v>
      </c>
      <c r="FN48" s="52">
        <f>+[1]OUTPUTs!FN48/[2]PIB!FN48</f>
        <v>9.2977362980324252E-5</v>
      </c>
      <c r="FO48" s="52">
        <f>+[1]OUTPUTs!FO48/[2]PIB!FO48</f>
        <v>1.0740877813456151E-5</v>
      </c>
      <c r="FP48" s="52">
        <f>+[1]OUTPUTs!FP48/[2]PIB!FP48</f>
        <v>7.3012806363279783E-6</v>
      </c>
      <c r="FQ48" s="52">
        <f>+[1]OUTPUTs!FQ48/[2]PIB!FQ48</f>
        <v>6.0940140043716103E-6</v>
      </c>
      <c r="FR48" s="52">
        <f>+[1]OUTPUTs!FR48/[2]PIB!FR48</f>
        <v>3.3415602986765802E-5</v>
      </c>
      <c r="FS48" s="52">
        <f>+[1]OUTPUTs!FS48/[2]PIB!FS48</f>
        <v>6.4321142732122125E-6</v>
      </c>
      <c r="FT48" s="52">
        <f>+[1]OUTPUTs!FT48/[2]PIB!FT48</f>
        <v>1.6587861190900642E-6</v>
      </c>
      <c r="FU48" s="52">
        <f>+[1]OUTPUTs!FU48/[2]PIB!FU48</f>
        <v>1.4419928681410338E-6</v>
      </c>
      <c r="FV48" s="52">
        <f>+[1]OUTPUTs!FV48/[2]PIB!FV48</f>
        <v>4.6691486920637143E-5</v>
      </c>
      <c r="FW48" s="52">
        <f>+[1]OUTPUTs!FW48/[2]PIB!FW48</f>
        <v>3.2979859965968794E-5</v>
      </c>
      <c r="FX48" s="52">
        <f>+[1]OUTPUTs!FX48/[2]PIB!FX48</f>
        <v>5.1550459622784158E-6</v>
      </c>
      <c r="FY48" s="52">
        <f>+[1]OUTPUTs!FY48/[2]PIB!FY48</f>
        <v>1.6288049492262616E-3</v>
      </c>
      <c r="FZ48" s="52">
        <f>+[1]OUTPUTs!FZ48/[2]PIB!FZ48</f>
        <v>9.7836167122092562E-5</v>
      </c>
      <c r="GA48" s="52">
        <f>+[1]OUTPUTs!GA48/[2]PIB!GA48</f>
        <v>2.5950048215824485E-5</v>
      </c>
      <c r="GB48" s="52">
        <f>+[1]OUTPUTs!GB48/[2]PIB!GB48</f>
        <v>9.8538155922493569E-5</v>
      </c>
      <c r="GC48" s="52">
        <f>+[1]OUTPUTs!GC48/[2]PIB!GC48</f>
        <v>0</v>
      </c>
      <c r="GD48" s="52">
        <f>+[1]OUTPUTs!GD48/[2]PIB!GD48</f>
        <v>0</v>
      </c>
      <c r="GE48" s="52">
        <f>+[1]OUTPUTs!GE48/[2]PIB!GE48</f>
        <v>0</v>
      </c>
      <c r="GF48" s="52">
        <f>+[1]OUTPUTs!GF48/[2]PIB!GF48</f>
        <v>1.6721774681029444E-6</v>
      </c>
      <c r="GG48" s="52">
        <f>+[1]OUTPUTs!GG48/[2]PIB!GG48</f>
        <v>3.6068603048197345E-6</v>
      </c>
      <c r="GH48" s="52">
        <f>+[1]OUTPUTs!GH48/[2]PIB!GH48</f>
        <v>1.1175405778441032E-5</v>
      </c>
      <c r="GI48" s="52">
        <f>+[1]OUTPUTs!GI48/[2]PIB!GI48</f>
        <v>0</v>
      </c>
      <c r="GJ48" s="52">
        <f>+[1]OUTPUTs!GJ48/[2]PIB!GJ48</f>
        <v>1.0193526410426559E-4</v>
      </c>
      <c r="GK48" s="52">
        <f>+[1]OUTPUTs!GK48/[2]PIB!GK48</f>
        <v>0</v>
      </c>
      <c r="GL48" s="52">
        <f>+[1]OUTPUTs!GL48/[2]PIB!GL48</f>
        <v>4.4543775816190191E-5</v>
      </c>
      <c r="GM48" s="52">
        <f>+[1]OUTPUTs!GM48/[2]PIB!GM48</f>
        <v>2.4419748161781823E-5</v>
      </c>
      <c r="GN48" s="52">
        <f>+[1]OUTPUTs!GN48/[2]PIB!GN48</f>
        <v>1.3293812212249603E-5</v>
      </c>
      <c r="GO48" s="52">
        <f>+[1]OUTPUTs!GO48/[2]PIB!GO48</f>
        <v>5.1702312017351145E-5</v>
      </c>
      <c r="GP48" s="52">
        <f>+[1]OUTPUTs!GP48/[2]PIB!GP48</f>
        <v>8.4352256846068782E-5</v>
      </c>
      <c r="GQ48" s="52">
        <f>+[1]OUTPUTs!GQ48/[2]PIB!GQ48</f>
        <v>3.239038772607759E-5</v>
      </c>
      <c r="GR48" s="52">
        <f>+[1]OUTPUTs!GR48/[2]PIB!GR48</f>
        <v>6.9596828872182075E-6</v>
      </c>
      <c r="GS48" s="52">
        <f>+[1]OUTPUTs!GS48/[2]PIB!GS48</f>
        <v>5.863276269188478E-6</v>
      </c>
      <c r="GT48" s="52">
        <f>+[1]OUTPUTs!GT48/[2]PIB!GT48</f>
        <v>1.0321136355157749E-5</v>
      </c>
      <c r="GU48" s="52">
        <f>+[1]OUTPUTs!GU48/[2]PIB!GU48</f>
        <v>8.0607817716591162E-6</v>
      </c>
      <c r="GV48" s="52">
        <f>+[1]OUTPUTs!GV48/[2]PIB!GV48</f>
        <v>8.6602600958714392E-7</v>
      </c>
      <c r="GW48" s="52">
        <f>+[1]OUTPUTs!GW48/[2]PIB!GW48</f>
        <v>1.1186537378206807E-6</v>
      </c>
      <c r="GX48" s="52">
        <f>+[1]OUTPUTs!GX48/[2]PIB!GX48</f>
        <v>5.4887970755401091E-5</v>
      </c>
      <c r="GY48" s="52">
        <f>+[1]OUTPUTs!GY48/[2]PIB!GY48</f>
        <v>3.7493374372905725E-5</v>
      </c>
      <c r="GZ48" s="52">
        <f>+[1]OUTPUTs!GZ48/[2]PIB!GZ48</f>
        <v>5.1660907424779689E-7</v>
      </c>
      <c r="HA48" s="52">
        <f>+[1]OUTPUTs!HA48/[2]PIB!HA48</f>
        <v>1.6114994370322491E-3</v>
      </c>
      <c r="HB48" s="52">
        <f>+[1]OUTPUTs!HB48/[2]PIB!HB48</f>
        <v>9.9328239772272236E-5</v>
      </c>
      <c r="HC48" s="52">
        <f>+[1]OUTPUTs!HC48/[2]PIB!HC48</f>
        <v>2.4646438906485623E-5</v>
      </c>
      <c r="HD48" s="52">
        <f>+[1]OUTPUTs!HD48/[2]PIB!HD48</f>
        <v>3.7624295183540904E-5</v>
      </c>
      <c r="HE48" s="52">
        <f>+[1]OUTPUTs!HE48/[2]PIB!HE48</f>
        <v>0</v>
      </c>
      <c r="HF48" s="52">
        <f>+[1]OUTPUTs!HF48/[2]PIB!HF48</f>
        <v>0</v>
      </c>
      <c r="HG48" s="52">
        <f>+[1]OUTPUTs!HG48/[2]PIB!HG48</f>
        <v>0</v>
      </c>
      <c r="HH48" s="52">
        <f>+[1]OUTPUTs!HH48/[2]PIB!HH48</f>
        <v>6.2473392567442391E-6</v>
      </c>
      <c r="HI48" s="52">
        <f>+[1]OUTPUTs!HI48/[2]PIB!HI48</f>
        <v>2.6680252316538729E-6</v>
      </c>
      <c r="HJ48" s="52">
        <f>+[1]OUTPUTs!HJ48/[2]PIB!HJ48</f>
        <v>8.560289248039719E-6</v>
      </c>
      <c r="HK48" s="52">
        <f>+[1]OUTPUTs!HK48/[2]PIB!HK48</f>
        <v>0</v>
      </c>
      <c r="HL48" s="52">
        <f>+[1]OUTPUTs!HL48/[2]PIB!HL48</f>
        <v>1.0130378849391458E-5</v>
      </c>
      <c r="HM48" s="52">
        <f>+[1]OUTPUTs!HM48/[2]PIB!HM48</f>
        <v>0</v>
      </c>
      <c r="HN48" s="52">
        <f>+[1]OUTPUTs!HN48/[2]PIB!HN48</f>
        <v>2.6065276476986825E-5</v>
      </c>
      <c r="HO48" s="52">
        <f>+[1]OUTPUTs!HO48/[2]PIB!HO48</f>
        <v>2.5343553684230742E-5</v>
      </c>
      <c r="HP48" s="52">
        <f>+[1]OUTPUTs!HP48/[2]PIB!HP48</f>
        <v>1.2755415374200976E-5</v>
      </c>
      <c r="HQ48" s="52">
        <f>+[1]OUTPUTs!HQ48/[2]PIB!HQ48</f>
        <v>5.0217724994126294E-5</v>
      </c>
      <c r="HR48" s="52">
        <f>+[1]OUTPUTs!HR48/[2]PIB!HR48</f>
        <v>6.9175207069448584E-5</v>
      </c>
      <c r="HS48" s="52">
        <f>+[1]OUTPUTs!HS48/[2]PIB!HS48</f>
        <v>3.936922411891188E-5</v>
      </c>
      <c r="HT48" s="52">
        <f>+[1]OUTPUTs!HT48/[2]PIB!HT48</f>
        <v>5.8421768875710445E-6</v>
      </c>
      <c r="HU48" s="52">
        <f>+[1]OUTPUTs!HU48/[2]PIB!HU48</f>
        <v>5.6639220220820027E-6</v>
      </c>
      <c r="HV48" s="52">
        <f>+[1]OUTPUTs!HV48/[2]PIB!HV48</f>
        <v>5.3771208042917126E-5</v>
      </c>
      <c r="HW48" s="52">
        <f>+[1]OUTPUTs!HW48/[2]PIB!HW48</f>
        <v>1.0580539665064473E-5</v>
      </c>
      <c r="HX48" s="52">
        <f>+[1]OUTPUTs!HX48/[2]PIB!HX48</f>
        <v>1.9129805807904232E-6</v>
      </c>
      <c r="HY48" s="52">
        <f>+[1]OUTPUTs!HY48/[2]PIB!HY48</f>
        <v>3.0869384612346452E-6</v>
      </c>
      <c r="HZ48" s="52">
        <f>+[1]OUTPUTs!HZ48/[2]PIB!HZ48</f>
        <v>6.6547744565484393E-5</v>
      </c>
      <c r="IA48" s="52">
        <f>+[1]OUTPUTs!IA48/[2]PIB!IA48</f>
        <v>3.7590247119738481E-5</v>
      </c>
    </row>
    <row r="49" spans="11:235" x14ac:dyDescent="0.25">
      <c r="IA49" s="35"/>
    </row>
    <row r="50" spans="11:235" x14ac:dyDescent="0.25">
      <c r="K50" s="19" t="s">
        <v>831</v>
      </c>
      <c r="L50" s="18" t="s">
        <v>545</v>
      </c>
      <c r="M50" s="18" t="s">
        <v>546</v>
      </c>
      <c r="N50" s="18" t="s">
        <v>547</v>
      </c>
      <c r="O50" s="18" t="s">
        <v>548</v>
      </c>
      <c r="P50" s="18" t="s">
        <v>549</v>
      </c>
      <c r="Q50" s="18" t="s">
        <v>550</v>
      </c>
      <c r="R50" s="18" t="s">
        <v>551</v>
      </c>
      <c r="S50" s="18" t="s">
        <v>552</v>
      </c>
      <c r="T50" s="18" t="s">
        <v>553</v>
      </c>
      <c r="U50" s="18" t="s">
        <v>554</v>
      </c>
      <c r="V50" s="18" t="s">
        <v>555</v>
      </c>
      <c r="W50" s="18" t="s">
        <v>556</v>
      </c>
      <c r="X50" s="18" t="s">
        <v>557</v>
      </c>
      <c r="Y50" s="18" t="s">
        <v>558</v>
      </c>
      <c r="Z50" s="18" t="s">
        <v>559</v>
      </c>
      <c r="AA50" s="18" t="s">
        <v>560</v>
      </c>
      <c r="AB50" s="18" t="s">
        <v>561</v>
      </c>
      <c r="AC50" s="18" t="s">
        <v>562</v>
      </c>
      <c r="AD50" s="18" t="s">
        <v>563</v>
      </c>
      <c r="AE50" s="18" t="s">
        <v>564</v>
      </c>
      <c r="AF50" s="18" t="s">
        <v>565</v>
      </c>
      <c r="AG50" s="18" t="s">
        <v>566</v>
      </c>
      <c r="AH50" s="18" t="s">
        <v>567</v>
      </c>
      <c r="AI50" s="18" t="s">
        <v>568</v>
      </c>
      <c r="AJ50" s="18" t="s">
        <v>569</v>
      </c>
      <c r="AK50" s="18" t="s">
        <v>570</v>
      </c>
      <c r="AL50" s="18" t="s">
        <v>571</v>
      </c>
      <c r="AM50" s="18" t="s">
        <v>572</v>
      </c>
      <c r="AN50" s="18" t="s">
        <v>573</v>
      </c>
      <c r="AO50" s="18" t="s">
        <v>574</v>
      </c>
      <c r="AP50" s="18" t="s">
        <v>575</v>
      </c>
      <c r="AQ50" s="18" t="s">
        <v>576</v>
      </c>
      <c r="AR50" s="18" t="s">
        <v>577</v>
      </c>
      <c r="AS50" s="18" t="s">
        <v>578</v>
      </c>
      <c r="AT50" s="18" t="s">
        <v>579</v>
      </c>
      <c r="AU50" s="18" t="s">
        <v>580</v>
      </c>
      <c r="AV50" s="18" t="s">
        <v>581</v>
      </c>
      <c r="AW50" s="18" t="s">
        <v>582</v>
      </c>
      <c r="AX50" s="18" t="s">
        <v>583</v>
      </c>
      <c r="AY50" s="18" t="s">
        <v>584</v>
      </c>
      <c r="AZ50" s="18" t="s">
        <v>585</v>
      </c>
      <c r="BA50" s="18" t="s">
        <v>586</v>
      </c>
      <c r="BB50" s="18" t="s">
        <v>587</v>
      </c>
      <c r="BC50" s="18" t="s">
        <v>588</v>
      </c>
      <c r="BD50" s="18" t="s">
        <v>589</v>
      </c>
      <c r="BE50" s="18" t="s">
        <v>590</v>
      </c>
      <c r="BF50" s="18" t="s">
        <v>591</v>
      </c>
      <c r="BG50" s="18" t="s">
        <v>592</v>
      </c>
      <c r="BH50" s="18" t="s">
        <v>593</v>
      </c>
      <c r="BI50" s="18" t="s">
        <v>594</v>
      </c>
      <c r="BJ50" s="18" t="s">
        <v>595</v>
      </c>
      <c r="BK50" s="18" t="s">
        <v>596</v>
      </c>
      <c r="BL50" s="18" t="s">
        <v>597</v>
      </c>
      <c r="BM50" s="18" t="s">
        <v>598</v>
      </c>
      <c r="BN50" s="18" t="s">
        <v>599</v>
      </c>
      <c r="BO50" s="18" t="s">
        <v>600</v>
      </c>
      <c r="BP50" s="18" t="s">
        <v>601</v>
      </c>
      <c r="BQ50" s="18" t="s">
        <v>602</v>
      </c>
      <c r="BR50" s="18" t="s">
        <v>603</v>
      </c>
      <c r="BS50" s="18" t="s">
        <v>604</v>
      </c>
      <c r="BT50" s="18" t="s">
        <v>605</v>
      </c>
      <c r="BU50" s="18" t="s">
        <v>606</v>
      </c>
      <c r="BV50" s="18" t="s">
        <v>607</v>
      </c>
      <c r="BW50" s="18" t="s">
        <v>608</v>
      </c>
      <c r="BX50" s="18" t="s">
        <v>609</v>
      </c>
      <c r="BY50" s="18" t="s">
        <v>610</v>
      </c>
      <c r="BZ50" s="18" t="s">
        <v>611</v>
      </c>
      <c r="CA50" s="18" t="s">
        <v>612</v>
      </c>
      <c r="CB50" s="18" t="s">
        <v>613</v>
      </c>
      <c r="CC50" s="18" t="s">
        <v>614</v>
      </c>
      <c r="CD50" s="18" t="s">
        <v>615</v>
      </c>
      <c r="CE50" s="18" t="s">
        <v>616</v>
      </c>
      <c r="CF50" s="18" t="s">
        <v>617</v>
      </c>
      <c r="CG50" s="18" t="s">
        <v>618</v>
      </c>
      <c r="CH50" s="18" t="s">
        <v>619</v>
      </c>
      <c r="CI50" s="18" t="s">
        <v>620</v>
      </c>
      <c r="CJ50" s="18" t="s">
        <v>621</v>
      </c>
      <c r="CK50" s="18" t="s">
        <v>622</v>
      </c>
      <c r="CL50" s="18" t="s">
        <v>623</v>
      </c>
      <c r="CM50" s="18" t="s">
        <v>624</v>
      </c>
      <c r="CN50" s="18" t="s">
        <v>625</v>
      </c>
      <c r="CO50" s="18" t="s">
        <v>626</v>
      </c>
      <c r="CP50" s="18" t="s">
        <v>627</v>
      </c>
      <c r="CQ50" s="18" t="s">
        <v>628</v>
      </c>
      <c r="CR50" s="18" t="s">
        <v>629</v>
      </c>
      <c r="CS50" s="18" t="s">
        <v>630</v>
      </c>
      <c r="CT50" s="18" t="s">
        <v>631</v>
      </c>
      <c r="CU50" s="18" t="s">
        <v>632</v>
      </c>
      <c r="CV50" s="18" t="s">
        <v>633</v>
      </c>
      <c r="CW50" s="18" t="s">
        <v>634</v>
      </c>
      <c r="CX50" s="18" t="s">
        <v>635</v>
      </c>
      <c r="CY50" s="18" t="s">
        <v>636</v>
      </c>
      <c r="CZ50" s="18" t="s">
        <v>637</v>
      </c>
      <c r="DA50" s="18" t="s">
        <v>638</v>
      </c>
      <c r="DB50" s="18" t="s">
        <v>639</v>
      </c>
      <c r="DC50" s="18" t="s">
        <v>640</v>
      </c>
      <c r="DD50" s="18" t="s">
        <v>641</v>
      </c>
      <c r="DE50" s="18" t="s">
        <v>642</v>
      </c>
      <c r="DF50" s="18" t="s">
        <v>643</v>
      </c>
      <c r="DG50" s="18" t="s">
        <v>644</v>
      </c>
      <c r="DH50" s="18" t="s">
        <v>645</v>
      </c>
      <c r="DI50" s="18" t="s">
        <v>646</v>
      </c>
      <c r="DJ50" s="18" t="s">
        <v>647</v>
      </c>
      <c r="DK50" s="18" t="s">
        <v>648</v>
      </c>
      <c r="DL50" s="18" t="s">
        <v>649</v>
      </c>
      <c r="DM50" s="18" t="s">
        <v>650</v>
      </c>
      <c r="DN50" s="18" t="s">
        <v>651</v>
      </c>
      <c r="DO50" s="18" t="s">
        <v>652</v>
      </c>
      <c r="DP50" s="18" t="s">
        <v>653</v>
      </c>
      <c r="DQ50" s="18" t="s">
        <v>654</v>
      </c>
      <c r="DR50" s="18" t="s">
        <v>655</v>
      </c>
      <c r="DS50" s="18" t="s">
        <v>656</v>
      </c>
      <c r="DT50" s="18" t="s">
        <v>657</v>
      </c>
      <c r="DU50" s="18" t="s">
        <v>658</v>
      </c>
      <c r="DV50" s="18" t="s">
        <v>659</v>
      </c>
      <c r="DW50" s="18" t="s">
        <v>660</v>
      </c>
      <c r="DX50" s="18" t="s">
        <v>661</v>
      </c>
      <c r="DY50" s="18" t="s">
        <v>662</v>
      </c>
      <c r="DZ50" s="18" t="s">
        <v>663</v>
      </c>
      <c r="EA50" s="18" t="s">
        <v>664</v>
      </c>
      <c r="EB50" s="18" t="s">
        <v>665</v>
      </c>
      <c r="EC50" s="18" t="s">
        <v>666</v>
      </c>
      <c r="ED50" s="18" t="s">
        <v>667</v>
      </c>
      <c r="EE50" s="18" t="s">
        <v>668</v>
      </c>
      <c r="EF50" s="18" t="s">
        <v>669</v>
      </c>
      <c r="EG50" s="18" t="s">
        <v>670</v>
      </c>
      <c r="EH50" s="18" t="s">
        <v>671</v>
      </c>
      <c r="EI50" s="18" t="s">
        <v>672</v>
      </c>
      <c r="EJ50" s="18" t="s">
        <v>673</v>
      </c>
      <c r="EK50" s="18" t="s">
        <v>674</v>
      </c>
      <c r="EL50" s="18" t="s">
        <v>675</v>
      </c>
      <c r="EM50" s="18" t="s">
        <v>676</v>
      </c>
      <c r="EN50" s="18" t="s">
        <v>677</v>
      </c>
      <c r="EO50" s="18" t="s">
        <v>678</v>
      </c>
      <c r="EP50" s="18" t="s">
        <v>679</v>
      </c>
      <c r="EQ50" s="18" t="s">
        <v>680</v>
      </c>
      <c r="ER50" s="18" t="s">
        <v>681</v>
      </c>
      <c r="ES50" s="18" t="s">
        <v>682</v>
      </c>
      <c r="ET50" s="18" t="s">
        <v>683</v>
      </c>
      <c r="EU50" s="18" t="s">
        <v>684</v>
      </c>
      <c r="EV50" s="18" t="s">
        <v>685</v>
      </c>
      <c r="EW50" s="18" t="s">
        <v>686</v>
      </c>
      <c r="EX50" s="18" t="s">
        <v>687</v>
      </c>
      <c r="EY50" s="18" t="s">
        <v>688</v>
      </c>
      <c r="EZ50" s="18" t="s">
        <v>689</v>
      </c>
      <c r="FA50" s="18" t="s">
        <v>690</v>
      </c>
      <c r="FB50" s="18" t="s">
        <v>691</v>
      </c>
      <c r="FC50" s="18" t="s">
        <v>692</v>
      </c>
      <c r="FD50" s="18" t="s">
        <v>693</v>
      </c>
      <c r="FE50" s="18" t="s">
        <v>694</v>
      </c>
      <c r="FF50" s="18" t="s">
        <v>695</v>
      </c>
      <c r="FG50" s="18" t="s">
        <v>696</v>
      </c>
      <c r="FH50" s="18" t="s">
        <v>697</v>
      </c>
      <c r="FI50" s="18" t="s">
        <v>698</v>
      </c>
      <c r="FJ50" s="18" t="s">
        <v>699</v>
      </c>
      <c r="FK50" s="18" t="s">
        <v>700</v>
      </c>
      <c r="FL50" s="18" t="s">
        <v>701</v>
      </c>
      <c r="FM50" s="18" t="s">
        <v>702</v>
      </c>
      <c r="FN50" s="18" t="s">
        <v>703</v>
      </c>
      <c r="FO50" s="18" t="s">
        <v>704</v>
      </c>
      <c r="FP50" s="18" t="s">
        <v>705</v>
      </c>
      <c r="FQ50" s="18" t="s">
        <v>706</v>
      </c>
      <c r="FR50" s="18" t="s">
        <v>707</v>
      </c>
      <c r="FS50" s="18" t="s">
        <v>708</v>
      </c>
      <c r="FT50" s="18" t="s">
        <v>709</v>
      </c>
      <c r="FU50" s="18" t="s">
        <v>710</v>
      </c>
      <c r="FV50" s="18" t="s">
        <v>711</v>
      </c>
      <c r="FW50" s="18" t="s">
        <v>712</v>
      </c>
      <c r="FX50" s="18" t="s">
        <v>713</v>
      </c>
      <c r="FY50" s="18" t="s">
        <v>714</v>
      </c>
      <c r="FZ50" s="18" t="s">
        <v>715</v>
      </c>
      <c r="GA50" s="18" t="s">
        <v>716</v>
      </c>
      <c r="GB50" s="18" t="s">
        <v>717</v>
      </c>
      <c r="GC50" s="18" t="s">
        <v>718</v>
      </c>
      <c r="GD50" s="18" t="s">
        <v>719</v>
      </c>
      <c r="GE50" s="18" t="s">
        <v>720</v>
      </c>
      <c r="GF50" s="18" t="s">
        <v>721</v>
      </c>
      <c r="GG50" s="18" t="s">
        <v>722</v>
      </c>
      <c r="GH50" s="18" t="s">
        <v>723</v>
      </c>
      <c r="GI50" s="18" t="s">
        <v>724</v>
      </c>
      <c r="GJ50" s="18" t="s">
        <v>725</v>
      </c>
      <c r="GK50" s="18" t="s">
        <v>726</v>
      </c>
      <c r="GL50" s="18" t="s">
        <v>727</v>
      </c>
      <c r="GM50" s="18" t="s">
        <v>728</v>
      </c>
      <c r="GN50" s="18" t="s">
        <v>729</v>
      </c>
      <c r="GO50" s="18" t="s">
        <v>730</v>
      </c>
      <c r="GP50" s="18" t="s">
        <v>731</v>
      </c>
      <c r="GQ50" s="18" t="s">
        <v>732</v>
      </c>
      <c r="GR50" s="18" t="s">
        <v>733</v>
      </c>
      <c r="GS50" s="18" t="s">
        <v>734</v>
      </c>
      <c r="GT50" s="18" t="s">
        <v>735</v>
      </c>
      <c r="GU50" s="18" t="s">
        <v>736</v>
      </c>
      <c r="GV50" s="18" t="s">
        <v>737</v>
      </c>
      <c r="GW50" s="18" t="s">
        <v>738</v>
      </c>
      <c r="GX50" s="18" t="s">
        <v>739</v>
      </c>
      <c r="GY50" s="18" t="s">
        <v>740</v>
      </c>
      <c r="GZ50" s="18" t="s">
        <v>741</v>
      </c>
      <c r="HA50" s="18" t="s">
        <v>742</v>
      </c>
      <c r="HB50" s="18" t="s">
        <v>743</v>
      </c>
      <c r="HC50" s="18" t="s">
        <v>744</v>
      </c>
      <c r="HD50" s="18" t="s">
        <v>745</v>
      </c>
      <c r="HE50" s="18" t="s">
        <v>746</v>
      </c>
      <c r="HF50" s="18" t="s">
        <v>747</v>
      </c>
      <c r="HG50" s="18" t="s">
        <v>748</v>
      </c>
      <c r="HH50" s="18" t="s">
        <v>749</v>
      </c>
      <c r="HI50" s="18" t="s">
        <v>750</v>
      </c>
      <c r="HJ50" s="18" t="s">
        <v>751</v>
      </c>
      <c r="HK50" s="18" t="s">
        <v>752</v>
      </c>
      <c r="HL50" s="18" t="s">
        <v>753</v>
      </c>
      <c r="HM50" s="18" t="s">
        <v>754</v>
      </c>
      <c r="HN50" s="18" t="s">
        <v>755</v>
      </c>
      <c r="HO50" s="18" t="s">
        <v>756</v>
      </c>
      <c r="HP50" s="18" t="s">
        <v>757</v>
      </c>
      <c r="HQ50" s="18" t="s">
        <v>758</v>
      </c>
      <c r="HR50" s="18" t="s">
        <v>759</v>
      </c>
      <c r="HS50" s="18" t="s">
        <v>760</v>
      </c>
      <c r="HT50" s="18" t="s">
        <v>761</v>
      </c>
      <c r="HU50" s="18" t="s">
        <v>762</v>
      </c>
      <c r="HV50" s="18" t="s">
        <v>763</v>
      </c>
      <c r="HW50" s="18" t="s">
        <v>764</v>
      </c>
      <c r="HX50" s="18" t="s">
        <v>765</v>
      </c>
      <c r="HY50" s="18" t="s">
        <v>766</v>
      </c>
      <c r="HZ50" s="18" t="s">
        <v>767</v>
      </c>
      <c r="IA50" s="18" t="s">
        <v>768</v>
      </c>
    </row>
    <row r="51" spans="11:235" x14ac:dyDescent="0.25">
      <c r="K51" s="20" t="s">
        <v>769</v>
      </c>
      <c r="L51" s="53">
        <f>+[1]OUTPUTs!L51/[2]PIB!L51</f>
        <v>4.6879145689655133E-4</v>
      </c>
      <c r="M51" s="53">
        <f>+[1]OUTPUTs!M51/[2]PIB!M51</f>
        <v>3.8281289675761744E-4</v>
      </c>
      <c r="N51" s="53">
        <f>+[1]OUTPUTs!N51/[2]PIB!N51</f>
        <v>6.6663886030732906E-4</v>
      </c>
      <c r="O51" s="53">
        <f>+[1]OUTPUTs!O51/[2]PIB!O51</f>
        <v>1.3653541226830505E-4</v>
      </c>
      <c r="P51" s="53">
        <f>+[1]OUTPUTs!P51/[2]PIB!P51</f>
        <v>3.012286276662688E-4</v>
      </c>
      <c r="Q51" s="53">
        <f>+[1]OUTPUTs!Q51/[2]PIB!Q51</f>
        <v>2.0539669312470677E-4</v>
      </c>
      <c r="R51" s="53">
        <f>+[1]OUTPUTs!R51/[2]PIB!R51</f>
        <v>2.7233880213322731E-4</v>
      </c>
      <c r="S51" s="53">
        <f>+[1]OUTPUTs!S51/[2]PIB!S51</f>
        <v>4.1923225779010308E-4</v>
      </c>
      <c r="T51" s="53">
        <f>+[1]OUTPUTs!T51/[2]PIB!T51</f>
        <v>4.87908036332348E-4</v>
      </c>
      <c r="U51" s="53">
        <f>+[1]OUTPUTs!U51/[2]PIB!U51</f>
        <v>5.8848529207630403E-4</v>
      </c>
      <c r="V51" s="53">
        <f>+[1]OUTPUTs!V51/[2]PIB!V51</f>
        <v>3.4531374702022262E-4</v>
      </c>
      <c r="W51" s="53">
        <f>+[1]OUTPUTs!W51/[2]PIB!W51</f>
        <v>2.9673428153547684E-4</v>
      </c>
      <c r="X51" s="53">
        <f>+[1]OUTPUTs!X51/[2]PIB!X51</f>
        <v>4.8481133100673388E-4</v>
      </c>
      <c r="Y51" s="53">
        <f>+[1]OUTPUTs!Y51/[2]PIB!Y51</f>
        <v>2.9237248386087086E-4</v>
      </c>
      <c r="Z51" s="53">
        <f>+[1]OUTPUTs!Z51/[2]PIB!Z51</f>
        <v>8.1601197255234406E-4</v>
      </c>
      <c r="AA51" s="53">
        <f>+[1]OUTPUTs!AA51/[2]PIB!AA51</f>
        <v>3.9450477119648666E-4</v>
      </c>
      <c r="AB51" s="53">
        <f>+[1]OUTPUTs!AB51/[2]PIB!AB51</f>
        <v>5.4440754834544024E-4</v>
      </c>
      <c r="AC51" s="53">
        <f>+[1]OUTPUTs!AC51/[2]PIB!AC51</f>
        <v>3.6266878712621188E-4</v>
      </c>
      <c r="AD51" s="53">
        <f>+[1]OUTPUTs!AD51/[2]PIB!AD51</f>
        <v>6.8831437539078506E-4</v>
      </c>
      <c r="AE51" s="53">
        <f>+[1]OUTPUTs!AE51/[2]PIB!AE51</f>
        <v>1.1148340051231863E-3</v>
      </c>
      <c r="AF51" s="53">
        <f>+[1]OUTPUTs!AF51/[2]PIB!AF51</f>
        <v>7.8916928710963126E-4</v>
      </c>
      <c r="AG51" s="53">
        <f>+[1]OUTPUTs!AG51/[2]PIB!AG51</f>
        <v>6.7107780705744958E-4</v>
      </c>
      <c r="AH51" s="53">
        <f>+[1]OUTPUTs!AH51/[2]PIB!AH51</f>
        <v>1.1125331315800558E-3</v>
      </c>
      <c r="AI51" s="53">
        <f>+[1]OUTPUTs!AI51/[2]PIB!AI51</f>
        <v>3.420143398994954E-4</v>
      </c>
      <c r="AJ51" s="53">
        <f>+[1]OUTPUTs!AJ51/[2]PIB!AJ51</f>
        <v>2.5247056314722848E-4</v>
      </c>
      <c r="AK51" s="53">
        <f>+[1]OUTPUTs!AK51/[2]PIB!AK51</f>
        <v>6.4897877214711733E-4</v>
      </c>
      <c r="AL51" s="53">
        <f>+[1]OUTPUTs!AL51/[2]PIB!AL51</f>
        <v>3.4684224767976248E-4</v>
      </c>
      <c r="AM51" s="53">
        <f>+[1]OUTPUTs!AM51/[2]PIB!AM51</f>
        <v>7.6450598941851799E-4</v>
      </c>
      <c r="AN51" s="53">
        <f>+[1]OUTPUTs!AN51/[2]PIB!AN51</f>
        <v>5.0217149055886874E-4</v>
      </c>
      <c r="AO51" s="53">
        <f>+[1]OUTPUTs!AO51/[2]PIB!AO51</f>
        <v>3.4054083560081913E-4</v>
      </c>
      <c r="AP51" s="53">
        <f>+[1]OUTPUTs!AP51/[2]PIB!AP51</f>
        <v>5.8044110370451211E-4</v>
      </c>
      <c r="AQ51" s="53">
        <f>+[1]OUTPUTs!AQ51/[2]PIB!AQ51</f>
        <v>8.1578760323556824E-5</v>
      </c>
      <c r="AR51" s="53">
        <f>+[1]OUTPUTs!AR51/[2]PIB!AR51</f>
        <v>2.3593287983524541E-4</v>
      </c>
      <c r="AS51" s="53">
        <f>+[1]OUTPUTs!AS51/[2]PIB!AS51</f>
        <v>1.5590476276617266E-4</v>
      </c>
      <c r="AT51" s="53">
        <f>+[1]OUTPUTs!AT51/[2]PIB!AT51</f>
        <v>2.2630255167895499E-4</v>
      </c>
      <c r="AU51" s="53">
        <f>+[1]OUTPUTs!AU51/[2]PIB!AU51</f>
        <v>3.5695060541465507E-4</v>
      </c>
      <c r="AV51" s="53">
        <f>+[1]OUTPUTs!AV51/[2]PIB!AV51</f>
        <v>4.9097410793673619E-4</v>
      </c>
      <c r="AW51" s="53">
        <f>+[1]OUTPUTs!AW51/[2]PIB!AW51</f>
        <v>5.8606447771207049E-4</v>
      </c>
      <c r="AX51" s="53">
        <f>+[1]OUTPUTs!AX51/[2]PIB!AX51</f>
        <v>3.4511667934731426E-4</v>
      </c>
      <c r="AY51" s="53">
        <f>+[1]OUTPUTs!AY51/[2]PIB!AY51</f>
        <v>2.5455271720582556E-4</v>
      </c>
      <c r="AZ51" s="53">
        <f>+[1]OUTPUTs!AZ51/[2]PIB!AZ51</f>
        <v>3.7790737063595208E-4</v>
      </c>
      <c r="BA51" s="53">
        <f>+[1]OUTPUTs!BA51/[2]PIB!BA51</f>
        <v>2.0299991417624969E-4</v>
      </c>
      <c r="BB51" s="53">
        <f>+[1]OUTPUTs!BB51/[2]PIB!BB51</f>
        <v>9.000657794502046E-4</v>
      </c>
      <c r="BC51" s="53">
        <f>+[1]OUTPUTs!BC51/[2]PIB!BC51</f>
        <v>4.1909616275276644E-4</v>
      </c>
      <c r="BD51" s="53">
        <f>+[1]OUTPUTs!BD51/[2]PIB!BD51</f>
        <v>5.4086218732467197E-4</v>
      </c>
      <c r="BE51" s="53">
        <f>+[1]OUTPUTs!BE51/[2]PIB!BE51</f>
        <v>3.7066581133816658E-4</v>
      </c>
      <c r="BF51" s="53">
        <f>+[1]OUTPUTs!BF51/[2]PIB!BF51</f>
        <v>6.9063708950937877E-4</v>
      </c>
      <c r="BG51" s="53">
        <f>+[1]OUTPUTs!BG51/[2]PIB!BG51</f>
        <v>1.0298273665471603E-3</v>
      </c>
      <c r="BH51" s="53">
        <f>+[1]OUTPUTs!BH51/[2]PIB!BH51</f>
        <v>7.7200865808561814E-4</v>
      </c>
      <c r="BI51" s="53">
        <f>+[1]OUTPUTs!BI51/[2]PIB!BI51</f>
        <v>6.527714618296029E-4</v>
      </c>
      <c r="BJ51" s="53">
        <f>+[1]OUTPUTs!BJ51/[2]PIB!BJ51</f>
        <v>1.0499781994440765E-3</v>
      </c>
      <c r="BK51" s="53">
        <f>+[1]OUTPUTs!BK51/[2]PIB!BK51</f>
        <v>3.0647371324807755E-4</v>
      </c>
      <c r="BL51" s="53">
        <f>+[1]OUTPUTs!BL51/[2]PIB!BL51</f>
        <v>2.1881692938503029E-4</v>
      </c>
      <c r="BM51" s="53">
        <f>+[1]OUTPUTs!BM51/[2]PIB!BM51</f>
        <v>5.6395797381617052E-4</v>
      </c>
      <c r="BN51" s="53">
        <f>+[1]OUTPUTs!BN51/[2]PIB!BN51</f>
        <v>3.3966126595105404E-4</v>
      </c>
      <c r="BO51" s="53">
        <f>+[1]OUTPUTs!BO51/[2]PIB!BO51</f>
        <v>7.2321387427194152E-4</v>
      </c>
      <c r="BP51" s="53">
        <f>+[1]OUTPUTs!BP51/[2]PIB!BP51</f>
        <v>4.0242690588966005E-4</v>
      </c>
      <c r="BQ51" s="53">
        <f>+[1]OUTPUTs!BQ51/[2]PIB!BQ51</f>
        <v>4.9704926227923788E-4</v>
      </c>
      <c r="BR51" s="53">
        <f>+[1]OUTPUTs!BR51/[2]PIB!BR51</f>
        <v>5.8380193209246149E-4</v>
      </c>
      <c r="BS51" s="53">
        <f>+[1]OUTPUTs!BS51/[2]PIB!BS51</f>
        <v>1.028990118400013E-4</v>
      </c>
      <c r="BT51" s="53">
        <f>+[1]OUTPUTs!BT51/[2]PIB!BT51</f>
        <v>1.6624807490123774E-4</v>
      </c>
      <c r="BU51" s="53">
        <f>+[1]OUTPUTs!BU51/[2]PIB!BU51</f>
        <v>1.7877969606313639E-4</v>
      </c>
      <c r="BV51" s="53">
        <f>+[1]OUTPUTs!BV51/[2]PIB!BV51</f>
        <v>2.7674380841623432E-4</v>
      </c>
      <c r="BW51" s="53">
        <f>+[1]OUTPUTs!BW51/[2]PIB!BW51</f>
        <v>2.5687769827691483E-4</v>
      </c>
      <c r="BX51" s="53">
        <f>+[1]OUTPUTs!BX51/[2]PIB!BX51</f>
        <v>4.0971506105367948E-4</v>
      </c>
      <c r="BY51" s="53">
        <f>+[1]OUTPUTs!BY51/[2]PIB!BY51</f>
        <v>4.9208932211482832E-4</v>
      </c>
      <c r="BZ51" s="53">
        <f>+[1]OUTPUTs!BZ51/[2]PIB!BZ51</f>
        <v>3.2038553972935639E-4</v>
      </c>
      <c r="CA51" s="53">
        <f>+[1]OUTPUTs!CA51/[2]PIB!CA51</f>
        <v>2.2573270341309117E-4</v>
      </c>
      <c r="CB51" s="53">
        <f>+[1]OUTPUTs!CB51/[2]PIB!CB51</f>
        <v>1.9215119130139699E-3</v>
      </c>
      <c r="CC51" s="53">
        <f>+[1]OUTPUTs!CC51/[2]PIB!CC51</f>
        <v>1.6525187850085032E-4</v>
      </c>
      <c r="CD51" s="53">
        <f>+[1]OUTPUTs!CD51/[2]PIB!CD51</f>
        <v>6.2535652109541658E-4</v>
      </c>
      <c r="CE51" s="53">
        <f>+[1]OUTPUTs!CE51/[2]PIB!CE51</f>
        <v>3.7700474927648809E-4</v>
      </c>
      <c r="CF51" s="53">
        <f>+[1]OUTPUTs!CF51/[2]PIB!CF51</f>
        <v>6.037693395038779E-4</v>
      </c>
      <c r="CG51" s="53">
        <f>+[1]OUTPUTs!CG51/[2]PIB!CG51</f>
        <v>2.9738704340642345E-4</v>
      </c>
      <c r="CH51" s="53">
        <f>+[1]OUTPUTs!CH51/[2]PIB!CH51</f>
        <v>7.2229981651514904E-4</v>
      </c>
      <c r="CI51" s="53">
        <f>+[1]OUTPUTs!CI51/[2]PIB!CI51</f>
        <v>1.1123426842883088E-3</v>
      </c>
      <c r="CJ51" s="53">
        <f>+[1]OUTPUTs!CJ51/[2]PIB!CJ51</f>
        <v>7.3837435937874711E-4</v>
      </c>
      <c r="CK51" s="53">
        <f>+[1]OUTPUTs!CK51/[2]PIB!CK51</f>
        <v>6.6149538249860593E-4</v>
      </c>
      <c r="CL51" s="53">
        <f>+[1]OUTPUTs!CL51/[2]PIB!CL51</f>
        <v>1.1168875051542333E-3</v>
      </c>
      <c r="CM51" s="53">
        <f>+[1]OUTPUTs!CM51/[2]PIB!CM51</f>
        <v>2.5606430671463472E-4</v>
      </c>
      <c r="CN51" s="53">
        <f>+[1]OUTPUTs!CN51/[2]PIB!CN51</f>
        <v>2.2462886502519857E-4</v>
      </c>
      <c r="CO51" s="53">
        <f>+[1]OUTPUTs!CO51/[2]PIB!CO51</f>
        <v>5.3820053379109419E-4</v>
      </c>
      <c r="CP51" s="53">
        <f>+[1]OUTPUTs!CP51/[2]PIB!CP51</f>
        <v>2.738018295960975E-4</v>
      </c>
      <c r="CQ51" s="53">
        <f>+[1]OUTPUTs!CQ51/[2]PIB!CQ51</f>
        <v>7.8709801173795595E-4</v>
      </c>
      <c r="CR51" s="53">
        <f>+[1]OUTPUTs!CR51/[2]PIB!CR51</f>
        <v>3.8003246372975645E-4</v>
      </c>
      <c r="CS51" s="53">
        <f>+[1]OUTPUTs!CS51/[2]PIB!CS51</f>
        <v>3.9814358277332564E-4</v>
      </c>
      <c r="CT51" s="53">
        <f>+[1]OUTPUTs!CT51/[2]PIB!CT51</f>
        <v>3.9636012148543522E-4</v>
      </c>
      <c r="CU51" s="53">
        <f>+[1]OUTPUTs!CU51/[2]PIB!CU51</f>
        <v>4.7880400182298075E-5</v>
      </c>
      <c r="CV51" s="53">
        <f>+[1]OUTPUTs!CV51/[2]PIB!CV51</f>
        <v>1.4780825344849849E-4</v>
      </c>
      <c r="CW51" s="53">
        <f>+[1]OUTPUTs!CW51/[2]PIB!CW51</f>
        <v>9.5433701135264301E-5</v>
      </c>
      <c r="CX51" s="53">
        <f>+[1]OUTPUTs!CX51/[2]PIB!CX51</f>
        <v>2.1533591960551038E-4</v>
      </c>
      <c r="CY51" s="53">
        <f>+[1]OUTPUTs!CY51/[2]PIB!CY51</f>
        <v>2.0060949000385781E-4</v>
      </c>
      <c r="CZ51" s="53">
        <f>+[1]OUTPUTs!CZ51/[2]PIB!CZ51</f>
        <v>3.2684869511873988E-4</v>
      </c>
      <c r="DA51" s="53">
        <f>+[1]OUTPUTs!DA51/[2]PIB!DA51</f>
        <v>3.9079386828472961E-4</v>
      </c>
      <c r="DB51" s="53">
        <f>+[1]OUTPUTs!DB51/[2]PIB!DB51</f>
        <v>3.161014286434532E-4</v>
      </c>
      <c r="DC51" s="53">
        <f>+[1]OUTPUTs!DC51/[2]PIB!DC51</f>
        <v>1.7807148207078631E-4</v>
      </c>
      <c r="DD51" s="53">
        <f>+[1]OUTPUTs!DD51/[2]PIB!DD51</f>
        <v>1.9070598861365301E-3</v>
      </c>
      <c r="DE51" s="53">
        <f>+[1]OUTPUTs!DE51/[2]PIB!DE51</f>
        <v>1.7388155761085021E-4</v>
      </c>
      <c r="DF51" s="53">
        <f>+[1]OUTPUTs!DF51/[2]PIB!DF51</f>
        <v>5.2770351684354021E-4</v>
      </c>
      <c r="DG51" s="53">
        <f>+[1]OUTPUTs!DG51/[2]PIB!DG51</f>
        <v>3.8557239668364116E-4</v>
      </c>
      <c r="DH51" s="53">
        <f>+[1]OUTPUTs!DH51/[2]PIB!DH51</f>
        <v>5.7531935528778435E-4</v>
      </c>
      <c r="DI51" s="53">
        <f>+[1]OUTPUTs!DI51/[2]PIB!DI51</f>
        <v>2.8022990757832375E-4</v>
      </c>
      <c r="DJ51" s="53">
        <f>+[1]OUTPUTs!DJ51/[2]PIB!DJ51</f>
        <v>6.186452226513427E-4</v>
      </c>
      <c r="DK51" s="53">
        <f>+[1]OUTPUTs!DK51/[2]PIB!DK51</f>
        <v>8.6829806247797655E-4</v>
      </c>
      <c r="DL51" s="53">
        <f>+[1]OUTPUTs!DL51/[2]PIB!DL51</f>
        <v>6.7468261759402899E-4</v>
      </c>
      <c r="DM51" s="53">
        <f>+[1]OUTPUTs!DM51/[2]PIB!DM51</f>
        <v>5.6626968958037273E-4</v>
      </c>
      <c r="DN51" s="53">
        <f>+[1]OUTPUTs!DN51/[2]PIB!DN51</f>
        <v>9.8675460535677237E-4</v>
      </c>
      <c r="DO51" s="53">
        <f>+[1]OUTPUTs!DO51/[2]PIB!DO51</f>
        <v>2.4199230795415101E-4</v>
      </c>
      <c r="DP51" s="53">
        <f>+[1]OUTPUTs!DP51/[2]PIB!DP51</f>
        <v>2.4516805028573254E-4</v>
      </c>
      <c r="DQ51" s="53">
        <f>+[1]OUTPUTs!DQ51/[2]PIB!DQ51</f>
        <v>4.4714449164821109E-4</v>
      </c>
      <c r="DR51" s="53">
        <f>+[1]OUTPUTs!DR51/[2]PIB!DR51</f>
        <v>2.3532081345122228E-4</v>
      </c>
      <c r="DS51" s="53">
        <f>+[1]OUTPUTs!DS51/[2]PIB!DS51</f>
        <v>6.6486173330024701E-4</v>
      </c>
      <c r="DT51" s="53">
        <f>+[1]OUTPUTs!DT51/[2]PIB!DT51</f>
        <v>3.4698170247566976E-4</v>
      </c>
      <c r="DU51" s="53">
        <f>+[1]OUTPUTs!DU51/[2]PIB!DU51</f>
        <v>3.0143875811477306E-4</v>
      </c>
      <c r="DV51" s="53">
        <f>+[1]OUTPUTs!DV51/[2]PIB!DV51</f>
        <v>5.9767129249273091E-4</v>
      </c>
      <c r="DW51" s="53">
        <f>+[1]OUTPUTs!DW51/[2]PIB!DW51</f>
        <v>4.9999584885496E-5</v>
      </c>
      <c r="DX51" s="53">
        <f>+[1]OUTPUTs!DX51/[2]PIB!DX51</f>
        <v>1.8053209168969201E-4</v>
      </c>
      <c r="DY51" s="53">
        <f>+[1]OUTPUTs!DY51/[2]PIB!DY51</f>
        <v>8.6968622898196088E-5</v>
      </c>
      <c r="DZ51" s="53">
        <f>+[1]OUTPUTs!DZ51/[2]PIB!DZ51</f>
        <v>1.9615762098597355E-4</v>
      </c>
      <c r="EA51" s="53">
        <f>+[1]OUTPUTs!EA51/[2]PIB!EA51</f>
        <v>2.3421315704982729E-4</v>
      </c>
      <c r="EB51" s="53">
        <f>+[1]OUTPUTs!EB51/[2]PIB!EB51</f>
        <v>3.0286652220869523E-4</v>
      </c>
      <c r="EC51" s="53">
        <f>+[1]OUTPUTs!EC51/[2]PIB!EC51</f>
        <v>5.3240210364325887E-4</v>
      </c>
      <c r="ED51" s="53">
        <f>+[1]OUTPUTs!ED51/[2]PIB!ED51</f>
        <v>3.7581046672000864E-4</v>
      </c>
      <c r="EE51" s="53">
        <f>+[1]OUTPUTs!EE51/[2]PIB!EE51</f>
        <v>1.6998160346985092E-4</v>
      </c>
      <c r="EF51" s="53">
        <f>+[1]OUTPUTs!EF51/[2]PIB!EF51</f>
        <v>2.1559549518556142E-3</v>
      </c>
      <c r="EG51" s="53">
        <f>+[1]OUTPUTs!EG51/[2]PIB!EG51</f>
        <v>1.4604624000091421E-4</v>
      </c>
      <c r="EH51" s="53">
        <f>+[1]OUTPUTs!EH51/[2]PIB!EH51</f>
        <v>4.4022225485071783E-4</v>
      </c>
      <c r="EI51" s="53">
        <f>+[1]OUTPUTs!EI51/[2]PIB!EI51</f>
        <v>4.6194384361870661E-4</v>
      </c>
      <c r="EJ51" s="53">
        <f>+[1]OUTPUTs!EJ51/[2]PIB!EJ51</f>
        <v>1.026417940813598E-3</v>
      </c>
      <c r="EK51" s="53">
        <f>+[1]OUTPUTs!EK51/[2]PIB!EK51</f>
        <v>3.0627018377243003E-4</v>
      </c>
      <c r="EL51" s="53">
        <f>+[1]OUTPUTs!EL51/[2]PIB!EL51</f>
        <v>6.6893179186183478E-4</v>
      </c>
      <c r="EM51" s="53">
        <f>+[1]OUTPUTs!EM51/[2]PIB!EM51</f>
        <v>9.3966266126477424E-4</v>
      </c>
      <c r="EN51" s="53">
        <f>+[1]OUTPUTs!EN51/[2]PIB!EN51</f>
        <v>6.6113352974923358E-4</v>
      </c>
      <c r="EO51" s="53">
        <f>+[1]OUTPUTs!EO51/[2]PIB!EO51</f>
        <v>5.8224569175756172E-4</v>
      </c>
      <c r="EP51" s="53">
        <f>+[1]OUTPUTs!EP51/[2]PIB!EP51</f>
        <v>8.2106277595029372E-4</v>
      </c>
      <c r="EQ51" s="53">
        <f>+[1]OUTPUTs!EQ51/[2]PIB!EQ51</f>
        <v>2.1717073759865512E-4</v>
      </c>
      <c r="ER51" s="53">
        <f>+[1]OUTPUTs!ER51/[2]PIB!ER51</f>
        <v>2.1700056979014886E-4</v>
      </c>
      <c r="ES51" s="53">
        <f>+[1]OUTPUTs!ES51/[2]PIB!ES51</f>
        <v>3.9235841943669169E-4</v>
      </c>
      <c r="ET51" s="53">
        <f>+[1]OUTPUTs!ET51/[2]PIB!ET51</f>
        <v>3.0027576255128115E-4</v>
      </c>
      <c r="EU51" s="53">
        <f>+[1]OUTPUTs!EU51/[2]PIB!EU51</f>
        <v>7.4377883623773201E-4</v>
      </c>
      <c r="EV51" s="53">
        <f>+[1]OUTPUTs!EV51/[2]PIB!EV51</f>
        <v>2.8648624925769529E-4</v>
      </c>
      <c r="EW51" s="53">
        <f>+[1]OUTPUTs!EW51/[2]PIB!EW51</f>
        <v>4.7725231066569901E-4</v>
      </c>
      <c r="EX51" s="53">
        <f>+[1]OUTPUTs!EX51/[2]PIB!EX51</f>
        <v>3.8030060528464383E-4</v>
      </c>
      <c r="EY51" s="53">
        <f>+[1]OUTPUTs!EY51/[2]PIB!EY51</f>
        <v>5.1733074139786603E-5</v>
      </c>
      <c r="EZ51" s="53">
        <f>+[1]OUTPUTs!EZ51/[2]PIB!EZ51</f>
        <v>1.8657750466943439E-4</v>
      </c>
      <c r="FA51" s="53">
        <f>+[1]OUTPUTs!FA51/[2]PIB!FA51</f>
        <v>4.635112414328577E-5</v>
      </c>
      <c r="FB51" s="53">
        <f>+[1]OUTPUTs!FB51/[2]PIB!FB51</f>
        <v>3.515982179668316E-4</v>
      </c>
      <c r="FC51" s="53">
        <f>+[1]OUTPUTs!FC51/[2]PIB!FC51</f>
        <v>2.2148797333509869E-4</v>
      </c>
      <c r="FD51" s="53">
        <f>+[1]OUTPUTs!FD51/[2]PIB!FD51</f>
        <v>2.8682104834059188E-4</v>
      </c>
      <c r="FE51" s="53">
        <f>+[1]OUTPUTs!FE51/[2]PIB!FE51</f>
        <v>2.8925287326438251E-4</v>
      </c>
      <c r="FF51" s="53">
        <f>+[1]OUTPUTs!FF51/[2]PIB!FF51</f>
        <v>1.9062569602899332E-4</v>
      </c>
      <c r="FG51" s="53">
        <f>+[1]OUTPUTs!FG51/[2]PIB!FG51</f>
        <v>1.396126799406746E-4</v>
      </c>
      <c r="FH51" s="53">
        <f>+[1]OUTPUTs!FH51/[2]PIB!FH51</f>
        <v>2.4799530464872628E-3</v>
      </c>
      <c r="FI51" s="53">
        <f>+[1]OUTPUTs!FI51/[2]PIB!FI51</f>
        <v>1.049528268055447E-4</v>
      </c>
      <c r="FJ51" s="53">
        <f>+[1]OUTPUTs!FJ51/[2]PIB!FJ51</f>
        <v>3.570193425279288E-4</v>
      </c>
      <c r="FK51" s="53">
        <f>+[1]OUTPUTs!FK51/[2]PIB!FK51</f>
        <v>3.0807628681024164E-4</v>
      </c>
      <c r="FL51" s="53">
        <f>+[1]OUTPUTs!FL51/[2]PIB!FL51</f>
        <v>5.428884359974745E-4</v>
      </c>
      <c r="FM51" s="53">
        <f>+[1]OUTPUTs!FM51/[2]PIB!FM51</f>
        <v>3.8028875744158352E-4</v>
      </c>
      <c r="FN51" s="53">
        <f>+[1]OUTPUTs!FN51/[2]PIB!FN51</f>
        <v>7.2871425032969999E-4</v>
      </c>
      <c r="FO51" s="53">
        <f>+[1]OUTPUTs!FO51/[2]PIB!FO51</f>
        <v>7.456927859037087E-4</v>
      </c>
      <c r="FP51" s="53">
        <f>+[1]OUTPUTs!FP51/[2]PIB!FP51</f>
        <v>5.5081102914778695E-4</v>
      </c>
      <c r="FQ51" s="53">
        <f>+[1]OUTPUTs!FQ51/[2]PIB!FQ51</f>
        <v>5.5448933760921925E-4</v>
      </c>
      <c r="FR51" s="53">
        <f>+[1]OUTPUTs!FR51/[2]PIB!FR51</f>
        <v>8.9541357088820104E-4</v>
      </c>
      <c r="FS51" s="53">
        <f>+[1]OUTPUTs!FS51/[2]PIB!FS51</f>
        <v>2.6437043363708559E-4</v>
      </c>
      <c r="FT51" s="53">
        <f>+[1]OUTPUTs!FT51/[2]PIB!FT51</f>
        <v>1.8057487015635774E-4</v>
      </c>
      <c r="FU51" s="53">
        <f>+[1]OUTPUTs!FU51/[2]PIB!FU51</f>
        <v>3.5016118204048206E-4</v>
      </c>
      <c r="FV51" s="53">
        <f>+[1]OUTPUTs!FV51/[2]PIB!FV51</f>
        <v>1.8043134009353203E-4</v>
      </c>
      <c r="FW51" s="53">
        <f>+[1]OUTPUTs!FW51/[2]PIB!FW51</f>
        <v>6.2587670699174405E-4</v>
      </c>
      <c r="FX51" s="53">
        <f>+[1]OUTPUTs!FX51/[2]PIB!FX51</f>
        <v>2.8307257766657911E-4</v>
      </c>
      <c r="FY51" s="53">
        <f>+[1]OUTPUTs!FY51/[2]PIB!FY51</f>
        <v>5.3060389294182241E-4</v>
      </c>
      <c r="FZ51" s="53">
        <f>+[1]OUTPUTs!FZ51/[2]PIB!FZ51</f>
        <v>4.0617617074832001E-4</v>
      </c>
      <c r="GA51" s="53">
        <f>+[1]OUTPUTs!GA51/[2]PIB!GA51</f>
        <v>8.2281538659289923E-5</v>
      </c>
      <c r="GB51" s="53">
        <f>+[1]OUTPUTs!GB51/[2]PIB!GB51</f>
        <v>1.6596347295724949E-4</v>
      </c>
      <c r="GC51" s="53">
        <f>+[1]OUTPUTs!GC51/[2]PIB!GC51</f>
        <v>5.9785985592908588E-5</v>
      </c>
      <c r="GD51" s="53">
        <f>+[1]OUTPUTs!GD51/[2]PIB!GD51</f>
        <v>3.8809331537045073E-4</v>
      </c>
      <c r="GE51" s="53">
        <f>+[1]OUTPUTs!GE51/[2]PIB!GE51</f>
        <v>1.9246378136850235E-4</v>
      </c>
      <c r="GF51" s="53">
        <f>+[1]OUTPUTs!GF51/[2]PIB!GF51</f>
        <v>2.8276750909439431E-4</v>
      </c>
      <c r="GG51" s="53">
        <f>+[1]OUTPUTs!GG51/[2]PIB!GG51</f>
        <v>4.2092973002533685E-4</v>
      </c>
      <c r="GH51" s="53">
        <f>+[1]OUTPUTs!GH51/[2]PIB!GH51</f>
        <v>2.1990528938047209E-4</v>
      </c>
      <c r="GI51" s="53">
        <f>+[1]OUTPUTs!GI51/[2]PIB!GI51</f>
        <v>1.6062800618312615E-4</v>
      </c>
      <c r="GJ51" s="53">
        <f>+[1]OUTPUTs!GJ51/[2]PIB!GJ51</f>
        <v>2.8319190031176312E-3</v>
      </c>
      <c r="GK51" s="53">
        <f>+[1]OUTPUTs!GK51/[2]PIB!GK51</f>
        <v>1.2792691676974014E-4</v>
      </c>
      <c r="GL51" s="53">
        <f>+[1]OUTPUTs!GL51/[2]PIB!GL51</f>
        <v>3.8737038251570748E-4</v>
      </c>
      <c r="GM51" s="53">
        <f>+[1]OUTPUTs!GM51/[2]PIB!GM51</f>
        <v>3.5886421117409018E-4</v>
      </c>
      <c r="GN51" s="53">
        <f>+[1]OUTPUTs!GN51/[2]PIB!GN51</f>
        <v>1.0108984644146923E-3</v>
      </c>
      <c r="GO51" s="53">
        <f>+[1]OUTPUTs!GO51/[2]PIB!GO51</f>
        <v>2.9890483143110464E-4</v>
      </c>
      <c r="GP51" s="53">
        <f>+[1]OUTPUTs!GP51/[2]PIB!GP51</f>
        <v>1.3573083671413572E-3</v>
      </c>
      <c r="GQ51" s="53">
        <f>+[1]OUTPUTs!GQ51/[2]PIB!GQ51</f>
        <v>8.8427122403029145E-4</v>
      </c>
      <c r="GR51" s="53">
        <f>+[1]OUTPUTs!GR51/[2]PIB!GR51</f>
        <v>5.2052697475844214E-4</v>
      </c>
      <c r="GS51" s="53">
        <f>+[1]OUTPUTs!GS51/[2]PIB!GS51</f>
        <v>4.8875990861839641E-4</v>
      </c>
      <c r="GT51" s="53">
        <f>+[1]OUTPUTs!GT51/[2]PIB!GT51</f>
        <v>9.1956802500541002E-4</v>
      </c>
      <c r="GU51" s="53">
        <f>+[1]OUTPUTs!GU51/[2]PIB!GU51</f>
        <v>1.8069831265770609E-4</v>
      </c>
      <c r="GV51" s="53">
        <f>+[1]OUTPUTs!GV51/[2]PIB!GV51</f>
        <v>1.865008496303176E-4</v>
      </c>
      <c r="GW51" s="53">
        <f>+[1]OUTPUTs!GW51/[2]PIB!GW51</f>
        <v>3.4095659242234898E-4</v>
      </c>
      <c r="GX51" s="53">
        <f>+[1]OUTPUTs!GX51/[2]PIB!GX51</f>
        <v>2.3231748911584728E-4</v>
      </c>
      <c r="GY51" s="53">
        <f>+[1]OUTPUTs!GY51/[2]PIB!GY51</f>
        <v>7.9895034422339251E-4</v>
      </c>
      <c r="GZ51" s="53">
        <f>+[1]OUTPUTs!GZ51/[2]PIB!GZ51</f>
        <v>3.4786357500341496E-4</v>
      </c>
      <c r="HA51" s="53">
        <f>+[1]OUTPUTs!HA51/[2]PIB!HA51</f>
        <v>2.1346280034989951E-4</v>
      </c>
      <c r="HB51" s="53">
        <f>+[1]OUTPUTs!HB51/[2]PIB!HB51</f>
        <v>2.5434293160778512E-4</v>
      </c>
      <c r="HC51" s="53">
        <f>+[1]OUTPUTs!HC51/[2]PIB!HC51</f>
        <v>9.6267396196150532E-5</v>
      </c>
      <c r="HD51" s="53">
        <f>+[1]OUTPUTs!HD51/[2]PIB!HD51</f>
        <v>1.7068878607505612E-4</v>
      </c>
      <c r="HE51" s="53">
        <f>+[1]OUTPUTs!HE51/[2]PIB!HE51</f>
        <v>7.9840061699849746E-5</v>
      </c>
      <c r="HF51" s="53">
        <f>+[1]OUTPUTs!HF51/[2]PIB!HF51</f>
        <v>7.7954673703777228E-4</v>
      </c>
      <c r="HG51" s="53">
        <f>+[1]OUTPUTs!HG51/[2]PIB!HG51</f>
        <v>2.1002246869621181E-4</v>
      </c>
      <c r="HH51" s="53">
        <f>+[1]OUTPUTs!HH51/[2]PIB!HH51</f>
        <v>3.3081568386773104E-4</v>
      </c>
      <c r="HI51" s="53">
        <f>+[1]OUTPUTs!HI51/[2]PIB!HI51</f>
        <v>4.1516442897606532E-4</v>
      </c>
      <c r="HJ51" s="53">
        <f>+[1]OUTPUTs!HJ51/[2]PIB!HJ51</f>
        <v>1.8559158495327078E-4</v>
      </c>
      <c r="HK51" s="53">
        <f>+[1]OUTPUTs!HK51/[2]PIB!HK51</f>
        <v>1.807637636847612E-4</v>
      </c>
      <c r="HL51" s="53">
        <f>+[1]OUTPUTs!HL51/[2]PIB!HL51</f>
        <v>2.8183460836045788E-3</v>
      </c>
      <c r="HM51" s="53">
        <f>+[1]OUTPUTs!HM51/[2]PIB!HM51</f>
        <v>9.582940535707353E-5</v>
      </c>
      <c r="HN51" s="53">
        <f>+[1]OUTPUTs!HN51/[2]PIB!HN51</f>
        <v>3.0949298634728274E-4</v>
      </c>
      <c r="HO51" s="53">
        <f>+[1]OUTPUTs!HO51/[2]PIB!HO51</f>
        <v>3.3337087107059325E-4</v>
      </c>
      <c r="HP51" s="53">
        <f>+[1]OUTPUTs!HP51/[2]PIB!HP51</f>
        <v>7.853924792853229E-4</v>
      </c>
      <c r="HQ51" s="53">
        <f>+[1]OUTPUTs!HQ51/[2]PIB!HQ51</f>
        <v>2.7345205987378148E-4</v>
      </c>
      <c r="HR51" s="53">
        <f>+[1]OUTPUTs!HR51/[2]PIB!HR51</f>
        <v>1.0541020744849231E-3</v>
      </c>
      <c r="HS51" s="53">
        <f>+[1]OUTPUTs!HS51/[2]PIB!HS51</f>
        <v>7.3217119081605262E-4</v>
      </c>
      <c r="HT51" s="53">
        <f>+[1]OUTPUTs!HT51/[2]PIB!HT51</f>
        <v>5.2541195774938581E-4</v>
      </c>
      <c r="HU51" s="53">
        <f>+[1]OUTPUTs!HU51/[2]PIB!HU51</f>
        <v>4.6663225077620392E-4</v>
      </c>
      <c r="HV51" s="53">
        <f>+[1]OUTPUTs!HV51/[2]PIB!HV51</f>
        <v>8.9888425332516929E-4</v>
      </c>
      <c r="HW51" s="53">
        <f>+[1]OUTPUTs!HW51/[2]PIB!HW51</f>
        <v>1.9920386153368232E-4</v>
      </c>
      <c r="HX51" s="53">
        <f>+[1]OUTPUTs!HX51/[2]PIB!HX51</f>
        <v>2.2880611222353241E-4</v>
      </c>
      <c r="HY51" s="53">
        <f>+[1]OUTPUTs!HY51/[2]PIB!HY51</f>
        <v>3.2300143736163341E-4</v>
      </c>
      <c r="HZ51" s="53">
        <f>+[1]OUTPUTs!HZ51/[2]PIB!HZ51</f>
        <v>2.3916382733138653E-4</v>
      </c>
      <c r="IA51" s="53">
        <f>+[1]OUTPUTs!IA51/[2]PIB!IA51</f>
        <v>6.8891351511008445E-4</v>
      </c>
    </row>
    <row r="52" spans="11:235" ht="30" x14ac:dyDescent="0.25">
      <c r="K52" s="20" t="s">
        <v>771</v>
      </c>
      <c r="L52" s="53">
        <f>+[1]OUTPUTs!L52/[2]PIB!L52</f>
        <v>4.8516429867370928E-5</v>
      </c>
      <c r="M52" s="53">
        <f>+[1]OUTPUTs!M52/[2]PIB!M52</f>
        <v>2.1162936487027206E-4</v>
      </c>
      <c r="N52" s="53">
        <f>+[1]OUTPUTs!N52/[2]PIB!N52</f>
        <v>4.4202698685724234E-4</v>
      </c>
      <c r="O52" s="53">
        <f>+[1]OUTPUTs!O52/[2]PIB!O52</f>
        <v>1.0285005905432312E-5</v>
      </c>
      <c r="P52" s="53">
        <f>+[1]OUTPUTs!P52/[2]PIB!P52</f>
        <v>1.5104330131752717E-4</v>
      </c>
      <c r="Q52" s="53">
        <f>+[1]OUTPUTs!Q52/[2]PIB!Q52</f>
        <v>1.3904749924984207E-4</v>
      </c>
      <c r="R52" s="53">
        <f>+[1]OUTPUTs!R52/[2]PIB!R52</f>
        <v>2.8906680635779736E-5</v>
      </c>
      <c r="S52" s="53">
        <f>+[1]OUTPUTs!S52/[2]PIB!S52</f>
        <v>4.5802334774613013E-5</v>
      </c>
      <c r="T52" s="53">
        <f>+[1]OUTPUTs!T52/[2]PIB!T52</f>
        <v>4.4593642184041852E-4</v>
      </c>
      <c r="U52" s="53">
        <f>+[1]OUTPUTs!U52/[2]PIB!U52</f>
        <v>5.069987440358975E-4</v>
      </c>
      <c r="V52" s="53">
        <f>+[1]OUTPUTs!V52/[2]PIB!V52</f>
        <v>2.1879814253754712E-4</v>
      </c>
      <c r="W52" s="53">
        <f>+[1]OUTPUTs!W52/[2]PIB!W52</f>
        <v>2.0411836035668372E-4</v>
      </c>
      <c r="X52" s="53">
        <f>+[1]OUTPUTs!X52/[2]PIB!X52</f>
        <v>1.621352007036361E-4</v>
      </c>
      <c r="Y52" s="53">
        <f>+[1]OUTPUTs!Y52/[2]PIB!Y52</f>
        <v>6.619701456302577E-5</v>
      </c>
      <c r="Z52" s="53">
        <f>+[1]OUTPUTs!Z52/[2]PIB!Z52</f>
        <v>8.8017743626965866E-5</v>
      </c>
      <c r="AA52" s="53">
        <f>+[1]OUTPUTs!AA52/[2]PIB!AA52</f>
        <v>2.9915678908172462E-4</v>
      </c>
      <c r="AB52" s="53">
        <f>+[1]OUTPUTs!AB52/[2]PIB!AB52</f>
        <v>2.3131798199031901E-4</v>
      </c>
      <c r="AC52" s="53">
        <f>+[1]OUTPUTs!AC52/[2]PIB!AC52</f>
        <v>4.8261170374819346E-5</v>
      </c>
      <c r="AD52" s="53">
        <f>+[1]OUTPUTs!AD52/[2]PIB!AD52</f>
        <v>2.8037562479021991E-4</v>
      </c>
      <c r="AE52" s="53">
        <f>+[1]OUTPUTs!AE52/[2]PIB!AE52</f>
        <v>2.9983321904030933E-4</v>
      </c>
      <c r="AF52" s="53">
        <f>+[1]OUTPUTs!AF52/[2]PIB!AF52</f>
        <v>2.131490346525893E-4</v>
      </c>
      <c r="AG52" s="53">
        <f>+[1]OUTPUTs!AG52/[2]PIB!AG52</f>
        <v>1.2922727678763013E-4</v>
      </c>
      <c r="AH52" s="53">
        <f>+[1]OUTPUTs!AH52/[2]PIB!AH52</f>
        <v>1.2442783259159572E-4</v>
      </c>
      <c r="AI52" s="53">
        <f>+[1]OUTPUTs!AI52/[2]PIB!AI52</f>
        <v>1.3567050388152513E-4</v>
      </c>
      <c r="AJ52" s="53">
        <f>+[1]OUTPUTs!AJ52/[2]PIB!AJ52</f>
        <v>6.8415321743983806E-5</v>
      </c>
      <c r="AK52" s="53">
        <f>+[1]OUTPUTs!AK52/[2]PIB!AK52</f>
        <v>1.4462194871889592E-4</v>
      </c>
      <c r="AL52" s="53">
        <f>+[1]OUTPUTs!AL52/[2]PIB!AL52</f>
        <v>1.6421687676312777E-4</v>
      </c>
      <c r="AM52" s="53">
        <f>+[1]OUTPUTs!AM52/[2]PIB!AM52</f>
        <v>2.3609603561171067E-4</v>
      </c>
      <c r="AN52" s="53">
        <f>+[1]OUTPUTs!AN52/[2]PIB!AN52</f>
        <v>3.1356918516745596E-5</v>
      </c>
      <c r="AO52" s="53">
        <f>+[1]OUTPUTs!AO52/[2]PIB!AO52</f>
        <v>1.5691101327217365E-4</v>
      </c>
      <c r="AP52" s="53">
        <f>+[1]OUTPUTs!AP52/[2]PIB!AP52</f>
        <v>3.8899010503810189E-4</v>
      </c>
      <c r="AQ52" s="53">
        <f>+[1]OUTPUTs!AQ52/[2]PIB!AQ52</f>
        <v>2.1241781353105855E-5</v>
      </c>
      <c r="AR52" s="53">
        <f>+[1]OUTPUTs!AR52/[2]PIB!AR52</f>
        <v>1.2641198902545137E-4</v>
      </c>
      <c r="AS52" s="53">
        <f>+[1]OUTPUTs!AS52/[2]PIB!AS52</f>
        <v>1.4176142527309163E-4</v>
      </c>
      <c r="AT52" s="53">
        <f>+[1]OUTPUTs!AT52/[2]PIB!AT52</f>
        <v>2.0926646025206623E-5</v>
      </c>
      <c r="AU52" s="53">
        <f>+[1]OUTPUTs!AU52/[2]PIB!AU52</f>
        <v>3.8775329347513129E-5</v>
      </c>
      <c r="AV52" s="53">
        <f>+[1]OUTPUTs!AV52/[2]PIB!AV52</f>
        <v>4.9336430871152481E-4</v>
      </c>
      <c r="AW52" s="53">
        <f>+[1]OUTPUTs!AW52/[2]PIB!AW52</f>
        <v>6.1999107432989735E-4</v>
      </c>
      <c r="AX52" s="53">
        <f>+[1]OUTPUTs!AX52/[2]PIB!AX52</f>
        <v>1.9055243036150717E-4</v>
      </c>
      <c r="AY52" s="53">
        <f>+[1]OUTPUTs!AY52/[2]PIB!AY52</f>
        <v>1.7048160687585886E-4</v>
      </c>
      <c r="AZ52" s="53">
        <f>+[1]OUTPUTs!AZ52/[2]PIB!AZ52</f>
        <v>1.4947018864556875E-4</v>
      </c>
      <c r="BA52" s="53">
        <f>+[1]OUTPUTs!BA52/[2]PIB!BA52</f>
        <v>6.6253626490640402E-5</v>
      </c>
      <c r="BB52" s="53">
        <f>+[1]OUTPUTs!BB52/[2]PIB!BB52</f>
        <v>1.4401192615915828E-4</v>
      </c>
      <c r="BC52" s="53">
        <f>+[1]OUTPUTs!BC52/[2]PIB!BC52</f>
        <v>3.2669251263217955E-4</v>
      </c>
      <c r="BD52" s="53">
        <f>+[1]OUTPUTs!BD52/[2]PIB!BD52</f>
        <v>1.8406565733559765E-4</v>
      </c>
      <c r="BE52" s="53">
        <f>+[1]OUTPUTs!BE52/[2]PIB!BE52</f>
        <v>1.8575826059904582E-4</v>
      </c>
      <c r="BF52" s="53">
        <f>+[1]OUTPUTs!BF52/[2]PIB!BF52</f>
        <v>2.5447820393569405E-4</v>
      </c>
      <c r="BG52" s="53">
        <f>+[1]OUTPUTs!BG52/[2]PIB!BG52</f>
        <v>2.810194208370034E-4</v>
      </c>
      <c r="BH52" s="53">
        <f>+[1]OUTPUTs!BH52/[2]PIB!BH52</f>
        <v>2.3750278456944869E-4</v>
      </c>
      <c r="BI52" s="53">
        <f>+[1]OUTPUTs!BI52/[2]PIB!BI52</f>
        <v>1.3114987394019259E-4</v>
      </c>
      <c r="BJ52" s="53">
        <f>+[1]OUTPUTs!BJ52/[2]PIB!BJ52</f>
        <v>1.0560107695181908E-4</v>
      </c>
      <c r="BK52" s="53">
        <f>+[1]OUTPUTs!BK52/[2]PIB!BK52</f>
        <v>1.7331060363787667E-4</v>
      </c>
      <c r="BL52" s="53">
        <f>+[1]OUTPUTs!BL52/[2]PIB!BL52</f>
        <v>5.2455776154153804E-5</v>
      </c>
      <c r="BM52" s="53">
        <f>+[1]OUTPUTs!BM52/[2]PIB!BM52</f>
        <v>1.0897339268381514E-4</v>
      </c>
      <c r="BN52" s="53">
        <f>+[1]OUTPUTs!BN52/[2]PIB!BN52</f>
        <v>1.507498394508147E-4</v>
      </c>
      <c r="BO52" s="53">
        <f>+[1]OUTPUTs!BO52/[2]PIB!BO52</f>
        <v>2.2647296688042969E-4</v>
      </c>
      <c r="BP52" s="53">
        <f>+[1]OUTPUTs!BP52/[2]PIB!BP52</f>
        <v>3.5262506219117049E-5</v>
      </c>
      <c r="BQ52" s="53">
        <f>+[1]OUTPUTs!BQ52/[2]PIB!BQ52</f>
        <v>8.1992256556384885E-5</v>
      </c>
      <c r="BR52" s="53">
        <f>+[1]OUTPUTs!BR52/[2]PIB!BR52</f>
        <v>3.9332401798060536E-4</v>
      </c>
      <c r="BS52" s="53">
        <f>+[1]OUTPUTs!BS52/[2]PIB!BS52</f>
        <v>3.140870199776847E-5</v>
      </c>
      <c r="BT52" s="53">
        <f>+[1]OUTPUTs!BT52/[2]PIB!BT52</f>
        <v>1.0928964516060013E-4</v>
      </c>
      <c r="BU52" s="53">
        <f>+[1]OUTPUTs!BU52/[2]PIB!BU52</f>
        <v>4.1798119630116606E-5</v>
      </c>
      <c r="BV52" s="53">
        <f>+[1]OUTPUTs!BV52/[2]PIB!BV52</f>
        <v>2.5013206284755305E-5</v>
      </c>
      <c r="BW52" s="53">
        <f>+[1]OUTPUTs!BW52/[2]PIB!BW52</f>
        <v>3.4419131751882689E-5</v>
      </c>
      <c r="BX52" s="53">
        <f>+[1]OUTPUTs!BX52/[2]PIB!BX52</f>
        <v>5.2484031792216846E-4</v>
      </c>
      <c r="BY52" s="53">
        <f>+[1]OUTPUTs!BY52/[2]PIB!BY52</f>
        <v>5.5679365656637503E-4</v>
      </c>
      <c r="BZ52" s="53">
        <f>+[1]OUTPUTs!BZ52/[2]PIB!BZ52</f>
        <v>1.4939551213439615E-4</v>
      </c>
      <c r="CA52" s="53">
        <f>+[1]OUTPUTs!CA52/[2]PIB!CA52</f>
        <v>4.1687929262227796E-4</v>
      </c>
      <c r="CB52" s="53">
        <f>+[1]OUTPUTs!CB52/[2]PIB!CB52</f>
        <v>1.3975476552211298E-4</v>
      </c>
      <c r="CC52" s="53">
        <f>+[1]OUTPUTs!CC52/[2]PIB!CC52</f>
        <v>4.6853329949148231E-5</v>
      </c>
      <c r="CD52" s="53">
        <f>+[1]OUTPUTs!CD52/[2]PIB!CD52</f>
        <v>9.666955272884714E-5</v>
      </c>
      <c r="CE52" s="53">
        <f>+[1]OUTPUTs!CE52/[2]PIB!CE52</f>
        <v>2.6615479997571295E-4</v>
      </c>
      <c r="CF52" s="53">
        <f>+[1]OUTPUTs!CF52/[2]PIB!CF52</f>
        <v>2.0094335660814899E-4</v>
      </c>
      <c r="CG52" s="53">
        <f>+[1]OUTPUTs!CG52/[2]PIB!CG52</f>
        <v>1.0806754052993427E-4</v>
      </c>
      <c r="CH52" s="53">
        <f>+[1]OUTPUTs!CH52/[2]PIB!CH52</f>
        <v>2.2781362320708478E-4</v>
      </c>
      <c r="CI52" s="53">
        <f>+[1]OUTPUTs!CI52/[2]PIB!CI52</f>
        <v>2.7446709401769502E-4</v>
      </c>
      <c r="CJ52" s="53">
        <f>+[1]OUTPUTs!CJ52/[2]PIB!CJ52</f>
        <v>2.7883044070250697E-4</v>
      </c>
      <c r="CK52" s="53">
        <f>+[1]OUTPUTs!CK52/[2]PIB!CK52</f>
        <v>1.2556219707949065E-4</v>
      </c>
      <c r="CL52" s="53">
        <f>+[1]OUTPUTs!CL52/[2]PIB!CL52</f>
        <v>1.0577132303005133E-4</v>
      </c>
      <c r="CM52" s="53">
        <f>+[1]OUTPUTs!CM52/[2]PIB!CM52</f>
        <v>1.6470957645980155E-4</v>
      </c>
      <c r="CN52" s="53">
        <f>+[1]OUTPUTs!CN52/[2]PIB!CN52</f>
        <v>4.5900295668538356E-5</v>
      </c>
      <c r="CO52" s="53">
        <f>+[1]OUTPUTs!CO52/[2]PIB!CO52</f>
        <v>1.1496928358572568E-4</v>
      </c>
      <c r="CP52" s="53">
        <f>+[1]OUTPUTs!CP52/[2]PIB!CP52</f>
        <v>1.1967580716984243E-4</v>
      </c>
      <c r="CQ52" s="53">
        <f>+[1]OUTPUTs!CQ52/[2]PIB!CQ52</f>
        <v>2.1896043218845433E-4</v>
      </c>
      <c r="CR52" s="53">
        <f>+[1]OUTPUTs!CR52/[2]PIB!CR52</f>
        <v>1.7273009021978781E-4</v>
      </c>
      <c r="CS52" s="53">
        <f>+[1]OUTPUTs!CS52/[2]PIB!CS52</f>
        <v>1.4286078247638039E-5</v>
      </c>
      <c r="CT52" s="53">
        <f>+[1]OUTPUTs!CT52/[2]PIB!CT52</f>
        <v>3.9910731962733941E-4</v>
      </c>
      <c r="CU52" s="53">
        <f>+[1]OUTPUTs!CU52/[2]PIB!CU52</f>
        <v>7.403920933079925E-5</v>
      </c>
      <c r="CV52" s="53">
        <f>+[1]OUTPUTs!CV52/[2]PIB!CV52</f>
        <v>1.9944013860370935E-4</v>
      </c>
      <c r="CW52" s="53">
        <f>+[1]OUTPUTs!CW52/[2]PIB!CW52</f>
        <v>8.1488492017906834E-5</v>
      </c>
      <c r="CX52" s="53">
        <f>+[1]OUTPUTs!CX52/[2]PIB!CX52</f>
        <v>3.0959123207141808E-5</v>
      </c>
      <c r="CY52" s="53">
        <f>+[1]OUTPUTs!CY52/[2]PIB!CY52</f>
        <v>2.5853454688855074E-5</v>
      </c>
      <c r="CZ52" s="53">
        <f>+[1]OUTPUTs!CZ52/[2]PIB!CZ52</f>
        <v>7.9854266988355906E-4</v>
      </c>
      <c r="DA52" s="53">
        <f>+[1]OUTPUTs!DA52/[2]PIB!DA52</f>
        <v>5.259188428684042E-4</v>
      </c>
      <c r="DB52" s="53">
        <f>+[1]OUTPUTs!DB52/[2]PIB!DB52</f>
        <v>1.4050124598627027E-4</v>
      </c>
      <c r="DC52" s="53">
        <f>+[1]OUTPUTs!DC52/[2]PIB!DC52</f>
        <v>2.1352423940831396E-4</v>
      </c>
      <c r="DD52" s="53">
        <f>+[1]OUTPUTs!DD52/[2]PIB!DD52</f>
        <v>1.3285329279181515E-4</v>
      </c>
      <c r="DE52" s="53">
        <f>+[1]OUTPUTs!DE52/[2]PIB!DE52</f>
        <v>3.2114606804498086E-5</v>
      </c>
      <c r="DF52" s="53">
        <f>+[1]OUTPUTs!DF52/[2]PIB!DF52</f>
        <v>9.0657643973629748E-5</v>
      </c>
      <c r="DG52" s="53">
        <f>+[1]OUTPUTs!DG52/[2]PIB!DG52</f>
        <v>2.2634894259520119E-4</v>
      </c>
      <c r="DH52" s="53">
        <f>+[1]OUTPUTs!DH52/[2]PIB!DH52</f>
        <v>1.5980107133954283E-4</v>
      </c>
      <c r="DI52" s="53">
        <f>+[1]OUTPUTs!DI52/[2]PIB!DI52</f>
        <v>1.1237683606357633E-4</v>
      </c>
      <c r="DJ52" s="53">
        <f>+[1]OUTPUTs!DJ52/[2]PIB!DJ52</f>
        <v>2.4796690068891306E-4</v>
      </c>
      <c r="DK52" s="53">
        <f>+[1]OUTPUTs!DK52/[2]PIB!DK52</f>
        <v>2.4770475454283149E-4</v>
      </c>
      <c r="DL52" s="53">
        <f>+[1]OUTPUTs!DL52/[2]PIB!DL52</f>
        <v>2.6110494841561976E-4</v>
      </c>
      <c r="DM52" s="53">
        <f>+[1]OUTPUTs!DM52/[2]PIB!DM52</f>
        <v>1.3468201540818491E-4</v>
      </c>
      <c r="DN52" s="53">
        <f>+[1]OUTPUTs!DN52/[2]PIB!DN52</f>
        <v>1.3363856562154859E-4</v>
      </c>
      <c r="DO52" s="53">
        <f>+[1]OUTPUTs!DO52/[2]PIB!DO52</f>
        <v>1.432045988228825E-4</v>
      </c>
      <c r="DP52" s="53">
        <f>+[1]OUTPUTs!DP52/[2]PIB!DP52</f>
        <v>1.4729382341016162E-4</v>
      </c>
      <c r="DQ52" s="53">
        <f>+[1]OUTPUTs!DQ52/[2]PIB!DQ52</f>
        <v>7.8548689139052485E-5</v>
      </c>
      <c r="DR52" s="53">
        <f>+[1]OUTPUTs!DR52/[2]PIB!DR52</f>
        <v>9.783126446785764E-5</v>
      </c>
      <c r="DS52" s="53">
        <f>+[1]OUTPUTs!DS52/[2]PIB!DS52</f>
        <v>2.1049495764380817E-4</v>
      </c>
      <c r="DT52" s="53">
        <f>+[1]OUTPUTs!DT52/[2]PIB!DT52</f>
        <v>3.0410535535551562E-5</v>
      </c>
      <c r="DU52" s="53">
        <f>+[1]OUTPUTs!DU52/[2]PIB!DU52</f>
        <v>1.2996139146857023E-5</v>
      </c>
      <c r="DV52" s="53">
        <f>+[1]OUTPUTs!DV52/[2]PIB!DV52</f>
        <v>3.1120908289291785E-4</v>
      </c>
      <c r="DW52" s="53">
        <f>+[1]OUTPUTs!DW52/[2]PIB!DW52</f>
        <v>7.0705685063492663E-5</v>
      </c>
      <c r="DX52" s="53">
        <f>+[1]OUTPUTs!DX52/[2]PIB!DX52</f>
        <v>2.0751945503828182E-4</v>
      </c>
      <c r="DY52" s="53">
        <f>+[1]OUTPUTs!DY52/[2]PIB!DY52</f>
        <v>2.3118862400601962E-5</v>
      </c>
      <c r="DZ52" s="53">
        <f>+[1]OUTPUTs!DZ52/[2]PIB!DZ52</f>
        <v>3.4209203769211761E-5</v>
      </c>
      <c r="EA52" s="53">
        <f>+[1]OUTPUTs!EA52/[2]PIB!EA52</f>
        <v>1.5281525186055575E-5</v>
      </c>
      <c r="EB52" s="53">
        <f>+[1]OUTPUTs!EB52/[2]PIB!EB52</f>
        <v>4.3704686060492279E-4</v>
      </c>
      <c r="EC52" s="53">
        <f>+[1]OUTPUTs!EC52/[2]PIB!EC52</f>
        <v>4.6410697526312687E-4</v>
      </c>
      <c r="ED52" s="53">
        <f>+[1]OUTPUTs!ED52/[2]PIB!ED52</f>
        <v>1.6090989974666957E-4</v>
      </c>
      <c r="EE52" s="53">
        <f>+[1]OUTPUTs!EE52/[2]PIB!EE52</f>
        <v>1.6996940095324037E-4</v>
      </c>
      <c r="EF52" s="53">
        <f>+[1]OUTPUTs!EF52/[2]PIB!EF52</f>
        <v>3.8331971133918419E-4</v>
      </c>
      <c r="EG52" s="53">
        <f>+[1]OUTPUTs!EG52/[2]PIB!EG52</f>
        <v>5.6089010845848292E-5</v>
      </c>
      <c r="EH52" s="53">
        <f>+[1]OUTPUTs!EH52/[2]PIB!EH52</f>
        <v>1.0617246789937644E-4</v>
      </c>
      <c r="EI52" s="53">
        <f>+[1]OUTPUTs!EI52/[2]PIB!EI52</f>
        <v>2.0809907290230071E-4</v>
      </c>
      <c r="EJ52" s="53">
        <f>+[1]OUTPUTs!EJ52/[2]PIB!EJ52</f>
        <v>1.9638835277138543E-4</v>
      </c>
      <c r="EK52" s="53">
        <f>+[1]OUTPUTs!EK52/[2]PIB!EK52</f>
        <v>8.1701086798293118E-5</v>
      </c>
      <c r="EL52" s="53">
        <f>+[1]OUTPUTs!EL52/[2]PIB!EL52</f>
        <v>2.7909850232395682E-4</v>
      </c>
      <c r="EM52" s="53">
        <f>+[1]OUTPUTs!EM52/[2]PIB!EM52</f>
        <v>2.2106390941099119E-4</v>
      </c>
      <c r="EN52" s="53">
        <f>+[1]OUTPUTs!EN52/[2]PIB!EN52</f>
        <v>2.8568197347019847E-4</v>
      </c>
      <c r="EO52" s="53">
        <f>+[1]OUTPUTs!EO52/[2]PIB!EO52</f>
        <v>1.4846426951521457E-4</v>
      </c>
      <c r="EP52" s="53">
        <f>+[1]OUTPUTs!EP52/[2]PIB!EP52</f>
        <v>1.2573629776154534E-4</v>
      </c>
      <c r="EQ52" s="53">
        <f>+[1]OUTPUTs!EQ52/[2]PIB!EQ52</f>
        <v>1.6969136650930451E-4</v>
      </c>
      <c r="ER52" s="53">
        <f>+[1]OUTPUTs!ER52/[2]PIB!ER52</f>
        <v>1.2917998289857838E-4</v>
      </c>
      <c r="ES52" s="53">
        <f>+[1]OUTPUTs!ES52/[2]PIB!ES52</f>
        <v>8.2499561376768907E-5</v>
      </c>
      <c r="ET52" s="53">
        <f>+[1]OUTPUTs!ET52/[2]PIB!ET52</f>
        <v>1.0746834860133849E-4</v>
      </c>
      <c r="EU52" s="53">
        <f>+[1]OUTPUTs!EU52/[2]PIB!EU52</f>
        <v>2.0985841445499544E-4</v>
      </c>
      <c r="EV52" s="53">
        <f>+[1]OUTPUTs!EV52/[2]PIB!EV52</f>
        <v>1.6413587173892956E-5</v>
      </c>
      <c r="EW52" s="53">
        <f>+[1]OUTPUTs!EW52/[2]PIB!EW52</f>
        <v>1.1489552304716608E-5</v>
      </c>
      <c r="EX52" s="53">
        <f>+[1]OUTPUTs!EX52/[2]PIB!EX52</f>
        <v>3.1136014637874111E-4</v>
      </c>
      <c r="EY52" s="53">
        <f>+[1]OUTPUTs!EY52/[2]PIB!EY52</f>
        <v>8.3946294229178875E-5</v>
      </c>
      <c r="EZ52" s="53">
        <f>+[1]OUTPUTs!EZ52/[2]PIB!EZ52</f>
        <v>2.7889554513673917E-4</v>
      </c>
      <c r="FA52" s="53">
        <f>+[1]OUTPUTs!FA52/[2]PIB!FA52</f>
        <v>1.3187816741858833E-5</v>
      </c>
      <c r="FB52" s="53">
        <f>+[1]OUTPUTs!FB52/[2]PIB!FB52</f>
        <v>7.4902508887660305E-5</v>
      </c>
      <c r="FC52" s="53">
        <f>+[1]OUTPUTs!FC52/[2]PIB!FC52</f>
        <v>2.5126941469884928E-5</v>
      </c>
      <c r="FD52" s="53">
        <f>+[1]OUTPUTs!FD52/[2]PIB!FD52</f>
        <v>4.5609771725176323E-4</v>
      </c>
      <c r="FE52" s="53">
        <f>+[1]OUTPUTs!FE52/[2]PIB!FE52</f>
        <v>2.3393895070488401E-4</v>
      </c>
      <c r="FF52" s="53">
        <f>+[1]OUTPUTs!FF52/[2]PIB!FF52</f>
        <v>1.6381373373175104E-4</v>
      </c>
      <c r="FG52" s="53">
        <f>+[1]OUTPUTs!FG52/[2]PIB!FG52</f>
        <v>1.6147765060400542E-4</v>
      </c>
      <c r="FH52" s="53">
        <f>+[1]OUTPUTs!FH52/[2]PIB!FH52</f>
        <v>5.601855670993378E-4</v>
      </c>
      <c r="FI52" s="53">
        <f>+[1]OUTPUTs!FI52/[2]PIB!FI52</f>
        <v>5.1486467861249906E-4</v>
      </c>
      <c r="FJ52" s="53">
        <f>+[1]OUTPUTs!FJ52/[2]PIB!FJ52</f>
        <v>8.6293262157401726E-5</v>
      </c>
      <c r="FK52" s="53">
        <f>+[1]OUTPUTs!FK52/[2]PIB!FK52</f>
        <v>1.9855466765248951E-4</v>
      </c>
      <c r="FL52" s="53">
        <f>+[1]OUTPUTs!FL52/[2]PIB!FL52</f>
        <v>2.1904011601947771E-4</v>
      </c>
      <c r="FM52" s="53">
        <f>+[1]OUTPUTs!FM52/[2]PIB!FM52</f>
        <v>8.37713600771292E-5</v>
      </c>
      <c r="FN52" s="53">
        <f>+[1]OUTPUTs!FN52/[2]PIB!FN52</f>
        <v>2.2038264334476367E-4</v>
      </c>
      <c r="FO52" s="53">
        <f>+[1]OUTPUTs!FO52/[2]PIB!FO52</f>
        <v>1.9709797893019334E-4</v>
      </c>
      <c r="FP52" s="53">
        <f>+[1]OUTPUTs!FP52/[2]PIB!FP52</f>
        <v>2.5059057624711835E-4</v>
      </c>
      <c r="FQ52" s="53">
        <f>+[1]OUTPUTs!FQ52/[2]PIB!FQ52</f>
        <v>2.2139339310465615E-4</v>
      </c>
      <c r="FR52" s="53">
        <f>+[1]OUTPUTs!FR52/[2]PIB!FR52</f>
        <v>1.3149077178085356E-4</v>
      </c>
      <c r="FS52" s="53">
        <f>+[1]OUTPUTs!FS52/[2]PIB!FS52</f>
        <v>1.8222093046990729E-4</v>
      </c>
      <c r="FT52" s="53">
        <f>+[1]OUTPUTs!FT52/[2]PIB!FT52</f>
        <v>1.3508413028433591E-4</v>
      </c>
      <c r="FU52" s="53">
        <f>+[1]OUTPUTs!FU52/[2]PIB!FU52</f>
        <v>6.812887124512106E-5</v>
      </c>
      <c r="FV52" s="53">
        <f>+[1]OUTPUTs!FV52/[2]PIB!FV52</f>
        <v>9.4904166834792304E-5</v>
      </c>
      <c r="FW52" s="53">
        <f>+[1]OUTPUTs!FW52/[2]PIB!FW52</f>
        <v>2.0134403159930746E-4</v>
      </c>
      <c r="FX52" s="53">
        <f>+[1]OUTPUTs!FX52/[2]PIB!FX52</f>
        <v>1.2123919087514561E-5</v>
      </c>
      <c r="FY52" s="53">
        <f>+[1]OUTPUTs!FY52/[2]PIB!FY52</f>
        <v>5.8709853054943568E-5</v>
      </c>
      <c r="FZ52" s="53">
        <f>+[1]OUTPUTs!FZ52/[2]PIB!FZ52</f>
        <v>3.5305511259811905E-4</v>
      </c>
      <c r="GA52" s="53">
        <f>+[1]OUTPUTs!GA52/[2]PIB!GA52</f>
        <v>4.7189330578336743E-5</v>
      </c>
      <c r="GB52" s="53">
        <f>+[1]OUTPUTs!GB52/[2]PIB!GB52</f>
        <v>3.3406833681115164E-4</v>
      </c>
      <c r="GC52" s="53">
        <f>+[1]OUTPUTs!GC52/[2]PIB!GC52</f>
        <v>2.0990085386229769E-4</v>
      </c>
      <c r="GD52" s="53">
        <f>+[1]OUTPUTs!GD52/[2]PIB!GD52</f>
        <v>7.179855668323516E-5</v>
      </c>
      <c r="GE52" s="53">
        <f>+[1]OUTPUTs!GE52/[2]PIB!GE52</f>
        <v>2.9601571043790033E-5</v>
      </c>
      <c r="GF52" s="53">
        <f>+[1]OUTPUTs!GF52/[2]PIB!GF52</f>
        <v>5.8687261944373719E-4</v>
      </c>
      <c r="GG52" s="53">
        <f>+[1]OUTPUTs!GG52/[2]PIB!GG52</f>
        <v>1.7351915331562651E-4</v>
      </c>
      <c r="GH52" s="53">
        <f>+[1]OUTPUTs!GH52/[2]PIB!GH52</f>
        <v>1.4613162183683308E-4</v>
      </c>
      <c r="GI52" s="53">
        <f>+[1]OUTPUTs!GI52/[2]PIB!GI52</f>
        <v>1.3351618553054592E-4</v>
      </c>
      <c r="GJ52" s="53">
        <f>+[1]OUTPUTs!GJ52/[2]PIB!GJ52</f>
        <v>4.3778906800338976E-4</v>
      </c>
      <c r="GK52" s="53">
        <f>+[1]OUTPUTs!GK52/[2]PIB!GK52</f>
        <v>2.1148323891904895E-5</v>
      </c>
      <c r="GL52" s="53">
        <f>+[1]OUTPUTs!GL52/[2]PIB!GL52</f>
        <v>9.8658986138264583E-5</v>
      </c>
      <c r="GM52" s="53">
        <f>+[1]OUTPUTs!GM52/[2]PIB!GM52</f>
        <v>1.6746806776266138E-4</v>
      </c>
      <c r="GN52" s="53">
        <f>+[1]OUTPUTs!GN52/[2]PIB!GN52</f>
        <v>1.9911938407150671E-4</v>
      </c>
      <c r="GO52" s="53">
        <f>+[1]OUTPUTs!GO52/[2]PIB!GO52</f>
        <v>5.9266064639950596E-5</v>
      </c>
      <c r="GP52" s="53">
        <f>+[1]OUTPUTs!GP52/[2]PIB!GP52</f>
        <v>2.0304890976120994E-4</v>
      </c>
      <c r="GQ52" s="53">
        <f>+[1]OUTPUTs!GQ52/[2]PIB!GQ52</f>
        <v>1.6988042070885476E-4</v>
      </c>
      <c r="GR52" s="53">
        <f>+[1]OUTPUTs!GR52/[2]PIB!GR52</f>
        <v>2.4957297007513252E-4</v>
      </c>
      <c r="GS52" s="53">
        <f>+[1]OUTPUTs!GS52/[2]PIB!GS52</f>
        <v>1.8590388734602325E-4</v>
      </c>
      <c r="GT52" s="53">
        <f>+[1]OUTPUTs!GT52/[2]PIB!GT52</f>
        <v>1.6295135126019304E-4</v>
      </c>
      <c r="GU52" s="53">
        <f>+[1]OUTPUTs!GU52/[2]PIB!GU52</f>
        <v>2.0435452967173598E-4</v>
      </c>
      <c r="GV52" s="53">
        <f>+[1]OUTPUTs!GV52/[2]PIB!GV52</f>
        <v>1.5586124042442834E-4</v>
      </c>
      <c r="GW52" s="53">
        <f>+[1]OUTPUTs!GW52/[2]PIB!GW52</f>
        <v>8.158683771304432E-5</v>
      </c>
      <c r="GX52" s="53">
        <f>+[1]OUTPUTs!GX52/[2]PIB!GX52</f>
        <v>1.0500473961636987E-4</v>
      </c>
      <c r="GY52" s="53">
        <f>+[1]OUTPUTs!GY52/[2]PIB!GY52</f>
        <v>1.8334588543871273E-4</v>
      </c>
      <c r="GZ52" s="53">
        <f>+[1]OUTPUTs!GZ52/[2]PIB!GZ52</f>
        <v>6.3935453605945506E-5</v>
      </c>
      <c r="HA52" s="53">
        <f>+[1]OUTPUTs!HA52/[2]PIB!HA52</f>
        <v>9.5045974435269381E-5</v>
      </c>
      <c r="HB52" s="53">
        <f>+[1]OUTPUTs!HB52/[2]PIB!HB52</f>
        <v>5.8249874249613713E-5</v>
      </c>
      <c r="HC52" s="53">
        <f>+[1]OUTPUTs!HC52/[2]PIB!HC52</f>
        <v>4.2374875290438156E-5</v>
      </c>
      <c r="HD52" s="53">
        <f>+[1]OUTPUTs!HD52/[2]PIB!HD52</f>
        <v>2.4207532798812837E-4</v>
      </c>
      <c r="HE52" s="53">
        <f>+[1]OUTPUTs!HE52/[2]PIB!HE52</f>
        <v>9.4104728918248229E-6</v>
      </c>
      <c r="HF52" s="53">
        <f>+[1]OUTPUTs!HF52/[2]PIB!HF52</f>
        <v>5.2908891673300533E-5</v>
      </c>
      <c r="HG52" s="53">
        <f>+[1]OUTPUTs!HG52/[2]PIB!HG52</f>
        <v>6.6922968007773962E-5</v>
      </c>
      <c r="HH52" s="53">
        <f>+[1]OUTPUTs!HH52/[2]PIB!HH52</f>
        <v>5.9444785174867475E-4</v>
      </c>
      <c r="HI52" s="53">
        <f>+[1]OUTPUTs!HI52/[2]PIB!HI52</f>
        <v>1.7771907938352269E-4</v>
      </c>
      <c r="HJ52" s="53">
        <f>+[1]OUTPUTs!HJ52/[2]PIB!HJ52</f>
        <v>1.6444149912788847E-4</v>
      </c>
      <c r="HK52" s="53">
        <f>+[1]OUTPUTs!HK52/[2]PIB!HK52</f>
        <v>5.370096612716448E-5</v>
      </c>
      <c r="HL52" s="53">
        <f>+[1]OUTPUTs!HL52/[2]PIB!HL52</f>
        <v>1.1738647672805597E-4</v>
      </c>
      <c r="HM52" s="53">
        <f>+[1]OUTPUTs!HM52/[2]PIB!HM52</f>
        <v>1.9516566276996873E-5</v>
      </c>
      <c r="HN52" s="53">
        <f>+[1]OUTPUTs!HN52/[2]PIB!HN52</f>
        <v>1.1116860679235726E-4</v>
      </c>
      <c r="HO52" s="53">
        <f>+[1]OUTPUTs!HO52/[2]PIB!HO52</f>
        <v>1.3075744796857102E-4</v>
      </c>
      <c r="HP52" s="53">
        <f>+[1]OUTPUTs!HP52/[2]PIB!HP52</f>
        <v>1.7977389501235756E-4</v>
      </c>
      <c r="HQ52" s="53">
        <f>+[1]OUTPUTs!HQ52/[2]PIB!HQ52</f>
        <v>6.4399548782679867E-5</v>
      </c>
      <c r="HR52" s="53">
        <f>+[1]OUTPUTs!HR52/[2]PIB!HR52</f>
        <v>2.3090094685715966E-4</v>
      </c>
      <c r="HS52" s="53">
        <f>+[1]OUTPUTs!HS52/[2]PIB!HS52</f>
        <v>1.1993734789626434E-4</v>
      </c>
      <c r="HT52" s="53">
        <f>+[1]OUTPUTs!HT52/[2]PIB!HT52</f>
        <v>2.5550939840507077E-4</v>
      </c>
      <c r="HU52" s="53">
        <f>+[1]OUTPUTs!HU52/[2]PIB!HU52</f>
        <v>2.0630122180632809E-4</v>
      </c>
      <c r="HV52" s="53">
        <f>+[1]OUTPUTs!HV52/[2]PIB!HV52</f>
        <v>1.5520547624546464E-4</v>
      </c>
      <c r="HW52" s="53">
        <f>+[1]OUTPUTs!HW52/[2]PIB!HW52</f>
        <v>3.1489716233006488E-4</v>
      </c>
      <c r="HX52" s="53">
        <f>+[1]OUTPUTs!HX52/[2]PIB!HX52</f>
        <v>1.8918451497772267E-4</v>
      </c>
      <c r="HY52" s="53">
        <f>+[1]OUTPUTs!HY52/[2]PIB!HY52</f>
        <v>1.3871554460431626E-4</v>
      </c>
      <c r="HZ52" s="53">
        <f>+[1]OUTPUTs!HZ52/[2]PIB!HZ52</f>
        <v>1.2382613142549213E-4</v>
      </c>
      <c r="IA52" s="53">
        <f>+[1]OUTPUTs!IA52/[2]PIB!IA52</f>
        <v>1.573585927264368E-4</v>
      </c>
    </row>
    <row r="53" spans="11:235" x14ac:dyDescent="0.25">
      <c r="K53" s="20" t="s">
        <v>20</v>
      </c>
      <c r="L53" s="53">
        <f>+[1]OUTPUTs!L53/[2]PIB!L53</f>
        <v>3.4643522311713971E-3</v>
      </c>
      <c r="M53" s="53">
        <f>+[1]OUTPUTs!M53/[2]PIB!M53</f>
        <v>2.8283237382075378E-3</v>
      </c>
      <c r="N53" s="53">
        <f>+[1]OUTPUTs!N53/[2]PIB!N53</f>
        <v>3.3411827135854484E-3</v>
      </c>
      <c r="O53" s="53">
        <f>+[1]OUTPUTs!O53/[2]PIB!O53</f>
        <v>3.6484068258035864E-3</v>
      </c>
      <c r="P53" s="53">
        <f>+[1]OUTPUTs!P53/[2]PIB!P53</f>
        <v>1.8505384726559234E-3</v>
      </c>
      <c r="Q53" s="53">
        <f>+[1]OUTPUTs!Q53/[2]PIB!Q53</f>
        <v>2.3807927633550854E-3</v>
      </c>
      <c r="R53" s="53">
        <f>+[1]OUTPUTs!R53/[2]PIB!R53</f>
        <v>2.1884950886826363E-3</v>
      </c>
      <c r="S53" s="53">
        <f>+[1]OUTPUTs!S53/[2]PIB!S53</f>
        <v>2.3253612991726937E-3</v>
      </c>
      <c r="T53" s="53">
        <f>+[1]OUTPUTs!T53/[2]PIB!T53</f>
        <v>2.3160194106903384E-3</v>
      </c>
      <c r="U53" s="53">
        <f>+[1]OUTPUTs!U53/[2]PIB!U53</f>
        <v>3.0395659734996161E-3</v>
      </c>
      <c r="V53" s="53">
        <f>+[1]OUTPUTs!V53/[2]PIB!V53</f>
        <v>4.2715436843930275E-3</v>
      </c>
      <c r="W53" s="53">
        <f>+[1]OUTPUTs!W53/[2]PIB!W53</f>
        <v>3.9764245745707392E-3</v>
      </c>
      <c r="X53" s="53">
        <f>+[1]OUTPUTs!X53/[2]PIB!X53</f>
        <v>2.8602097882697748E-3</v>
      </c>
      <c r="Y53" s="53">
        <f>+[1]OUTPUTs!Y53/[2]PIB!Y53</f>
        <v>3.1476201514308963E-3</v>
      </c>
      <c r="Z53" s="53">
        <f>+[1]OUTPUTs!Z53/[2]PIB!Z53</f>
        <v>3.1053818000922541E-3</v>
      </c>
      <c r="AA53" s="53">
        <f>+[1]OUTPUTs!AA53/[2]PIB!AA53</f>
        <v>2.4360727188168065E-3</v>
      </c>
      <c r="AB53" s="53">
        <f>+[1]OUTPUTs!AB53/[2]PIB!AB53</f>
        <v>2.4552863087570743E-3</v>
      </c>
      <c r="AC53" s="53">
        <f>+[1]OUTPUTs!AC53/[2]PIB!AC53</f>
        <v>2.5660084098296752E-3</v>
      </c>
      <c r="AD53" s="53">
        <f>+[1]OUTPUTs!AD53/[2]PIB!AD53</f>
        <v>1.0281199157686407E-2</v>
      </c>
      <c r="AE53" s="53">
        <f>+[1]OUTPUTs!AE53/[2]PIB!AE53</f>
        <v>5.5699302877973639E-3</v>
      </c>
      <c r="AF53" s="53">
        <f>+[1]OUTPUTs!AF53/[2]PIB!AF53</f>
        <v>3.0676896792898693E-3</v>
      </c>
      <c r="AG53" s="53">
        <f>+[1]OUTPUTs!AG53/[2]PIB!AG53</f>
        <v>3.1306504536290254E-3</v>
      </c>
      <c r="AH53" s="53">
        <f>+[1]OUTPUTs!AH53/[2]PIB!AH53</f>
        <v>3.7976032234168311E-3</v>
      </c>
      <c r="AI53" s="53">
        <f>+[1]OUTPUTs!AI53/[2]PIB!AI53</f>
        <v>2.3089957737869224E-3</v>
      </c>
      <c r="AJ53" s="53">
        <f>+[1]OUTPUTs!AJ53/[2]PIB!AJ53</f>
        <v>2.0805384497656156E-3</v>
      </c>
      <c r="AK53" s="53">
        <f>+[1]OUTPUTs!AK53/[2]PIB!AK53</f>
        <v>2.4425713780533314E-3</v>
      </c>
      <c r="AL53" s="53">
        <f>+[1]OUTPUTs!AL53/[2]PIB!AL53</f>
        <v>6.378445454790431E-3</v>
      </c>
      <c r="AM53" s="53">
        <f>+[1]OUTPUTs!AM53/[2]PIB!AM53</f>
        <v>4.7094427605578531E-3</v>
      </c>
      <c r="AN53" s="53">
        <f>+[1]OUTPUTs!AN53/[2]PIB!AN53</f>
        <v>3.4128376112792075E-3</v>
      </c>
      <c r="AO53" s="53">
        <f>+[1]OUTPUTs!AO53/[2]PIB!AO53</f>
        <v>3.1378791424592368E-3</v>
      </c>
      <c r="AP53" s="53">
        <f>+[1]OUTPUTs!AP53/[2]PIB!AP53</f>
        <v>3.0838910614984722E-3</v>
      </c>
      <c r="AQ53" s="53">
        <f>+[1]OUTPUTs!AQ53/[2]PIB!AQ53</f>
        <v>3.7249490809293019E-3</v>
      </c>
      <c r="AR53" s="53">
        <f>+[1]OUTPUTs!AR53/[2]PIB!AR53</f>
        <v>1.7933718674466115E-3</v>
      </c>
      <c r="AS53" s="53">
        <f>+[1]OUTPUTs!AS53/[2]PIB!AS53</f>
        <v>2.1627877820332726E-3</v>
      </c>
      <c r="AT53" s="53">
        <f>+[1]OUTPUTs!AT53/[2]PIB!AT53</f>
        <v>2.1302495261170049E-3</v>
      </c>
      <c r="AU53" s="53">
        <f>+[1]OUTPUTs!AU53/[2]PIB!AU53</f>
        <v>2.5551679103890468E-3</v>
      </c>
      <c r="AV53" s="53">
        <f>+[1]OUTPUTs!AV53/[2]PIB!AV53</f>
        <v>2.6863299215638303E-3</v>
      </c>
      <c r="AW53" s="53">
        <f>+[1]OUTPUTs!AW53/[2]PIB!AW53</f>
        <v>2.8331002924276822E-3</v>
      </c>
      <c r="AX53" s="53">
        <f>+[1]OUTPUTs!AX53/[2]PIB!AX53</f>
        <v>4.1041723045296468E-3</v>
      </c>
      <c r="AY53" s="53">
        <f>+[1]OUTPUTs!AY53/[2]PIB!AY53</f>
        <v>3.7845976880526593E-3</v>
      </c>
      <c r="AZ53" s="53">
        <f>+[1]OUTPUTs!AZ53/[2]PIB!AZ53</f>
        <v>3.1465615786748363E-3</v>
      </c>
      <c r="BA53" s="53">
        <f>+[1]OUTPUTs!BA53/[2]PIB!BA53</f>
        <v>3.0668569128041692E-3</v>
      </c>
      <c r="BB53" s="53">
        <f>+[1]OUTPUTs!BB53/[2]PIB!BB53</f>
        <v>2.6621550041464243E-3</v>
      </c>
      <c r="BC53" s="53">
        <f>+[1]OUTPUTs!BC53/[2]PIB!BC53</f>
        <v>2.3728705156399773E-3</v>
      </c>
      <c r="BD53" s="53">
        <f>+[1]OUTPUTs!BD53/[2]PIB!BD53</f>
        <v>2.5128622866343515E-3</v>
      </c>
      <c r="BE53" s="53">
        <f>+[1]OUTPUTs!BE53/[2]PIB!BE53</f>
        <v>2.7028693728121354E-3</v>
      </c>
      <c r="BF53" s="53">
        <f>+[1]OUTPUTs!BF53/[2]PIB!BF53</f>
        <v>1.0367717188408589E-2</v>
      </c>
      <c r="BG53" s="53">
        <f>+[1]OUTPUTs!BG53/[2]PIB!BG53</f>
        <v>5.6919632261689989E-3</v>
      </c>
      <c r="BH53" s="53">
        <f>+[1]OUTPUTs!BH53/[2]PIB!BH53</f>
        <v>3.1314924135274688E-3</v>
      </c>
      <c r="BI53" s="53">
        <f>+[1]OUTPUTs!BI53/[2]PIB!BI53</f>
        <v>3.3642627947508461E-3</v>
      </c>
      <c r="BJ53" s="53">
        <f>+[1]OUTPUTs!BJ53/[2]PIB!BJ53</f>
        <v>3.611725864663276E-3</v>
      </c>
      <c r="BK53" s="53">
        <f>+[1]OUTPUTs!BK53/[2]PIB!BK53</f>
        <v>2.8180740638079163E-3</v>
      </c>
      <c r="BL53" s="53">
        <f>+[1]OUTPUTs!BL53/[2]PIB!BL53</f>
        <v>2.1670763938093206E-3</v>
      </c>
      <c r="BM53" s="53">
        <f>+[1]OUTPUTs!BM53/[2]PIB!BM53</f>
        <v>2.6587052828463504E-3</v>
      </c>
      <c r="BN53" s="53">
        <f>+[1]OUTPUTs!BN53/[2]PIB!BN53</f>
        <v>6.6822905235793999E-3</v>
      </c>
      <c r="BO53" s="53">
        <f>+[1]OUTPUTs!BO53/[2]PIB!BO53</f>
        <v>4.7960858071155873E-3</v>
      </c>
      <c r="BP53" s="53">
        <f>+[1]OUTPUTs!BP53/[2]PIB!BP53</f>
        <v>3.1114994749054763E-3</v>
      </c>
      <c r="BQ53" s="53">
        <f>+[1]OUTPUTs!BQ53/[2]PIB!BQ53</f>
        <v>2.5793357631374398E-3</v>
      </c>
      <c r="BR53" s="53">
        <f>+[1]OUTPUTs!BR53/[2]PIB!BR53</f>
        <v>3.4143120437439816E-3</v>
      </c>
      <c r="BS53" s="53">
        <f>+[1]OUTPUTs!BS53/[2]PIB!BS53</f>
        <v>3.5353952139789784E-3</v>
      </c>
      <c r="BT53" s="53">
        <f>+[1]OUTPUTs!BT53/[2]PIB!BT53</f>
        <v>1.9741871565487801E-3</v>
      </c>
      <c r="BU53" s="53">
        <f>+[1]OUTPUTs!BU53/[2]PIB!BU53</f>
        <v>2.2522076049827961E-3</v>
      </c>
      <c r="BV53" s="53">
        <f>+[1]OUTPUTs!BV53/[2]PIB!BV53</f>
        <v>2.2476331241241339E-3</v>
      </c>
      <c r="BW53" s="53">
        <f>+[1]OUTPUTs!BW53/[2]PIB!BW53</f>
        <v>2.5656575549691221E-3</v>
      </c>
      <c r="BX53" s="53">
        <f>+[1]OUTPUTs!BX53/[2]PIB!BX53</f>
        <v>2.4651686055642916E-3</v>
      </c>
      <c r="BY53" s="53">
        <f>+[1]OUTPUTs!BY53/[2]PIB!BY53</f>
        <v>2.8092033795660168E-3</v>
      </c>
      <c r="BZ53" s="53">
        <f>+[1]OUTPUTs!BZ53/[2]PIB!BZ53</f>
        <v>4.8888811191355307E-3</v>
      </c>
      <c r="CA53" s="53">
        <f>+[1]OUTPUTs!CA53/[2]PIB!CA53</f>
        <v>3.7866846639818879E-3</v>
      </c>
      <c r="CB53" s="53">
        <f>+[1]OUTPUTs!CB53/[2]PIB!CB53</f>
        <v>3.0945415988974717E-3</v>
      </c>
      <c r="CC53" s="53">
        <f>+[1]OUTPUTs!CC53/[2]PIB!CC53</f>
        <v>3.0736695392628945E-3</v>
      </c>
      <c r="CD53" s="53">
        <f>+[1]OUTPUTs!CD53/[2]PIB!CD53</f>
        <v>2.6101464802427746E-3</v>
      </c>
      <c r="CE53" s="53">
        <f>+[1]OUTPUTs!CE53/[2]PIB!CE53</f>
        <v>2.4802968057757147E-3</v>
      </c>
      <c r="CF53" s="53">
        <f>+[1]OUTPUTs!CF53/[2]PIB!CF53</f>
        <v>2.5398562029896685E-3</v>
      </c>
      <c r="CG53" s="53">
        <f>+[1]OUTPUTs!CG53/[2]PIB!CG53</f>
        <v>2.4489807512950647E-3</v>
      </c>
      <c r="CH53" s="53">
        <f>+[1]OUTPUTs!CH53/[2]PIB!CH53</f>
        <v>1.1420702769347785E-2</v>
      </c>
      <c r="CI53" s="53">
        <f>+[1]OUTPUTs!CI53/[2]PIB!CI53</f>
        <v>6.1930879301410691E-3</v>
      </c>
      <c r="CJ53" s="53">
        <f>+[1]OUTPUTs!CJ53/[2]PIB!CJ53</f>
        <v>3.2766097530630678E-3</v>
      </c>
      <c r="CK53" s="53">
        <f>+[1]OUTPUTs!CK53/[2]PIB!CK53</f>
        <v>3.3042623786633794E-3</v>
      </c>
      <c r="CL53" s="53">
        <f>+[1]OUTPUTs!CL53/[2]PIB!CL53</f>
        <v>3.7273978286165013E-3</v>
      </c>
      <c r="CM53" s="53">
        <f>+[1]OUTPUTs!CM53/[2]PIB!CM53</f>
        <v>2.8519694330998058E-3</v>
      </c>
      <c r="CN53" s="53">
        <f>+[1]OUTPUTs!CN53/[2]PIB!CN53</f>
        <v>2.0707751383194015E-3</v>
      </c>
      <c r="CO53" s="53">
        <f>+[1]OUTPUTs!CO53/[2]PIB!CO53</f>
        <v>2.3729502002115912E-3</v>
      </c>
      <c r="CP53" s="53">
        <f>+[1]OUTPUTs!CP53/[2]PIB!CP53</f>
        <v>6.3877228933208376E-3</v>
      </c>
      <c r="CQ53" s="53">
        <f>+[1]OUTPUTs!CQ53/[2]PIB!CQ53</f>
        <v>5.1082702151653159E-3</v>
      </c>
      <c r="CR53" s="53">
        <f>+[1]OUTPUTs!CR53/[2]PIB!CR53</f>
        <v>3.0510533033715989E-3</v>
      </c>
      <c r="CS53" s="53">
        <f>+[1]OUTPUTs!CS53/[2]PIB!CS53</f>
        <v>2.2152853549648344E-3</v>
      </c>
      <c r="CT53" s="53">
        <f>+[1]OUTPUTs!CT53/[2]PIB!CT53</f>
        <v>2.9831209106803399E-3</v>
      </c>
      <c r="CU53" s="53">
        <f>+[1]OUTPUTs!CU53/[2]PIB!CU53</f>
        <v>3.2653203298695158E-3</v>
      </c>
      <c r="CV53" s="53">
        <f>+[1]OUTPUTs!CV53/[2]PIB!CV53</f>
        <v>1.8228310242989654E-3</v>
      </c>
      <c r="CW53" s="53">
        <f>+[1]OUTPUTs!CW53/[2]PIB!CW53</f>
        <v>2.4485117629510591E-3</v>
      </c>
      <c r="CX53" s="53">
        <f>+[1]OUTPUTs!CX53/[2]PIB!CX53</f>
        <v>1.7482277507654958E-3</v>
      </c>
      <c r="CY53" s="53">
        <f>+[1]OUTPUTs!CY53/[2]PIB!CY53</f>
        <v>2.3347579520613801E-3</v>
      </c>
      <c r="CZ53" s="53">
        <f>+[1]OUTPUTs!CZ53/[2]PIB!CZ53</f>
        <v>1.9891100250502554E-3</v>
      </c>
      <c r="DA53" s="53">
        <f>+[1]OUTPUTs!DA53/[2]PIB!DA53</f>
        <v>2.5929463582712955E-3</v>
      </c>
      <c r="DB53" s="53">
        <f>+[1]OUTPUTs!DB53/[2]PIB!DB53</f>
        <v>4.9862827083043178E-3</v>
      </c>
      <c r="DC53" s="53">
        <f>+[1]OUTPUTs!DC53/[2]PIB!DC53</f>
        <v>3.6154490200596889E-3</v>
      </c>
      <c r="DD53" s="53">
        <f>+[1]OUTPUTs!DD53/[2]PIB!DD53</f>
        <v>3.1528445581144801E-3</v>
      </c>
      <c r="DE53" s="53">
        <f>+[1]OUTPUTs!DE53/[2]PIB!DE53</f>
        <v>3.119936881356132E-3</v>
      </c>
      <c r="DF53" s="53">
        <f>+[1]OUTPUTs!DF53/[2]PIB!DF53</f>
        <v>2.7779954352692136E-3</v>
      </c>
      <c r="DG53" s="53">
        <f>+[1]OUTPUTs!DG53/[2]PIB!DG53</f>
        <v>2.6803556695603604E-3</v>
      </c>
      <c r="DH53" s="53">
        <f>+[1]OUTPUTs!DH53/[2]PIB!DH53</f>
        <v>2.6494583413702454E-3</v>
      </c>
      <c r="DI53" s="53">
        <f>+[1]OUTPUTs!DI53/[2]PIB!DI53</f>
        <v>2.5578064856260491E-3</v>
      </c>
      <c r="DJ53" s="53">
        <f>+[1]OUTPUTs!DJ53/[2]PIB!DJ53</f>
        <v>1.1177251437723901E-2</v>
      </c>
      <c r="DK53" s="53">
        <f>+[1]OUTPUTs!DK53/[2]PIB!DK53</f>
        <v>6.0318667165803908E-3</v>
      </c>
      <c r="DL53" s="53">
        <f>+[1]OUTPUTs!DL53/[2]PIB!DL53</f>
        <v>3.3854124242722211E-3</v>
      </c>
      <c r="DM53" s="53">
        <f>+[1]OUTPUTs!DM53/[2]PIB!DM53</f>
        <v>3.2507492199866498E-3</v>
      </c>
      <c r="DN53" s="53">
        <f>+[1]OUTPUTs!DN53/[2]PIB!DN53</f>
        <v>4.0571627781164788E-3</v>
      </c>
      <c r="DO53" s="53">
        <f>+[1]OUTPUTs!DO53/[2]PIB!DO53</f>
        <v>3.0691778775471306E-3</v>
      </c>
      <c r="DP53" s="53">
        <f>+[1]OUTPUTs!DP53/[2]PIB!DP53</f>
        <v>1.9721274961137418E-3</v>
      </c>
      <c r="DQ53" s="53">
        <f>+[1]OUTPUTs!DQ53/[2]PIB!DQ53</f>
        <v>2.7857963948061579E-3</v>
      </c>
      <c r="DR53" s="53">
        <f>+[1]OUTPUTs!DR53/[2]PIB!DR53</f>
        <v>5.9489598497750361E-3</v>
      </c>
      <c r="DS53" s="53">
        <f>+[1]OUTPUTs!DS53/[2]PIB!DS53</f>
        <v>5.0486706375317547E-3</v>
      </c>
      <c r="DT53" s="53">
        <f>+[1]OUTPUTs!DT53/[2]PIB!DT53</f>
        <v>2.9201938834394502E-3</v>
      </c>
      <c r="DU53" s="53">
        <f>+[1]OUTPUTs!DU53/[2]PIB!DU53</f>
        <v>2.2635250671191338E-3</v>
      </c>
      <c r="DV53" s="53">
        <f>+[1]OUTPUTs!DV53/[2]PIB!DV53</f>
        <v>2.6438343689099207E-3</v>
      </c>
      <c r="DW53" s="53">
        <f>+[1]OUTPUTs!DW53/[2]PIB!DW53</f>
        <v>2.8293523226002168E-3</v>
      </c>
      <c r="DX53" s="53">
        <f>+[1]OUTPUTs!DX53/[2]PIB!DX53</f>
        <v>1.9782120889028699E-3</v>
      </c>
      <c r="DY53" s="53">
        <f>+[1]OUTPUTs!DY53/[2]PIB!DY53</f>
        <v>2.3821050992518071E-3</v>
      </c>
      <c r="DZ53" s="53">
        <f>+[1]OUTPUTs!DZ53/[2]PIB!DZ53</f>
        <v>1.1582695189282283E-3</v>
      </c>
      <c r="EA53" s="53">
        <f>+[1]OUTPUTs!EA53/[2]PIB!EA53</f>
        <v>2.1267543501566166E-3</v>
      </c>
      <c r="EB53" s="53">
        <f>+[1]OUTPUTs!EB53/[2]PIB!EB53</f>
        <v>2.052402081228471E-3</v>
      </c>
      <c r="EC53" s="53">
        <f>+[1]OUTPUTs!EC53/[2]PIB!EC53</f>
        <v>2.8675688308072967E-3</v>
      </c>
      <c r="ED53" s="53">
        <f>+[1]OUTPUTs!ED53/[2]PIB!ED53</f>
        <v>3.0947400112959346E-3</v>
      </c>
      <c r="EE53" s="53">
        <f>+[1]OUTPUTs!EE53/[2]PIB!EE53</f>
        <v>3.7596648260843097E-3</v>
      </c>
      <c r="EF53" s="53">
        <f>+[1]OUTPUTs!EF53/[2]PIB!EF53</f>
        <v>2.5049043714648056E-3</v>
      </c>
      <c r="EG53" s="53">
        <f>+[1]OUTPUTs!EG53/[2]PIB!EG53</f>
        <v>3.3466507820117662E-3</v>
      </c>
      <c r="EH53" s="53">
        <f>+[1]OUTPUTs!EH53/[2]PIB!EH53</f>
        <v>2.468753312508743E-3</v>
      </c>
      <c r="EI53" s="53">
        <f>+[1]OUTPUTs!EI53/[2]PIB!EI53</f>
        <v>2.1925346550162933E-3</v>
      </c>
      <c r="EJ53" s="53">
        <f>+[1]OUTPUTs!EJ53/[2]PIB!EJ53</f>
        <v>2.7511405214535353E-3</v>
      </c>
      <c r="EK53" s="53">
        <f>+[1]OUTPUTs!EK53/[2]PIB!EK53</f>
        <v>2.7464954790933725E-3</v>
      </c>
      <c r="EL53" s="53">
        <f>+[1]OUTPUTs!EL53/[2]PIB!EL53</f>
        <v>1.0847661550584625E-2</v>
      </c>
      <c r="EM53" s="53">
        <f>+[1]OUTPUTs!EM53/[2]PIB!EM53</f>
        <v>6.0990442995883139E-3</v>
      </c>
      <c r="EN53" s="53">
        <f>+[1]OUTPUTs!EN53/[2]PIB!EN53</f>
        <v>3.1843001687452978E-3</v>
      </c>
      <c r="EO53" s="53">
        <f>+[1]OUTPUTs!EO53/[2]PIB!EO53</f>
        <v>3.4294952261698388E-3</v>
      </c>
      <c r="EP53" s="53">
        <f>+[1]OUTPUTs!EP53/[2]PIB!EP53</f>
        <v>4.2286335706632604E-3</v>
      </c>
      <c r="EQ53" s="53">
        <f>+[1]OUTPUTs!EQ53/[2]PIB!EQ53</f>
        <v>3.1981366679160891E-3</v>
      </c>
      <c r="ER53" s="53">
        <f>+[1]OUTPUTs!ER53/[2]PIB!ER53</f>
        <v>1.9782881569379929E-3</v>
      </c>
      <c r="ES53" s="53">
        <f>+[1]OUTPUTs!ES53/[2]PIB!ES53</f>
        <v>2.7353068875297566E-3</v>
      </c>
      <c r="ET53" s="53">
        <f>+[1]OUTPUTs!ET53/[2]PIB!ET53</f>
        <v>5.3947983196704742E-3</v>
      </c>
      <c r="EU53" s="53">
        <f>+[1]OUTPUTs!EU53/[2]PIB!EU53</f>
        <v>4.9905280245379239E-3</v>
      </c>
      <c r="EV53" s="53">
        <f>+[1]OUTPUTs!EV53/[2]PIB!EV53</f>
        <v>2.7301381891630958E-3</v>
      </c>
      <c r="EW53" s="53">
        <f>+[1]OUTPUTs!EW53/[2]PIB!EW53</f>
        <v>1.6787053175037949E-3</v>
      </c>
      <c r="EX53" s="53">
        <f>+[1]OUTPUTs!EX53/[2]PIB!EX53</f>
        <v>2.6134485497315203E-3</v>
      </c>
      <c r="EY53" s="53">
        <f>+[1]OUTPUTs!EY53/[2]PIB!EY53</f>
        <v>2.52060276329294E-3</v>
      </c>
      <c r="EZ53" s="53">
        <f>+[1]OUTPUTs!EZ53/[2]PIB!EZ53</f>
        <v>1.9761107622240635E-3</v>
      </c>
      <c r="FA53" s="53">
        <f>+[1]OUTPUTs!FA53/[2]PIB!FA53</f>
        <v>2.5676224208865056E-3</v>
      </c>
      <c r="FB53" s="53">
        <f>+[1]OUTPUTs!FB53/[2]PIB!FB53</f>
        <v>9.3765502322943847E-4</v>
      </c>
      <c r="FC53" s="53">
        <f>+[1]OUTPUTs!FC53/[2]PIB!FC53</f>
        <v>1.9032211178442459E-3</v>
      </c>
      <c r="FD53" s="53">
        <f>+[1]OUTPUTs!FD53/[2]PIB!FD53</f>
        <v>2.0769099952002486E-3</v>
      </c>
      <c r="FE53" s="53">
        <f>+[1]OUTPUTs!FE53/[2]PIB!FE53</f>
        <v>2.8192549357611914E-3</v>
      </c>
      <c r="FF53" s="53">
        <f>+[1]OUTPUTs!FF53/[2]PIB!FF53</f>
        <v>2.7595338562786823E-3</v>
      </c>
      <c r="FG53" s="53">
        <f>+[1]OUTPUTs!FG53/[2]PIB!FG53</f>
        <v>3.190687076474498E-3</v>
      </c>
      <c r="FH53" s="53">
        <f>+[1]OUTPUTs!FH53/[2]PIB!FH53</f>
        <v>2.6950694950941055E-3</v>
      </c>
      <c r="FI53" s="53">
        <f>+[1]OUTPUTs!FI53/[2]PIB!FI53</f>
        <v>3.1939496054887552E-3</v>
      </c>
      <c r="FJ53" s="53">
        <f>+[1]OUTPUTs!FJ53/[2]PIB!FJ53</f>
        <v>2.8690048452666311E-3</v>
      </c>
      <c r="FK53" s="53">
        <f>+[1]OUTPUTs!FK53/[2]PIB!FK53</f>
        <v>2.072676600415076E-3</v>
      </c>
      <c r="FL53" s="53">
        <f>+[1]OUTPUTs!FL53/[2]PIB!FL53</f>
        <v>2.8357418212375043E-3</v>
      </c>
      <c r="FM53" s="53">
        <f>+[1]OUTPUTs!FM53/[2]PIB!FM53</f>
        <v>3.1920499520020768E-3</v>
      </c>
      <c r="FN53" s="53">
        <f>+[1]OUTPUTs!FN53/[2]PIB!FN53</f>
        <v>1.0507432465265401E-2</v>
      </c>
      <c r="FO53" s="53">
        <f>+[1]OUTPUTs!FO53/[2]PIB!FO53</f>
        <v>6.3278023362785827E-3</v>
      </c>
      <c r="FP53" s="53">
        <f>+[1]OUTPUTs!FP53/[2]PIB!FP53</f>
        <v>2.9727830321063212E-3</v>
      </c>
      <c r="FQ53" s="53">
        <f>+[1]OUTPUTs!FQ53/[2]PIB!FQ53</f>
        <v>3.2699071663167966E-3</v>
      </c>
      <c r="FR53" s="53">
        <f>+[1]OUTPUTs!FR53/[2]PIB!FR53</f>
        <v>3.976791964540584E-3</v>
      </c>
      <c r="FS53" s="53">
        <f>+[1]OUTPUTs!FS53/[2]PIB!FS53</f>
        <v>3.3386340383497232E-3</v>
      </c>
      <c r="FT53" s="53">
        <f>+[1]OUTPUTs!FT53/[2]PIB!FT53</f>
        <v>1.8145057017716901E-3</v>
      </c>
      <c r="FU53" s="53">
        <f>+[1]OUTPUTs!FU53/[2]PIB!FU53</f>
        <v>2.4898938513318318E-3</v>
      </c>
      <c r="FV53" s="53">
        <f>+[1]OUTPUTs!FV53/[2]PIB!FV53</f>
        <v>5.8268520642331366E-3</v>
      </c>
      <c r="FW53" s="53">
        <f>+[1]OUTPUTs!FW53/[2]PIB!FW53</f>
        <v>5.034943926554303E-3</v>
      </c>
      <c r="FX53" s="53">
        <f>+[1]OUTPUTs!FX53/[2]PIB!FX53</f>
        <v>2.3281027868663697E-3</v>
      </c>
      <c r="FY53" s="53">
        <f>+[1]OUTPUTs!FY53/[2]PIB!FY53</f>
        <v>1.9627545334547128E-3</v>
      </c>
      <c r="FZ53" s="53">
        <f>+[1]OUTPUTs!FZ53/[2]PIB!FZ53</f>
        <v>2.4533215139427344E-3</v>
      </c>
      <c r="GA53" s="53">
        <f>+[1]OUTPUTs!GA53/[2]PIB!GA53</f>
        <v>2.1593669090363234E-3</v>
      </c>
      <c r="GB53" s="53">
        <f>+[1]OUTPUTs!GB53/[2]PIB!GB53</f>
        <v>1.8539669587606656E-3</v>
      </c>
      <c r="GC53" s="53">
        <f>+[1]OUTPUTs!GC53/[2]PIB!GC53</f>
        <v>2.4488744682492269E-3</v>
      </c>
      <c r="GD53" s="53">
        <f>+[1]OUTPUTs!GD53/[2]PIB!GD53</f>
        <v>2.8286055754252969E-3</v>
      </c>
      <c r="GE53" s="53">
        <f>+[1]OUTPUTs!GE53/[2]PIB!GE53</f>
        <v>2.3400901212043868E-3</v>
      </c>
      <c r="GF53" s="53">
        <f>+[1]OUTPUTs!GF53/[2]PIB!GF53</f>
        <v>2.2847991808001037E-3</v>
      </c>
      <c r="GG53" s="53">
        <f>+[1]OUTPUTs!GG53/[2]PIB!GG53</f>
        <v>2.6177496708261212E-3</v>
      </c>
      <c r="GH53" s="53">
        <f>+[1]OUTPUTs!GH53/[2]PIB!GH53</f>
        <v>2.1532549457427348E-3</v>
      </c>
      <c r="GI53" s="53">
        <f>+[1]OUTPUTs!GI53/[2]PIB!GI53</f>
        <v>2.4021468887370891E-3</v>
      </c>
      <c r="GJ53" s="53">
        <f>+[1]OUTPUTs!GJ53/[2]PIB!GJ53</f>
        <v>2.7997937155313044E-3</v>
      </c>
      <c r="GK53" s="53">
        <f>+[1]OUTPUTs!GK53/[2]PIB!GK53</f>
        <v>2.5092857180277028E-3</v>
      </c>
      <c r="GL53" s="53">
        <f>+[1]OUTPUTs!GL53/[2]PIB!GL53</f>
        <v>2.8752373721185813E-3</v>
      </c>
      <c r="GM53" s="53">
        <f>+[1]OUTPUTs!GM53/[2]PIB!GM53</f>
        <v>2.0658539854961694E-3</v>
      </c>
      <c r="GN53" s="53">
        <f>+[1]OUTPUTs!GN53/[2]PIB!GN53</f>
        <v>2.4809883727132235E-3</v>
      </c>
      <c r="GO53" s="53">
        <f>+[1]OUTPUTs!GO53/[2]PIB!GO53</f>
        <v>3.0906441377261933E-3</v>
      </c>
      <c r="GP53" s="53">
        <f>+[1]OUTPUTs!GP53/[2]PIB!GP53</f>
        <v>9.8258247739848887E-3</v>
      </c>
      <c r="GQ53" s="53">
        <f>+[1]OUTPUTs!GQ53/[2]PIB!GQ53</f>
        <v>5.0833215436632195E-3</v>
      </c>
      <c r="GR53" s="53">
        <f>+[1]OUTPUTs!GR53/[2]PIB!GR53</f>
        <v>2.8501677167712702E-3</v>
      </c>
      <c r="GS53" s="53">
        <f>+[1]OUTPUTs!GS53/[2]PIB!GS53</f>
        <v>3.0646954882373166E-3</v>
      </c>
      <c r="GT53" s="53">
        <f>+[1]OUTPUTs!GT53/[2]PIB!GT53</f>
        <v>4.1487529569925342E-3</v>
      </c>
      <c r="GU53" s="53">
        <f>+[1]OUTPUTs!GU53/[2]PIB!GU53</f>
        <v>2.8945208039252387E-3</v>
      </c>
      <c r="GV53" s="53">
        <f>+[1]OUTPUTs!GV53/[2]PIB!GV53</f>
        <v>1.6532448409550945E-3</v>
      </c>
      <c r="GW53" s="53">
        <f>+[1]OUTPUTs!GW53/[2]PIB!GW53</f>
        <v>2.5929486590199032E-3</v>
      </c>
      <c r="GX53" s="53">
        <f>+[1]OUTPUTs!GX53/[2]PIB!GX53</f>
        <v>2.8384046050423744E-3</v>
      </c>
      <c r="GY53" s="53">
        <f>+[1]OUTPUTs!GY53/[2]PIB!GY53</f>
        <v>4.3914149595732496E-3</v>
      </c>
      <c r="GZ53" s="53">
        <f>+[1]OUTPUTs!GZ53/[2]PIB!GZ53</f>
        <v>2.2221052823923667E-3</v>
      </c>
      <c r="HA53" s="53">
        <f>+[1]OUTPUTs!HA53/[2]PIB!HA53</f>
        <v>2.4840848732850572E-3</v>
      </c>
      <c r="HB53" s="53">
        <f>+[1]OUTPUTs!HB53/[2]PIB!HB53</f>
        <v>2.2291014653689069E-3</v>
      </c>
      <c r="HC53" s="53">
        <f>+[1]OUTPUTs!HC53/[2]PIB!HC53</f>
        <v>2.0323352690902038E-3</v>
      </c>
      <c r="HD53" s="53">
        <f>+[1]OUTPUTs!HD53/[2]PIB!HD53</f>
        <v>1.8001629817174423E-3</v>
      </c>
      <c r="HE53" s="53">
        <f>+[1]OUTPUTs!HE53/[2]PIB!HE53</f>
        <v>2.2925457136981509E-3</v>
      </c>
      <c r="HF53" s="53">
        <f>+[1]OUTPUTs!HF53/[2]PIB!HF53</f>
        <v>1.3713872350102282E-3</v>
      </c>
      <c r="HG53" s="53">
        <f>+[1]OUTPUTs!HG53/[2]PIB!HG53</f>
        <v>1.8703282845271242E-3</v>
      </c>
      <c r="HH53" s="53">
        <f>+[1]OUTPUTs!HH53/[2]PIB!HH53</f>
        <v>2.1860702465761874E-3</v>
      </c>
      <c r="HI53" s="53">
        <f>+[1]OUTPUTs!HI53/[2]PIB!HI53</f>
        <v>2.7027781404414231E-3</v>
      </c>
      <c r="HJ53" s="53">
        <f>+[1]OUTPUTs!HJ53/[2]PIB!HJ53</f>
        <v>2.1284403500775083E-3</v>
      </c>
      <c r="HK53" s="53">
        <f>+[1]OUTPUTs!HK53/[2]PIB!HK53</f>
        <v>2.844616098751254E-3</v>
      </c>
      <c r="HL53" s="53">
        <f>+[1]OUTPUTs!HL53/[2]PIB!HL53</f>
        <v>2.4580107980466418E-3</v>
      </c>
      <c r="HM53" s="53">
        <f>+[1]OUTPUTs!HM53/[2]PIB!HM53</f>
        <v>2.2758586336001411E-3</v>
      </c>
      <c r="HN53" s="53">
        <f>+[1]OUTPUTs!HN53/[2]PIB!HN53</f>
        <v>3.5160074181413759E-3</v>
      </c>
      <c r="HO53" s="53">
        <f>+[1]OUTPUTs!HO53/[2]PIB!HO53</f>
        <v>2.0076446255046232E-3</v>
      </c>
      <c r="HP53" s="53">
        <f>+[1]OUTPUTs!HP53/[2]PIB!HP53</f>
        <v>2.5712824517899863E-3</v>
      </c>
      <c r="HQ53" s="53">
        <f>+[1]OUTPUTs!HQ53/[2]PIB!HQ53</f>
        <v>2.183830156697313E-3</v>
      </c>
      <c r="HR53" s="53">
        <f>+[1]OUTPUTs!HR53/[2]PIB!HR53</f>
        <v>1.0716972310159816E-2</v>
      </c>
      <c r="HS53" s="53">
        <f>+[1]OUTPUTs!HS53/[2]PIB!HS53</f>
        <v>5.4497821575557343E-3</v>
      </c>
      <c r="HT53" s="53">
        <f>+[1]OUTPUTs!HT53/[2]PIB!HT53</f>
        <v>2.4214322410501276E-3</v>
      </c>
      <c r="HU53" s="53">
        <f>+[1]OUTPUTs!HU53/[2]PIB!HU53</f>
        <v>2.8851853743261198E-3</v>
      </c>
      <c r="HV53" s="53">
        <f>+[1]OUTPUTs!HV53/[2]PIB!HV53</f>
        <v>3.679263186720157E-3</v>
      </c>
      <c r="HW53" s="53">
        <f>+[1]OUTPUTs!HW53/[2]PIB!HW53</f>
        <v>3.224166766981236E-3</v>
      </c>
      <c r="HX53" s="53">
        <f>+[1]OUTPUTs!HX53/[2]PIB!HX53</f>
        <v>1.6748071953416551E-3</v>
      </c>
      <c r="HY53" s="53">
        <f>+[1]OUTPUTs!HY53/[2]PIB!HY53</f>
        <v>2.3817355264236406E-3</v>
      </c>
      <c r="HZ53" s="53">
        <f>+[1]OUTPUTs!HZ53/[2]PIB!HZ53</f>
        <v>4.5231641602713575E-3</v>
      </c>
      <c r="IA53" s="53">
        <f>+[1]OUTPUTs!IA53/[2]PIB!IA53</f>
        <v>4.5914399524077257E-3</v>
      </c>
    </row>
    <row r="54" spans="11:235" x14ac:dyDescent="0.25">
      <c r="K54" s="20" t="s">
        <v>776</v>
      </c>
      <c r="L54" s="53">
        <f>+[1]OUTPUTs!L54/[2]PIB!L54</f>
        <v>1.9820951281443978E-5</v>
      </c>
      <c r="M54" s="53">
        <f>+[1]OUTPUTs!M54/[2]PIB!M54</f>
        <v>2.0392951679138779E-6</v>
      </c>
      <c r="N54" s="53">
        <f>+[1]OUTPUTs!N54/[2]PIB!N54</f>
        <v>1.6128515144759622E-5</v>
      </c>
      <c r="O54" s="53">
        <f>+[1]OUTPUTs!O54/[2]PIB!O54</f>
        <v>0</v>
      </c>
      <c r="P54" s="53">
        <f>+[1]OUTPUTs!P54/[2]PIB!P54</f>
        <v>2.1893010066883527E-5</v>
      </c>
      <c r="Q54" s="53">
        <f>+[1]OUTPUTs!Q54/[2]PIB!Q54</f>
        <v>1.8735770316919165E-5</v>
      </c>
      <c r="R54" s="53">
        <f>+[1]OUTPUTs!R54/[2]PIB!R54</f>
        <v>2.9791697044197457E-5</v>
      </c>
      <c r="S54" s="53">
        <f>+[1]OUTPUTs!S54/[2]PIB!S54</f>
        <v>1.2639598597667494E-5</v>
      </c>
      <c r="T54" s="53">
        <f>+[1]OUTPUTs!T54/[2]PIB!T54</f>
        <v>1.1832460392437854E-4</v>
      </c>
      <c r="U54" s="53">
        <f>+[1]OUTPUTs!U54/[2]PIB!U54</f>
        <v>5.5321337218500127E-5</v>
      </c>
      <c r="V54" s="53">
        <f>+[1]OUTPUTs!V54/[2]PIB!V54</f>
        <v>1.0858003527554732E-4</v>
      </c>
      <c r="W54" s="53">
        <f>+[1]OUTPUTs!W54/[2]PIB!W54</f>
        <v>1.7250142403763105E-4</v>
      </c>
      <c r="X54" s="53">
        <f>+[1]OUTPUTs!X54/[2]PIB!X54</f>
        <v>4.6923801467009172E-5</v>
      </c>
      <c r="Y54" s="53">
        <f>+[1]OUTPUTs!Y54/[2]PIB!Y54</f>
        <v>7.7276834040502634E-5</v>
      </c>
      <c r="Z54" s="53">
        <f>+[1]OUTPUTs!Z54/[2]PIB!Z54</f>
        <v>1.7643593059323527E-4</v>
      </c>
      <c r="AA54" s="53">
        <f>+[1]OUTPUTs!AA54/[2]PIB!AA54</f>
        <v>5.0664153522674995E-5</v>
      </c>
      <c r="AB54" s="53">
        <f>+[1]OUTPUTs!AB54/[2]PIB!AB54</f>
        <v>6.5180952949402653E-5</v>
      </c>
      <c r="AC54" s="53">
        <f>+[1]OUTPUTs!AC54/[2]PIB!AC54</f>
        <v>3.3130169560962232E-5</v>
      </c>
      <c r="AD54" s="53">
        <f>+[1]OUTPUTs!AD54/[2]PIB!AD54</f>
        <v>1.9299523665198209E-4</v>
      </c>
      <c r="AE54" s="53">
        <f>+[1]OUTPUTs!AE54/[2]PIB!AE54</f>
        <v>9.5698561207970424E-4</v>
      </c>
      <c r="AF54" s="53">
        <f>+[1]OUTPUTs!AF54/[2]PIB!AF54</f>
        <v>1.4319587236784714E-4</v>
      </c>
      <c r="AG54" s="53">
        <f>+[1]OUTPUTs!AG54/[2]PIB!AG54</f>
        <v>1.1967341562686558E-4</v>
      </c>
      <c r="AH54" s="53">
        <f>+[1]OUTPUTs!AH54/[2]PIB!AH54</f>
        <v>2.1002190849813787E-4</v>
      </c>
      <c r="AI54" s="53">
        <f>+[1]OUTPUTs!AI54/[2]PIB!AI54</f>
        <v>3.3994779431822632E-5</v>
      </c>
      <c r="AJ54" s="53">
        <f>+[1]OUTPUTs!AJ54/[2]PIB!AJ54</f>
        <v>4.4643813110999151E-5</v>
      </c>
      <c r="AK54" s="53">
        <f>+[1]OUTPUTs!AK54/[2]PIB!AK54</f>
        <v>7.3484920423571822E-5</v>
      </c>
      <c r="AL54" s="53">
        <f>+[1]OUTPUTs!AL54/[2]PIB!AL54</f>
        <v>5.185731122554945E-5</v>
      </c>
      <c r="AM54" s="53">
        <f>+[1]OUTPUTs!AM54/[2]PIB!AM54</f>
        <v>3.7913076264651819E-4</v>
      </c>
      <c r="AN54" s="53">
        <f>+[1]OUTPUTs!AN54/[2]PIB!AN54</f>
        <v>1.7845402656123585E-5</v>
      </c>
      <c r="AO54" s="53">
        <f>+[1]OUTPUTs!AO54/[2]PIB!AO54</f>
        <v>0</v>
      </c>
      <c r="AP54" s="53">
        <f>+[1]OUTPUTs!AP54/[2]PIB!AP54</f>
        <v>1.9906222295481056E-5</v>
      </c>
      <c r="AQ54" s="53">
        <f>+[1]OUTPUTs!AQ54/[2]PIB!AQ54</f>
        <v>6.6947169208448637E-6</v>
      </c>
      <c r="AR54" s="53">
        <f>+[1]OUTPUTs!AR54/[2]PIB!AR54</f>
        <v>2.2354624086521451E-5</v>
      </c>
      <c r="AS54" s="53">
        <f>+[1]OUTPUTs!AS54/[2]PIB!AS54</f>
        <v>0</v>
      </c>
      <c r="AT54" s="53">
        <f>+[1]OUTPUTs!AT54/[2]PIB!AT54</f>
        <v>1.0045274344090745E-5</v>
      </c>
      <c r="AU54" s="53">
        <f>+[1]OUTPUTs!AU54/[2]PIB!AU54</f>
        <v>9.0645243872791997E-6</v>
      </c>
      <c r="AV54" s="53">
        <f>+[1]OUTPUTs!AV54/[2]PIB!AV54</f>
        <v>1.3032987926741847E-4</v>
      </c>
      <c r="AW54" s="53">
        <f>+[1]OUTPUTs!AW54/[2]PIB!AW54</f>
        <v>3.5903380210905794E-5</v>
      </c>
      <c r="AX54" s="53">
        <f>+[1]OUTPUTs!AX54/[2]PIB!AX54</f>
        <v>8.9270128577820812E-5</v>
      </c>
      <c r="AY54" s="53">
        <f>+[1]OUTPUTs!AY54/[2]PIB!AY54</f>
        <v>9.2274360050999897E-5</v>
      </c>
      <c r="AZ54" s="53">
        <f>+[1]OUTPUTs!AZ54/[2]PIB!AZ54</f>
        <v>1.2276591142383256E-4</v>
      </c>
      <c r="BA54" s="53">
        <f>+[1]OUTPUTs!BA54/[2]PIB!BA54</f>
        <v>1.2191389712088273E-4</v>
      </c>
      <c r="BB54" s="53">
        <f>+[1]OUTPUTs!BB54/[2]PIB!BB54</f>
        <v>1.8059480781900937E-4</v>
      </c>
      <c r="BC54" s="53">
        <f>+[1]OUTPUTs!BC54/[2]PIB!BC54</f>
        <v>4.501065560827051E-5</v>
      </c>
      <c r="BD54" s="53">
        <f>+[1]OUTPUTs!BD54/[2]PIB!BD54</f>
        <v>5.6504085938302312E-5</v>
      </c>
      <c r="BE54" s="53">
        <f>+[1]OUTPUTs!BE54/[2]PIB!BE54</f>
        <v>4.6981568262955581E-5</v>
      </c>
      <c r="BF54" s="53">
        <f>+[1]OUTPUTs!BF54/[2]PIB!BF54</f>
        <v>2.0583698728980575E-4</v>
      </c>
      <c r="BG54" s="53">
        <f>+[1]OUTPUTs!BG54/[2]PIB!BG54</f>
        <v>7.5117696088974808E-4</v>
      </c>
      <c r="BH54" s="53">
        <f>+[1]OUTPUTs!BH54/[2]PIB!BH54</f>
        <v>2.0797138888992096E-4</v>
      </c>
      <c r="BI54" s="53">
        <f>+[1]OUTPUTs!BI54/[2]PIB!BI54</f>
        <v>1.1956355101243023E-4</v>
      </c>
      <c r="BJ54" s="53">
        <f>+[1]OUTPUTs!BJ54/[2]PIB!BJ54</f>
        <v>6.1879432504408096E-5</v>
      </c>
      <c r="BK54" s="53">
        <f>+[1]OUTPUTs!BK54/[2]PIB!BK54</f>
        <v>4.498584205198351E-5</v>
      </c>
      <c r="BL54" s="53">
        <f>+[1]OUTPUTs!BL54/[2]PIB!BL54</f>
        <v>5.0882492703040989E-5</v>
      </c>
      <c r="BM54" s="53">
        <f>+[1]OUTPUTs!BM54/[2]PIB!BM54</f>
        <v>5.7970094773783421E-5</v>
      </c>
      <c r="BN54" s="53">
        <f>+[1]OUTPUTs!BN54/[2]PIB!BN54</f>
        <v>2.5176931166788774E-5</v>
      </c>
      <c r="BO54" s="53">
        <f>+[1]OUTPUTs!BO54/[2]PIB!BO54</f>
        <v>3.0899391215054664E-4</v>
      </c>
      <c r="BP54" s="53">
        <f>+[1]OUTPUTs!BP54/[2]PIB!BP54</f>
        <v>1.735565105591174E-5</v>
      </c>
      <c r="BQ54" s="53">
        <f>+[1]OUTPUTs!BQ54/[2]PIB!BQ54</f>
        <v>2.1940760260530118E-5</v>
      </c>
      <c r="BR54" s="53">
        <f>+[1]OUTPUTs!BR54/[2]PIB!BR54</f>
        <v>2.1174677743849822E-5</v>
      </c>
      <c r="BS54" s="53">
        <f>+[1]OUTPUTs!BS54/[2]PIB!BS54</f>
        <v>1.4467401033375123E-5</v>
      </c>
      <c r="BT54" s="53">
        <f>+[1]OUTPUTs!BT54/[2]PIB!BT54</f>
        <v>2.3624706010795178E-5</v>
      </c>
      <c r="BU54" s="53">
        <f>+[1]OUTPUTs!BU54/[2]PIB!BU54</f>
        <v>0</v>
      </c>
      <c r="BV54" s="53">
        <f>+[1]OUTPUTs!BV54/[2]PIB!BV54</f>
        <v>0</v>
      </c>
      <c r="BW54" s="53">
        <f>+[1]OUTPUTs!BW54/[2]PIB!BW54</f>
        <v>3.6901911633371874E-6</v>
      </c>
      <c r="BX54" s="53">
        <f>+[1]OUTPUTs!BX54/[2]PIB!BX54</f>
        <v>9.5000136615324188E-5</v>
      </c>
      <c r="BY54" s="53">
        <f>+[1]OUTPUTs!BY54/[2]PIB!BY54</f>
        <v>1.9982775722674778E-5</v>
      </c>
      <c r="BZ54" s="53">
        <f>+[1]OUTPUTs!BZ54/[2]PIB!BZ54</f>
        <v>6.8099073954447085E-5</v>
      </c>
      <c r="CA54" s="53">
        <f>+[1]OUTPUTs!CA54/[2]PIB!CA54</f>
        <v>9.4935301872864513E-5</v>
      </c>
      <c r="CB54" s="53">
        <f>+[1]OUTPUTs!CB54/[2]PIB!CB54</f>
        <v>4.4369838792726298E-5</v>
      </c>
      <c r="CC54" s="53">
        <f>+[1]OUTPUTs!CC54/[2]PIB!CC54</f>
        <v>5.2523404715924319E-5</v>
      </c>
      <c r="CD54" s="53">
        <f>+[1]OUTPUTs!CD54/[2]PIB!CD54</f>
        <v>2.2934298014022736E-4</v>
      </c>
      <c r="CE54" s="53">
        <f>+[1]OUTPUTs!CE54/[2]PIB!CE54</f>
        <v>3.9159243066937423E-5</v>
      </c>
      <c r="CF54" s="53">
        <f>+[1]OUTPUTs!CF54/[2]PIB!CF54</f>
        <v>4.98437013547065E-5</v>
      </c>
      <c r="CG54" s="53">
        <f>+[1]OUTPUTs!CG54/[2]PIB!CG54</f>
        <v>2.0624114729295652E-5</v>
      </c>
      <c r="CH54" s="53">
        <f>+[1]OUTPUTs!CH54/[2]PIB!CH54</f>
        <v>2.019650585221351E-4</v>
      </c>
      <c r="CI54" s="53">
        <f>+[1]OUTPUTs!CI54/[2]PIB!CI54</f>
        <v>5.4326056389729285E-4</v>
      </c>
      <c r="CJ54" s="53">
        <f>+[1]OUTPUTs!CJ54/[2]PIB!CJ54</f>
        <v>1.7131869131593931E-4</v>
      </c>
      <c r="CK54" s="53">
        <f>+[1]OUTPUTs!CK54/[2]PIB!CK54</f>
        <v>9.1999302444745922E-5</v>
      </c>
      <c r="CL54" s="53">
        <f>+[1]OUTPUTs!CL54/[2]PIB!CL54</f>
        <v>4.0798675114306613E-5</v>
      </c>
      <c r="CM54" s="53">
        <f>+[1]OUTPUTs!CM54/[2]PIB!CM54</f>
        <v>6.0507027864213265E-5</v>
      </c>
      <c r="CN54" s="53">
        <f>+[1]OUTPUTs!CN54/[2]PIB!CN54</f>
        <v>1.918505883468719E-4</v>
      </c>
      <c r="CO54" s="53">
        <f>+[1]OUTPUTs!CO54/[2]PIB!CO54</f>
        <v>4.5107510748266272E-5</v>
      </c>
      <c r="CP54" s="53">
        <f>+[1]OUTPUTs!CP54/[2]PIB!CP54</f>
        <v>1.7018950528728558E-5</v>
      </c>
      <c r="CQ54" s="53">
        <f>+[1]OUTPUTs!CQ54/[2]PIB!CQ54</f>
        <v>2.3533801737128218E-4</v>
      </c>
      <c r="CR54" s="53">
        <f>+[1]OUTPUTs!CR54/[2]PIB!CR54</f>
        <v>9.9268282707195052E-6</v>
      </c>
      <c r="CS54" s="53">
        <f>+[1]OUTPUTs!CS54/[2]PIB!CS54</f>
        <v>1.784660073051069E-5</v>
      </c>
      <c r="CT54" s="53">
        <f>+[1]OUTPUTs!CT54/[2]PIB!CT54</f>
        <v>3.7591490950616259E-6</v>
      </c>
      <c r="CU54" s="53">
        <f>+[1]OUTPUTs!CU54/[2]PIB!CU54</f>
        <v>2.7409154350918953E-5</v>
      </c>
      <c r="CV54" s="53">
        <f>+[1]OUTPUTs!CV54/[2]PIB!CV54</f>
        <v>2.6898762522772455E-5</v>
      </c>
      <c r="CW54" s="53">
        <f>+[1]OUTPUTs!CW54/[2]PIB!CW54</f>
        <v>0</v>
      </c>
      <c r="CX54" s="53">
        <f>+[1]OUTPUTs!CX54/[2]PIB!CX54</f>
        <v>0</v>
      </c>
      <c r="CY54" s="53">
        <f>+[1]OUTPUTs!CY54/[2]PIB!CY54</f>
        <v>4.3491056047967539E-6</v>
      </c>
      <c r="CZ54" s="53">
        <f>+[1]OUTPUTs!CZ54/[2]PIB!CZ54</f>
        <v>8.7569267313146378E-5</v>
      </c>
      <c r="DA54" s="53">
        <f>+[1]OUTPUTs!DA54/[2]PIB!DA54</f>
        <v>1.8378272308079178E-5</v>
      </c>
      <c r="DB54" s="53">
        <f>+[1]OUTPUTs!DB54/[2]PIB!DB54</f>
        <v>3.4734499597621251E-5</v>
      </c>
      <c r="DC54" s="53">
        <f>+[1]OUTPUTs!DC54/[2]PIB!DC54</f>
        <v>9.4188709953627191E-5</v>
      </c>
      <c r="DD54" s="53">
        <f>+[1]OUTPUTs!DD54/[2]PIB!DD54</f>
        <v>3.424515382522523E-5</v>
      </c>
      <c r="DE54" s="53">
        <f>+[1]OUTPUTs!DE54/[2]PIB!DE54</f>
        <v>6.0062331952491172E-5</v>
      </c>
      <c r="DF54" s="53">
        <f>+[1]OUTPUTs!DF54/[2]PIB!DF54</f>
        <v>1.6994578938489636E-4</v>
      </c>
      <c r="DG54" s="53">
        <f>+[1]OUTPUTs!DG54/[2]PIB!DG54</f>
        <v>3.2746557610177719E-5</v>
      </c>
      <c r="DH54" s="53">
        <f>+[1]OUTPUTs!DH54/[2]PIB!DH54</f>
        <v>6.2324909502317434E-5</v>
      </c>
      <c r="DI54" s="53">
        <f>+[1]OUTPUTs!DI54/[2]PIB!DI54</f>
        <v>1.3911697895776184E-5</v>
      </c>
      <c r="DJ54" s="53">
        <f>+[1]OUTPUTs!DJ54/[2]PIB!DJ54</f>
        <v>1.5219323492596419E-4</v>
      </c>
      <c r="DK54" s="53">
        <f>+[1]OUTPUTs!DK54/[2]PIB!DK54</f>
        <v>5.4309047009677811E-4</v>
      </c>
      <c r="DL54" s="53">
        <f>+[1]OUTPUTs!DL54/[2]PIB!DL54</f>
        <v>1.2802558241056919E-4</v>
      </c>
      <c r="DM54" s="53">
        <f>+[1]OUTPUTs!DM54/[2]PIB!DM54</f>
        <v>7.7579596097759949E-5</v>
      </c>
      <c r="DN54" s="53">
        <f>+[1]OUTPUTs!DN54/[2]PIB!DN54</f>
        <v>5.0035183064268373E-5</v>
      </c>
      <c r="DO54" s="53">
        <f>+[1]OUTPUTs!DO54/[2]PIB!DO54</f>
        <v>2.920294674141812E-5</v>
      </c>
      <c r="DP54" s="53">
        <f>+[1]OUTPUTs!DP54/[2]PIB!DP54</f>
        <v>8.6325486751150248E-5</v>
      </c>
      <c r="DQ54" s="53">
        <f>+[1]OUTPUTs!DQ54/[2]PIB!DQ54</f>
        <v>2.5280565614936295E-5</v>
      </c>
      <c r="DR54" s="53">
        <f>+[1]OUTPUTs!DR54/[2]PIB!DR54</f>
        <v>9.2272546580842673E-6</v>
      </c>
      <c r="DS54" s="53">
        <f>+[1]OUTPUTs!DS54/[2]PIB!DS54</f>
        <v>2.2510587493831198E-4</v>
      </c>
      <c r="DT54" s="53">
        <f>+[1]OUTPUTs!DT54/[2]PIB!DT54</f>
        <v>6.7662701952608661E-6</v>
      </c>
      <c r="DU54" s="53">
        <f>+[1]OUTPUTs!DU54/[2]PIB!DU54</f>
        <v>0</v>
      </c>
      <c r="DV54" s="53">
        <f>+[1]OUTPUTs!DV54/[2]PIB!DV54</f>
        <v>0</v>
      </c>
      <c r="DW54" s="53">
        <f>+[1]OUTPUTs!DW54/[2]PIB!DW54</f>
        <v>2.5985087570996535E-5</v>
      </c>
      <c r="DX54" s="53">
        <f>+[1]OUTPUTs!DX54/[2]PIB!DX54</f>
        <v>2.7937159838307466E-5</v>
      </c>
      <c r="DY54" s="53">
        <f>+[1]OUTPUTs!DY54/[2]PIB!DY54</f>
        <v>0</v>
      </c>
      <c r="DZ54" s="53">
        <f>+[1]OUTPUTs!DZ54/[2]PIB!DZ54</f>
        <v>1.8184986078968819E-5</v>
      </c>
      <c r="EA54" s="53">
        <f>+[1]OUTPUTs!EA54/[2]PIB!EA54</f>
        <v>9.1074932093016838E-7</v>
      </c>
      <c r="EB54" s="53">
        <f>+[1]OUTPUTs!EB54/[2]PIB!EB54</f>
        <v>4.2693862875601496E-5</v>
      </c>
      <c r="EC54" s="53">
        <f>+[1]OUTPUTs!EC54/[2]PIB!EC54</f>
        <v>1.440175660600437E-5</v>
      </c>
      <c r="ED54" s="53">
        <f>+[1]OUTPUTs!ED54/[2]PIB!ED54</f>
        <v>2.1125215345341421E-5</v>
      </c>
      <c r="EE54" s="53">
        <f>+[1]OUTPUTs!EE54/[2]PIB!EE54</f>
        <v>8.2744950141488876E-5</v>
      </c>
      <c r="EF54" s="53">
        <f>+[1]OUTPUTs!EF54/[2]PIB!EF54</f>
        <v>2.860155756384306E-5</v>
      </c>
      <c r="EG54" s="53">
        <f>+[1]OUTPUTs!EG54/[2]PIB!EG54</f>
        <v>4.9973529393014246E-5</v>
      </c>
      <c r="EH54" s="53">
        <f>+[1]OUTPUTs!EH54/[2]PIB!EH54</f>
        <v>1.5243345917820256E-4</v>
      </c>
      <c r="EI54" s="53">
        <f>+[1]OUTPUTs!EI54/[2]PIB!EI54</f>
        <v>2.3598027452874551E-5</v>
      </c>
      <c r="EJ54" s="53">
        <f>+[1]OUTPUTs!EJ54/[2]PIB!EJ54</f>
        <v>4.416499685258761E-5</v>
      </c>
      <c r="EK54" s="53">
        <f>+[1]OUTPUTs!EK54/[2]PIB!EK54</f>
        <v>4.2121706679367927E-6</v>
      </c>
      <c r="EL54" s="53">
        <f>+[1]OUTPUTs!EL54/[2]PIB!EL54</f>
        <v>8.8837530310167039E-5</v>
      </c>
      <c r="EM54" s="53">
        <f>+[1]OUTPUTs!EM54/[2]PIB!EM54</f>
        <v>4.3089569452137638E-4</v>
      </c>
      <c r="EN54" s="53">
        <f>+[1]OUTPUTs!EN54/[2]PIB!EN54</f>
        <v>1.3278716229842339E-4</v>
      </c>
      <c r="EO54" s="53">
        <f>+[1]OUTPUTs!EO54/[2]PIB!EO54</f>
        <v>4.8529656189918749E-5</v>
      </c>
      <c r="EP54" s="53">
        <f>+[1]OUTPUTs!EP54/[2]PIB!EP54</f>
        <v>3.7276957684433045E-5</v>
      </c>
      <c r="EQ54" s="53">
        <f>+[1]OUTPUTs!EQ54/[2]PIB!EQ54</f>
        <v>2.1929770177834773E-5</v>
      </c>
      <c r="ER54" s="53">
        <f>+[1]OUTPUTs!ER54/[2]PIB!ER54</f>
        <v>6.6487782751071454E-5</v>
      </c>
      <c r="ES54" s="53">
        <f>+[1]OUTPUTs!ES54/[2]PIB!ES54</f>
        <v>1.199175461095838E-5</v>
      </c>
      <c r="ET54" s="53">
        <f>+[1]OUTPUTs!ET54/[2]PIB!ET54</f>
        <v>6.2802336852531592E-6</v>
      </c>
      <c r="EU54" s="53">
        <f>+[1]OUTPUTs!EU54/[2]PIB!EU54</f>
        <v>1.7691749450328656E-4</v>
      </c>
      <c r="EV54" s="53">
        <f>+[1]OUTPUTs!EV54/[2]PIB!EV54</f>
        <v>2.7928854974488646E-6</v>
      </c>
      <c r="EW54" s="53">
        <f>+[1]OUTPUTs!EW54/[2]PIB!EW54</f>
        <v>0</v>
      </c>
      <c r="EX54" s="53">
        <f>+[1]OUTPUTs!EX54/[2]PIB!EX54</f>
        <v>1.5213449802363229E-6</v>
      </c>
      <c r="EY54" s="53">
        <f>+[1]OUTPUTs!EY54/[2]PIB!EY54</f>
        <v>1.434459526030934E-5</v>
      </c>
      <c r="EZ54" s="53">
        <f>+[1]OUTPUTs!EZ54/[2]PIB!EZ54</f>
        <v>2.4507138860653039E-5</v>
      </c>
      <c r="FA54" s="53">
        <f>+[1]OUTPUTs!FA54/[2]PIB!FA54</f>
        <v>0</v>
      </c>
      <c r="FB54" s="53">
        <f>+[1]OUTPUTs!FB54/[2]PIB!FB54</f>
        <v>4.2783654534062153E-6</v>
      </c>
      <c r="FC54" s="53">
        <f>+[1]OUTPUTs!FC54/[2]PIB!FC54</f>
        <v>3.3654942525853427E-6</v>
      </c>
      <c r="FD54" s="53">
        <f>+[1]OUTPUTs!FD54/[2]PIB!FD54</f>
        <v>1.4548513949409597E-5</v>
      </c>
      <c r="FE54" s="53">
        <f>+[1]OUTPUTs!FE54/[2]PIB!FE54</f>
        <v>5.9065386873973435E-6</v>
      </c>
      <c r="FF54" s="53">
        <f>+[1]OUTPUTs!FF54/[2]PIB!FF54</f>
        <v>1.7278757381850876E-5</v>
      </c>
      <c r="FG54" s="53">
        <f>+[1]OUTPUTs!FG54/[2]PIB!FG54</f>
        <v>3.3037011625664728E-5</v>
      </c>
      <c r="FH54" s="53">
        <f>+[1]OUTPUTs!FH54/[2]PIB!FH54</f>
        <v>1.618439492231065E-5</v>
      </c>
      <c r="FI54" s="53">
        <f>+[1]OUTPUTs!FI54/[2]PIB!FI54</f>
        <v>2.1273517303534547E-5</v>
      </c>
      <c r="FJ54" s="53">
        <f>+[1]OUTPUTs!FJ54/[2]PIB!FJ54</f>
        <v>1.4985025544854807E-4</v>
      </c>
      <c r="FK54" s="53">
        <f>+[1]OUTPUTs!FK54/[2]PIB!FK54</f>
        <v>1.0409345549853591E-5</v>
      </c>
      <c r="FL54" s="53">
        <f>+[1]OUTPUTs!FL54/[2]PIB!FL54</f>
        <v>3.0422199225854477E-5</v>
      </c>
      <c r="FM54" s="53">
        <f>+[1]OUTPUTs!FM54/[2]PIB!FM54</f>
        <v>5.8118799579876127E-6</v>
      </c>
      <c r="FN54" s="53">
        <f>+[1]OUTPUTs!FN54/[2]PIB!FN54</f>
        <v>4.2547697945955585E-5</v>
      </c>
      <c r="FO54" s="53">
        <f>+[1]OUTPUTs!FO54/[2]PIB!FO54</f>
        <v>3.0858959606604012E-4</v>
      </c>
      <c r="FP54" s="53">
        <f>+[1]OUTPUTs!FP54/[2]PIB!FP54</f>
        <v>9.3368808108407927E-5</v>
      </c>
      <c r="FQ54" s="53">
        <f>+[1]OUTPUTs!FQ54/[2]PIB!FQ54</f>
        <v>2.5533641563700854E-5</v>
      </c>
      <c r="FR54" s="53">
        <f>+[1]OUTPUTs!FR54/[2]PIB!FR54</f>
        <v>2.3524353188630357E-5</v>
      </c>
      <c r="FS54" s="53">
        <f>+[1]OUTPUTs!FS54/[2]PIB!FS54</f>
        <v>3.8403060690274763E-6</v>
      </c>
      <c r="FT54" s="53">
        <f>+[1]OUTPUTs!FT54/[2]PIB!FT54</f>
        <v>6.8564518061535053E-5</v>
      </c>
      <c r="FU54" s="53">
        <f>+[1]OUTPUTs!FU54/[2]PIB!FU54</f>
        <v>1.1139285849680062E-5</v>
      </c>
      <c r="FV54" s="53">
        <f>+[1]OUTPUTs!FV54/[2]PIB!FV54</f>
        <v>3.2083515873261897E-6</v>
      </c>
      <c r="FW54" s="53">
        <f>+[1]OUTPUTs!FW54/[2]PIB!FW54</f>
        <v>1.2478284082076147E-4</v>
      </c>
      <c r="FX54" s="53">
        <f>+[1]OUTPUTs!FX54/[2]PIB!FX54</f>
        <v>4.924744141292519E-6</v>
      </c>
      <c r="FY54" s="53">
        <f>+[1]OUTPUTs!FY54/[2]PIB!FY54</f>
        <v>0</v>
      </c>
      <c r="FZ54" s="53">
        <f>+[1]OUTPUTs!FZ54/[2]PIB!FZ54</f>
        <v>5.781016253474749E-6</v>
      </c>
      <c r="GA54" s="53">
        <f>+[1]OUTPUTs!GA54/[2]PIB!GA54</f>
        <v>1.7367947132796943E-5</v>
      </c>
      <c r="GB54" s="53">
        <f>+[1]OUTPUTs!GB54/[2]PIB!GB54</f>
        <v>1.9274393085202611E-5</v>
      </c>
      <c r="GC54" s="53">
        <f>+[1]OUTPUTs!GC54/[2]PIB!GC54</f>
        <v>0</v>
      </c>
      <c r="GD54" s="53">
        <f>+[1]OUTPUTs!GD54/[2]PIB!GD54</f>
        <v>1.5649669007361586E-5</v>
      </c>
      <c r="GE54" s="53">
        <f>+[1]OUTPUTs!GE54/[2]PIB!GE54</f>
        <v>0</v>
      </c>
      <c r="GF54" s="53">
        <f>+[1]OUTPUTs!GF54/[2]PIB!GF54</f>
        <v>9.3843658056115949E-6</v>
      </c>
      <c r="GG54" s="53">
        <f>+[1]OUTPUTs!GG54/[2]PIB!GG54</f>
        <v>4.4840354726048188E-5</v>
      </c>
      <c r="GH54" s="53">
        <f>+[1]OUTPUTs!GH54/[2]PIB!GH54</f>
        <v>6.5378336927292633E-6</v>
      </c>
      <c r="GI54" s="53">
        <f>+[1]OUTPUTs!GI54/[2]PIB!GI54</f>
        <v>9.7647823706733381E-6</v>
      </c>
      <c r="GJ54" s="53">
        <f>+[1]OUTPUTs!GJ54/[2]PIB!GJ54</f>
        <v>1.1915363792565351E-5</v>
      </c>
      <c r="GK54" s="53">
        <f>+[1]OUTPUTs!GK54/[2]PIB!GK54</f>
        <v>2.2834240648575776E-5</v>
      </c>
      <c r="GL54" s="53">
        <f>+[1]OUTPUTs!GL54/[2]PIB!GL54</f>
        <v>1.4299693222086934E-4</v>
      </c>
      <c r="GM54" s="53">
        <f>+[1]OUTPUTs!GM54/[2]PIB!GM54</f>
        <v>8.0688952547255005E-6</v>
      </c>
      <c r="GN54" s="53">
        <f>+[1]OUTPUTs!GN54/[2]PIB!GN54</f>
        <v>2.0204413277859226E-5</v>
      </c>
      <c r="GO54" s="53">
        <f>+[1]OUTPUTs!GO54/[2]PIB!GO54</f>
        <v>5.3074059530957512E-6</v>
      </c>
      <c r="GP54" s="53">
        <f>+[1]OUTPUTs!GP54/[2]PIB!GP54</f>
        <v>2.5819433492285536E-5</v>
      </c>
      <c r="GQ54" s="53">
        <f>+[1]OUTPUTs!GQ54/[2]PIB!GQ54</f>
        <v>7.0484265088526269E-5</v>
      </c>
      <c r="GR54" s="53">
        <f>+[1]OUTPUTs!GR54/[2]PIB!GR54</f>
        <v>5.9063356321891189E-5</v>
      </c>
      <c r="GS54" s="53">
        <f>+[1]OUTPUTs!GS54/[2]PIB!GS54</f>
        <v>2.9293603487048866E-5</v>
      </c>
      <c r="GT54" s="53">
        <f>+[1]OUTPUTs!GT54/[2]PIB!GT54</f>
        <v>1.704971392121616E-5</v>
      </c>
      <c r="GU54" s="53">
        <f>+[1]OUTPUTs!GU54/[2]PIB!GU54</f>
        <v>3.3785681003256469E-6</v>
      </c>
      <c r="GV54" s="53">
        <f>+[1]OUTPUTs!GV54/[2]PIB!GV54</f>
        <v>5.7812408123446024E-5</v>
      </c>
      <c r="GW54" s="53">
        <f>+[1]OUTPUTs!GW54/[2]PIB!GW54</f>
        <v>2.4519168853135592E-5</v>
      </c>
      <c r="GX54" s="53">
        <f>+[1]OUTPUTs!GX54/[2]PIB!GX54</f>
        <v>3.7460529414285109E-6</v>
      </c>
      <c r="GY54" s="53">
        <f>+[1]OUTPUTs!GY54/[2]PIB!GY54</f>
        <v>3.9534860174703761E-5</v>
      </c>
      <c r="GZ54" s="53">
        <f>+[1]OUTPUTs!GZ54/[2]PIB!GZ54</f>
        <v>0</v>
      </c>
      <c r="HA54" s="53">
        <f>+[1]OUTPUTs!HA54/[2]PIB!HA54</f>
        <v>0</v>
      </c>
      <c r="HB54" s="53">
        <f>+[1]OUTPUTs!HB54/[2]PIB!HB54</f>
        <v>2.0922892738551778E-6</v>
      </c>
      <c r="HC54" s="53">
        <f>+[1]OUTPUTs!HC54/[2]PIB!HC54</f>
        <v>3.5913602690197363E-5</v>
      </c>
      <c r="HD54" s="53">
        <f>+[1]OUTPUTs!HD54/[2]PIB!HD54</f>
        <v>2.7289194526155826E-5</v>
      </c>
      <c r="HE54" s="53">
        <f>+[1]OUTPUTs!HE54/[2]PIB!HE54</f>
        <v>0</v>
      </c>
      <c r="HF54" s="53">
        <f>+[1]OUTPUTs!HF54/[2]PIB!HF54</f>
        <v>0</v>
      </c>
      <c r="HG54" s="53">
        <f>+[1]OUTPUTs!HG54/[2]PIB!HG54</f>
        <v>1.9285910582447722E-6</v>
      </c>
      <c r="HH54" s="53">
        <f>+[1]OUTPUTs!HH54/[2]PIB!HH54</f>
        <v>1.482987685543621E-6</v>
      </c>
      <c r="HI54" s="53">
        <f>+[1]OUTPUTs!HI54/[2]PIB!HI54</f>
        <v>5.7694938669311568E-6</v>
      </c>
      <c r="HJ54" s="53">
        <f>+[1]OUTPUTs!HJ54/[2]PIB!HJ54</f>
        <v>1.1210840826655426E-5</v>
      </c>
      <c r="HK54" s="53">
        <f>+[1]OUTPUTs!HK54/[2]PIB!HK54</f>
        <v>6.2601974304974946E-6</v>
      </c>
      <c r="HL54" s="53">
        <f>+[1]OUTPUTs!HL54/[2]PIB!HL54</f>
        <v>1.4917298940972482E-5</v>
      </c>
      <c r="HM54" s="53">
        <f>+[1]OUTPUTs!HM54/[2]PIB!HM54</f>
        <v>4.1004825565880804E-6</v>
      </c>
      <c r="HN54" s="53">
        <f>+[1]OUTPUTs!HN54/[2]PIB!HN54</f>
        <v>1.5987641334370425E-4</v>
      </c>
      <c r="HO54" s="53">
        <f>+[1]OUTPUTs!HO54/[2]PIB!HO54</f>
        <v>4.2754554207002282E-6</v>
      </c>
      <c r="HP54" s="53">
        <f>+[1]OUTPUTs!HP54/[2]PIB!HP54</f>
        <v>2.1748897375365693E-5</v>
      </c>
      <c r="HQ54" s="53">
        <f>+[1]OUTPUTs!HQ54/[2]PIB!HQ54</f>
        <v>0</v>
      </c>
      <c r="HR54" s="53">
        <f>+[1]OUTPUTs!HR54/[2]PIB!HR54</f>
        <v>2.0120142984976321E-5</v>
      </c>
      <c r="HS54" s="53">
        <f>+[1]OUTPUTs!HS54/[2]PIB!HS54</f>
        <v>4.0267336491260634E-6</v>
      </c>
      <c r="HT54" s="53">
        <f>+[1]OUTPUTs!HT54/[2]PIB!HT54</f>
        <v>2.3902673940162617E-5</v>
      </c>
      <c r="HU54" s="53">
        <f>+[1]OUTPUTs!HU54/[2]PIB!HU54</f>
        <v>1.2706983354148711E-5</v>
      </c>
      <c r="HV54" s="53">
        <f>+[1]OUTPUTs!HV54/[2]PIB!HV54</f>
        <v>4.8069570657343338E-6</v>
      </c>
      <c r="HW54" s="53">
        <f>+[1]OUTPUTs!HW54/[2]PIB!HW54</f>
        <v>4.9615388180372379E-5</v>
      </c>
      <c r="HX54" s="53">
        <f>+[1]OUTPUTs!HX54/[2]PIB!HX54</f>
        <v>4.3582305812117678E-5</v>
      </c>
      <c r="HY54" s="53">
        <f>+[1]OUTPUTs!HY54/[2]PIB!HY54</f>
        <v>1.3072743401640042E-5</v>
      </c>
      <c r="HZ54" s="53">
        <f>+[1]OUTPUTs!HZ54/[2]PIB!HZ54</f>
        <v>1.0087426356548802E-5</v>
      </c>
      <c r="IA54" s="53">
        <f>+[1]OUTPUTs!IA54/[2]PIB!IA54</f>
        <v>1.2303859381859421E-5</v>
      </c>
    </row>
    <row r="55" spans="11:235" x14ac:dyDescent="0.25">
      <c r="K55" s="20" t="s">
        <v>777</v>
      </c>
      <c r="L55" s="53">
        <f>+[1]OUTPUTs!L55/[2]PIB!L55</f>
        <v>1.8095110290668624E-3</v>
      </c>
      <c r="M55" s="53">
        <f>+[1]OUTPUTs!M55/[2]PIB!M55</f>
        <v>1.0734256563407958E-3</v>
      </c>
      <c r="N55" s="53">
        <f>+[1]OUTPUTs!N55/[2]PIB!N55</f>
        <v>1.2821853648819106E-3</v>
      </c>
      <c r="O55" s="53">
        <f>+[1]OUTPUTs!O55/[2]PIB!O55</f>
        <v>1.2705014156716725E-3</v>
      </c>
      <c r="P55" s="53">
        <f>+[1]OUTPUTs!P55/[2]PIB!P55</f>
        <v>1.3300861975749697E-3</v>
      </c>
      <c r="Q55" s="53">
        <f>+[1]OUTPUTs!Q55/[2]PIB!Q55</f>
        <v>8.3353256985748347E-4</v>
      </c>
      <c r="R55" s="53">
        <f>+[1]OUTPUTs!R55/[2]PIB!R55</f>
        <v>9.8113550100332016E-4</v>
      </c>
      <c r="S55" s="53">
        <f>+[1]OUTPUTs!S55/[2]PIB!S55</f>
        <v>1.0094773203536726E-3</v>
      </c>
      <c r="T55" s="53">
        <f>+[1]OUTPUTs!T55/[2]PIB!T55</f>
        <v>1.4419955967097386E-3</v>
      </c>
      <c r="U55" s="53">
        <f>+[1]OUTPUTs!U55/[2]PIB!U55</f>
        <v>2.4847731088030087E-3</v>
      </c>
      <c r="V55" s="53">
        <f>+[1]OUTPUTs!V55/[2]PIB!V55</f>
        <v>1.4214743324663733E-3</v>
      </c>
      <c r="W55" s="53">
        <f>+[1]OUTPUTs!W55/[2]PIB!W55</f>
        <v>1.5916981618361427E-3</v>
      </c>
      <c r="X55" s="53">
        <f>+[1]OUTPUTs!X55/[2]PIB!X55</f>
        <v>3.4996818974245979E-3</v>
      </c>
      <c r="Y55" s="53">
        <f>+[1]OUTPUTs!Y55/[2]PIB!Y55</f>
        <v>1.2488872236270255E-3</v>
      </c>
      <c r="Z55" s="53">
        <f>+[1]OUTPUTs!Z55/[2]PIB!Z55</f>
        <v>1.6777197621624883E-3</v>
      </c>
      <c r="AA55" s="53">
        <f>+[1]OUTPUTs!AA55/[2]PIB!AA55</f>
        <v>1.5946759837576823E-3</v>
      </c>
      <c r="AB55" s="53">
        <f>+[1]OUTPUTs!AB55/[2]PIB!AB55</f>
        <v>2.0158731802090326E-3</v>
      </c>
      <c r="AC55" s="53">
        <f>+[1]OUTPUTs!AC55/[2]PIB!AC55</f>
        <v>2.0983478990148911E-3</v>
      </c>
      <c r="AD55" s="53">
        <f>+[1]OUTPUTs!AD55/[2]PIB!AD55</f>
        <v>2.8110923894568503E-3</v>
      </c>
      <c r="AE55" s="53">
        <f>+[1]OUTPUTs!AE55/[2]PIB!AE55</f>
        <v>4.4127335975801809E-3</v>
      </c>
      <c r="AF55" s="53">
        <f>+[1]OUTPUTs!AF55/[2]PIB!AF55</f>
        <v>3.4098591769542099E-3</v>
      </c>
      <c r="AG55" s="53">
        <f>+[1]OUTPUTs!AG55/[2]PIB!AG55</f>
        <v>1.6937215662368047E-3</v>
      </c>
      <c r="AH55" s="53">
        <f>+[1]OUTPUTs!AH55/[2]PIB!AH55</f>
        <v>2.6079965357849451E-3</v>
      </c>
      <c r="AI55" s="53">
        <f>+[1]OUTPUTs!AI55/[2]PIB!AI55</f>
        <v>1.1456817190383928E-3</v>
      </c>
      <c r="AJ55" s="53">
        <f>+[1]OUTPUTs!AJ55/[2]PIB!AJ55</f>
        <v>7.9119241283272246E-4</v>
      </c>
      <c r="AK55" s="53">
        <f>+[1]OUTPUTs!AK55/[2]PIB!AK55</f>
        <v>1.4978145059156929E-3</v>
      </c>
      <c r="AL55" s="53">
        <f>+[1]OUTPUTs!AL55/[2]PIB!AL55</f>
        <v>2.5509445142994961E-3</v>
      </c>
      <c r="AM55" s="53">
        <f>+[1]OUTPUTs!AM55/[2]PIB!AM55</f>
        <v>2.9196604857198117E-3</v>
      </c>
      <c r="AN55" s="53">
        <f>+[1]OUTPUTs!AN55/[2]PIB!AN55</f>
        <v>1.374295140502203E-3</v>
      </c>
      <c r="AO55" s="53">
        <f>+[1]OUTPUTs!AO55/[2]PIB!AO55</f>
        <v>9.304899995884701E-4</v>
      </c>
      <c r="AP55" s="53">
        <f>+[1]OUTPUTs!AP55/[2]PIB!AP55</f>
        <v>1.1678206774100341E-3</v>
      </c>
      <c r="AQ55" s="53">
        <f>+[1]OUTPUTs!AQ55/[2]PIB!AQ55</f>
        <v>1.3577184821860642E-3</v>
      </c>
      <c r="AR55" s="53">
        <f>+[1]OUTPUTs!AR55/[2]PIB!AR55</f>
        <v>1.2059719933798516E-3</v>
      </c>
      <c r="AS55" s="53">
        <f>+[1]OUTPUTs!AS55/[2]PIB!AS55</f>
        <v>8.673486353631333E-4</v>
      </c>
      <c r="AT55" s="53">
        <f>+[1]OUTPUTs!AT55/[2]PIB!AT55</f>
        <v>1.1418716433409864E-3</v>
      </c>
      <c r="AU55" s="53">
        <f>+[1]OUTPUTs!AU55/[2]PIB!AU55</f>
        <v>1.0980428431621985E-3</v>
      </c>
      <c r="AV55" s="53">
        <f>+[1]OUTPUTs!AV55/[2]PIB!AV55</f>
        <v>1.6894913717820745E-3</v>
      </c>
      <c r="AW55" s="53">
        <f>+[1]OUTPUTs!AW55/[2]PIB!AW55</f>
        <v>2.6953412375967569E-3</v>
      </c>
      <c r="AX55" s="53">
        <f>+[1]OUTPUTs!AX55/[2]PIB!AX55</f>
        <v>1.4182244973832481E-3</v>
      </c>
      <c r="AY55" s="53">
        <f>+[1]OUTPUTs!AY55/[2]PIB!AY55</f>
        <v>1.5421410097016084E-3</v>
      </c>
      <c r="AZ55" s="53">
        <f>+[1]OUTPUTs!AZ55/[2]PIB!AZ55</f>
        <v>3.826538441253084E-3</v>
      </c>
      <c r="BA55" s="53">
        <f>+[1]OUTPUTs!BA55/[2]PIB!BA55</f>
        <v>1.0108053259334636E-3</v>
      </c>
      <c r="BB55" s="53">
        <f>+[1]OUTPUTs!BB55/[2]PIB!BB55</f>
        <v>1.7920418847541947E-3</v>
      </c>
      <c r="BC55" s="53">
        <f>+[1]OUTPUTs!BC55/[2]PIB!BC55</f>
        <v>1.5580418849256168E-3</v>
      </c>
      <c r="BD55" s="53">
        <f>+[1]OUTPUTs!BD55/[2]PIB!BD55</f>
        <v>2.0986588273301434E-3</v>
      </c>
      <c r="BE55" s="53">
        <f>+[1]OUTPUTs!BE55/[2]PIB!BE55</f>
        <v>2.1077742226102343E-3</v>
      </c>
      <c r="BF55" s="53">
        <f>+[1]OUTPUTs!BF55/[2]PIB!BF55</f>
        <v>2.8102119549011768E-3</v>
      </c>
      <c r="BG55" s="53">
        <f>+[1]OUTPUTs!BG55/[2]PIB!BG55</f>
        <v>4.5664327814335312E-3</v>
      </c>
      <c r="BH55" s="53">
        <f>+[1]OUTPUTs!BH55/[2]PIB!BH55</f>
        <v>3.3138689809234356E-3</v>
      </c>
      <c r="BI55" s="53">
        <f>+[1]OUTPUTs!BI55/[2]PIB!BI55</f>
        <v>1.8536386920850422E-3</v>
      </c>
      <c r="BJ55" s="53">
        <f>+[1]OUTPUTs!BJ55/[2]PIB!BJ55</f>
        <v>2.597906287272475E-3</v>
      </c>
      <c r="BK55" s="53">
        <f>+[1]OUTPUTs!BK55/[2]PIB!BK55</f>
        <v>1.1127709219340609E-3</v>
      </c>
      <c r="BL55" s="53">
        <f>+[1]OUTPUTs!BL55/[2]PIB!BL55</f>
        <v>8.6818743498060544E-4</v>
      </c>
      <c r="BM55" s="53">
        <f>+[1]OUTPUTs!BM55/[2]PIB!BM55</f>
        <v>1.4676999053119797E-3</v>
      </c>
      <c r="BN55" s="53">
        <f>+[1]OUTPUTs!BN55/[2]PIB!BN55</f>
        <v>2.720532679755912E-3</v>
      </c>
      <c r="BO55" s="53">
        <f>+[1]OUTPUTs!BO55/[2]PIB!BO55</f>
        <v>2.9941097866884158E-3</v>
      </c>
      <c r="BP55" s="53">
        <f>+[1]OUTPUTs!BP55/[2]PIB!BP55</f>
        <v>1.4025849135339886E-3</v>
      </c>
      <c r="BQ55" s="53">
        <f>+[1]OUTPUTs!BQ55/[2]PIB!BQ55</f>
        <v>1.0561725360677566E-3</v>
      </c>
      <c r="BR55" s="53">
        <f>+[1]OUTPUTs!BR55/[2]PIB!BR55</f>
        <v>1.4979645256707685E-3</v>
      </c>
      <c r="BS55" s="53">
        <f>+[1]OUTPUTs!BS55/[2]PIB!BS55</f>
        <v>1.6544473917608688E-3</v>
      </c>
      <c r="BT55" s="53">
        <f>+[1]OUTPUTs!BT55/[2]PIB!BT55</f>
        <v>1.3393857097983269E-3</v>
      </c>
      <c r="BU55" s="53">
        <f>+[1]OUTPUTs!BU55/[2]PIB!BU55</f>
        <v>7.437469740681124E-4</v>
      </c>
      <c r="BV55" s="53">
        <f>+[1]OUTPUTs!BV55/[2]PIB!BV55</f>
        <v>1.0020196984537413E-3</v>
      </c>
      <c r="BW55" s="53">
        <f>+[1]OUTPUTs!BW55/[2]PIB!BW55</f>
        <v>1.1790990406707099E-3</v>
      </c>
      <c r="BX55" s="53">
        <f>+[1]OUTPUTs!BX55/[2]PIB!BX55</f>
        <v>1.6467486190667971E-3</v>
      </c>
      <c r="BY55" s="53">
        <f>+[1]OUTPUTs!BY55/[2]PIB!BY55</f>
        <v>2.8877141704117654E-3</v>
      </c>
      <c r="BZ55" s="53">
        <f>+[1]OUTPUTs!BZ55/[2]PIB!BZ55</f>
        <v>1.4526081719372368E-3</v>
      </c>
      <c r="CA55" s="53">
        <f>+[1]OUTPUTs!CA55/[2]PIB!CA55</f>
        <v>1.5401728622945637E-3</v>
      </c>
      <c r="CB55" s="53">
        <f>+[1]OUTPUTs!CB55/[2]PIB!CB55</f>
        <v>3.4259357088678197E-3</v>
      </c>
      <c r="CC55" s="53">
        <f>+[1]OUTPUTs!CC55/[2]PIB!CC55</f>
        <v>1.334738427960544E-3</v>
      </c>
      <c r="CD55" s="53">
        <f>+[1]OUTPUTs!CD55/[2]PIB!CD55</f>
        <v>1.6840162113373346E-3</v>
      </c>
      <c r="CE55" s="53">
        <f>+[1]OUTPUTs!CE55/[2]PIB!CE55</f>
        <v>1.7359593650384528E-3</v>
      </c>
      <c r="CF55" s="53">
        <f>+[1]OUTPUTs!CF55/[2]PIB!CF55</f>
        <v>2.2270478012555543E-3</v>
      </c>
      <c r="CG55" s="53">
        <f>+[1]OUTPUTs!CG55/[2]PIB!CG55</f>
        <v>2.0005112739948541E-3</v>
      </c>
      <c r="CH55" s="53">
        <f>+[1]OUTPUTs!CH55/[2]PIB!CH55</f>
        <v>3.1598394232768292E-3</v>
      </c>
      <c r="CI55" s="53">
        <f>+[1]OUTPUTs!CI55/[2]PIB!CI55</f>
        <v>5.1292035022815199E-3</v>
      </c>
      <c r="CJ55" s="53">
        <f>+[1]OUTPUTs!CJ55/[2]PIB!CJ55</f>
        <v>3.767291840755257E-3</v>
      </c>
      <c r="CK55" s="53">
        <f>+[1]OUTPUTs!CK55/[2]PIB!CK55</f>
        <v>1.9891199774906797E-3</v>
      </c>
      <c r="CL55" s="53">
        <f>+[1]OUTPUTs!CL55/[2]PIB!CL55</f>
        <v>3.0010088171892593E-3</v>
      </c>
      <c r="CM55" s="53">
        <f>+[1]OUTPUTs!CM55/[2]PIB!CM55</f>
        <v>1.1622894204365755E-3</v>
      </c>
      <c r="CN55" s="53">
        <f>+[1]OUTPUTs!CN55/[2]PIB!CN55</f>
        <v>9.9599062220819381E-4</v>
      </c>
      <c r="CO55" s="53">
        <f>+[1]OUTPUTs!CO55/[2]PIB!CO55</f>
        <v>1.5150399820224466E-3</v>
      </c>
      <c r="CP55" s="53">
        <f>+[1]OUTPUTs!CP55/[2]PIB!CP55</f>
        <v>2.6308603238191638E-3</v>
      </c>
      <c r="CQ55" s="53">
        <f>+[1]OUTPUTs!CQ55/[2]PIB!CQ55</f>
        <v>3.2983051333457616E-3</v>
      </c>
      <c r="CR55" s="53">
        <f>+[1]OUTPUTs!CR55/[2]PIB!CR55</f>
        <v>1.231438053392512E-3</v>
      </c>
      <c r="CS55" s="53">
        <f>+[1]OUTPUTs!CS55/[2]PIB!CS55</f>
        <v>9.3274785153626657E-4</v>
      </c>
      <c r="CT55" s="53">
        <f>+[1]OUTPUTs!CT55/[2]PIB!CT55</f>
        <v>1.3181342944273199E-3</v>
      </c>
      <c r="CU55" s="53">
        <f>+[1]OUTPUTs!CU55/[2]PIB!CU55</f>
        <v>1.0373061578873746E-3</v>
      </c>
      <c r="CV55" s="53">
        <f>+[1]OUTPUTs!CV55/[2]PIB!CV55</f>
        <v>1.2598024843474872E-3</v>
      </c>
      <c r="CW55" s="53">
        <f>+[1]OUTPUTs!CW55/[2]PIB!CW55</f>
        <v>6.7347185592049141E-4</v>
      </c>
      <c r="CX55" s="53">
        <f>+[1]OUTPUTs!CX55/[2]PIB!CX55</f>
        <v>1.1180480892442485E-3</v>
      </c>
      <c r="CY55" s="53">
        <f>+[1]OUTPUTs!CY55/[2]PIB!CY55</f>
        <v>1.0499586706910434E-3</v>
      </c>
      <c r="CZ55" s="53">
        <f>+[1]OUTPUTs!CZ55/[2]PIB!CZ55</f>
        <v>1.4840639139978831E-3</v>
      </c>
      <c r="DA55" s="53">
        <f>+[1]OUTPUTs!DA55/[2]PIB!DA55</f>
        <v>2.7189206732763263E-3</v>
      </c>
      <c r="DB55" s="53">
        <f>+[1]OUTPUTs!DB55/[2]PIB!DB55</f>
        <v>1.5615865784484515E-3</v>
      </c>
      <c r="DC55" s="53">
        <f>+[1]OUTPUTs!DC55/[2]PIB!DC55</f>
        <v>1.6774951251614613E-3</v>
      </c>
      <c r="DD55" s="53">
        <f>+[1]OUTPUTs!DD55/[2]PIB!DD55</f>
        <v>3.5375193221585969E-3</v>
      </c>
      <c r="DE55" s="53">
        <f>+[1]OUTPUTs!DE55/[2]PIB!DE55</f>
        <v>1.2682143321845914E-3</v>
      </c>
      <c r="DF55" s="53">
        <f>+[1]OUTPUTs!DF55/[2]PIB!DF55</f>
        <v>1.6196917145871871E-3</v>
      </c>
      <c r="DG55" s="53">
        <f>+[1]OUTPUTs!DG55/[2]PIB!DG55</f>
        <v>1.7544873950306105E-3</v>
      </c>
      <c r="DH55" s="53">
        <f>+[1]OUTPUTs!DH55/[2]PIB!DH55</f>
        <v>2.1265384788257879E-3</v>
      </c>
      <c r="DI55" s="53">
        <f>+[1]OUTPUTs!DI55/[2]PIB!DI55</f>
        <v>1.9753431059860668E-3</v>
      </c>
      <c r="DJ55" s="53">
        <f>+[1]OUTPUTs!DJ55/[2]PIB!DJ55</f>
        <v>3.2649991467310329E-3</v>
      </c>
      <c r="DK55" s="53">
        <f>+[1]OUTPUTs!DK55/[2]PIB!DK55</f>
        <v>5.1384968633283535E-3</v>
      </c>
      <c r="DL55" s="53">
        <f>+[1]OUTPUTs!DL55/[2]PIB!DL55</f>
        <v>3.3422067249099141E-3</v>
      </c>
      <c r="DM55" s="53">
        <f>+[1]OUTPUTs!DM55/[2]PIB!DM55</f>
        <v>1.9419192301222017E-3</v>
      </c>
      <c r="DN55" s="53">
        <f>+[1]OUTPUTs!DN55/[2]PIB!DN55</f>
        <v>3.112577499370855E-3</v>
      </c>
      <c r="DO55" s="53">
        <f>+[1]OUTPUTs!DO55/[2]PIB!DO55</f>
        <v>1.1344827312320181E-3</v>
      </c>
      <c r="DP55" s="53">
        <f>+[1]OUTPUTs!DP55/[2]PIB!DP55</f>
        <v>9.2966615359862514E-4</v>
      </c>
      <c r="DQ55" s="53">
        <f>+[1]OUTPUTs!DQ55/[2]PIB!DQ55</f>
        <v>1.5705034527907142E-3</v>
      </c>
      <c r="DR55" s="53">
        <f>+[1]OUTPUTs!DR55/[2]PIB!DR55</f>
        <v>2.6578190830131893E-3</v>
      </c>
      <c r="DS55" s="53">
        <f>+[1]OUTPUTs!DS55/[2]PIB!DS55</f>
        <v>3.2890849598988456E-3</v>
      </c>
      <c r="DT55" s="53">
        <f>+[1]OUTPUTs!DT55/[2]PIB!DT55</f>
        <v>1.4938440479523726E-3</v>
      </c>
      <c r="DU55" s="53">
        <f>+[1]OUTPUTs!DU55/[2]PIB!DU55</f>
        <v>9.795758007018296E-4</v>
      </c>
      <c r="DV55" s="53">
        <f>+[1]OUTPUTs!DV55/[2]PIB!DV55</f>
        <v>1.3255295610857913E-3</v>
      </c>
      <c r="DW55" s="53">
        <f>+[1]OUTPUTs!DW55/[2]PIB!DW55</f>
        <v>1.2151418352054171E-3</v>
      </c>
      <c r="DX55" s="53">
        <f>+[1]OUTPUTs!DX55/[2]PIB!DX55</f>
        <v>1.4098553546872305E-3</v>
      </c>
      <c r="DY55" s="53">
        <f>+[1]OUTPUTs!DY55/[2]PIB!DY55</f>
        <v>7.461611743231789E-4</v>
      </c>
      <c r="DZ55" s="53">
        <f>+[1]OUTPUTs!DZ55/[2]PIB!DZ55</f>
        <v>1.3778442013887215E-3</v>
      </c>
      <c r="EA55" s="53">
        <f>+[1]OUTPUTs!EA55/[2]PIB!EA55</f>
        <v>1.1284380784167714E-3</v>
      </c>
      <c r="EB55" s="53">
        <f>+[1]OUTPUTs!EB55/[2]PIB!EB55</f>
        <v>1.5763669130631119E-3</v>
      </c>
      <c r="EC55" s="53">
        <f>+[1]OUTPUTs!EC55/[2]PIB!EC55</f>
        <v>2.6939587182340141E-3</v>
      </c>
      <c r="ED55" s="53">
        <f>+[1]OUTPUTs!ED55/[2]PIB!ED55</f>
        <v>1.6298508379598772E-3</v>
      </c>
      <c r="EE55" s="53">
        <f>+[1]OUTPUTs!EE55/[2]PIB!EE55</f>
        <v>1.5691536165349876E-3</v>
      </c>
      <c r="EF55" s="53">
        <f>+[1]OUTPUTs!EF55/[2]PIB!EF55</f>
        <v>3.272955301361998E-3</v>
      </c>
      <c r="EG55" s="53">
        <f>+[1]OUTPUTs!EG55/[2]PIB!EG55</f>
        <v>1.3683468338473129E-3</v>
      </c>
      <c r="EH55" s="53">
        <f>+[1]OUTPUTs!EH55/[2]PIB!EH55</f>
        <v>1.5539902229391195E-3</v>
      </c>
      <c r="EI55" s="53">
        <f>+[1]OUTPUTs!EI55/[2]PIB!EI55</f>
        <v>1.8054169017098147E-3</v>
      </c>
      <c r="EJ55" s="53">
        <f>+[1]OUTPUTs!EJ55/[2]PIB!EJ55</f>
        <v>2.2541367785539187E-3</v>
      </c>
      <c r="EK55" s="53">
        <f>+[1]OUTPUTs!EK55/[2]PIB!EK55</f>
        <v>2.2366059895106436E-3</v>
      </c>
      <c r="EL55" s="53">
        <f>+[1]OUTPUTs!EL55/[2]PIB!EL55</f>
        <v>3.339513732975571E-3</v>
      </c>
      <c r="EM55" s="53">
        <f>+[1]OUTPUTs!EM55/[2]PIB!EM55</f>
        <v>5.0966993227463614E-3</v>
      </c>
      <c r="EN55" s="53">
        <f>+[1]OUTPUTs!EN55/[2]PIB!EN55</f>
        <v>4.0509344813548873E-3</v>
      </c>
      <c r="EO55" s="53">
        <f>+[1]OUTPUTs!EO55/[2]PIB!EO55</f>
        <v>1.9602489276480282E-3</v>
      </c>
      <c r="EP55" s="53">
        <f>+[1]OUTPUTs!EP55/[2]PIB!EP55</f>
        <v>3.3080173783806323E-3</v>
      </c>
      <c r="EQ55" s="53">
        <f>+[1]OUTPUTs!EQ55/[2]PIB!EQ55</f>
        <v>1.1685034615845755E-3</v>
      </c>
      <c r="ER55" s="53">
        <f>+[1]OUTPUTs!ER55/[2]PIB!ER55</f>
        <v>1.006026944804742E-3</v>
      </c>
      <c r="ES55" s="53">
        <f>+[1]OUTPUTs!ES55/[2]PIB!ES55</f>
        <v>1.8445572551851631E-3</v>
      </c>
      <c r="ET55" s="53">
        <f>+[1]OUTPUTs!ET55/[2]PIB!ET55</f>
        <v>2.7050305920959311E-3</v>
      </c>
      <c r="EU55" s="53">
        <f>+[1]OUTPUTs!EU55/[2]PIB!EU55</f>
        <v>3.3865885473638724E-3</v>
      </c>
      <c r="EV55" s="53">
        <f>+[1]OUTPUTs!EV55/[2]PIB!EV55</f>
        <v>1.377877926271551E-3</v>
      </c>
      <c r="EW55" s="53">
        <f>+[1]OUTPUTs!EW55/[2]PIB!EW55</f>
        <v>1.0216559803004068E-3</v>
      </c>
      <c r="EX55" s="53">
        <f>+[1]OUTPUTs!EX55/[2]PIB!EX55</f>
        <v>1.3558335148892799E-3</v>
      </c>
      <c r="EY55" s="53">
        <f>+[1]OUTPUTs!EY55/[2]PIB!EY55</f>
        <v>1.288356251358105E-3</v>
      </c>
      <c r="EZ55" s="53">
        <f>+[1]OUTPUTs!EZ55/[2]PIB!EZ55</f>
        <v>1.523571646799067E-3</v>
      </c>
      <c r="FA55" s="53">
        <f>+[1]OUTPUTs!FA55/[2]PIB!FA55</f>
        <v>6.3215606269265612E-4</v>
      </c>
      <c r="FB55" s="53">
        <f>+[1]OUTPUTs!FB55/[2]PIB!FB55</f>
        <v>1.6940316483645326E-3</v>
      </c>
      <c r="FC55" s="53">
        <f>+[1]OUTPUTs!FC55/[2]PIB!FC55</f>
        <v>9.9057038748225491E-4</v>
      </c>
      <c r="FD55" s="53">
        <f>+[1]OUTPUTs!FD55/[2]PIB!FD55</f>
        <v>1.3276203227291425E-3</v>
      </c>
      <c r="FE55" s="53">
        <f>+[1]OUTPUTs!FE55/[2]PIB!FE55</f>
        <v>2.6194572171580198E-3</v>
      </c>
      <c r="FF55" s="53">
        <f>+[1]OUTPUTs!FF55/[2]PIB!FF55</f>
        <v>1.6862143365575517E-3</v>
      </c>
      <c r="FG55" s="53">
        <f>+[1]OUTPUTs!FG55/[2]PIB!FG55</f>
        <v>1.406134350329275E-3</v>
      </c>
      <c r="FH55" s="53">
        <f>+[1]OUTPUTs!FH55/[2]PIB!FH55</f>
        <v>3.0944869765068403E-3</v>
      </c>
      <c r="FI55" s="53">
        <f>+[1]OUTPUTs!FI55/[2]PIB!FI55</f>
        <v>1.2563383697165094E-3</v>
      </c>
      <c r="FJ55" s="53">
        <f>+[1]OUTPUTs!FJ55/[2]PIB!FJ55</f>
        <v>1.4226252072471856E-3</v>
      </c>
      <c r="FK55" s="53">
        <f>+[1]OUTPUTs!FK55/[2]PIB!FK55</f>
        <v>1.7986654968502483E-3</v>
      </c>
      <c r="FL55" s="53">
        <f>+[1]OUTPUTs!FL55/[2]PIB!FL55</f>
        <v>2.3751961977297132E-3</v>
      </c>
      <c r="FM55" s="53">
        <f>+[1]OUTPUTs!FM55/[2]PIB!FM55</f>
        <v>2.4555504798586345E-3</v>
      </c>
      <c r="FN55" s="53">
        <f>+[1]OUTPUTs!FN55/[2]PIB!FN55</f>
        <v>3.4380095379449053E-3</v>
      </c>
      <c r="FO55" s="53">
        <f>+[1]OUTPUTs!FO55/[2]PIB!FO55</f>
        <v>4.9891307310623656E-3</v>
      </c>
      <c r="FP55" s="53">
        <f>+[1]OUTPUTs!FP55/[2]PIB!FP55</f>
        <v>4.0300253665618612E-3</v>
      </c>
      <c r="FQ55" s="53">
        <f>+[1]OUTPUTs!FQ55/[2]PIB!FQ55</f>
        <v>1.9442923116846863E-3</v>
      </c>
      <c r="FR55" s="53">
        <f>+[1]OUTPUTs!FR55/[2]PIB!FR55</f>
        <v>3.307147335620026E-3</v>
      </c>
      <c r="FS55" s="53">
        <f>+[1]OUTPUTs!FS55/[2]PIB!FS55</f>
        <v>1.2366541797679815E-3</v>
      </c>
      <c r="FT55" s="53">
        <f>+[1]OUTPUTs!FT55/[2]PIB!FT55</f>
        <v>9.7716192654038786E-4</v>
      </c>
      <c r="FU55" s="53">
        <f>+[1]OUTPUTs!FU55/[2]PIB!FU55</f>
        <v>1.7621554507904068E-3</v>
      </c>
      <c r="FV55" s="53">
        <f>+[1]OUTPUTs!FV55/[2]PIB!FV55</f>
        <v>2.7365624270470203E-3</v>
      </c>
      <c r="FW55" s="53">
        <f>+[1]OUTPUTs!FW55/[2]PIB!FW55</f>
        <v>3.381657492011041E-3</v>
      </c>
      <c r="FX55" s="53">
        <f>+[1]OUTPUTs!FX55/[2]PIB!FX55</f>
        <v>1.4424638613056175E-3</v>
      </c>
      <c r="FY55" s="53">
        <f>+[1]OUTPUTs!FY55/[2]PIB!FY55</f>
        <v>1.1261615759406039E-3</v>
      </c>
      <c r="FZ55" s="53">
        <f>+[1]OUTPUTs!FZ55/[2]PIB!FZ55</f>
        <v>1.1633861675778309E-3</v>
      </c>
      <c r="GA55" s="53">
        <f>+[1]OUTPUTs!GA55/[2]PIB!GA55</f>
        <v>1.3891021200365236E-3</v>
      </c>
      <c r="GB55" s="53">
        <f>+[1]OUTPUTs!GB55/[2]PIB!GB55</f>
        <v>1.4215089093049735E-3</v>
      </c>
      <c r="GC55" s="53">
        <f>+[1]OUTPUTs!GC55/[2]PIB!GC55</f>
        <v>9.4885112059649233E-4</v>
      </c>
      <c r="GD55" s="53">
        <f>+[1]OUTPUTs!GD55/[2]PIB!GD55</f>
        <v>2.4259889920377874E-3</v>
      </c>
      <c r="GE55" s="53">
        <f>+[1]OUTPUTs!GE55/[2]PIB!GE55</f>
        <v>9.2786985980106574E-4</v>
      </c>
      <c r="GF55" s="53">
        <f>+[1]OUTPUTs!GF55/[2]PIB!GF55</f>
        <v>1.698054059330359E-3</v>
      </c>
      <c r="GG55" s="53">
        <f>+[1]OUTPUTs!GG55/[2]PIB!GG55</f>
        <v>2.4425649128312294E-3</v>
      </c>
      <c r="GH55" s="53">
        <f>+[1]OUTPUTs!GH55/[2]PIB!GH55</f>
        <v>1.6940680927426956E-3</v>
      </c>
      <c r="GI55" s="53">
        <f>+[1]OUTPUTs!GI55/[2]PIB!GI55</f>
        <v>1.4355198812908041E-3</v>
      </c>
      <c r="GJ55" s="53">
        <f>+[1]OUTPUTs!GJ55/[2]PIB!GJ55</f>
        <v>3.6260403833314539E-3</v>
      </c>
      <c r="GK55" s="53">
        <f>+[1]OUTPUTs!GK55/[2]PIB!GK55</f>
        <v>1.3022707344566462E-3</v>
      </c>
      <c r="GL55" s="53">
        <f>+[1]OUTPUTs!GL55/[2]PIB!GL55</f>
        <v>1.5243533165825122E-3</v>
      </c>
      <c r="GM55" s="53">
        <f>+[1]OUTPUTs!GM55/[2]PIB!GM55</f>
        <v>1.9681864358690147E-3</v>
      </c>
      <c r="GN55" s="53">
        <f>+[1]OUTPUTs!GN55/[2]PIB!GN55</f>
        <v>2.2827886582209391E-3</v>
      </c>
      <c r="GO55" s="53">
        <f>+[1]OUTPUTs!GO55/[2]PIB!GO55</f>
        <v>2.245545675862941E-3</v>
      </c>
      <c r="GP55" s="53">
        <f>+[1]OUTPUTs!GP55/[2]PIB!GP55</f>
        <v>3.2677134974333638E-3</v>
      </c>
      <c r="GQ55" s="53">
        <f>+[1]OUTPUTs!GQ55/[2]PIB!GQ55</f>
        <v>5.0941028155595163E-3</v>
      </c>
      <c r="GR55" s="53">
        <f>+[1]OUTPUTs!GR55/[2]PIB!GR55</f>
        <v>3.8257058995807233E-3</v>
      </c>
      <c r="GS55" s="53">
        <f>+[1]OUTPUTs!GS55/[2]PIB!GS55</f>
        <v>1.8974307441693304E-3</v>
      </c>
      <c r="GT55" s="53">
        <f>+[1]OUTPUTs!GT55/[2]PIB!GT55</f>
        <v>3.2920273608469113E-3</v>
      </c>
      <c r="GU55" s="53">
        <f>+[1]OUTPUTs!GU55/[2]PIB!GU55</f>
        <v>1.2665660975673357E-3</v>
      </c>
      <c r="GV55" s="53">
        <f>+[1]OUTPUTs!GV55/[2]PIB!GV55</f>
        <v>9.3248443860735012E-4</v>
      </c>
      <c r="GW55" s="53">
        <f>+[1]OUTPUTs!GW55/[2]PIB!GW55</f>
        <v>1.8524586656876046E-3</v>
      </c>
      <c r="GX55" s="53">
        <f>+[1]OUTPUTs!GX55/[2]PIB!GX55</f>
        <v>2.9611851816268679E-3</v>
      </c>
      <c r="GY55" s="53">
        <f>+[1]OUTPUTs!GY55/[2]PIB!GY55</f>
        <v>3.3939724332628278E-3</v>
      </c>
      <c r="GZ55" s="53">
        <f>+[1]OUTPUTs!GZ55/[2]PIB!GZ55</f>
        <v>1.2933530051154956E-3</v>
      </c>
      <c r="HA55" s="53">
        <f>+[1]OUTPUTs!HA55/[2]PIB!HA55</f>
        <v>1.2413248558290615E-3</v>
      </c>
      <c r="HB55" s="53">
        <f>+[1]OUTPUTs!HB55/[2]PIB!HB55</f>
        <v>1.2034371252885347E-3</v>
      </c>
      <c r="HC55" s="53">
        <f>+[1]OUTPUTs!HC55/[2]PIB!HC55</f>
        <v>1.3289718615474564E-3</v>
      </c>
      <c r="HD55" s="53">
        <f>+[1]OUTPUTs!HD55/[2]PIB!HD55</f>
        <v>1.3486984928182603E-3</v>
      </c>
      <c r="HE55" s="53">
        <f>+[1]OUTPUTs!HE55/[2]PIB!HE55</f>
        <v>1.133520271888417E-3</v>
      </c>
      <c r="HF55" s="53">
        <f>+[1]OUTPUTs!HF55/[2]PIB!HF55</f>
        <v>2.111451325742308E-3</v>
      </c>
      <c r="HG55" s="53">
        <f>+[1]OUTPUTs!HG55/[2]PIB!HG55</f>
        <v>9.2501449281770108E-4</v>
      </c>
      <c r="HH55" s="53">
        <f>+[1]OUTPUTs!HH55/[2]PIB!HH55</f>
        <v>1.5931002511085813E-3</v>
      </c>
      <c r="HI55" s="53">
        <f>+[1]OUTPUTs!HI55/[2]PIB!HI55</f>
        <v>2.4502849872197092E-3</v>
      </c>
      <c r="HJ55" s="53">
        <f>+[1]OUTPUTs!HJ55/[2]PIB!HJ55</f>
        <v>1.5687092270037419E-3</v>
      </c>
      <c r="HK55" s="53">
        <f>+[1]OUTPUTs!HK55/[2]PIB!HK55</f>
        <v>1.4566971365774703E-3</v>
      </c>
      <c r="HL55" s="53">
        <f>+[1]OUTPUTs!HL55/[2]PIB!HL55</f>
        <v>3.5677083114136082E-3</v>
      </c>
      <c r="HM55" s="53">
        <f>+[1]OUTPUTs!HM55/[2]PIB!HM55</f>
        <v>1.3895812699182331E-3</v>
      </c>
      <c r="HN55" s="53">
        <f>+[1]OUTPUTs!HN55/[2]PIB!HN55</f>
        <v>1.6068559277698114E-3</v>
      </c>
      <c r="HO55" s="53">
        <f>+[1]OUTPUTs!HO55/[2]PIB!HO55</f>
        <v>1.7300130618046596E-3</v>
      </c>
      <c r="HP55" s="53">
        <f>+[1]OUTPUTs!HP55/[2]PIB!HP55</f>
        <v>2.2641113724857836E-3</v>
      </c>
      <c r="HQ55" s="53">
        <f>+[1]OUTPUTs!HQ55/[2]PIB!HQ55</f>
        <v>2.2903871245250752E-3</v>
      </c>
      <c r="HR55" s="53">
        <f>+[1]OUTPUTs!HR55/[2]PIB!HR55</f>
        <v>3.4298276005984007E-3</v>
      </c>
      <c r="HS55" s="53">
        <f>+[1]OUTPUTs!HS55/[2]PIB!HS55</f>
        <v>4.901017753559945E-3</v>
      </c>
      <c r="HT55" s="53">
        <f>+[1]OUTPUTs!HT55/[2]PIB!HT55</f>
        <v>2.8128978724166168E-3</v>
      </c>
      <c r="HU55" s="53">
        <f>+[1]OUTPUTs!HU55/[2]PIB!HU55</f>
        <v>1.8392313488018639E-3</v>
      </c>
      <c r="HV55" s="53">
        <f>+[1]OUTPUTs!HV55/[2]PIB!HV55</f>
        <v>3.3174194367706885E-3</v>
      </c>
      <c r="HW55" s="53">
        <f>+[1]OUTPUTs!HW55/[2]PIB!HW55</f>
        <v>1.2562219614070125E-3</v>
      </c>
      <c r="HX55" s="53">
        <f>+[1]OUTPUTs!HX55/[2]PIB!HX55</f>
        <v>9.5518847293153675E-4</v>
      </c>
      <c r="HY55" s="53">
        <f>+[1]OUTPUTs!HY55/[2]PIB!HY55</f>
        <v>1.7771115133019743E-3</v>
      </c>
      <c r="HZ55" s="53">
        <f>+[1]OUTPUTs!HZ55/[2]PIB!HZ55</f>
        <v>2.9255348418017598E-3</v>
      </c>
      <c r="IA55" s="53">
        <f>+[1]OUTPUTs!IA55/[2]PIB!IA55</f>
        <v>3.2960466747059989E-3</v>
      </c>
    </row>
    <row r="56" spans="11:235" ht="30" x14ac:dyDescent="0.25">
      <c r="K56" s="20" t="s">
        <v>780</v>
      </c>
      <c r="L56" s="53">
        <f>+[1]OUTPUTs!L56/[2]PIB!L56</f>
        <v>2.13882808556604E-4</v>
      </c>
      <c r="M56" s="53">
        <f>+[1]OUTPUTs!M56/[2]PIB!M56</f>
        <v>1.1267443439073252E-4</v>
      </c>
      <c r="N56" s="53">
        <f>+[1]OUTPUTs!N56/[2]PIB!N56</f>
        <v>1.2991726840211527E-4</v>
      </c>
      <c r="O56" s="53">
        <f>+[1]OUTPUTs!O56/[2]PIB!O56</f>
        <v>3.0311012363286197E-4</v>
      </c>
      <c r="P56" s="53">
        <f>+[1]OUTPUTs!P56/[2]PIB!P56</f>
        <v>2.3863423457355109E-4</v>
      </c>
      <c r="Q56" s="53">
        <f>+[1]OUTPUTs!Q56/[2]PIB!Q56</f>
        <v>1.6464402225068451E-4</v>
      </c>
      <c r="R56" s="53">
        <f>+[1]OUTPUTs!R56/[2]PIB!R56</f>
        <v>2.1651379415327303E-4</v>
      </c>
      <c r="S56" s="53">
        <f>+[1]OUTPUTs!S56/[2]PIB!S56</f>
        <v>1.611891403513337E-4</v>
      </c>
      <c r="T56" s="53">
        <f>+[1]OUTPUTs!T56/[2]PIB!T56</f>
        <v>1.5835890421204811E-4</v>
      </c>
      <c r="U56" s="53">
        <f>+[1]OUTPUTs!U56/[2]PIB!U56</f>
        <v>2.2576582976649833E-4</v>
      </c>
      <c r="V56" s="53">
        <f>+[1]OUTPUTs!V56/[2]PIB!V56</f>
        <v>2.0851549899788188E-4</v>
      </c>
      <c r="W56" s="53">
        <f>+[1]OUTPUTs!W56/[2]PIB!W56</f>
        <v>2.2279954013656821E-4</v>
      </c>
      <c r="X56" s="53">
        <f>+[1]OUTPUTs!X56/[2]PIB!X56</f>
        <v>2.3386716243152983E-4</v>
      </c>
      <c r="Y56" s="53">
        <f>+[1]OUTPUTs!Y56/[2]PIB!Y56</f>
        <v>2.5549914453583991E-4</v>
      </c>
      <c r="Z56" s="53">
        <f>+[1]OUTPUTs!Z56/[2]PIB!Z56</f>
        <v>2.9522411393135845E-4</v>
      </c>
      <c r="AA56" s="53">
        <f>+[1]OUTPUTs!AA56/[2]PIB!AA56</f>
        <v>2.3077095418549639E-4</v>
      </c>
      <c r="AB56" s="53">
        <f>+[1]OUTPUTs!AB56/[2]PIB!AB56</f>
        <v>3.3460705290046494E-4</v>
      </c>
      <c r="AC56" s="53">
        <f>+[1]OUTPUTs!AC56/[2]PIB!AC56</f>
        <v>2.737664607852228E-4</v>
      </c>
      <c r="AD56" s="53">
        <f>+[1]OUTPUTs!AD56/[2]PIB!AD56</f>
        <v>4.4713970258645233E-4</v>
      </c>
      <c r="AE56" s="53">
        <f>+[1]OUTPUTs!AE56/[2]PIB!AE56</f>
        <v>5.278690946975619E-4</v>
      </c>
      <c r="AF56" s="53">
        <f>+[1]OUTPUTs!AF56/[2]PIB!AF56</f>
        <v>4.0338087981047442E-4</v>
      </c>
      <c r="AG56" s="53">
        <f>+[1]OUTPUTs!AG56/[2]PIB!AG56</f>
        <v>4.7896458256802997E-4</v>
      </c>
      <c r="AH56" s="53">
        <f>+[1]OUTPUTs!AH56/[2]PIB!AH56</f>
        <v>3.9614156944167581E-4</v>
      </c>
      <c r="AI56" s="53">
        <f>+[1]OUTPUTs!AI56/[2]PIB!AI56</f>
        <v>1.996017535607696E-4</v>
      </c>
      <c r="AJ56" s="53">
        <f>+[1]OUTPUTs!AJ56/[2]PIB!AJ56</f>
        <v>1.9083478310562814E-4</v>
      </c>
      <c r="AK56" s="53">
        <f>+[1]OUTPUTs!AK56/[2]PIB!AK56</f>
        <v>2.1580774925346211E-4</v>
      </c>
      <c r="AL56" s="53">
        <f>+[1]OUTPUTs!AL56/[2]PIB!AL56</f>
        <v>4.026822867741723E-4</v>
      </c>
      <c r="AM56" s="53">
        <f>+[1]OUTPUTs!AM56/[2]PIB!AM56</f>
        <v>3.9411671790233124E-4</v>
      </c>
      <c r="AN56" s="53">
        <f>+[1]OUTPUTs!AN56/[2]PIB!AN56</f>
        <v>2.0100724502283512E-4</v>
      </c>
      <c r="AO56" s="53">
        <f>+[1]OUTPUTs!AO56/[2]PIB!AO56</f>
        <v>1.2530825863124682E-4</v>
      </c>
      <c r="AP56" s="53">
        <f>+[1]OUTPUTs!AP56/[2]PIB!AP56</f>
        <v>1.267820145477622E-4</v>
      </c>
      <c r="AQ56" s="53">
        <f>+[1]OUTPUTs!AQ56/[2]PIB!AQ56</f>
        <v>2.1078916477999379E-4</v>
      </c>
      <c r="AR56" s="53">
        <f>+[1]OUTPUTs!AR56/[2]PIB!AR56</f>
        <v>2.098288047606554E-4</v>
      </c>
      <c r="AS56" s="53">
        <f>+[1]OUTPUTs!AS56/[2]PIB!AS56</f>
        <v>1.155996955073248E-4</v>
      </c>
      <c r="AT56" s="53">
        <f>+[1]OUTPUTs!AT56/[2]PIB!AT56</f>
        <v>2.040705490983835E-4</v>
      </c>
      <c r="AU56" s="53">
        <f>+[1]OUTPUTs!AU56/[2]PIB!AU56</f>
        <v>1.3841469548699596E-4</v>
      </c>
      <c r="AV56" s="53">
        <f>+[1]OUTPUTs!AV56/[2]PIB!AV56</f>
        <v>1.9691230653335064E-4</v>
      </c>
      <c r="AW56" s="53">
        <f>+[1]OUTPUTs!AW56/[2]PIB!AW56</f>
        <v>2.4063024623032989E-4</v>
      </c>
      <c r="AX56" s="53">
        <f>+[1]OUTPUTs!AX56/[2]PIB!AX56</f>
        <v>2.1513827520495558E-4</v>
      </c>
      <c r="AY56" s="53">
        <f>+[1]OUTPUTs!AY56/[2]PIB!AY56</f>
        <v>2.0638605116017373E-4</v>
      </c>
      <c r="AZ56" s="53">
        <f>+[1]OUTPUTs!AZ56/[2]PIB!AZ56</f>
        <v>2.8480784926880761E-4</v>
      </c>
      <c r="BA56" s="53">
        <f>+[1]OUTPUTs!BA56/[2]PIB!BA56</f>
        <v>2.4890474977390658E-4</v>
      </c>
      <c r="BB56" s="53">
        <f>+[1]OUTPUTs!BB56/[2]PIB!BB56</f>
        <v>2.5666900801537228E-4</v>
      </c>
      <c r="BC56" s="53">
        <f>+[1]OUTPUTs!BC56/[2]PIB!BC56</f>
        <v>2.1298838956009805E-4</v>
      </c>
      <c r="BD56" s="53">
        <f>+[1]OUTPUTs!BD56/[2]PIB!BD56</f>
        <v>3.3481722914548455E-4</v>
      </c>
      <c r="BE56" s="53">
        <f>+[1]OUTPUTs!BE56/[2]PIB!BE56</f>
        <v>2.6984361520153129E-4</v>
      </c>
      <c r="BF56" s="53">
        <f>+[1]OUTPUTs!BF56/[2]PIB!BF56</f>
        <v>4.2375793608192923E-4</v>
      </c>
      <c r="BG56" s="53">
        <f>+[1]OUTPUTs!BG56/[2]PIB!BG56</f>
        <v>5.2432814173799104E-4</v>
      </c>
      <c r="BH56" s="53">
        <f>+[1]OUTPUTs!BH56/[2]PIB!BH56</f>
        <v>3.4921826350936921E-4</v>
      </c>
      <c r="BI56" s="53">
        <f>+[1]OUTPUTs!BI56/[2]PIB!BI56</f>
        <v>4.571347052125813E-4</v>
      </c>
      <c r="BJ56" s="53">
        <f>+[1]OUTPUTs!BJ56/[2]PIB!BJ56</f>
        <v>3.6740817323273187E-4</v>
      </c>
      <c r="BK56" s="53">
        <f>+[1]OUTPUTs!BK56/[2]PIB!BK56</f>
        <v>1.8044410923591869E-4</v>
      </c>
      <c r="BL56" s="53">
        <f>+[1]OUTPUTs!BL56/[2]PIB!BL56</f>
        <v>1.6611605776594923E-4</v>
      </c>
      <c r="BM56" s="53">
        <f>+[1]OUTPUTs!BM56/[2]PIB!BM56</f>
        <v>2.1807893283675459E-4</v>
      </c>
      <c r="BN56" s="53">
        <f>+[1]OUTPUTs!BN56/[2]PIB!BN56</f>
        <v>4.0999360438814125E-4</v>
      </c>
      <c r="BO56" s="53">
        <f>+[1]OUTPUTs!BO56/[2]PIB!BO56</f>
        <v>3.8377146413680883E-4</v>
      </c>
      <c r="BP56" s="53">
        <f>+[1]OUTPUTs!BP56/[2]PIB!BP56</f>
        <v>1.739644208308714E-4</v>
      </c>
      <c r="BQ56" s="53">
        <f>+[1]OUTPUTs!BQ56/[2]PIB!BQ56</f>
        <v>1.2035145512186813E-4</v>
      </c>
      <c r="BR56" s="53">
        <f>+[1]OUTPUTs!BR56/[2]PIB!BR56</f>
        <v>1.4162719098927503E-4</v>
      </c>
      <c r="BS56" s="53">
        <f>+[1]OUTPUTs!BS56/[2]PIB!BS56</f>
        <v>2.4026111443633801E-4</v>
      </c>
      <c r="BT56" s="53">
        <f>+[1]OUTPUTs!BT56/[2]PIB!BT56</f>
        <v>2.0456105743463457E-4</v>
      </c>
      <c r="BU56" s="53">
        <f>+[1]OUTPUTs!BU56/[2]PIB!BU56</f>
        <v>1.1499931381620715E-4</v>
      </c>
      <c r="BV56" s="53">
        <f>+[1]OUTPUTs!BV56/[2]PIB!BV56</f>
        <v>1.7265620838554404E-4</v>
      </c>
      <c r="BW56" s="53">
        <f>+[1]OUTPUTs!BW56/[2]PIB!BW56</f>
        <v>1.2890331363403138E-4</v>
      </c>
      <c r="BX56" s="53">
        <f>+[1]OUTPUTs!BX56/[2]PIB!BX56</f>
        <v>1.6959636527179864E-4</v>
      </c>
      <c r="BY56" s="53">
        <f>+[1]OUTPUTs!BY56/[2]PIB!BY56</f>
        <v>2.409634368359143E-4</v>
      </c>
      <c r="BZ56" s="53">
        <f>+[1]OUTPUTs!BZ56/[2]PIB!BZ56</f>
        <v>1.9941168169603209E-4</v>
      </c>
      <c r="CA56" s="53">
        <f>+[1]OUTPUTs!CA56/[2]PIB!CA56</f>
        <v>1.5637889303687382E-4</v>
      </c>
      <c r="CB56" s="53">
        <f>+[1]OUTPUTs!CB56/[2]PIB!CB56</f>
        <v>1.8454150513075342E-4</v>
      </c>
      <c r="CC56" s="53">
        <f>+[1]OUTPUTs!CC56/[2]PIB!CC56</f>
        <v>2.3125100799187845E-4</v>
      </c>
      <c r="CD56" s="53">
        <f>+[1]OUTPUTs!CD56/[2]PIB!CD56</f>
        <v>2.5492520992166314E-4</v>
      </c>
      <c r="CE56" s="53">
        <f>+[1]OUTPUTs!CE56/[2]PIB!CE56</f>
        <v>1.9785437463361582E-4</v>
      </c>
      <c r="CF56" s="53">
        <f>+[1]OUTPUTs!CF56/[2]PIB!CF56</f>
        <v>3.1844505195110075E-4</v>
      </c>
      <c r="CG56" s="53">
        <f>+[1]OUTPUTs!CG56/[2]PIB!CG56</f>
        <v>2.1232408037929223E-4</v>
      </c>
      <c r="CH56" s="53">
        <f>+[1]OUTPUTs!CH56/[2]PIB!CH56</f>
        <v>3.9335390143365676E-4</v>
      </c>
      <c r="CI56" s="53">
        <f>+[1]OUTPUTs!CI56/[2]PIB!CI56</f>
        <v>5.3301087786513735E-4</v>
      </c>
      <c r="CJ56" s="53">
        <f>+[1]OUTPUTs!CJ56/[2]PIB!CJ56</f>
        <v>3.9052188908485647E-4</v>
      </c>
      <c r="CK56" s="53">
        <f>+[1]OUTPUTs!CK56/[2]PIB!CK56</f>
        <v>4.4929177532337797E-4</v>
      </c>
      <c r="CL56" s="53">
        <f>+[1]OUTPUTs!CL56/[2]PIB!CL56</f>
        <v>3.6919928846597313E-4</v>
      </c>
      <c r="CM56" s="53">
        <f>+[1]OUTPUTs!CM56/[2]PIB!CM56</f>
        <v>1.717130118873232E-4</v>
      </c>
      <c r="CN56" s="53">
        <f>+[1]OUTPUTs!CN56/[2]PIB!CN56</f>
        <v>1.8504560110863824E-4</v>
      </c>
      <c r="CO56" s="53">
        <f>+[1]OUTPUTs!CO56/[2]PIB!CO56</f>
        <v>2.0973979211588668E-4</v>
      </c>
      <c r="CP56" s="53">
        <f>+[1]OUTPUTs!CP56/[2]PIB!CP56</f>
        <v>3.8045046820564863E-4</v>
      </c>
      <c r="CQ56" s="53">
        <f>+[1]OUTPUTs!CQ56/[2]PIB!CQ56</f>
        <v>3.7736732408750004E-4</v>
      </c>
      <c r="CR56" s="53">
        <f>+[1]OUTPUTs!CR56/[2]PIB!CR56</f>
        <v>2.2236450383335336E-4</v>
      </c>
      <c r="CS56" s="53">
        <f>+[1]OUTPUTs!CS56/[2]PIB!CS56</f>
        <v>1.3369648233319513E-4</v>
      </c>
      <c r="CT56" s="53">
        <f>+[1]OUTPUTs!CT56/[2]PIB!CT56</f>
        <v>1.165965369412764E-4</v>
      </c>
      <c r="CU56" s="53">
        <f>+[1]OUTPUTs!CU56/[2]PIB!CU56</f>
        <v>2.2192675424204504E-4</v>
      </c>
      <c r="CV56" s="53">
        <f>+[1]OUTPUTs!CV56/[2]PIB!CV56</f>
        <v>1.6123568284074185E-4</v>
      </c>
      <c r="CW56" s="53">
        <f>+[1]OUTPUTs!CW56/[2]PIB!CW56</f>
        <v>8.3387247426712128E-5</v>
      </c>
      <c r="CX56" s="53">
        <f>+[1]OUTPUTs!CX56/[2]PIB!CX56</f>
        <v>1.2147557795583793E-4</v>
      </c>
      <c r="CY56" s="53">
        <f>+[1]OUTPUTs!CY56/[2]PIB!CY56</f>
        <v>9.425354827298896E-5</v>
      </c>
      <c r="CZ56" s="53">
        <f>+[1]OUTPUTs!CZ56/[2]PIB!CZ56</f>
        <v>1.9610644582657762E-4</v>
      </c>
      <c r="DA56" s="53">
        <f>+[1]OUTPUTs!DA56/[2]PIB!DA56</f>
        <v>1.7391591339659522E-4</v>
      </c>
      <c r="DB56" s="53">
        <f>+[1]OUTPUTs!DB56/[2]PIB!DB56</f>
        <v>1.8511485421520923E-4</v>
      </c>
      <c r="DC56" s="53">
        <f>+[1]OUTPUTs!DC56/[2]PIB!DC56</f>
        <v>1.573048314989816E-4</v>
      </c>
      <c r="DD56" s="53">
        <f>+[1]OUTPUTs!DD56/[2]PIB!DD56</f>
        <v>1.5289230574701005E-4</v>
      </c>
      <c r="DE56" s="53">
        <f>+[1]OUTPUTs!DE56/[2]PIB!DE56</f>
        <v>1.5303348170572553E-4</v>
      </c>
      <c r="DF56" s="53">
        <f>+[1]OUTPUTs!DF56/[2]PIB!DF56</f>
        <v>2.3484532284061976E-4</v>
      </c>
      <c r="DG56" s="53">
        <f>+[1]OUTPUTs!DG56/[2]PIB!DG56</f>
        <v>1.8978120411663565E-4</v>
      </c>
      <c r="DH56" s="53">
        <f>+[1]OUTPUTs!DH56/[2]PIB!DH56</f>
        <v>2.9194367045352616E-4</v>
      </c>
      <c r="DI56" s="53">
        <f>+[1]OUTPUTs!DI56/[2]PIB!DI56</f>
        <v>1.9524625508979932E-4</v>
      </c>
      <c r="DJ56" s="53">
        <f>+[1]OUTPUTs!DJ56/[2]PIB!DJ56</f>
        <v>3.8094830039904899E-4</v>
      </c>
      <c r="DK56" s="53">
        <f>+[1]OUTPUTs!DK56/[2]PIB!DK56</f>
        <v>5.172661247105603E-4</v>
      </c>
      <c r="DL56" s="53">
        <f>+[1]OUTPUTs!DL56/[2]PIB!DL56</f>
        <v>3.7043751924698199E-4</v>
      </c>
      <c r="DM56" s="53">
        <f>+[1]OUTPUTs!DM56/[2]PIB!DM56</f>
        <v>4.2501415316429915E-4</v>
      </c>
      <c r="DN56" s="53">
        <f>+[1]OUTPUTs!DN56/[2]PIB!DN56</f>
        <v>3.5904200314621572E-4</v>
      </c>
      <c r="DO56" s="53">
        <f>+[1]OUTPUTs!DO56/[2]PIB!DO56</f>
        <v>1.5291654943663471E-4</v>
      </c>
      <c r="DP56" s="53">
        <f>+[1]OUTPUTs!DP56/[2]PIB!DP56</f>
        <v>1.6880223299082841E-4</v>
      </c>
      <c r="DQ56" s="53">
        <f>+[1]OUTPUTs!DQ56/[2]PIB!DQ56</f>
        <v>1.9159580646236257E-4</v>
      </c>
      <c r="DR56" s="53">
        <f>+[1]OUTPUTs!DR56/[2]PIB!DR56</f>
        <v>4.117140272335709E-4</v>
      </c>
      <c r="DS56" s="53">
        <f>+[1]OUTPUTs!DS56/[2]PIB!DS56</f>
        <v>3.6163606167218849E-4</v>
      </c>
      <c r="DT56" s="53">
        <f>+[1]OUTPUTs!DT56/[2]PIB!DT56</f>
        <v>1.9263184920570984E-4</v>
      </c>
      <c r="DU56" s="53">
        <f>+[1]OUTPUTs!DU56/[2]PIB!DU56</f>
        <v>1.1572433642946659E-4</v>
      </c>
      <c r="DV56" s="53">
        <f>+[1]OUTPUTs!DV56/[2]PIB!DV56</f>
        <v>1.1763656699868987E-4</v>
      </c>
      <c r="DW56" s="53">
        <f>+[1]OUTPUTs!DW56/[2]PIB!DW56</f>
        <v>2.3400168952560164E-4</v>
      </c>
      <c r="DX56" s="53">
        <f>+[1]OUTPUTs!DX56/[2]PIB!DX56</f>
        <v>1.3675113346383558E-4</v>
      </c>
      <c r="DY56" s="53">
        <f>+[1]OUTPUTs!DY56/[2]PIB!DY56</f>
        <v>5.0156320859157784E-5</v>
      </c>
      <c r="DZ56" s="53">
        <f>+[1]OUTPUTs!DZ56/[2]PIB!DZ56</f>
        <v>1.2305511719949325E-4</v>
      </c>
      <c r="EA56" s="53">
        <f>+[1]OUTPUTs!EA56/[2]PIB!EA56</f>
        <v>7.9381640391853035E-5</v>
      </c>
      <c r="EB56" s="53">
        <f>+[1]OUTPUTs!EB56/[2]PIB!EB56</f>
        <v>1.1081532749724738E-4</v>
      </c>
      <c r="EC56" s="53">
        <f>+[1]OUTPUTs!EC56/[2]PIB!EC56</f>
        <v>1.6193626950007138E-4</v>
      </c>
      <c r="ED56" s="53">
        <f>+[1]OUTPUTs!ED56/[2]PIB!ED56</f>
        <v>2.0195738257156257E-4</v>
      </c>
      <c r="EE56" s="53">
        <f>+[1]OUTPUTs!EE56/[2]PIB!EE56</f>
        <v>1.2980092311674457E-4</v>
      </c>
      <c r="EF56" s="53">
        <f>+[1]OUTPUTs!EF56/[2]PIB!EF56</f>
        <v>1.6805434755032646E-4</v>
      </c>
      <c r="EG56" s="53">
        <f>+[1]OUTPUTs!EG56/[2]PIB!EG56</f>
        <v>1.5720988854465219E-4</v>
      </c>
      <c r="EH56" s="53">
        <f>+[1]OUTPUTs!EH56/[2]PIB!EH56</f>
        <v>1.9736031345425335E-4</v>
      </c>
      <c r="EI56" s="53">
        <f>+[1]OUTPUTs!EI56/[2]PIB!EI56</f>
        <v>2.1290646825566681E-4</v>
      </c>
      <c r="EJ56" s="53">
        <f>+[1]OUTPUTs!EJ56/[2]PIB!EJ56</f>
        <v>2.6348942291092096E-4</v>
      </c>
      <c r="EK56" s="53">
        <f>+[1]OUTPUTs!EK56/[2]PIB!EK56</f>
        <v>1.9242148289985971E-4</v>
      </c>
      <c r="EL56" s="53">
        <f>+[1]OUTPUTs!EL56/[2]PIB!EL56</f>
        <v>3.6775900488655497E-4</v>
      </c>
      <c r="EM56" s="53">
        <f>+[1]OUTPUTs!EM56/[2]PIB!EM56</f>
        <v>5.2177837010752512E-4</v>
      </c>
      <c r="EN56" s="53">
        <f>+[1]OUTPUTs!EN56/[2]PIB!EN56</f>
        <v>3.818775685514875E-4</v>
      </c>
      <c r="EO56" s="53">
        <f>+[1]OUTPUTs!EO56/[2]PIB!EO56</f>
        <v>4.192134259554817E-4</v>
      </c>
      <c r="EP56" s="53">
        <f>+[1]OUTPUTs!EP56/[2]PIB!EP56</f>
        <v>3.1864217790226248E-4</v>
      </c>
      <c r="EQ56" s="53">
        <f>+[1]OUTPUTs!EQ56/[2]PIB!EQ56</f>
        <v>1.2570589008756617E-4</v>
      </c>
      <c r="ER56" s="53">
        <f>+[1]OUTPUTs!ER56/[2]PIB!ER56</f>
        <v>1.6302506003989053E-4</v>
      </c>
      <c r="ES56" s="53">
        <f>+[1]OUTPUTs!ES56/[2]PIB!ES56</f>
        <v>1.551138184472843E-4</v>
      </c>
      <c r="ET56" s="53">
        <f>+[1]OUTPUTs!ET56/[2]PIB!ET56</f>
        <v>3.5214694948964317E-4</v>
      </c>
      <c r="EU56" s="53">
        <f>+[1]OUTPUTs!EU56/[2]PIB!EU56</f>
        <v>3.5438791889242114E-4</v>
      </c>
      <c r="EV56" s="53">
        <f>+[1]OUTPUTs!EV56/[2]PIB!EV56</f>
        <v>1.8510341655722236E-4</v>
      </c>
      <c r="EW56" s="53">
        <f>+[1]OUTPUTs!EW56/[2]PIB!EW56</f>
        <v>1.3407335643048619E-4</v>
      </c>
      <c r="EX56" s="53">
        <f>+[1]OUTPUTs!EX56/[2]PIB!EX56</f>
        <v>1.080405633404659E-4</v>
      </c>
      <c r="EY56" s="53">
        <f>+[1]OUTPUTs!EY56/[2]PIB!EY56</f>
        <v>2.3728635203046437E-4</v>
      </c>
      <c r="EZ56" s="53">
        <f>+[1]OUTPUTs!EZ56/[2]PIB!EZ56</f>
        <v>1.5041056547295833E-4</v>
      </c>
      <c r="FA56" s="53">
        <f>+[1]OUTPUTs!FA56/[2]PIB!FA56</f>
        <v>5.1403675755546567E-5</v>
      </c>
      <c r="FB56" s="53">
        <f>+[1]OUTPUTs!FB56/[2]PIB!FB56</f>
        <v>1.2227754939439224E-4</v>
      </c>
      <c r="FC56" s="53">
        <f>+[1]OUTPUTs!FC56/[2]PIB!FC56</f>
        <v>7.542607872010363E-5</v>
      </c>
      <c r="FD56" s="53">
        <f>+[1]OUTPUTs!FD56/[2]PIB!FD56</f>
        <v>1.3356674458059884E-4</v>
      </c>
      <c r="FE56" s="53">
        <f>+[1]OUTPUTs!FE56/[2]PIB!FE56</f>
        <v>1.9645252439232102E-4</v>
      </c>
      <c r="FF56" s="53">
        <f>+[1]OUTPUTs!FF56/[2]PIB!FF56</f>
        <v>1.7890061943404129E-4</v>
      </c>
      <c r="FG56" s="53">
        <f>+[1]OUTPUTs!FG56/[2]PIB!FG56</f>
        <v>1.4024064994105968E-4</v>
      </c>
      <c r="FH56" s="53">
        <f>+[1]OUTPUTs!FH56/[2]PIB!FH56</f>
        <v>1.489392841147225E-4</v>
      </c>
      <c r="FI56" s="53">
        <f>+[1]OUTPUTs!FI56/[2]PIB!FI56</f>
        <v>1.1403790308755818E-4</v>
      </c>
      <c r="FJ56" s="53">
        <f>+[1]OUTPUTs!FJ56/[2]PIB!FJ56</f>
        <v>1.9666055558302366E-4</v>
      </c>
      <c r="FK56" s="53">
        <f>+[1]OUTPUTs!FK56/[2]PIB!FK56</f>
        <v>2.0141819406262673E-4</v>
      </c>
      <c r="FL56" s="53">
        <f>+[1]OUTPUTs!FL56/[2]PIB!FL56</f>
        <v>2.8540998488340278E-4</v>
      </c>
      <c r="FM56" s="53">
        <f>+[1]OUTPUTs!FM56/[2]PIB!FM56</f>
        <v>2.1664859368760426E-4</v>
      </c>
      <c r="FN56" s="53">
        <f>+[1]OUTPUTs!FN56/[2]PIB!FN56</f>
        <v>3.3576194053111828E-4</v>
      </c>
      <c r="FO56" s="53">
        <f>+[1]OUTPUTs!FO56/[2]PIB!FO56</f>
        <v>4.5055970085390254E-4</v>
      </c>
      <c r="FP56" s="53">
        <f>+[1]OUTPUTs!FP56/[2]PIB!FP56</f>
        <v>3.6174053006649367E-4</v>
      </c>
      <c r="FQ56" s="53">
        <f>+[1]OUTPUTs!FQ56/[2]PIB!FQ56</f>
        <v>4.5227836615850501E-4</v>
      </c>
      <c r="FR56" s="53">
        <f>+[1]OUTPUTs!FR56/[2]PIB!FR56</f>
        <v>3.2228872850058424E-4</v>
      </c>
      <c r="FS56" s="53">
        <f>+[1]OUTPUTs!FS56/[2]PIB!FS56</f>
        <v>9.8086334281856125E-5</v>
      </c>
      <c r="FT56" s="53">
        <f>+[1]OUTPUTs!FT56/[2]PIB!FT56</f>
        <v>1.5725186618424295E-4</v>
      </c>
      <c r="FU56" s="53">
        <f>+[1]OUTPUTs!FU56/[2]PIB!FU56</f>
        <v>1.4702420052988601E-4</v>
      </c>
      <c r="FV56" s="53">
        <f>+[1]OUTPUTs!FV56/[2]PIB!FV56</f>
        <v>2.5769609562662236E-4</v>
      </c>
      <c r="FW56" s="53">
        <f>+[1]OUTPUTs!FW56/[2]PIB!FW56</f>
        <v>3.2633315642755011E-4</v>
      </c>
      <c r="FX56" s="53">
        <f>+[1]OUTPUTs!FX56/[2]PIB!FX56</f>
        <v>1.9343186273566634E-4</v>
      </c>
      <c r="FY56" s="53">
        <f>+[1]OUTPUTs!FY56/[2]PIB!FY56</f>
        <v>1.1429194084772881E-4</v>
      </c>
      <c r="FZ56" s="53">
        <f>+[1]OUTPUTs!FZ56/[2]PIB!FZ56</f>
        <v>1.0268902301663651E-4</v>
      </c>
      <c r="GA56" s="53">
        <f>+[1]OUTPUTs!GA56/[2]PIB!GA56</f>
        <v>2.3108228616317364E-4</v>
      </c>
      <c r="GB56" s="53">
        <f>+[1]OUTPUTs!GB56/[2]PIB!GB56</f>
        <v>1.5232356579829236E-4</v>
      </c>
      <c r="GC56" s="53">
        <f>+[1]OUTPUTs!GC56/[2]PIB!GC56</f>
        <v>8.0203546071481576E-5</v>
      </c>
      <c r="GD56" s="53">
        <f>+[1]OUTPUTs!GD56/[2]PIB!GD56</f>
        <v>1.3571051067725953E-4</v>
      </c>
      <c r="GE56" s="53">
        <f>+[1]OUTPUTs!GE56/[2]PIB!GE56</f>
        <v>6.2306926803632113E-5</v>
      </c>
      <c r="GF56" s="53">
        <f>+[1]OUTPUTs!GF56/[2]PIB!GF56</f>
        <v>1.1331634860645372E-4</v>
      </c>
      <c r="GG56" s="53">
        <f>+[1]OUTPUTs!GG56/[2]PIB!GG56</f>
        <v>2.8439681878376401E-4</v>
      </c>
      <c r="GH56" s="53">
        <f>+[1]OUTPUTs!GH56/[2]PIB!GH56</f>
        <v>1.9823525238871662E-4</v>
      </c>
      <c r="GI56" s="53">
        <f>+[1]OUTPUTs!GI56/[2]PIB!GI56</f>
        <v>1.196186923262675E-4</v>
      </c>
      <c r="GJ56" s="53">
        <f>+[1]OUTPUTs!GJ56/[2]PIB!GJ56</f>
        <v>1.3850704606239598E-4</v>
      </c>
      <c r="GK56" s="53">
        <f>+[1]OUTPUTs!GK56/[2]PIB!GK56</f>
        <v>1.1509962031197699E-4</v>
      </c>
      <c r="GL56" s="53">
        <f>+[1]OUTPUTs!GL56/[2]PIB!GL56</f>
        <v>1.58006840853863E-4</v>
      </c>
      <c r="GM56" s="53">
        <f>+[1]OUTPUTs!GM56/[2]PIB!GM56</f>
        <v>2.3621114210332269E-4</v>
      </c>
      <c r="GN56" s="53">
        <f>+[1]OUTPUTs!GN56/[2]PIB!GN56</f>
        <v>2.8076624247692922E-4</v>
      </c>
      <c r="GO56" s="53">
        <f>+[1]OUTPUTs!GO56/[2]PIB!GO56</f>
        <v>1.7670379262748904E-4</v>
      </c>
      <c r="GP56" s="53">
        <f>+[1]OUTPUTs!GP56/[2]PIB!GP56</f>
        <v>3.2876902684061634E-4</v>
      </c>
      <c r="GQ56" s="53">
        <f>+[1]OUTPUTs!GQ56/[2]PIB!GQ56</f>
        <v>4.4753066636378676E-4</v>
      </c>
      <c r="GR56" s="53">
        <f>+[1]OUTPUTs!GR56/[2]PIB!GR56</f>
        <v>3.19497529013897E-4</v>
      </c>
      <c r="GS56" s="53">
        <f>+[1]OUTPUTs!GS56/[2]PIB!GS56</f>
        <v>4.0036000884536167E-4</v>
      </c>
      <c r="GT56" s="53">
        <f>+[1]OUTPUTs!GT56/[2]PIB!GT56</f>
        <v>3.2962274216533815E-4</v>
      </c>
      <c r="GU56" s="53">
        <f>+[1]OUTPUTs!GU56/[2]PIB!GU56</f>
        <v>1.8426107415873988E-4</v>
      </c>
      <c r="GV56" s="53">
        <f>+[1]OUTPUTs!GV56/[2]PIB!GV56</f>
        <v>1.382656188250206E-4</v>
      </c>
      <c r="GW56" s="53">
        <f>+[1]OUTPUTs!GW56/[2]PIB!GW56</f>
        <v>1.5394650165685201E-4</v>
      </c>
      <c r="GX56" s="53">
        <f>+[1]OUTPUTs!GX56/[2]PIB!GX56</f>
        <v>2.800671727351581E-4</v>
      </c>
      <c r="GY56" s="53">
        <f>+[1]OUTPUTs!GY56/[2]PIB!GY56</f>
        <v>3.2349154092657878E-4</v>
      </c>
      <c r="GZ56" s="53">
        <f>+[1]OUTPUTs!GZ56/[2]PIB!GZ56</f>
        <v>2.1323171871481475E-4</v>
      </c>
      <c r="HA56" s="53">
        <f>+[1]OUTPUTs!HA56/[2]PIB!HA56</f>
        <v>1.095862220090647E-4</v>
      </c>
      <c r="HB56" s="53">
        <f>+[1]OUTPUTs!HB56/[2]PIB!HB56</f>
        <v>2.799353233867213E-4</v>
      </c>
      <c r="HC56" s="53">
        <f>+[1]OUTPUTs!HC56/[2]PIB!HC56</f>
        <v>3.80083731046538E-4</v>
      </c>
      <c r="HD56" s="53">
        <f>+[1]OUTPUTs!HD56/[2]PIB!HD56</f>
        <v>1.173562202006948E-4</v>
      </c>
      <c r="HE56" s="53">
        <f>+[1]OUTPUTs!HE56/[2]PIB!HE56</f>
        <v>4.7466731460381877E-5</v>
      </c>
      <c r="HF56" s="53">
        <f>+[1]OUTPUTs!HF56/[2]PIB!HF56</f>
        <v>1.3067555274692261E-4</v>
      </c>
      <c r="HG56" s="53">
        <f>+[1]OUTPUTs!HG56/[2]PIB!HG56</f>
        <v>5.912916419984021E-5</v>
      </c>
      <c r="HH56" s="53">
        <f>+[1]OUTPUTs!HH56/[2]PIB!HH56</f>
        <v>1.2728789979163138E-4</v>
      </c>
      <c r="HI56" s="53">
        <f>+[1]OUTPUTs!HI56/[2]PIB!HI56</f>
        <v>1.5091145924865616E-4</v>
      </c>
      <c r="HJ56" s="53">
        <f>+[1]OUTPUTs!HJ56/[2]PIB!HJ56</f>
        <v>1.6005079400876934E-4</v>
      </c>
      <c r="HK56" s="53">
        <f>+[1]OUTPUTs!HK56/[2]PIB!HK56</f>
        <v>9.9696381908318421E-5</v>
      </c>
      <c r="HL56" s="53">
        <f>+[1]OUTPUTs!HL56/[2]PIB!HL56</f>
        <v>1.0982679957624621E-4</v>
      </c>
      <c r="HM56" s="53">
        <f>+[1]OUTPUTs!HM56/[2]PIB!HM56</f>
        <v>8.8005061104551969E-5</v>
      </c>
      <c r="HN56" s="53">
        <f>+[1]OUTPUTs!HN56/[2]PIB!HN56</f>
        <v>1.0621948889534747E-4</v>
      </c>
      <c r="HO56" s="53">
        <f>+[1]OUTPUTs!HO56/[2]PIB!HO56</f>
        <v>2.2509119016664319E-4</v>
      </c>
      <c r="HP56" s="53">
        <f>+[1]OUTPUTs!HP56/[2]PIB!HP56</f>
        <v>2.6113858400646087E-4</v>
      </c>
      <c r="HQ56" s="53">
        <f>+[1]OUTPUTs!HQ56/[2]PIB!HQ56</f>
        <v>1.4477673259000924E-4</v>
      </c>
      <c r="HR56" s="53">
        <f>+[1]OUTPUTs!HR56/[2]PIB!HR56</f>
        <v>2.971098114497977E-4</v>
      </c>
      <c r="HS56" s="53">
        <f>+[1]OUTPUTs!HS56/[2]PIB!HS56</f>
        <v>3.5087822528421636E-4</v>
      </c>
      <c r="HT56" s="53">
        <f>+[1]OUTPUTs!HT56/[2]PIB!HT56</f>
        <v>2.9414708777821973E-4</v>
      </c>
      <c r="HU56" s="53">
        <f>+[1]OUTPUTs!HU56/[2]PIB!HU56</f>
        <v>3.734113988923402E-4</v>
      </c>
      <c r="HV56" s="53">
        <f>+[1]OUTPUTs!HV56/[2]PIB!HV56</f>
        <v>2.9260306904430565E-4</v>
      </c>
      <c r="HW56" s="53">
        <f>+[1]OUTPUTs!HW56/[2]PIB!HW56</f>
        <v>1.3906178724046507E-4</v>
      </c>
      <c r="HX56" s="53">
        <f>+[1]OUTPUTs!HX56/[2]PIB!HX56</f>
        <v>1.4496993648474048E-4</v>
      </c>
      <c r="HY56" s="53">
        <f>+[1]OUTPUTs!HY56/[2]PIB!HY56</f>
        <v>1.4704940835786636E-4</v>
      </c>
      <c r="HZ56" s="53">
        <f>+[1]OUTPUTs!HZ56/[2]PIB!HZ56</f>
        <v>1.9352210398308493E-4</v>
      </c>
      <c r="IA56" s="53">
        <f>+[1]OUTPUTs!IA56/[2]PIB!IA56</f>
        <v>2.7527340797908436E-4</v>
      </c>
    </row>
    <row r="57" spans="11:235" x14ac:dyDescent="0.25">
      <c r="K57" s="20" t="s">
        <v>22</v>
      </c>
      <c r="L57" s="53">
        <f>+[1]OUTPUTs!L57/[2]PIB!L57</f>
        <v>5.5960651877373322E-5</v>
      </c>
      <c r="M57" s="53">
        <f>+[1]OUTPUTs!M57/[2]PIB!M57</f>
        <v>1.4510142421196272E-4</v>
      </c>
      <c r="N57" s="53">
        <f>+[1]OUTPUTs!N57/[2]PIB!N57</f>
        <v>7.7831691776841412E-5</v>
      </c>
      <c r="O57" s="53">
        <f>+[1]OUTPUTs!O57/[2]PIB!O57</f>
        <v>3.6114072201293818E-4</v>
      </c>
      <c r="P57" s="53">
        <f>+[1]OUTPUTs!P57/[2]PIB!P57</f>
        <v>2.4041989794078284E-4</v>
      </c>
      <c r="Q57" s="53">
        <f>+[1]OUTPUTs!Q57/[2]PIB!Q57</f>
        <v>9.2584414549367537E-5</v>
      </c>
      <c r="R57" s="53">
        <f>+[1]OUTPUTs!R57/[2]PIB!R57</f>
        <v>7.8083331016736365E-5</v>
      </c>
      <c r="S57" s="53">
        <f>+[1]OUTPUTs!S57/[2]PIB!S57</f>
        <v>4.5311682636194947E-5</v>
      </c>
      <c r="T57" s="53">
        <f>+[1]OUTPUTs!T57/[2]PIB!T57</f>
        <v>6.0931490674911777E-5</v>
      </c>
      <c r="U57" s="53">
        <f>+[1]OUTPUTs!U57/[2]PIB!U57</f>
        <v>4.6908374511776916E-4</v>
      </c>
      <c r="V57" s="53">
        <f>+[1]OUTPUTs!V57/[2]PIB!V57</f>
        <v>1.6934774416193873E-4</v>
      </c>
      <c r="W57" s="53">
        <f>+[1]OUTPUTs!W57/[2]PIB!W57</f>
        <v>1.0176208364296473E-4</v>
      </c>
      <c r="X57" s="53">
        <f>+[1]OUTPUTs!X57/[2]PIB!X57</f>
        <v>1.800618221714702E-4</v>
      </c>
      <c r="Y57" s="53">
        <f>+[1]OUTPUTs!Y57/[2]PIB!Y57</f>
        <v>2.1833541516869671E-4</v>
      </c>
      <c r="Z57" s="53">
        <f>+[1]OUTPUTs!Z57/[2]PIB!Z57</f>
        <v>1.3457998869793888E-4</v>
      </c>
      <c r="AA57" s="53">
        <f>+[1]OUTPUTs!AA57/[2]PIB!AA57</f>
        <v>1.101464519444181E-4</v>
      </c>
      <c r="AB57" s="53">
        <f>+[1]OUTPUTs!AB57/[2]PIB!AB57</f>
        <v>1.4596273792620945E-4</v>
      </c>
      <c r="AC57" s="53">
        <f>+[1]OUTPUTs!AC57/[2]PIB!AC57</f>
        <v>2.1313773304555559E-4</v>
      </c>
      <c r="AD57" s="53">
        <f>+[1]OUTPUTs!AD57/[2]PIB!AD57</f>
        <v>1.801585272322429E-4</v>
      </c>
      <c r="AE57" s="53">
        <f>+[1]OUTPUTs!AE57/[2]PIB!AE57</f>
        <v>1.8682410812787453E-4</v>
      </c>
      <c r="AF57" s="53">
        <f>+[1]OUTPUTs!AF57/[2]PIB!AF57</f>
        <v>1.7650591447355326E-4</v>
      </c>
      <c r="AG57" s="53">
        <f>+[1]OUTPUTs!AG57/[2]PIB!AG57</f>
        <v>2.8926191980864079E-4</v>
      </c>
      <c r="AH57" s="53">
        <f>+[1]OUTPUTs!AH57/[2]PIB!AH57</f>
        <v>1.6713891065042074E-4</v>
      </c>
      <c r="AI57" s="53">
        <f>+[1]OUTPUTs!AI57/[2]PIB!AI57</f>
        <v>1.6946983563822639E-4</v>
      </c>
      <c r="AJ57" s="53">
        <f>+[1]OUTPUTs!AJ57/[2]PIB!AJ57</f>
        <v>7.8145045671578002E-5</v>
      </c>
      <c r="AK57" s="53">
        <f>+[1]OUTPUTs!AK57/[2]PIB!AK57</f>
        <v>1.7095874264430201E-4</v>
      </c>
      <c r="AL57" s="53">
        <f>+[1]OUTPUTs!AL57/[2]PIB!AL57</f>
        <v>1.0488415354577305E-4</v>
      </c>
      <c r="AM57" s="53">
        <f>+[1]OUTPUTs!AM57/[2]PIB!AM57</f>
        <v>1.7752771085390856E-4</v>
      </c>
      <c r="AN57" s="53">
        <f>+[1]OUTPUTs!AN57/[2]PIB!AN57</f>
        <v>5.7421079502251704E-5</v>
      </c>
      <c r="AO57" s="53">
        <f>+[1]OUTPUTs!AO57/[2]PIB!AO57</f>
        <v>1.4402915635755825E-4</v>
      </c>
      <c r="AP57" s="53">
        <f>+[1]OUTPUTs!AP57/[2]PIB!AP57</f>
        <v>7.178287854210686E-5</v>
      </c>
      <c r="AQ57" s="53">
        <f>+[1]OUTPUTs!AQ57/[2]PIB!AQ57</f>
        <v>2.6075699449888814E-4</v>
      </c>
      <c r="AR57" s="53">
        <f>+[1]OUTPUTs!AR57/[2]PIB!AR57</f>
        <v>5.9601704281808241E-5</v>
      </c>
      <c r="AS57" s="53">
        <f>+[1]OUTPUTs!AS57/[2]PIB!AS57</f>
        <v>9.3338077384384592E-5</v>
      </c>
      <c r="AT57" s="53">
        <f>+[1]OUTPUTs!AT57/[2]PIB!AT57</f>
        <v>6.8629907771273905E-5</v>
      </c>
      <c r="AU57" s="53">
        <f>+[1]OUTPUTs!AU57/[2]PIB!AU57</f>
        <v>5.6447044395256111E-5</v>
      </c>
      <c r="AV57" s="53">
        <f>+[1]OUTPUTs!AV57/[2]PIB!AV57</f>
        <v>5.6582515860243785E-5</v>
      </c>
      <c r="AW57" s="53">
        <f>+[1]OUTPUTs!AW57/[2]PIB!AW57</f>
        <v>4.1787627539586147E-4</v>
      </c>
      <c r="AX57" s="53">
        <f>+[1]OUTPUTs!AX57/[2]PIB!AX57</f>
        <v>1.6063788741017219E-4</v>
      </c>
      <c r="AY57" s="53">
        <f>+[1]OUTPUTs!AY57/[2]PIB!AY57</f>
        <v>8.4660807713246431E-5</v>
      </c>
      <c r="AZ57" s="53">
        <f>+[1]OUTPUTs!AZ57/[2]PIB!AZ57</f>
        <v>1.541498083197163E-4</v>
      </c>
      <c r="BA57" s="53">
        <f>+[1]OUTPUTs!BA57/[2]PIB!BA57</f>
        <v>1.3919206370768204E-4</v>
      </c>
      <c r="BB57" s="53">
        <f>+[1]OUTPUTs!BB57/[2]PIB!BB57</f>
        <v>1.0847053603922867E-4</v>
      </c>
      <c r="BC57" s="53">
        <f>+[1]OUTPUTs!BC57/[2]PIB!BC57</f>
        <v>1.0011607395836584E-4</v>
      </c>
      <c r="BD57" s="53">
        <f>+[1]OUTPUTs!BD57/[2]PIB!BD57</f>
        <v>1.4105098479889362E-4</v>
      </c>
      <c r="BE57" s="53">
        <f>+[1]OUTPUTs!BE57/[2]PIB!BE57</f>
        <v>1.7352348733795721E-4</v>
      </c>
      <c r="BF57" s="53">
        <f>+[1]OUTPUTs!BF57/[2]PIB!BF57</f>
        <v>1.7399011899461433E-4</v>
      </c>
      <c r="BG57" s="53">
        <f>+[1]OUTPUTs!BG57/[2]PIB!BG57</f>
        <v>1.858011135302151E-4</v>
      </c>
      <c r="BH57" s="53">
        <f>+[1]OUTPUTs!BH57/[2]PIB!BH57</f>
        <v>1.6545450741490699E-4</v>
      </c>
      <c r="BI57" s="53">
        <f>+[1]OUTPUTs!BI57/[2]PIB!BI57</f>
        <v>3.2534710156696429E-4</v>
      </c>
      <c r="BJ57" s="53">
        <f>+[1]OUTPUTs!BJ57/[2]PIB!BJ57</f>
        <v>1.5451051338377092E-4</v>
      </c>
      <c r="BK57" s="53">
        <f>+[1]OUTPUTs!BK57/[2]PIB!BK57</f>
        <v>1.7018772561175973E-4</v>
      </c>
      <c r="BL57" s="53">
        <f>+[1]OUTPUTs!BL57/[2]PIB!BL57</f>
        <v>7.0431776201779626E-5</v>
      </c>
      <c r="BM57" s="53">
        <f>+[1]OUTPUTs!BM57/[2]PIB!BM57</f>
        <v>1.4892327367936411E-4</v>
      </c>
      <c r="BN57" s="53">
        <f>+[1]OUTPUTs!BN57/[2]PIB!BN57</f>
        <v>1.2474001189541605E-4</v>
      </c>
      <c r="BO57" s="53">
        <f>+[1]OUTPUTs!BO57/[2]PIB!BO57</f>
        <v>1.6739262278704997E-4</v>
      </c>
      <c r="BP57" s="53">
        <f>+[1]OUTPUTs!BP57/[2]PIB!BP57</f>
        <v>5.4299323296143454E-5</v>
      </c>
      <c r="BQ57" s="53">
        <f>+[1]OUTPUTs!BQ57/[2]PIB!BQ57</f>
        <v>1.4087442903573826E-4</v>
      </c>
      <c r="BR57" s="53">
        <f>+[1]OUTPUTs!BR57/[2]PIB!BR57</f>
        <v>6.369021387800543E-5</v>
      </c>
      <c r="BS57" s="53">
        <f>+[1]OUTPUTs!BS57/[2]PIB!BS57</f>
        <v>2.271731058224882E-4</v>
      </c>
      <c r="BT57" s="53">
        <f>+[1]OUTPUTs!BT57/[2]PIB!BT57</f>
        <v>5.30422399196882E-5</v>
      </c>
      <c r="BU57" s="53">
        <f>+[1]OUTPUTs!BU57/[2]PIB!BU57</f>
        <v>3.9617671382913474E-5</v>
      </c>
      <c r="BV57" s="53">
        <f>+[1]OUTPUTs!BV57/[2]PIB!BV57</f>
        <v>5.8780520786455304E-5</v>
      </c>
      <c r="BW57" s="53">
        <f>+[1]OUTPUTs!BW57/[2]PIB!BW57</f>
        <v>4.1966047736914435E-5</v>
      </c>
      <c r="BX57" s="53">
        <f>+[1]OUTPUTs!BX57/[2]PIB!BX57</f>
        <v>4.7954248347145165E-5</v>
      </c>
      <c r="BY57" s="53">
        <f>+[1]OUTPUTs!BY57/[2]PIB!BY57</f>
        <v>3.628758599452311E-4</v>
      </c>
      <c r="BZ57" s="53">
        <f>+[1]OUTPUTs!BZ57/[2]PIB!BZ57</f>
        <v>1.4606768729198273E-4</v>
      </c>
      <c r="CA57" s="53">
        <f>+[1]OUTPUTs!CA57/[2]PIB!CA57</f>
        <v>6.9291289947920719E-5</v>
      </c>
      <c r="CB57" s="53">
        <f>+[1]OUTPUTs!CB57/[2]PIB!CB57</f>
        <v>1.3332189220001403E-4</v>
      </c>
      <c r="CC57" s="53">
        <f>+[1]OUTPUTs!CC57/[2]PIB!CC57</f>
        <v>1.1158559398524646E-4</v>
      </c>
      <c r="CD57" s="53">
        <f>+[1]OUTPUTs!CD57/[2]PIB!CD57</f>
        <v>1.0654624550232701E-4</v>
      </c>
      <c r="CE57" s="53">
        <f>+[1]OUTPUTs!CE57/[2]PIB!CE57</f>
        <v>9.3441893751921472E-5</v>
      </c>
      <c r="CF57" s="53">
        <f>+[1]OUTPUTs!CF57/[2]PIB!CF57</f>
        <v>1.2679190435019143E-4</v>
      </c>
      <c r="CG57" s="53">
        <f>+[1]OUTPUTs!CG57/[2]PIB!CG57</f>
        <v>1.4006535967408669E-4</v>
      </c>
      <c r="CH57" s="53">
        <f>+[1]OUTPUTs!CH57/[2]PIB!CH57</f>
        <v>1.3478944060739043E-4</v>
      </c>
      <c r="CI57" s="53">
        <f>+[1]OUTPUTs!CI57/[2]PIB!CI57</f>
        <v>1.6786336880293291E-4</v>
      </c>
      <c r="CJ57" s="53">
        <f>+[1]OUTPUTs!CJ57/[2]PIB!CJ57</f>
        <v>1.5909754177745178E-4</v>
      </c>
      <c r="CK57" s="53">
        <f>+[1]OUTPUTs!CK57/[2]PIB!CK57</f>
        <v>2.9202506315217642E-4</v>
      </c>
      <c r="CL57" s="53">
        <f>+[1]OUTPUTs!CL57/[2]PIB!CL57</f>
        <v>1.3017868248867853E-4</v>
      </c>
      <c r="CM57" s="53">
        <f>+[1]OUTPUTs!CM57/[2]PIB!CM57</f>
        <v>1.3533838711260324E-4</v>
      </c>
      <c r="CN57" s="53">
        <f>+[1]OUTPUTs!CN57/[2]PIB!CN57</f>
        <v>6.156719821106017E-5</v>
      </c>
      <c r="CO57" s="53">
        <f>+[1]OUTPUTs!CO57/[2]PIB!CO57</f>
        <v>1.3188766998395934E-4</v>
      </c>
      <c r="CP57" s="53">
        <f>+[1]OUTPUTs!CP57/[2]PIB!CP57</f>
        <v>8.9193453581999107E-5</v>
      </c>
      <c r="CQ57" s="53">
        <f>+[1]OUTPUTs!CQ57/[2]PIB!CQ57</f>
        <v>1.4618143108467086E-4</v>
      </c>
      <c r="CR57" s="53">
        <f>+[1]OUTPUTs!CR57/[2]PIB!CR57</f>
        <v>3.9345147742472116E-5</v>
      </c>
      <c r="CS57" s="53">
        <f>+[1]OUTPUTs!CS57/[2]PIB!CS57</f>
        <v>1.4094048059487481E-4</v>
      </c>
      <c r="CT57" s="53">
        <f>+[1]OUTPUTs!CT57/[2]PIB!CT57</f>
        <v>6.4891177818371748E-5</v>
      </c>
      <c r="CU57" s="53">
        <f>+[1]OUTPUTs!CU57/[2]PIB!CU57</f>
        <v>2.2205125133745697E-4</v>
      </c>
      <c r="CV57" s="53">
        <f>+[1]OUTPUTs!CV57/[2]PIB!CV57</f>
        <v>5.6188294689948182E-5</v>
      </c>
      <c r="CW57" s="53">
        <f>+[1]OUTPUTs!CW57/[2]PIB!CW57</f>
        <v>5.0461487520111598E-5</v>
      </c>
      <c r="CX57" s="53">
        <f>+[1]OUTPUTs!CX57/[2]PIB!CX57</f>
        <v>5.7439046121694778E-5</v>
      </c>
      <c r="CY57" s="53">
        <f>+[1]OUTPUTs!CY57/[2]PIB!CY57</f>
        <v>4.2089910712229198E-5</v>
      </c>
      <c r="CZ57" s="53">
        <f>+[1]OUTPUTs!CZ57/[2]PIB!CZ57</f>
        <v>4.1709177912761167E-5</v>
      </c>
      <c r="DA57" s="53">
        <f>+[1]OUTPUTs!DA57/[2]PIB!DA57</f>
        <v>3.0616783610666685E-4</v>
      </c>
      <c r="DB57" s="53">
        <f>+[1]OUTPUTs!DB57/[2]PIB!DB57</f>
        <v>9.6203305649982904E-5</v>
      </c>
      <c r="DC57" s="53">
        <f>+[1]OUTPUTs!DC57/[2]PIB!DC57</f>
        <v>7.7671566139809751E-5</v>
      </c>
      <c r="DD57" s="53">
        <f>+[1]OUTPUTs!DD57/[2]PIB!DD57</f>
        <v>1.3123384527562653E-4</v>
      </c>
      <c r="DE57" s="53">
        <f>+[1]OUTPUTs!DE57/[2]PIB!DE57</f>
        <v>6.6829007657355578E-5</v>
      </c>
      <c r="DF57" s="53">
        <f>+[1]OUTPUTs!DF57/[2]PIB!DF57</f>
        <v>1.0679024828014075E-4</v>
      </c>
      <c r="DG57" s="53">
        <f>+[1]OUTPUTs!DG57/[2]PIB!DG57</f>
        <v>1.2554951465087766E-4</v>
      </c>
      <c r="DH57" s="53">
        <f>+[1]OUTPUTs!DH57/[2]PIB!DH57</f>
        <v>1.3080716842761542E-4</v>
      </c>
      <c r="DI57" s="53">
        <f>+[1]OUTPUTs!DI57/[2]PIB!DI57</f>
        <v>1.2197957479150663E-4</v>
      </c>
      <c r="DJ57" s="53">
        <f>+[1]OUTPUTs!DJ57/[2]PIB!DJ57</f>
        <v>1.5729133678381882E-4</v>
      </c>
      <c r="DK57" s="53">
        <f>+[1]OUTPUTs!DK57/[2]PIB!DK57</f>
        <v>1.7251798557870756E-4</v>
      </c>
      <c r="DL57" s="53">
        <f>+[1]OUTPUTs!DL57/[2]PIB!DL57</f>
        <v>1.8003639287523848E-4</v>
      </c>
      <c r="DM57" s="53">
        <f>+[1]OUTPUTs!DM57/[2]PIB!DM57</f>
        <v>2.9610564134675187E-4</v>
      </c>
      <c r="DN57" s="53">
        <f>+[1]OUTPUTs!DN57/[2]PIB!DN57</f>
        <v>1.2087577310990723E-4</v>
      </c>
      <c r="DO57" s="53">
        <f>+[1]OUTPUTs!DO57/[2]PIB!DO57</f>
        <v>1.2039413627893636E-4</v>
      </c>
      <c r="DP57" s="53">
        <f>+[1]OUTPUTs!DP57/[2]PIB!DP57</f>
        <v>7.1126408055274218E-5</v>
      </c>
      <c r="DQ57" s="53">
        <f>+[1]OUTPUTs!DQ57/[2]PIB!DQ57</f>
        <v>1.2718017882568618E-4</v>
      </c>
      <c r="DR57" s="53">
        <f>+[1]OUTPUTs!DR57/[2]PIB!DR57</f>
        <v>9.29993118538828E-5</v>
      </c>
      <c r="DS57" s="53">
        <f>+[1]OUTPUTs!DS57/[2]PIB!DS57</f>
        <v>1.505348953033873E-4</v>
      </c>
      <c r="DT57" s="53">
        <f>+[1]OUTPUTs!DT57/[2]PIB!DT57</f>
        <v>5.3985371763297195E-5</v>
      </c>
      <c r="DU57" s="53">
        <f>+[1]OUTPUTs!DU57/[2]PIB!DU57</f>
        <v>1.1625456317222252E-4</v>
      </c>
      <c r="DV57" s="53">
        <f>+[1]OUTPUTs!DV57/[2]PIB!DV57</f>
        <v>8.5911201182981107E-5</v>
      </c>
      <c r="DW57" s="53">
        <f>+[1]OUTPUTs!DW57/[2]PIB!DW57</f>
        <v>1.65551342446694E-4</v>
      </c>
      <c r="DX57" s="53">
        <f>+[1]OUTPUTs!DX57/[2]PIB!DX57</f>
        <v>5.6090676753840027E-5</v>
      </c>
      <c r="DY57" s="53">
        <f>+[1]OUTPUTs!DY57/[2]PIB!DY57</f>
        <v>5.8539339815315897E-5</v>
      </c>
      <c r="DZ57" s="53">
        <f>+[1]OUTPUTs!DZ57/[2]PIB!DZ57</f>
        <v>7.4286292408811072E-5</v>
      </c>
      <c r="EA57" s="53">
        <f>+[1]OUTPUTs!EA57/[2]PIB!EA57</f>
        <v>5.3324788454126193E-5</v>
      </c>
      <c r="EB57" s="53">
        <f>+[1]OUTPUTs!EB57/[2]PIB!EB57</f>
        <v>6.4311152533258527E-5</v>
      </c>
      <c r="EC57" s="53">
        <f>+[1]OUTPUTs!EC57/[2]PIB!EC57</f>
        <v>3.0620844982483112E-4</v>
      </c>
      <c r="ED57" s="53">
        <f>+[1]OUTPUTs!ED57/[2]PIB!ED57</f>
        <v>1.4348442485555922E-4</v>
      </c>
      <c r="EE57" s="53">
        <f>+[1]OUTPUTs!EE57/[2]PIB!EE57</f>
        <v>8.3212176914492295E-5</v>
      </c>
      <c r="EF57" s="53">
        <f>+[1]OUTPUTs!EF57/[2]PIB!EF57</f>
        <v>1.5757942163360938E-4</v>
      </c>
      <c r="EG57" s="53">
        <f>+[1]OUTPUTs!EG57/[2]PIB!EG57</f>
        <v>7.2065581643210587E-5</v>
      </c>
      <c r="EH57" s="53">
        <f>+[1]OUTPUTs!EH57/[2]PIB!EH57</f>
        <v>1.3689603706655779E-4</v>
      </c>
      <c r="EI57" s="53">
        <f>+[1]OUTPUTs!EI57/[2]PIB!EI57</f>
        <v>1.3938200188270752E-4</v>
      </c>
      <c r="EJ57" s="53">
        <f>+[1]OUTPUTs!EJ57/[2]PIB!EJ57</f>
        <v>1.579221175811257E-4</v>
      </c>
      <c r="EK57" s="53">
        <f>+[1]OUTPUTs!EK57/[2]PIB!EK57</f>
        <v>1.2546345441060997E-4</v>
      </c>
      <c r="EL57" s="53">
        <f>+[1]OUTPUTs!EL57/[2]PIB!EL57</f>
        <v>1.5914939143968864E-4</v>
      </c>
      <c r="EM57" s="53">
        <f>+[1]OUTPUTs!EM57/[2]PIB!EM57</f>
        <v>1.9888500565712444E-4</v>
      </c>
      <c r="EN57" s="53">
        <f>+[1]OUTPUTs!EN57/[2]PIB!EN57</f>
        <v>1.9612295286789661E-4</v>
      </c>
      <c r="EO57" s="53">
        <f>+[1]OUTPUTs!EO57/[2]PIB!EO57</f>
        <v>3.1038203309575286E-4</v>
      </c>
      <c r="EP57" s="53">
        <f>+[1]OUTPUTs!EP57/[2]PIB!EP57</f>
        <v>1.2669681311154902E-4</v>
      </c>
      <c r="EQ57" s="53">
        <f>+[1]OUTPUTs!EQ57/[2]PIB!EQ57</f>
        <v>1.5311289187743538E-4</v>
      </c>
      <c r="ER57" s="53">
        <f>+[1]OUTPUTs!ER57/[2]PIB!ER57</f>
        <v>7.8017425497668006E-5</v>
      </c>
      <c r="ES57" s="53">
        <f>+[1]OUTPUTs!ES57/[2]PIB!ES57</f>
        <v>1.3602806910738475E-4</v>
      </c>
      <c r="ET57" s="53">
        <f>+[1]OUTPUTs!ET57/[2]PIB!ET57</f>
        <v>8.650984089786155E-5</v>
      </c>
      <c r="EU57" s="53">
        <f>+[1]OUTPUTs!EU57/[2]PIB!EU57</f>
        <v>1.6723614802717664E-4</v>
      </c>
      <c r="EV57" s="53">
        <f>+[1]OUTPUTs!EV57/[2]PIB!EV57</f>
        <v>6.8868914683465151E-5</v>
      </c>
      <c r="EW57" s="53">
        <f>+[1]OUTPUTs!EW57/[2]PIB!EW57</f>
        <v>1.1725645660297E-4</v>
      </c>
      <c r="EX57" s="53">
        <f>+[1]OUTPUTs!EX57/[2]PIB!EX57</f>
        <v>6.3884782131199826E-5</v>
      </c>
      <c r="EY57" s="53">
        <f>+[1]OUTPUTs!EY57/[2]PIB!EY57</f>
        <v>1.6010527841674499E-4</v>
      </c>
      <c r="EZ57" s="53">
        <f>+[1]OUTPUTs!EZ57/[2]PIB!EZ57</f>
        <v>5.2455130896437127E-5</v>
      </c>
      <c r="FA57" s="53">
        <f>+[1]OUTPUTs!FA57/[2]PIB!FA57</f>
        <v>4.5746265426396159E-5</v>
      </c>
      <c r="FB57" s="53">
        <f>+[1]OUTPUTs!FB57/[2]PIB!FB57</f>
        <v>8.0810838085600546E-5</v>
      </c>
      <c r="FC57" s="53">
        <f>+[1]OUTPUTs!FC57/[2]PIB!FC57</f>
        <v>5.4219591510247661E-5</v>
      </c>
      <c r="FD57" s="53">
        <f>+[1]OUTPUTs!FD57/[2]PIB!FD57</f>
        <v>5.5553034459424919E-5</v>
      </c>
      <c r="FE57" s="53">
        <f>+[1]OUTPUTs!FE57/[2]PIB!FE57</f>
        <v>2.7079295374736402E-4</v>
      </c>
      <c r="FF57" s="53">
        <f>+[1]OUTPUTs!FF57/[2]PIB!FF57</f>
        <v>1.0410745540986458E-4</v>
      </c>
      <c r="FG57" s="53">
        <f>+[1]OUTPUTs!FG57/[2]PIB!FG57</f>
        <v>6.7714249053022003E-5</v>
      </c>
      <c r="FH57" s="53">
        <f>+[1]OUTPUTs!FH57/[2]PIB!FH57</f>
        <v>1.5147463990785893E-4</v>
      </c>
      <c r="FI57" s="53">
        <f>+[1]OUTPUTs!FI57/[2]PIB!FI57</f>
        <v>6.3056853772219291E-5</v>
      </c>
      <c r="FJ57" s="53">
        <f>+[1]OUTPUTs!FJ57/[2]PIB!FJ57</f>
        <v>1.0065869986264376E-4</v>
      </c>
      <c r="FK57" s="53">
        <f>+[1]OUTPUTs!FK57/[2]PIB!FK57</f>
        <v>1.2559125731893529E-4</v>
      </c>
      <c r="FL57" s="53">
        <f>+[1]OUTPUTs!FL57/[2]PIB!FL57</f>
        <v>1.6309444786751797E-4</v>
      </c>
      <c r="FM57" s="53">
        <f>+[1]OUTPUTs!FM57/[2]PIB!FM57</f>
        <v>9.9967888815567993E-5</v>
      </c>
      <c r="FN57" s="53">
        <f>+[1]OUTPUTs!FN57/[2]PIB!FN57</f>
        <v>1.7451751888769264E-4</v>
      </c>
      <c r="FO57" s="53">
        <f>+[1]OUTPUTs!FO57/[2]PIB!FO57</f>
        <v>1.8994343849460852E-4</v>
      </c>
      <c r="FP57" s="53">
        <f>+[1]OUTPUTs!FP57/[2]PIB!FP57</f>
        <v>1.8978483587734767E-4</v>
      </c>
      <c r="FQ57" s="53">
        <f>+[1]OUTPUTs!FQ57/[2]PIB!FQ57</f>
        <v>3.1402957137837421E-4</v>
      </c>
      <c r="FR57" s="53">
        <f>+[1]OUTPUTs!FR57/[2]PIB!FR57</f>
        <v>1.2971498667204871E-4</v>
      </c>
      <c r="FS57" s="53">
        <f>+[1]OUTPUTs!FS57/[2]PIB!FS57</f>
        <v>1.6406420829455547E-4</v>
      </c>
      <c r="FT57" s="53">
        <f>+[1]OUTPUTs!FT57/[2]PIB!FT57</f>
        <v>7.0252982095230448E-5</v>
      </c>
      <c r="FU57" s="53">
        <f>+[1]OUTPUTs!FU57/[2]PIB!FU57</f>
        <v>1.121982251795209E-4</v>
      </c>
      <c r="FV57" s="53">
        <f>+[1]OUTPUTs!FV57/[2]PIB!FV57</f>
        <v>8.395234834908425E-5</v>
      </c>
      <c r="FW57" s="53">
        <f>+[1]OUTPUTs!FW57/[2]PIB!FW57</f>
        <v>1.627807747398281E-4</v>
      </c>
      <c r="FX57" s="53">
        <f>+[1]OUTPUTs!FX57/[2]PIB!FX57</f>
        <v>7.0781771123708858E-5</v>
      </c>
      <c r="FY57" s="53">
        <f>+[1]OUTPUTs!FY57/[2]PIB!FY57</f>
        <v>1.2875707731563812E-4</v>
      </c>
      <c r="FZ57" s="53">
        <f>+[1]OUTPUTs!FZ57/[2]PIB!FZ57</f>
        <v>8.0178816685653949E-5</v>
      </c>
      <c r="GA57" s="53">
        <f>+[1]OUTPUTs!GA57/[2]PIB!GA57</f>
        <v>1.4433960576296117E-4</v>
      </c>
      <c r="GB57" s="53">
        <f>+[1]OUTPUTs!GB57/[2]PIB!GB57</f>
        <v>7.0470153167508321E-5</v>
      </c>
      <c r="GC57" s="53">
        <f>+[1]OUTPUTs!GC57/[2]PIB!GC57</f>
        <v>8.9373246599028794E-5</v>
      </c>
      <c r="GD57" s="53">
        <f>+[1]OUTPUTs!GD57/[2]PIB!GD57</f>
        <v>1.1815149070654464E-4</v>
      </c>
      <c r="GE57" s="53">
        <f>+[1]OUTPUTs!GE57/[2]PIB!GE57</f>
        <v>3.0391560669664468E-5</v>
      </c>
      <c r="GF57" s="53">
        <f>+[1]OUTPUTs!GF57/[2]PIB!GF57</f>
        <v>4.4296435030073397E-5</v>
      </c>
      <c r="GG57" s="53">
        <f>+[1]OUTPUTs!GG57/[2]PIB!GG57</f>
        <v>2.8136419319570871E-4</v>
      </c>
      <c r="GH57" s="53">
        <f>+[1]OUTPUTs!GH57/[2]PIB!GH57</f>
        <v>1.4328232824201923E-4</v>
      </c>
      <c r="GI57" s="53">
        <f>+[1]OUTPUTs!GI57/[2]PIB!GI57</f>
        <v>6.2567149734489943E-5</v>
      </c>
      <c r="GJ57" s="53">
        <f>+[1]OUTPUTs!GJ57/[2]PIB!GJ57</f>
        <v>1.5892331782500221E-4</v>
      </c>
      <c r="GK57" s="53">
        <f>+[1]OUTPUTs!GK57/[2]PIB!GK57</f>
        <v>7.0107136172656564E-5</v>
      </c>
      <c r="GL57" s="53">
        <f>+[1]OUTPUTs!GL57/[2]PIB!GL57</f>
        <v>1.0088641469070164E-4</v>
      </c>
      <c r="GM57" s="53">
        <f>+[1]OUTPUTs!GM57/[2]PIB!GM57</f>
        <v>1.3681410454275197E-4</v>
      </c>
      <c r="GN57" s="53">
        <f>+[1]OUTPUTs!GN57/[2]PIB!GN57</f>
        <v>1.5439964288471676E-4</v>
      </c>
      <c r="GO57" s="53">
        <f>+[1]OUTPUTs!GO57/[2]PIB!GO57</f>
        <v>7.4476719094812934E-5</v>
      </c>
      <c r="GP57" s="53">
        <f>+[1]OUTPUTs!GP57/[2]PIB!GP57</f>
        <v>1.730664902710174E-4</v>
      </c>
      <c r="GQ57" s="53">
        <f>+[1]OUTPUTs!GQ57/[2]PIB!GQ57</f>
        <v>2.0299569572694107E-4</v>
      </c>
      <c r="GR57" s="53">
        <f>+[1]OUTPUTs!GR57/[2]PIB!GR57</f>
        <v>1.9835155355927612E-4</v>
      </c>
      <c r="GS57" s="53">
        <f>+[1]OUTPUTs!GS57/[2]PIB!GS57</f>
        <v>2.9973058309258388E-4</v>
      </c>
      <c r="GT57" s="53">
        <f>+[1]OUTPUTs!GT57/[2]PIB!GT57</f>
        <v>1.3616797643267088E-4</v>
      </c>
      <c r="GU57" s="53">
        <f>+[1]OUTPUTs!GU57/[2]PIB!GU57</f>
        <v>1.5836548440065904E-4</v>
      </c>
      <c r="GV57" s="53">
        <f>+[1]OUTPUTs!GV57/[2]PIB!GV57</f>
        <v>8.5078666334205234E-5</v>
      </c>
      <c r="GW57" s="53">
        <f>+[1]OUTPUTs!GW57/[2]PIB!GW57</f>
        <v>1.1831263421462861E-4</v>
      </c>
      <c r="GX57" s="53">
        <f>+[1]OUTPUTs!GX57/[2]PIB!GX57</f>
        <v>1.0344757008519445E-4</v>
      </c>
      <c r="GY57" s="53">
        <f>+[1]OUTPUTs!GY57/[2]PIB!GY57</f>
        <v>1.6879251805463532E-4</v>
      </c>
      <c r="GZ57" s="53">
        <f>+[1]OUTPUTs!GZ57/[2]PIB!GZ57</f>
        <v>7.5042207748920556E-5</v>
      </c>
      <c r="HA57" s="53">
        <f>+[1]OUTPUTs!HA57/[2]PIB!HA57</f>
        <v>1.518942441061143E-4</v>
      </c>
      <c r="HB57" s="53">
        <f>+[1]OUTPUTs!HB57/[2]PIB!HB57</f>
        <v>8.1286468684695269E-5</v>
      </c>
      <c r="HC57" s="53">
        <f>+[1]OUTPUTs!HC57/[2]PIB!HC57</f>
        <v>1.7209934409297847E-4</v>
      </c>
      <c r="HD57" s="53">
        <f>+[1]OUTPUTs!HD57/[2]PIB!HD57</f>
        <v>8.8391394183232036E-5</v>
      </c>
      <c r="HE57" s="53">
        <f>+[1]OUTPUTs!HE57/[2]PIB!HE57</f>
        <v>9.8387910543144849E-5</v>
      </c>
      <c r="HF57" s="53">
        <f>+[1]OUTPUTs!HF57/[2]PIB!HF57</f>
        <v>6.6941010205441671E-5</v>
      </c>
      <c r="HG57" s="53">
        <f>+[1]OUTPUTs!HG57/[2]PIB!HG57</f>
        <v>4.3579115300427264E-5</v>
      </c>
      <c r="HH57" s="53">
        <f>+[1]OUTPUTs!HH57/[2]PIB!HH57</f>
        <v>1.6688129059837893E-4</v>
      </c>
      <c r="HI57" s="53">
        <f>+[1]OUTPUTs!HI57/[2]PIB!HI57</f>
        <v>2.3655660935356464E-4</v>
      </c>
      <c r="HJ57" s="53">
        <f>+[1]OUTPUTs!HJ57/[2]PIB!HJ57</f>
        <v>1.495136757754082E-4</v>
      </c>
      <c r="HK57" s="53">
        <f>+[1]OUTPUTs!HK57/[2]PIB!HK57</f>
        <v>1.1854699363905047E-4</v>
      </c>
      <c r="HL57" s="53">
        <f>+[1]OUTPUTs!HL57/[2]PIB!HL57</f>
        <v>1.9772854304041969E-4</v>
      </c>
      <c r="HM57" s="53">
        <f>+[1]OUTPUTs!HM57/[2]PIB!HM57</f>
        <v>7.4612990340072085E-5</v>
      </c>
      <c r="HN57" s="53">
        <f>+[1]OUTPUTs!HN57/[2]PIB!HN57</f>
        <v>4.1129048620420881E-4</v>
      </c>
      <c r="HO57" s="53">
        <f>+[1]OUTPUTs!HO57/[2]PIB!HO57</f>
        <v>1.4979464516613395E-4</v>
      </c>
      <c r="HP57" s="53">
        <f>+[1]OUTPUTs!HP57/[2]PIB!HP57</f>
        <v>1.8713896226149477E-4</v>
      </c>
      <c r="HQ57" s="53">
        <f>+[1]OUTPUTs!HQ57/[2]PIB!HQ57</f>
        <v>8.0224413471197476E-5</v>
      </c>
      <c r="HR57" s="53">
        <f>+[1]OUTPUTs!HR57/[2]PIB!HR57</f>
        <v>1.9291851350104348E-4</v>
      </c>
      <c r="HS57" s="53">
        <f>+[1]OUTPUTs!HS57/[2]PIB!HS57</f>
        <v>2.2169585995953511E-4</v>
      </c>
      <c r="HT57" s="53">
        <f>+[1]OUTPUTs!HT57/[2]PIB!HT57</f>
        <v>2.142834561349571E-4</v>
      </c>
      <c r="HU57" s="53">
        <f>+[1]OUTPUTs!HU57/[2]PIB!HU57</f>
        <v>3.1894968957659451E-4</v>
      </c>
      <c r="HV57" s="53">
        <f>+[1]OUTPUTs!HV57/[2]PIB!HV57</f>
        <v>1.6549904260563801E-4</v>
      </c>
      <c r="HW57" s="53">
        <f>+[1]OUTPUTs!HW57/[2]PIB!HW57</f>
        <v>1.6508317585928271E-4</v>
      </c>
      <c r="HX57" s="53">
        <f>+[1]OUTPUTs!HX57/[2]PIB!HX57</f>
        <v>8.5633864591519999E-5</v>
      </c>
      <c r="HY57" s="53">
        <f>+[1]OUTPUTs!HY57/[2]PIB!HY57</f>
        <v>1.4851781777806367E-4</v>
      </c>
      <c r="HZ57" s="53">
        <f>+[1]OUTPUTs!HZ57/[2]PIB!HZ57</f>
        <v>1.1632200683771876E-4</v>
      </c>
      <c r="IA57" s="53">
        <f>+[1]OUTPUTs!IA57/[2]PIB!IA57</f>
        <v>1.9032796079709275E-4</v>
      </c>
    </row>
    <row r="58" spans="11:235" x14ac:dyDescent="0.25">
      <c r="K58" s="20" t="s">
        <v>21</v>
      </c>
      <c r="L58" s="53">
        <f>+[1]OUTPUTs!L58/[2]PIB!L58</f>
        <v>1.3540757586864014E-4</v>
      </c>
      <c r="M58" s="53">
        <f>+[1]OUTPUTs!M58/[2]PIB!M58</f>
        <v>1.3908270092215732E-4</v>
      </c>
      <c r="N58" s="53">
        <f>+[1]OUTPUTs!N58/[2]PIB!N58</f>
        <v>8.264933264593818E-5</v>
      </c>
      <c r="O58" s="53">
        <f>+[1]OUTPUTs!O58/[2]PIB!O58</f>
        <v>2.0667531327556952E-4</v>
      </c>
      <c r="P58" s="53">
        <f>+[1]OUTPUTs!P58/[2]PIB!P58</f>
        <v>1.0373921106754211E-4</v>
      </c>
      <c r="Q58" s="53">
        <f>+[1]OUTPUTs!Q58/[2]PIB!Q58</f>
        <v>9.2294052173229778E-6</v>
      </c>
      <c r="R58" s="53">
        <f>+[1]OUTPUTs!R58/[2]PIB!R58</f>
        <v>6.044338951236313E-5</v>
      </c>
      <c r="S58" s="53">
        <f>+[1]OUTPUTs!S58/[2]PIB!S58</f>
        <v>7.3394212635637582E-5</v>
      </c>
      <c r="T58" s="53">
        <f>+[1]OUTPUTs!T58/[2]PIB!T58</f>
        <v>1.0576968742350223E-4</v>
      </c>
      <c r="U58" s="53">
        <f>+[1]OUTPUTs!U58/[2]PIB!U58</f>
        <v>1.4258753277520661E-4</v>
      </c>
      <c r="V58" s="53">
        <f>+[1]OUTPUTs!V58/[2]PIB!V58</f>
        <v>9.663214876168005E-5</v>
      </c>
      <c r="W58" s="53">
        <f>+[1]OUTPUTs!W58/[2]PIB!W58</f>
        <v>1.8533433910639888E-4</v>
      </c>
      <c r="X58" s="53">
        <f>+[1]OUTPUTs!X58/[2]PIB!X58</f>
        <v>1.2927022116455655E-4</v>
      </c>
      <c r="Y58" s="53">
        <f>+[1]OUTPUTs!Y58/[2]PIB!Y58</f>
        <v>6.4511002981038776E-5</v>
      </c>
      <c r="Z58" s="53">
        <f>+[1]OUTPUTs!Z58/[2]PIB!Z58</f>
        <v>2.8098783263830705E-5</v>
      </c>
      <c r="AA58" s="53">
        <f>+[1]OUTPUTs!AA58/[2]PIB!AA58</f>
        <v>1.212819589059565E-4</v>
      </c>
      <c r="AB58" s="53">
        <f>+[1]OUTPUTs!AB58/[2]PIB!AB58</f>
        <v>1.2241570943447206E-4</v>
      </c>
      <c r="AC58" s="53">
        <f>+[1]OUTPUTs!AC58/[2]PIB!AC58</f>
        <v>2.4641857030769092E-4</v>
      </c>
      <c r="AD58" s="53">
        <f>+[1]OUTPUTs!AD58/[2]PIB!AD58</f>
        <v>2.8280080394671068E-4</v>
      </c>
      <c r="AE58" s="53">
        <f>+[1]OUTPUTs!AE58/[2]PIB!AE58</f>
        <v>4.8744263207604985E-4</v>
      </c>
      <c r="AF58" s="53">
        <f>+[1]OUTPUTs!AF58/[2]PIB!AF58</f>
        <v>2.4211354473976791E-4</v>
      </c>
      <c r="AG58" s="53">
        <f>+[1]OUTPUTs!AG58/[2]PIB!AG58</f>
        <v>1.4480997807441001E-4</v>
      </c>
      <c r="AH58" s="53">
        <f>+[1]OUTPUTs!AH58/[2]PIB!AH58</f>
        <v>1.8232518775582413E-4</v>
      </c>
      <c r="AI58" s="53">
        <f>+[1]OUTPUTs!AI58/[2]PIB!AI58</f>
        <v>8.2133593355126108E-5</v>
      </c>
      <c r="AJ58" s="53">
        <f>+[1]OUTPUTs!AJ58/[2]PIB!AJ58</f>
        <v>1.4116613441650516E-4</v>
      </c>
      <c r="AK58" s="53">
        <f>+[1]OUTPUTs!AK58/[2]PIB!AK58</f>
        <v>1.4070460816322005E-4</v>
      </c>
      <c r="AL58" s="53">
        <f>+[1]OUTPUTs!AL58/[2]PIB!AL58</f>
        <v>6.5119225792964673E-5</v>
      </c>
      <c r="AM58" s="53">
        <f>+[1]OUTPUTs!AM58/[2]PIB!AM58</f>
        <v>2.6922632630975712E-4</v>
      </c>
      <c r="AN58" s="53">
        <f>+[1]OUTPUTs!AN58/[2]PIB!AN58</f>
        <v>1.5523416231890837E-4</v>
      </c>
      <c r="AO58" s="53">
        <f>+[1]OUTPUTs!AO58/[2]PIB!AO58</f>
        <v>1.382720382166471E-4</v>
      </c>
      <c r="AP58" s="53">
        <f>+[1]OUTPUTs!AP58/[2]PIB!AP58</f>
        <v>1.5746512866756456E-4</v>
      </c>
      <c r="AQ58" s="53">
        <f>+[1]OUTPUTs!AQ58/[2]PIB!AQ58</f>
        <v>2.2542097360888367E-4</v>
      </c>
      <c r="AR58" s="53">
        <f>+[1]OUTPUTs!AR58/[2]PIB!AR58</f>
        <v>8.5176697593830871E-5</v>
      </c>
      <c r="AS58" s="53">
        <f>+[1]OUTPUTs!AS58/[2]PIB!AS58</f>
        <v>1.590156943808464E-5</v>
      </c>
      <c r="AT58" s="53">
        <f>+[1]OUTPUTs!AT58/[2]PIB!AT58</f>
        <v>6.1401312686824137E-5</v>
      </c>
      <c r="AU58" s="53">
        <f>+[1]OUTPUTs!AU58/[2]PIB!AU58</f>
        <v>1.1863328329065424E-4</v>
      </c>
      <c r="AV58" s="53">
        <f>+[1]OUTPUTs!AV58/[2]PIB!AV58</f>
        <v>1.1454882139066257E-4</v>
      </c>
      <c r="AW58" s="53">
        <f>+[1]OUTPUTs!AW58/[2]PIB!AW58</f>
        <v>1.7841604857687343E-4</v>
      </c>
      <c r="AX58" s="53">
        <f>+[1]OUTPUTs!AX58/[2]PIB!AX58</f>
        <v>9.8066001053088029E-5</v>
      </c>
      <c r="AY58" s="53">
        <f>+[1]OUTPUTs!AY58/[2]PIB!AY58</f>
        <v>3.1230410590673592E-4</v>
      </c>
      <c r="AZ58" s="53">
        <f>+[1]OUTPUTs!AZ58/[2]PIB!AZ58</f>
        <v>1.4189636688083617E-4</v>
      </c>
      <c r="BA58" s="53">
        <f>+[1]OUTPUTs!BA58/[2]PIB!BA58</f>
        <v>7.4769640958858839E-5</v>
      </c>
      <c r="BB58" s="53">
        <f>+[1]OUTPUTs!BB58/[2]PIB!BB58</f>
        <v>2.3587034766748931E-5</v>
      </c>
      <c r="BC58" s="53">
        <f>+[1]OUTPUTs!BC58/[2]PIB!BC58</f>
        <v>1.4542593613211556E-4</v>
      </c>
      <c r="BD58" s="53">
        <f>+[1]OUTPUTs!BD58/[2]PIB!BD58</f>
        <v>1.4542426135385759E-4</v>
      </c>
      <c r="BE58" s="53">
        <f>+[1]OUTPUTs!BE58/[2]PIB!BE58</f>
        <v>2.6288227088264393E-4</v>
      </c>
      <c r="BF58" s="53">
        <f>+[1]OUTPUTs!BF58/[2]PIB!BF58</f>
        <v>3.151444988305982E-4</v>
      </c>
      <c r="BG58" s="53">
        <f>+[1]OUTPUTs!BG58/[2]PIB!BG58</f>
        <v>7.7053048810413595E-4</v>
      </c>
      <c r="BH58" s="53">
        <f>+[1]OUTPUTs!BH58/[2]PIB!BH58</f>
        <v>3.9775924664019733E-4</v>
      </c>
      <c r="BI58" s="53">
        <f>+[1]OUTPUTs!BI58/[2]PIB!BI58</f>
        <v>2.6623861117664431E-4</v>
      </c>
      <c r="BJ58" s="53">
        <f>+[1]OUTPUTs!BJ58/[2]PIB!BJ58</f>
        <v>2.4805373307807674E-4</v>
      </c>
      <c r="BK58" s="53">
        <f>+[1]OUTPUTs!BK58/[2]PIB!BK58</f>
        <v>8.1915379314670349E-5</v>
      </c>
      <c r="BL58" s="53">
        <f>+[1]OUTPUTs!BL58/[2]PIB!BL58</f>
        <v>1.7549218752891313E-4</v>
      </c>
      <c r="BM58" s="53">
        <f>+[1]OUTPUTs!BM58/[2]PIB!BM58</f>
        <v>1.8108839726337377E-4</v>
      </c>
      <c r="BN58" s="53">
        <f>+[1]OUTPUTs!BN58/[2]PIB!BN58</f>
        <v>9.1249229427248934E-5</v>
      </c>
      <c r="BO58" s="53">
        <f>+[1]OUTPUTs!BO58/[2]PIB!BO58</f>
        <v>3.931152246000755E-4</v>
      </c>
      <c r="BP58" s="53">
        <f>+[1]OUTPUTs!BP58/[2]PIB!BP58</f>
        <v>1.1724755212874905E-4</v>
      </c>
      <c r="BQ58" s="53">
        <f>+[1]OUTPUTs!BQ58/[2]PIB!BQ58</f>
        <v>1.7518757175070075E-4</v>
      </c>
      <c r="BR58" s="53">
        <f>+[1]OUTPUTs!BR58/[2]PIB!BR58</f>
        <v>8.4827968401616471E-5</v>
      </c>
      <c r="BS58" s="53">
        <f>+[1]OUTPUTs!BS58/[2]PIB!BS58</f>
        <v>2.7463282719984348E-4</v>
      </c>
      <c r="BT58" s="53">
        <f>+[1]OUTPUTs!BT58/[2]PIB!BT58</f>
        <v>6.7820321571159482E-5</v>
      </c>
      <c r="BU58" s="53">
        <f>+[1]OUTPUTs!BU58/[2]PIB!BU58</f>
        <v>1.9755943061928885E-5</v>
      </c>
      <c r="BV58" s="53">
        <f>+[1]OUTPUTs!BV58/[2]PIB!BV58</f>
        <v>6.2055398881311785E-5</v>
      </c>
      <c r="BW58" s="53">
        <f>+[1]OUTPUTs!BW58/[2]PIB!BW58</f>
        <v>1.3372880224874048E-4</v>
      </c>
      <c r="BX58" s="53">
        <f>+[1]OUTPUTs!BX58/[2]PIB!BX58</f>
        <v>1.1106546009485518E-4</v>
      </c>
      <c r="BY58" s="53">
        <f>+[1]OUTPUTs!BY58/[2]PIB!BY58</f>
        <v>1.824985521116274E-4</v>
      </c>
      <c r="BZ58" s="53">
        <f>+[1]OUTPUTs!BZ58/[2]PIB!BZ58</f>
        <v>9.0303314344030263E-5</v>
      </c>
      <c r="CA58" s="53">
        <f>+[1]OUTPUTs!CA58/[2]PIB!CA58</f>
        <v>2.3487273405110658E-4</v>
      </c>
      <c r="CB58" s="53">
        <f>+[1]OUTPUTs!CB58/[2]PIB!CB58</f>
        <v>1.5336359541504743E-4</v>
      </c>
      <c r="CC58" s="53">
        <f>+[1]OUTPUTs!CC58/[2]PIB!CC58</f>
        <v>5.871282728805136E-5</v>
      </c>
      <c r="CD58" s="53">
        <f>+[1]OUTPUTs!CD58/[2]PIB!CD58</f>
        <v>2.7389979039882346E-5</v>
      </c>
      <c r="CE58" s="53">
        <f>+[1]OUTPUTs!CE58/[2]PIB!CE58</f>
        <v>1.4586423255119992E-4</v>
      </c>
      <c r="CF58" s="53">
        <f>+[1]OUTPUTs!CF58/[2]PIB!CF58</f>
        <v>1.3564832209041766E-4</v>
      </c>
      <c r="CG58" s="53">
        <f>+[1]OUTPUTs!CG58/[2]PIB!CG58</f>
        <v>2.1934301318536441E-4</v>
      </c>
      <c r="CH58" s="53">
        <f>+[1]OUTPUTs!CH58/[2]PIB!CH58</f>
        <v>3.040312055805809E-4</v>
      </c>
      <c r="CI58" s="53">
        <f>+[1]OUTPUTs!CI58/[2]PIB!CI58</f>
        <v>5.7829790563287649E-4</v>
      </c>
      <c r="CJ58" s="53">
        <f>+[1]OUTPUTs!CJ58/[2]PIB!CJ58</f>
        <v>3.2845645409706526E-4</v>
      </c>
      <c r="CK58" s="53">
        <f>+[1]OUTPUTs!CK58/[2]PIB!CK58</f>
        <v>2.3012715191858061E-4</v>
      </c>
      <c r="CL58" s="53">
        <f>+[1]OUTPUTs!CL58/[2]PIB!CL58</f>
        <v>2.0227716165487455E-4</v>
      </c>
      <c r="CM58" s="53">
        <f>+[1]OUTPUTs!CM58/[2]PIB!CM58</f>
        <v>8.4161556981390205E-5</v>
      </c>
      <c r="CN58" s="53">
        <f>+[1]OUTPUTs!CN58/[2]PIB!CN58</f>
        <v>1.6857782655516608E-4</v>
      </c>
      <c r="CO58" s="53">
        <f>+[1]OUTPUTs!CO58/[2]PIB!CO58</f>
        <v>1.2421914585389489E-4</v>
      </c>
      <c r="CP58" s="53">
        <f>+[1]OUTPUTs!CP58/[2]PIB!CP58</f>
        <v>7.7897942544151712E-5</v>
      </c>
      <c r="CQ58" s="53">
        <f>+[1]OUTPUTs!CQ58/[2]PIB!CQ58</f>
        <v>3.1599419466229426E-4</v>
      </c>
      <c r="CR58" s="53">
        <f>+[1]OUTPUTs!CR58/[2]PIB!CR58</f>
        <v>9.4915087428680068E-5</v>
      </c>
      <c r="CS58" s="53">
        <f>+[1]OUTPUTs!CS58/[2]PIB!CS58</f>
        <v>1.5111971132706468E-4</v>
      </c>
      <c r="CT58" s="53">
        <f>+[1]OUTPUTs!CT58/[2]PIB!CT58</f>
        <v>6.8916032658262639E-5</v>
      </c>
      <c r="CU58" s="53">
        <f>+[1]OUTPUTs!CU58/[2]PIB!CU58</f>
        <v>2.0706783758103525E-4</v>
      </c>
      <c r="CV58" s="53">
        <f>+[1]OUTPUTs!CV58/[2]PIB!CV58</f>
        <v>5.1677900297735369E-5</v>
      </c>
      <c r="CW58" s="53">
        <f>+[1]OUTPUTs!CW58/[2]PIB!CW58</f>
        <v>3.5330085522011113E-5</v>
      </c>
      <c r="CX58" s="53">
        <f>+[1]OUTPUTs!CX58/[2]PIB!CX58</f>
        <v>5.3540905726352634E-5</v>
      </c>
      <c r="CY58" s="53">
        <f>+[1]OUTPUTs!CY58/[2]PIB!CY58</f>
        <v>9.7281835096440844E-5</v>
      </c>
      <c r="CZ58" s="53">
        <f>+[1]OUTPUTs!CZ58/[2]PIB!CZ58</f>
        <v>9.2480531904853762E-5</v>
      </c>
      <c r="DA58" s="53">
        <f>+[1]OUTPUTs!DA58/[2]PIB!DA58</f>
        <v>1.221583009541235E-4</v>
      </c>
      <c r="DB58" s="53">
        <f>+[1]OUTPUTs!DB58/[2]PIB!DB58</f>
        <v>8.8554565115506778E-5</v>
      </c>
      <c r="DC58" s="53">
        <f>+[1]OUTPUTs!DC58/[2]PIB!DC58</f>
        <v>1.9242978299346928E-4</v>
      </c>
      <c r="DD58" s="53">
        <f>+[1]OUTPUTs!DD58/[2]PIB!DD58</f>
        <v>1.3852753170594563E-4</v>
      </c>
      <c r="DE58" s="53">
        <f>+[1]OUTPUTs!DE58/[2]PIB!DE58</f>
        <v>5.0284866342871331E-5</v>
      </c>
      <c r="DF58" s="53">
        <f>+[1]OUTPUTs!DF58/[2]PIB!DF58</f>
        <v>2.5909907230218717E-5</v>
      </c>
      <c r="DG58" s="53">
        <f>+[1]OUTPUTs!DG58/[2]PIB!DG58</f>
        <v>1.043080179519271E-4</v>
      </c>
      <c r="DH58" s="53">
        <f>+[1]OUTPUTs!DH58/[2]PIB!DH58</f>
        <v>1.1537568051875331E-4</v>
      </c>
      <c r="DI58" s="53">
        <f>+[1]OUTPUTs!DI58/[2]PIB!DI58</f>
        <v>1.6435110992486359E-4</v>
      </c>
      <c r="DJ58" s="53">
        <f>+[1]OUTPUTs!DJ58/[2]PIB!DJ58</f>
        <v>4.8266356290555017E-4</v>
      </c>
      <c r="DK58" s="53">
        <f>+[1]OUTPUTs!DK58/[2]PIB!DK58</f>
        <v>4.5019526230607521E-4</v>
      </c>
      <c r="DL58" s="53">
        <f>+[1]OUTPUTs!DL58/[2]PIB!DL58</f>
        <v>2.6936155286344206E-4</v>
      </c>
      <c r="DM58" s="53">
        <f>+[1]OUTPUTs!DM58/[2]PIB!DM58</f>
        <v>2.1341076316166931E-4</v>
      </c>
      <c r="DN58" s="53">
        <f>+[1]OUTPUTs!DN58/[2]PIB!DN58</f>
        <v>1.8260410934477548E-4</v>
      </c>
      <c r="DO58" s="53">
        <f>+[1]OUTPUTs!DO58/[2]PIB!DO58</f>
        <v>8.0298459661134116E-5</v>
      </c>
      <c r="DP58" s="53">
        <f>+[1]OUTPUTs!DP58/[2]PIB!DP58</f>
        <v>1.6257417770213056E-4</v>
      </c>
      <c r="DQ58" s="53">
        <f>+[1]OUTPUTs!DQ58/[2]PIB!DQ58</f>
        <v>9.7634267430145541E-5</v>
      </c>
      <c r="DR58" s="53">
        <f>+[1]OUTPUTs!DR58/[2]PIB!DR58</f>
        <v>6.7309928770623224E-5</v>
      </c>
      <c r="DS58" s="53">
        <f>+[1]OUTPUTs!DS58/[2]PIB!DS58</f>
        <v>2.8140603629343478E-4</v>
      </c>
      <c r="DT58" s="53">
        <f>+[1]OUTPUTs!DT58/[2]PIB!DT58</f>
        <v>1.3181679388239945E-4</v>
      </c>
      <c r="DU58" s="53">
        <f>+[1]OUTPUTs!DU58/[2]PIB!DU58</f>
        <v>2.0126706342828892E-4</v>
      </c>
      <c r="DV58" s="53">
        <f>+[1]OUTPUTs!DV58/[2]PIB!DV58</f>
        <v>1.9705700566972933E-4</v>
      </c>
      <c r="DW58" s="53">
        <f>+[1]OUTPUTs!DW58/[2]PIB!DW58</f>
        <v>1.7997160339135014E-4</v>
      </c>
      <c r="DX58" s="53">
        <f>+[1]OUTPUTs!DX58/[2]PIB!DX58</f>
        <v>7.7441768985774559E-5</v>
      </c>
      <c r="DY58" s="53">
        <f>+[1]OUTPUTs!DY58/[2]PIB!DY58</f>
        <v>5.7595705277728939E-5</v>
      </c>
      <c r="DZ58" s="53">
        <f>+[1]OUTPUTs!DZ58/[2]PIB!DZ58</f>
        <v>7.9820824614771464E-5</v>
      </c>
      <c r="EA58" s="53">
        <f>+[1]OUTPUTs!EA58/[2]PIB!EA58</f>
        <v>1.3400736639800255E-4</v>
      </c>
      <c r="EB58" s="53">
        <f>+[1]OUTPUTs!EB58/[2]PIB!EB58</f>
        <v>1.5092857911302749E-4</v>
      </c>
      <c r="EC58" s="53">
        <f>+[1]OUTPUTs!EC58/[2]PIB!EC58</f>
        <v>1.7951774652182062E-4</v>
      </c>
      <c r="ED58" s="53">
        <f>+[1]OUTPUTs!ED58/[2]PIB!ED58</f>
        <v>1.1197119457191169E-4</v>
      </c>
      <c r="EE58" s="53">
        <f>+[1]OUTPUTs!EE58/[2]PIB!EE58</f>
        <v>1.6926116224933048E-4</v>
      </c>
      <c r="EF58" s="53">
        <f>+[1]OUTPUTs!EF58/[2]PIB!EF58</f>
        <v>2.1020950492389595E-4</v>
      </c>
      <c r="EG58" s="53">
        <f>+[1]OUTPUTs!EG58/[2]PIB!EG58</f>
        <v>8.6178537450582967E-5</v>
      </c>
      <c r="EH58" s="53">
        <f>+[1]OUTPUTs!EH58/[2]PIB!EH58</f>
        <v>2.0741939753457134E-5</v>
      </c>
      <c r="EI58" s="53">
        <f>+[1]OUTPUTs!EI58/[2]PIB!EI58</f>
        <v>1.407051586564959E-4</v>
      </c>
      <c r="EJ58" s="53">
        <f>+[1]OUTPUTs!EJ58/[2]PIB!EJ58</f>
        <v>1.46864536237732E-4</v>
      </c>
      <c r="EK58" s="53">
        <f>+[1]OUTPUTs!EK58/[2]PIB!EK58</f>
        <v>2.236968938837003E-4</v>
      </c>
      <c r="EL58" s="53">
        <f>+[1]OUTPUTs!EL58/[2]PIB!EL58</f>
        <v>3.5098232259696147E-4</v>
      </c>
      <c r="EM58" s="53">
        <f>+[1]OUTPUTs!EM58/[2]PIB!EM58</f>
        <v>5.0324011444271958E-4</v>
      </c>
      <c r="EN58" s="53">
        <f>+[1]OUTPUTs!EN58/[2]PIB!EN58</f>
        <v>3.2770138940002255E-4</v>
      </c>
      <c r="EO58" s="53">
        <f>+[1]OUTPUTs!EO58/[2]PIB!EO58</f>
        <v>2.4767329996446452E-4</v>
      </c>
      <c r="EP58" s="53">
        <f>+[1]OUTPUTs!EP58/[2]PIB!EP58</f>
        <v>2.0122190102238446E-4</v>
      </c>
      <c r="EQ58" s="53">
        <f>+[1]OUTPUTs!EQ58/[2]PIB!EQ58</f>
        <v>8.8128299733368246E-5</v>
      </c>
      <c r="ER58" s="53">
        <f>+[1]OUTPUTs!ER58/[2]PIB!ER58</f>
        <v>2.0106711328650716E-4</v>
      </c>
      <c r="ES58" s="53">
        <f>+[1]OUTPUTs!ES58/[2]PIB!ES58</f>
        <v>1.7784698459674068E-4</v>
      </c>
      <c r="ET58" s="53">
        <f>+[1]OUTPUTs!ET58/[2]PIB!ET58</f>
        <v>8.6463257292970704E-5</v>
      </c>
      <c r="EU58" s="53">
        <f>+[1]OUTPUTs!EU58/[2]PIB!EU58</f>
        <v>3.0682971607756134E-4</v>
      </c>
      <c r="EV58" s="53">
        <f>+[1]OUTPUTs!EV58/[2]PIB!EV58</f>
        <v>1.9898833679409179E-4</v>
      </c>
      <c r="EW58" s="53">
        <f>+[1]OUTPUTs!EW58/[2]PIB!EW58</f>
        <v>1.4933167859347972E-4</v>
      </c>
      <c r="EX58" s="53">
        <f>+[1]OUTPUTs!EX58/[2]PIB!EX58</f>
        <v>1.9771606684356596E-4</v>
      </c>
      <c r="EY58" s="53">
        <f>+[1]OUTPUTs!EY58/[2]PIB!EY58</f>
        <v>2.0389383077361857E-4</v>
      </c>
      <c r="EZ58" s="53">
        <f>+[1]OUTPUTs!EZ58/[2]PIB!EZ58</f>
        <v>7.4190964765662886E-5</v>
      </c>
      <c r="FA58" s="53">
        <f>+[1]OUTPUTs!FA58/[2]PIB!FA58</f>
        <v>3.7405731828951333E-5</v>
      </c>
      <c r="FB58" s="53">
        <f>+[1]OUTPUTs!FB58/[2]PIB!FB58</f>
        <v>1.5687023399805185E-4</v>
      </c>
      <c r="FC58" s="53">
        <f>+[1]OUTPUTs!FC58/[2]PIB!FC58</f>
        <v>1.1383098428178333E-4</v>
      </c>
      <c r="FD58" s="53">
        <f>+[1]OUTPUTs!FD58/[2]PIB!FD58</f>
        <v>1.6845610493026089E-4</v>
      </c>
      <c r="FE58" s="53">
        <f>+[1]OUTPUTs!FE58/[2]PIB!FE58</f>
        <v>1.2900657749987694E-4</v>
      </c>
      <c r="FF58" s="53">
        <f>+[1]OUTPUTs!FF58/[2]PIB!FF58</f>
        <v>8.7303414083797701E-5</v>
      </c>
      <c r="FG58" s="53">
        <f>+[1]OUTPUTs!FG58/[2]PIB!FG58</f>
        <v>1.5040956929513301E-4</v>
      </c>
      <c r="FH58" s="53">
        <f>+[1]OUTPUTs!FH58/[2]PIB!FH58</f>
        <v>1.8812447800998944E-4</v>
      </c>
      <c r="FI58" s="53">
        <f>+[1]OUTPUTs!FI58/[2]PIB!FI58</f>
        <v>9.2039708244940333E-5</v>
      </c>
      <c r="FJ58" s="53">
        <f>+[1]OUTPUTs!FJ58/[2]PIB!FJ58</f>
        <v>5.3616032717154977E-5</v>
      </c>
      <c r="FK58" s="53">
        <f>+[1]OUTPUTs!FK58/[2]PIB!FK58</f>
        <v>1.4784345138610255E-4</v>
      </c>
      <c r="FL58" s="53">
        <f>+[1]OUTPUTs!FL58/[2]PIB!FL58</f>
        <v>1.655789165676866E-4</v>
      </c>
      <c r="FM58" s="53">
        <f>+[1]OUTPUTs!FM58/[2]PIB!FM58</f>
        <v>2.3952391349207634E-4</v>
      </c>
      <c r="FN58" s="53">
        <f>+[1]OUTPUTs!FN58/[2]PIB!FN58</f>
        <v>3.5845762482954581E-4</v>
      </c>
      <c r="FO58" s="53">
        <f>+[1]OUTPUTs!FO58/[2]PIB!FO58</f>
        <v>5.4527168013302689E-4</v>
      </c>
      <c r="FP58" s="53">
        <f>+[1]OUTPUTs!FP58/[2]PIB!FP58</f>
        <v>2.8192866335776751E-4</v>
      </c>
      <c r="FQ58" s="53">
        <f>+[1]OUTPUTs!FQ58/[2]PIB!FQ58</f>
        <v>3.1712343382757005E-4</v>
      </c>
      <c r="FR58" s="53">
        <f>+[1]OUTPUTs!FR58/[2]PIB!FR58</f>
        <v>2.3458389342525054E-4</v>
      </c>
      <c r="FS58" s="53">
        <f>+[1]OUTPUTs!FS58/[2]PIB!FS58</f>
        <v>9.5709728335571177E-5</v>
      </c>
      <c r="FT58" s="53">
        <f>+[1]OUTPUTs!FT58/[2]PIB!FT58</f>
        <v>1.6523682592030749E-4</v>
      </c>
      <c r="FU58" s="53">
        <f>+[1]OUTPUTs!FU58/[2]PIB!FU58</f>
        <v>1.6066741114575926E-4</v>
      </c>
      <c r="FV58" s="53">
        <f>+[1]OUTPUTs!FV58/[2]PIB!FV58</f>
        <v>7.4705082110429062E-5</v>
      </c>
      <c r="FW58" s="53">
        <f>+[1]OUTPUTs!FW58/[2]PIB!FW58</f>
        <v>3.2580139132531674E-4</v>
      </c>
      <c r="FX58" s="53">
        <f>+[1]OUTPUTs!FX58/[2]PIB!FX58</f>
        <v>1.7264728097784586E-4</v>
      </c>
      <c r="FY58" s="53">
        <f>+[1]OUTPUTs!FY58/[2]PIB!FY58</f>
        <v>1.4775376352081665E-4</v>
      </c>
      <c r="FZ58" s="53">
        <f>+[1]OUTPUTs!FZ58/[2]PIB!FZ58</f>
        <v>2.2059116481656447E-4</v>
      </c>
      <c r="GA58" s="53">
        <f>+[1]OUTPUTs!GA58/[2]PIB!GA58</f>
        <v>1.6064929301998475E-4</v>
      </c>
      <c r="GB58" s="53">
        <f>+[1]OUTPUTs!GB58/[2]PIB!GB58</f>
        <v>5.5178918580678033E-5</v>
      </c>
      <c r="GC58" s="53">
        <f>+[1]OUTPUTs!GC58/[2]PIB!GC58</f>
        <v>5.6107237924457883E-5</v>
      </c>
      <c r="GD58" s="53">
        <f>+[1]OUTPUTs!GD58/[2]PIB!GD58</f>
        <v>1.545612102120281E-4</v>
      </c>
      <c r="GE58" s="53">
        <f>+[1]OUTPUTs!GE58/[2]PIB!GE58</f>
        <v>1.3324941115081448E-4</v>
      </c>
      <c r="GF58" s="53">
        <f>+[1]OUTPUTs!GF58/[2]PIB!GF58</f>
        <v>1.2721279975163926E-4</v>
      </c>
      <c r="GG58" s="53">
        <f>+[1]OUTPUTs!GG58/[2]PIB!GG58</f>
        <v>1.3338049816985877E-4</v>
      </c>
      <c r="GH58" s="53">
        <f>+[1]OUTPUTs!GH58/[2]PIB!GH58</f>
        <v>8.792901270344026E-5</v>
      </c>
      <c r="GI58" s="53">
        <f>+[1]OUTPUTs!GI58/[2]PIB!GI58</f>
        <v>1.5022676484114259E-4</v>
      </c>
      <c r="GJ58" s="53">
        <f>+[1]OUTPUTs!GJ58/[2]PIB!GJ58</f>
        <v>2.4243851762498461E-4</v>
      </c>
      <c r="GK58" s="53">
        <f>+[1]OUTPUTs!GK58/[2]PIB!GK58</f>
        <v>6.6848851032328424E-5</v>
      </c>
      <c r="GL58" s="53">
        <f>+[1]OUTPUTs!GL58/[2]PIB!GL58</f>
        <v>5.6568338672609093E-5</v>
      </c>
      <c r="GM58" s="53">
        <f>+[1]OUTPUTs!GM58/[2]PIB!GM58</f>
        <v>1.3717464277336153E-4</v>
      </c>
      <c r="GN58" s="53">
        <f>+[1]OUTPUTs!GN58/[2]PIB!GN58</f>
        <v>1.4631030453505627E-4</v>
      </c>
      <c r="GO58" s="53">
        <f>+[1]OUTPUTs!GO58/[2]PIB!GO58</f>
        <v>3.910048922512987E-4</v>
      </c>
      <c r="GP58" s="53">
        <f>+[1]OUTPUTs!GP58/[2]PIB!GP58</f>
        <v>3.5952544170141137E-4</v>
      </c>
      <c r="GQ58" s="53">
        <f>+[1]OUTPUTs!GQ58/[2]PIB!GQ58</f>
        <v>5.4057618132513847E-4</v>
      </c>
      <c r="GR58" s="53">
        <f>+[1]OUTPUTs!GR58/[2]PIB!GR58</f>
        <v>2.0594915927709686E-4</v>
      </c>
      <c r="GS58" s="53">
        <f>+[1]OUTPUTs!GS58/[2]PIB!GS58</f>
        <v>3.167597329387602E-4</v>
      </c>
      <c r="GT58" s="53">
        <f>+[1]OUTPUTs!GT58/[2]PIB!GT58</f>
        <v>1.9806719445175118E-4</v>
      </c>
      <c r="GU58" s="53">
        <f>+[1]OUTPUTs!GU58/[2]PIB!GU58</f>
        <v>8.0512532836316903E-5</v>
      </c>
      <c r="GV58" s="53">
        <f>+[1]OUTPUTs!GV58/[2]PIB!GV58</f>
        <v>1.7909045647699869E-4</v>
      </c>
      <c r="GW58" s="53">
        <f>+[1]OUTPUTs!GW58/[2]PIB!GW58</f>
        <v>1.5721237300947744E-4</v>
      </c>
      <c r="GX58" s="53">
        <f>+[1]OUTPUTs!GX58/[2]PIB!GX58</f>
        <v>6.7229351364154111E-5</v>
      </c>
      <c r="GY58" s="53">
        <f>+[1]OUTPUTs!GY58/[2]PIB!GY58</f>
        <v>3.196904035712396E-4</v>
      </c>
      <c r="GZ58" s="53">
        <f>+[1]OUTPUTs!GZ58/[2]PIB!GZ58</f>
        <v>1.7631619609632891E-4</v>
      </c>
      <c r="HA58" s="53">
        <f>+[1]OUTPUTs!HA58/[2]PIB!HA58</f>
        <v>1.3755981643971937E-4</v>
      </c>
      <c r="HB58" s="53">
        <f>+[1]OUTPUTs!HB58/[2]PIB!HB58</f>
        <v>1.7960508618069141E-4</v>
      </c>
      <c r="HC58" s="53">
        <f>+[1]OUTPUTs!HC58/[2]PIB!HC58</f>
        <v>1.5331409938859598E-4</v>
      </c>
      <c r="HD58" s="53">
        <f>+[1]OUTPUTs!HD58/[2]PIB!HD58</f>
        <v>1.0614179834517E-4</v>
      </c>
      <c r="HE58" s="53">
        <f>+[1]OUTPUTs!HE58/[2]PIB!HE58</f>
        <v>5.870577204695126E-5</v>
      </c>
      <c r="HF58" s="53">
        <f>+[1]OUTPUTs!HF58/[2]PIB!HF58</f>
        <v>1.7797787815859305E-4</v>
      </c>
      <c r="HG58" s="53">
        <f>+[1]OUTPUTs!HG58/[2]PIB!HG58</f>
        <v>1.2069087213336231E-4</v>
      </c>
      <c r="HH58" s="53">
        <f>+[1]OUTPUTs!HH58/[2]PIB!HH58</f>
        <v>1.7105574230205823E-4</v>
      </c>
      <c r="HI58" s="53">
        <f>+[1]OUTPUTs!HI58/[2]PIB!HI58</f>
        <v>1.4649121610740186E-4</v>
      </c>
      <c r="HJ58" s="53">
        <f>+[1]OUTPUTs!HJ58/[2]PIB!HJ58</f>
        <v>1.2021985555730615E-4</v>
      </c>
      <c r="HK58" s="53">
        <f>+[1]OUTPUTs!HK58/[2]PIB!HK58</f>
        <v>1.1134233691290323E-4</v>
      </c>
      <c r="HL58" s="53">
        <f>+[1]OUTPUTs!HL58/[2]PIB!HL58</f>
        <v>2.1301799912581864E-4</v>
      </c>
      <c r="HM58" s="53">
        <f>+[1]OUTPUTs!HM58/[2]PIB!HM58</f>
        <v>7.8669371372053513E-5</v>
      </c>
      <c r="HN58" s="53">
        <f>+[1]OUTPUTs!HN58/[2]PIB!HN58</f>
        <v>9.7954457592574229E-5</v>
      </c>
      <c r="HO58" s="53">
        <f>+[1]OUTPUTs!HO58/[2]PIB!HO58</f>
        <v>1.6612363813285985E-4</v>
      </c>
      <c r="HP58" s="53">
        <f>+[1]OUTPUTs!HP58/[2]PIB!HP58</f>
        <v>1.6669861370216464E-4</v>
      </c>
      <c r="HQ58" s="53">
        <f>+[1]OUTPUTs!HQ58/[2]PIB!HQ58</f>
        <v>3.7643982731910608E-4</v>
      </c>
      <c r="HR58" s="53">
        <f>+[1]OUTPUTs!HR58/[2]PIB!HR58</f>
        <v>3.6698127660564291E-4</v>
      </c>
      <c r="HS58" s="53">
        <f>+[1]OUTPUTs!HS58/[2]PIB!HS58</f>
        <v>5.3638697618325405E-4</v>
      </c>
      <c r="HT58" s="53">
        <f>+[1]OUTPUTs!HT58/[2]PIB!HT58</f>
        <v>2.4517168200095438E-4</v>
      </c>
      <c r="HU58" s="53">
        <f>+[1]OUTPUTs!HU58/[2]PIB!HU58</f>
        <v>3.4767604912516503E-4</v>
      </c>
      <c r="HV58" s="53">
        <f>+[1]OUTPUTs!HV58/[2]PIB!HV58</f>
        <v>2.0347088163582584E-4</v>
      </c>
      <c r="HW58" s="53">
        <f>+[1]OUTPUTs!HW58/[2]PIB!HW58</f>
        <v>8.9762694561561462E-5</v>
      </c>
      <c r="HX58" s="53">
        <f>+[1]OUTPUTs!HX58/[2]PIB!HX58</f>
        <v>1.9098615113434311E-4</v>
      </c>
      <c r="HY58" s="53">
        <f>+[1]OUTPUTs!HY58/[2]PIB!HY58</f>
        <v>1.6876759234143798E-4</v>
      </c>
      <c r="HZ58" s="53">
        <f>+[1]OUTPUTs!HZ58/[2]PIB!HZ58</f>
        <v>8.7087190594029222E-5</v>
      </c>
      <c r="IA58" s="53">
        <f>+[1]OUTPUTs!IA58/[2]PIB!IA58</f>
        <v>3.3008591256831956E-4</v>
      </c>
    </row>
    <row r="59" spans="11:235" x14ac:dyDescent="0.25">
      <c r="K59" s="20" t="s">
        <v>29</v>
      </c>
      <c r="L59" s="53">
        <f>+[1]OUTPUTs!L59/[2]PIB!L59</f>
        <v>3.0103059597417651E-5</v>
      </c>
      <c r="M59" s="53">
        <f>+[1]OUTPUTs!M59/[2]PIB!M59</f>
        <v>6.2266003289756892E-4</v>
      </c>
      <c r="N59" s="53">
        <f>+[1]OUTPUTs!N59/[2]PIB!N59</f>
        <v>1.2269702612568641E-6</v>
      </c>
      <c r="O59" s="53">
        <f>+[1]OUTPUTs!O59/[2]PIB!O59</f>
        <v>3.0831437684456288E-5</v>
      </c>
      <c r="P59" s="53">
        <f>+[1]OUTPUTs!P59/[2]PIB!P59</f>
        <v>5.0220123401781931E-4</v>
      </c>
      <c r="Q59" s="53">
        <f>+[1]OUTPUTs!Q59/[2]PIB!Q59</f>
        <v>9.4735612599533055E-6</v>
      </c>
      <c r="R59" s="53">
        <f>+[1]OUTPUTs!R59/[2]PIB!R59</f>
        <v>4.4410416492571653E-6</v>
      </c>
      <c r="S59" s="53">
        <f>+[1]OUTPUTs!S59/[2]PIB!S59</f>
        <v>2.3152450544363995E-5</v>
      </c>
      <c r="T59" s="53">
        <f>+[1]OUTPUTs!T59/[2]PIB!T59</f>
        <v>1.3783490796298925E-4</v>
      </c>
      <c r="U59" s="53">
        <f>+[1]OUTPUTs!U59/[2]PIB!U59</f>
        <v>2.1204888945858067E-6</v>
      </c>
      <c r="V59" s="53">
        <f>+[1]OUTPUTs!V59/[2]PIB!V59</f>
        <v>4.2442269881268346E-5</v>
      </c>
      <c r="W59" s="53">
        <f>+[1]OUTPUTs!W59/[2]PIB!W59</f>
        <v>9.8662370474444224E-7</v>
      </c>
      <c r="X59" s="53">
        <f>+[1]OUTPUTs!X59/[2]PIB!X59</f>
        <v>3.0638427428184691E-5</v>
      </c>
      <c r="Y59" s="53">
        <f>+[1]OUTPUTs!Y59/[2]PIB!Y59</f>
        <v>2.0236656910464402E-6</v>
      </c>
      <c r="Z59" s="53">
        <f>+[1]OUTPUTs!Z59/[2]PIB!Z59</f>
        <v>6.8832440104489145E-6</v>
      </c>
      <c r="AA59" s="53">
        <f>+[1]OUTPUTs!AA59/[2]PIB!AA59</f>
        <v>3.4021440727829169E-5</v>
      </c>
      <c r="AB59" s="53">
        <f>+[1]OUTPUTs!AB59/[2]PIB!AB59</f>
        <v>8.0528639760154154E-5</v>
      </c>
      <c r="AC59" s="53">
        <f>+[1]OUTPUTs!AC59/[2]PIB!AC59</f>
        <v>5.2784952727120779E-6</v>
      </c>
      <c r="AD59" s="53">
        <f>+[1]OUTPUTs!AD59/[2]PIB!AD59</f>
        <v>1.6030403016583877E-4</v>
      </c>
      <c r="AE59" s="53">
        <f>+[1]OUTPUTs!AE59/[2]PIB!AE59</f>
        <v>5.4515377673166892E-5</v>
      </c>
      <c r="AF59" s="53">
        <f>+[1]OUTPUTs!AF59/[2]PIB!AF59</f>
        <v>1.388557637184599E-4</v>
      </c>
      <c r="AG59" s="53">
        <f>+[1]OUTPUTs!AG59/[2]PIB!AG59</f>
        <v>3.45660548560724E-6</v>
      </c>
      <c r="AH59" s="53">
        <f>+[1]OUTPUTs!AH59/[2]PIB!AH59</f>
        <v>7.6511446669644997E-5</v>
      </c>
      <c r="AI59" s="53">
        <f>+[1]OUTPUTs!AI59/[2]PIB!AI59</f>
        <v>4.1007570278860304E-5</v>
      </c>
      <c r="AJ59" s="53">
        <f>+[1]OUTPUTs!AJ59/[2]PIB!AJ59</f>
        <v>5.0641992181055031E-6</v>
      </c>
      <c r="AK59" s="53">
        <f>+[1]OUTPUTs!AK59/[2]PIB!AK59</f>
        <v>1.1262140354268538E-5</v>
      </c>
      <c r="AL59" s="53">
        <f>+[1]OUTPUTs!AL59/[2]PIB!AL59</f>
        <v>7.9625367078883766E-5</v>
      </c>
      <c r="AM59" s="53">
        <f>+[1]OUTPUTs!AM59/[2]PIB!AM59</f>
        <v>7.682420187022546E-5</v>
      </c>
      <c r="AN59" s="53">
        <f>+[1]OUTPUTs!AN59/[2]PIB!AN59</f>
        <v>2.9384061861132538E-5</v>
      </c>
      <c r="AO59" s="53">
        <f>+[1]OUTPUTs!AO59/[2]PIB!AO59</f>
        <v>7.7119325762979303E-4</v>
      </c>
      <c r="AP59" s="53">
        <f>+[1]OUTPUTs!AP59/[2]PIB!AP59</f>
        <v>4.6557829274432845E-6</v>
      </c>
      <c r="AQ59" s="53">
        <f>+[1]OUTPUTs!AQ59/[2]PIB!AQ59</f>
        <v>3.1348057156758478E-5</v>
      </c>
      <c r="AR59" s="53">
        <f>+[1]OUTPUTs!AR59/[2]PIB!AR59</f>
        <v>5.158389653243077E-4</v>
      </c>
      <c r="AS59" s="53">
        <f>+[1]OUTPUTs!AS59/[2]PIB!AS59</f>
        <v>1.0753251245376922E-5</v>
      </c>
      <c r="AT59" s="53">
        <f>+[1]OUTPUTs!AT59/[2]PIB!AT59</f>
        <v>2.749067881751762E-6</v>
      </c>
      <c r="AU59" s="53">
        <f>+[1]OUTPUTs!AU59/[2]PIB!AU59</f>
        <v>3.0848764082208535E-5</v>
      </c>
      <c r="AV59" s="53">
        <f>+[1]OUTPUTs!AV59/[2]PIB!AV59</f>
        <v>2.6588802587906239E-4</v>
      </c>
      <c r="AW59" s="53">
        <f>+[1]OUTPUTs!AW59/[2]PIB!AW59</f>
        <v>1.4101021438132597E-6</v>
      </c>
      <c r="AX59" s="53">
        <f>+[1]OUTPUTs!AX59/[2]PIB!AX59</f>
        <v>4.1572424190275869E-5</v>
      </c>
      <c r="AY59" s="53">
        <f>+[1]OUTPUTs!AY59/[2]PIB!AY59</f>
        <v>0</v>
      </c>
      <c r="AZ59" s="53">
        <f>+[1]OUTPUTs!AZ59/[2]PIB!AZ59</f>
        <v>3.3369593935655091E-5</v>
      </c>
      <c r="BA59" s="53">
        <f>+[1]OUTPUTs!BA59/[2]PIB!BA59</f>
        <v>2.6045003027504405E-6</v>
      </c>
      <c r="BB59" s="53">
        <f>+[1]OUTPUTs!BB59/[2]PIB!BB59</f>
        <v>5.1687691770174936E-6</v>
      </c>
      <c r="BC59" s="53">
        <f>+[1]OUTPUTs!BC59/[2]PIB!BC59</f>
        <v>3.591280079067317E-5</v>
      </c>
      <c r="BD59" s="53">
        <f>+[1]OUTPUTs!BD59/[2]PIB!BD59</f>
        <v>8.0195229052370401E-5</v>
      </c>
      <c r="BE59" s="53">
        <f>+[1]OUTPUTs!BE59/[2]PIB!BE59</f>
        <v>6.421116111501291E-6</v>
      </c>
      <c r="BF59" s="53">
        <f>+[1]OUTPUTs!BF59/[2]PIB!BF59</f>
        <v>2.0984959930195579E-4</v>
      </c>
      <c r="BG59" s="53">
        <f>+[1]OUTPUTs!BG59/[2]PIB!BG59</f>
        <v>5.3644129852066101E-5</v>
      </c>
      <c r="BH59" s="53">
        <f>+[1]OUTPUTs!BH59/[2]PIB!BH59</f>
        <v>1.2921427300898795E-4</v>
      </c>
      <c r="BI59" s="53">
        <f>+[1]OUTPUTs!BI59/[2]PIB!BI59</f>
        <v>3.5166323710724147E-6</v>
      </c>
      <c r="BJ59" s="53">
        <f>+[1]OUTPUTs!BJ59/[2]PIB!BJ59</f>
        <v>7.6517393249032675E-5</v>
      </c>
      <c r="BK59" s="53">
        <f>+[1]OUTPUTs!BK59/[2]PIB!BK59</f>
        <v>4.0967007607326135E-5</v>
      </c>
      <c r="BL59" s="53">
        <f>+[1]OUTPUTs!BL59/[2]PIB!BL59</f>
        <v>4.383752984996995E-6</v>
      </c>
      <c r="BM59" s="53">
        <f>+[1]OUTPUTs!BM59/[2]PIB!BM59</f>
        <v>1.1888417164683767E-5</v>
      </c>
      <c r="BN59" s="53">
        <f>+[1]OUTPUTs!BN59/[2]PIB!BN59</f>
        <v>8.5347150479852586E-5</v>
      </c>
      <c r="BO59" s="53">
        <f>+[1]OUTPUTs!BO59/[2]PIB!BO59</f>
        <v>8.4638221128274354E-5</v>
      </c>
      <c r="BP59" s="53">
        <f>+[1]OUTPUTs!BP59/[2]PIB!BP59</f>
        <v>6.6577937285179989E-6</v>
      </c>
      <c r="BQ59" s="53">
        <f>+[1]OUTPUTs!BQ59/[2]PIB!BQ59</f>
        <v>6.9433719716977742E-4</v>
      </c>
      <c r="BR59" s="53">
        <f>+[1]OUTPUTs!BR59/[2]PIB!BR59</f>
        <v>1.9988485464409983E-6</v>
      </c>
      <c r="BS59" s="53">
        <f>+[1]OUTPUTs!BS59/[2]PIB!BS59</f>
        <v>3.7452300901034436E-5</v>
      </c>
      <c r="BT59" s="53">
        <f>+[1]OUTPUTs!BT59/[2]PIB!BT59</f>
        <v>4.6101842908378651E-4</v>
      </c>
      <c r="BU59" s="53">
        <f>+[1]OUTPUTs!BU59/[2]PIB!BU59</f>
        <v>1.1316246206779053E-5</v>
      </c>
      <c r="BV59" s="53">
        <f>+[1]OUTPUTs!BV59/[2]PIB!BV59</f>
        <v>0</v>
      </c>
      <c r="BW59" s="53">
        <f>+[1]OUTPUTs!BW59/[2]PIB!BW59</f>
        <v>3.1585980327474299E-5</v>
      </c>
      <c r="BX59" s="53">
        <f>+[1]OUTPUTs!BX59/[2]PIB!BX59</f>
        <v>1.4393066921711265E-4</v>
      </c>
      <c r="BY59" s="53">
        <f>+[1]OUTPUTs!BY59/[2]PIB!BY59</f>
        <v>1.6323327287691014E-5</v>
      </c>
      <c r="BZ59" s="53">
        <f>+[1]OUTPUTs!BZ59/[2]PIB!BZ59</f>
        <v>3.9420211550904309E-5</v>
      </c>
      <c r="CA59" s="53">
        <f>+[1]OUTPUTs!CA59/[2]PIB!CA59</f>
        <v>3.4229303587744156E-7</v>
      </c>
      <c r="CB59" s="53">
        <f>+[1]OUTPUTs!CB59/[2]PIB!CB59</f>
        <v>2.1437970665429112E-5</v>
      </c>
      <c r="CC59" s="53">
        <f>+[1]OUTPUTs!CC59/[2]PIB!CC59</f>
        <v>2.1210966731964274E-6</v>
      </c>
      <c r="CD59" s="53">
        <f>+[1]OUTPUTs!CD59/[2]PIB!CD59</f>
        <v>4.8674528759989608E-6</v>
      </c>
      <c r="CE59" s="53">
        <f>+[1]OUTPUTs!CE59/[2]PIB!CE59</f>
        <v>3.8564000206782696E-5</v>
      </c>
      <c r="CF59" s="53">
        <f>+[1]OUTPUTs!CF59/[2]PIB!CF59</f>
        <v>9.5940161214290811E-5</v>
      </c>
      <c r="CG59" s="53">
        <f>+[1]OUTPUTs!CG59/[2]PIB!CG59</f>
        <v>6.015979180643795E-6</v>
      </c>
      <c r="CH59" s="53">
        <f>+[1]OUTPUTs!CH59/[2]PIB!CH59</f>
        <v>2.1650196956702117E-4</v>
      </c>
      <c r="CI59" s="53">
        <f>+[1]OUTPUTs!CI59/[2]PIB!CI59</f>
        <v>5.6888473728276104E-5</v>
      </c>
      <c r="CJ59" s="53">
        <f>+[1]OUTPUTs!CJ59/[2]PIB!CJ59</f>
        <v>1.0375686473562191E-4</v>
      </c>
      <c r="CK59" s="53">
        <f>+[1]OUTPUTs!CK59/[2]PIB!CK59</f>
        <v>3.8389374980330013E-6</v>
      </c>
      <c r="CL59" s="53">
        <f>+[1]OUTPUTs!CL59/[2]PIB!CL59</f>
        <v>6.0874544802728294E-5</v>
      </c>
      <c r="CM59" s="53">
        <f>+[1]OUTPUTs!CM59/[2]PIB!CM59</f>
        <v>1.1442551589225636E-5</v>
      </c>
      <c r="CN59" s="53">
        <f>+[1]OUTPUTs!CN59/[2]PIB!CN59</f>
        <v>5.1516633298815737E-6</v>
      </c>
      <c r="CO59" s="53">
        <f>+[1]OUTPUTs!CO59/[2]PIB!CO59</f>
        <v>6.0849904956536741E-6</v>
      </c>
      <c r="CP59" s="53">
        <f>+[1]OUTPUTs!CP59/[2]PIB!CP59</f>
        <v>6.1249456468050881E-5</v>
      </c>
      <c r="CQ59" s="53">
        <f>+[1]OUTPUTs!CQ59/[2]PIB!CQ59</f>
        <v>8.1587971979723897E-5</v>
      </c>
      <c r="CR59" s="53">
        <f>+[1]OUTPUTs!CR59/[2]PIB!CR59</f>
        <v>1.125930100320098E-5</v>
      </c>
      <c r="CS59" s="53">
        <f>+[1]OUTPUTs!CS59/[2]PIB!CS59</f>
        <v>7.4460026206043487E-4</v>
      </c>
      <c r="CT59" s="53">
        <f>+[1]OUTPUTs!CT59/[2]PIB!CT59</f>
        <v>2.0259540929837835E-5</v>
      </c>
      <c r="CU59" s="53">
        <f>+[1]OUTPUTs!CU59/[2]PIB!CU59</f>
        <v>3.3564944657115761E-5</v>
      </c>
      <c r="CV59" s="53">
        <f>+[1]OUTPUTs!CV59/[2]PIB!CV59</f>
        <v>5.177862468780472E-4</v>
      </c>
      <c r="CW59" s="53">
        <f>+[1]OUTPUTs!CW59/[2]PIB!CW59</f>
        <v>1.0862209347653096E-5</v>
      </c>
      <c r="CX59" s="53">
        <f>+[1]OUTPUTs!CX59/[2]PIB!CX59</f>
        <v>0</v>
      </c>
      <c r="CY59" s="53">
        <f>+[1]OUTPUTs!CY59/[2]PIB!CY59</f>
        <v>4.9709550538221146E-5</v>
      </c>
      <c r="CZ59" s="53">
        <f>+[1]OUTPUTs!CZ59/[2]PIB!CZ59</f>
        <v>1.3730764682424188E-4</v>
      </c>
      <c r="DA59" s="53">
        <f>+[1]OUTPUTs!DA59/[2]PIB!DA59</f>
        <v>1.4242317400653164E-5</v>
      </c>
      <c r="DB59" s="53">
        <f>+[1]OUTPUTs!DB59/[2]PIB!DB59</f>
        <v>6.0049825734562717E-5</v>
      </c>
      <c r="DC59" s="53">
        <f>+[1]OUTPUTs!DC59/[2]PIB!DC59</f>
        <v>3.5007758324986523E-7</v>
      </c>
      <c r="DD59" s="53">
        <f>+[1]OUTPUTs!DD59/[2]PIB!DD59</f>
        <v>2.5141367307824529E-5</v>
      </c>
      <c r="DE59" s="53">
        <f>+[1]OUTPUTs!DE59/[2]PIB!DE59</f>
        <v>2.2172985501498867E-6</v>
      </c>
      <c r="DF59" s="53">
        <f>+[1]OUTPUTs!DF59/[2]PIB!DF59</f>
        <v>5.6232143149093236E-6</v>
      </c>
      <c r="DG59" s="53">
        <f>+[1]OUTPUTs!DG59/[2]PIB!DG59</f>
        <v>3.8917547293308241E-5</v>
      </c>
      <c r="DH59" s="53">
        <f>+[1]OUTPUTs!DH59/[2]PIB!DH59</f>
        <v>8.9658491068652607E-5</v>
      </c>
      <c r="DI59" s="53">
        <f>+[1]OUTPUTs!DI59/[2]PIB!DI59</f>
        <v>4.8364660737653411E-6</v>
      </c>
      <c r="DJ59" s="53">
        <f>+[1]OUTPUTs!DJ59/[2]PIB!DJ59</f>
        <v>1.9854536625196732E-4</v>
      </c>
      <c r="DK59" s="53">
        <f>+[1]OUTPUTs!DK59/[2]PIB!DK59</f>
        <v>4.9260451809529689E-5</v>
      </c>
      <c r="DL59" s="53">
        <f>+[1]OUTPUTs!DL59/[2]PIB!DL59</f>
        <v>1.0351108854755238E-4</v>
      </c>
      <c r="DM59" s="53">
        <f>+[1]OUTPUTs!DM59/[2]PIB!DM59</f>
        <v>4.0999066260366211E-6</v>
      </c>
      <c r="DN59" s="53">
        <f>+[1]OUTPUTs!DN59/[2]PIB!DN59</f>
        <v>6.379696374974617E-5</v>
      </c>
      <c r="DO59" s="53">
        <f>+[1]OUTPUTs!DO59/[2]PIB!DO59</f>
        <v>7.7838698816645757E-6</v>
      </c>
      <c r="DP59" s="53">
        <f>+[1]OUTPUTs!DP59/[2]PIB!DP59</f>
        <v>3.9080847822405961E-5</v>
      </c>
      <c r="DQ59" s="53">
        <f>+[1]OUTPUTs!DQ59/[2]PIB!DQ59</f>
        <v>1.1152736237837002E-5</v>
      </c>
      <c r="DR59" s="53">
        <f>+[1]OUTPUTs!DR59/[2]PIB!DR59</f>
        <v>7.4825991331351781E-5</v>
      </c>
      <c r="DS59" s="53">
        <f>+[1]OUTPUTs!DS59/[2]PIB!DS59</f>
        <v>7.9635129962940751E-5</v>
      </c>
      <c r="DT59" s="53">
        <f>+[1]OUTPUTs!DT59/[2]PIB!DT59</f>
        <v>9.4741414898995622E-6</v>
      </c>
      <c r="DU59" s="53">
        <f>+[1]OUTPUTs!DU59/[2]PIB!DU59</f>
        <v>1.4793326099780551E-3</v>
      </c>
      <c r="DV59" s="53">
        <f>+[1]OUTPUTs!DV59/[2]PIB!DV59</f>
        <v>1.0090091619494853E-4</v>
      </c>
      <c r="DW59" s="53">
        <f>+[1]OUTPUTs!DW59/[2]PIB!DW59</f>
        <v>3.3209917428133659E-5</v>
      </c>
      <c r="DX59" s="53">
        <f>+[1]OUTPUTs!DX59/[2]PIB!DX59</f>
        <v>6.1389989183631042E-4</v>
      </c>
      <c r="DY59" s="53">
        <f>+[1]OUTPUTs!DY59/[2]PIB!DY59</f>
        <v>0</v>
      </c>
      <c r="DZ59" s="53">
        <f>+[1]OUTPUTs!DZ59/[2]PIB!DZ59</f>
        <v>0</v>
      </c>
      <c r="EA59" s="53">
        <f>+[1]OUTPUTs!EA59/[2]PIB!EA59</f>
        <v>4.3761575484063557E-5</v>
      </c>
      <c r="EB59" s="53">
        <f>+[1]OUTPUTs!EB59/[2]PIB!EB59</f>
        <v>5.3731374500241139E-5</v>
      </c>
      <c r="EC59" s="53">
        <f>+[1]OUTPUTs!EC59/[2]PIB!EC59</f>
        <v>1.1951439597630009E-5</v>
      </c>
      <c r="ED59" s="53">
        <f>+[1]OUTPUTs!ED59/[2]PIB!ED59</f>
        <v>4.5030197747969381E-5</v>
      </c>
      <c r="EE59" s="53">
        <f>+[1]OUTPUTs!EE59/[2]PIB!EE59</f>
        <v>4.7889339567388083E-6</v>
      </c>
      <c r="EF59" s="53">
        <f>+[1]OUTPUTs!EF59/[2]PIB!EF59</f>
        <v>8.4779219882016009E-6</v>
      </c>
      <c r="EG59" s="53">
        <f>+[1]OUTPUTs!EG59/[2]PIB!EG59</f>
        <v>2.6445256914173636E-6</v>
      </c>
      <c r="EH59" s="53">
        <f>+[1]OUTPUTs!EH59/[2]PIB!EH59</f>
        <v>1.6993327496924582E-6</v>
      </c>
      <c r="EI59" s="53">
        <f>+[1]OUTPUTs!EI59/[2]PIB!EI59</f>
        <v>1.6372217353971269E-5</v>
      </c>
      <c r="EJ59" s="53">
        <f>+[1]OUTPUTs!EJ59/[2]PIB!EJ59</f>
        <v>8.9823592734099186E-5</v>
      </c>
      <c r="EK59" s="53">
        <f>+[1]OUTPUTs!EK59/[2]PIB!EK59</f>
        <v>5.0604717373918124E-6</v>
      </c>
      <c r="EL59" s="53">
        <f>+[1]OUTPUTs!EL59/[2]PIB!EL59</f>
        <v>2.4128295807762019E-4</v>
      </c>
      <c r="EM59" s="53">
        <f>+[1]OUTPUTs!EM59/[2]PIB!EM59</f>
        <v>6.0257708819781213E-5</v>
      </c>
      <c r="EN59" s="53">
        <f>+[1]OUTPUTs!EN59/[2]PIB!EN59</f>
        <v>1.2035569627890563E-4</v>
      </c>
      <c r="EO59" s="53">
        <f>+[1]OUTPUTs!EO59/[2]PIB!EO59</f>
        <v>3.9926533987059415E-6</v>
      </c>
      <c r="EP59" s="53">
        <f>+[1]OUTPUTs!EP59/[2]PIB!EP59</f>
        <v>6.3683357672452399E-5</v>
      </c>
      <c r="EQ59" s="53">
        <f>+[1]OUTPUTs!EQ59/[2]PIB!EQ59</f>
        <v>9.2721023505231902E-6</v>
      </c>
      <c r="ER59" s="53">
        <f>+[1]OUTPUTs!ER59/[2]PIB!ER59</f>
        <v>9.7379730121951044E-6</v>
      </c>
      <c r="ES59" s="53">
        <f>+[1]OUTPUTs!ES59/[2]PIB!ES59</f>
        <v>9.8623818654213502E-6</v>
      </c>
      <c r="ET59" s="53">
        <f>+[1]OUTPUTs!ET59/[2]PIB!ET59</f>
        <v>2.5108288236173426E-4</v>
      </c>
      <c r="EU59" s="53">
        <f>+[1]OUTPUTs!EU59/[2]PIB!EU59</f>
        <v>9.7526820410579764E-5</v>
      </c>
      <c r="EV59" s="53">
        <f>+[1]OUTPUTs!EV59/[2]PIB!EV59</f>
        <v>1.1393503974651038E-5</v>
      </c>
      <c r="EW59" s="53">
        <f>+[1]OUTPUTs!EW59/[2]PIB!EW59</f>
        <v>1.4567373408424413E-3</v>
      </c>
      <c r="EX59" s="53">
        <f>+[1]OUTPUTs!EX59/[2]PIB!EX59</f>
        <v>1.1925643443191249E-4</v>
      </c>
      <c r="EY59" s="53">
        <f>+[1]OUTPUTs!EY59/[2]PIB!EY59</f>
        <v>1.7234726818400812E-4</v>
      </c>
      <c r="EZ59" s="53">
        <f>+[1]OUTPUTs!EZ59/[2]PIB!EZ59</f>
        <v>7.7032541525990468E-4</v>
      </c>
      <c r="FA59" s="53">
        <f>+[1]OUTPUTs!FA59/[2]PIB!FA59</f>
        <v>0</v>
      </c>
      <c r="FB59" s="53">
        <f>+[1]OUTPUTs!FB59/[2]PIB!FB59</f>
        <v>0</v>
      </c>
      <c r="FC59" s="53">
        <f>+[1]OUTPUTs!FC59/[2]PIB!FC59</f>
        <v>8.5041360858779742E-6</v>
      </c>
      <c r="FD59" s="53">
        <f>+[1]OUTPUTs!FD59/[2]PIB!FD59</f>
        <v>1.1572039324256477E-4</v>
      </c>
      <c r="FE59" s="53">
        <f>+[1]OUTPUTs!FE59/[2]PIB!FE59</f>
        <v>3.6218885890053117E-6</v>
      </c>
      <c r="FF59" s="53">
        <f>+[1]OUTPUTs!FF59/[2]PIB!FF59</f>
        <v>4.7548270846914516E-5</v>
      </c>
      <c r="FG59" s="53">
        <f>+[1]OUTPUTs!FG59/[2]PIB!FG59</f>
        <v>5.1083305116394321E-6</v>
      </c>
      <c r="FH59" s="53">
        <f>+[1]OUTPUTs!FH59/[2]PIB!FH59</f>
        <v>2.4531370398738725E-5</v>
      </c>
      <c r="FI59" s="53">
        <f>+[1]OUTPUTs!FI59/[2]PIB!FI59</f>
        <v>2.9985341693760948E-6</v>
      </c>
      <c r="FJ59" s="53">
        <f>+[1]OUTPUTs!FJ59/[2]PIB!FJ59</f>
        <v>5.7238834035651147E-5</v>
      </c>
      <c r="FK59" s="53">
        <f>+[1]OUTPUTs!FK59/[2]PIB!FK59</f>
        <v>4.4555264241280837E-5</v>
      </c>
      <c r="FL59" s="53">
        <f>+[1]OUTPUTs!FL59/[2]PIB!FL59</f>
        <v>9.603445302067983E-5</v>
      </c>
      <c r="FM59" s="53">
        <f>+[1]OUTPUTs!FM59/[2]PIB!FM59</f>
        <v>6.9289091406325305E-5</v>
      </c>
      <c r="FN59" s="53">
        <f>+[1]OUTPUTs!FN59/[2]PIB!FN59</f>
        <v>2.0493601743954925E-4</v>
      </c>
      <c r="FO59" s="53">
        <f>+[1]OUTPUTs!FO59/[2]PIB!FO59</f>
        <v>6.5705610300519535E-5</v>
      </c>
      <c r="FP59" s="53">
        <f>+[1]OUTPUTs!FP59/[2]PIB!FP59</f>
        <v>1.1577629931578124E-4</v>
      </c>
      <c r="FQ59" s="53">
        <f>+[1]OUTPUTs!FQ59/[2]PIB!FQ59</f>
        <v>8.7993506329603037E-6</v>
      </c>
      <c r="FR59" s="53">
        <f>+[1]OUTPUTs!FR59/[2]PIB!FR59</f>
        <v>3.7609605391167933E-5</v>
      </c>
      <c r="FS59" s="53">
        <f>+[1]OUTPUTs!FS59/[2]PIB!FS59</f>
        <v>9.8910821472047412E-6</v>
      </c>
      <c r="FT59" s="53">
        <f>+[1]OUTPUTs!FT59/[2]PIB!FT59</f>
        <v>3.4335937335024338E-6</v>
      </c>
      <c r="FU59" s="53">
        <f>+[1]OUTPUTs!FU59/[2]PIB!FU59</f>
        <v>7.0685997345134185E-6</v>
      </c>
      <c r="FV59" s="53">
        <f>+[1]OUTPUTs!FV59/[2]PIB!FV59</f>
        <v>6.0533335834410897E-5</v>
      </c>
      <c r="FW59" s="53">
        <f>+[1]OUTPUTs!FW59/[2]PIB!FW59</f>
        <v>9.1933792220831161E-5</v>
      </c>
      <c r="FX59" s="53">
        <f>+[1]OUTPUTs!FX59/[2]PIB!FX59</f>
        <v>5.1550459622784158E-6</v>
      </c>
      <c r="FY59" s="53">
        <f>+[1]OUTPUTs!FY59/[2]PIB!FY59</f>
        <v>1.6288049492262616E-3</v>
      </c>
      <c r="FZ59" s="53">
        <f>+[1]OUTPUTs!FZ59/[2]PIB!FZ59</f>
        <v>9.7836167122092562E-5</v>
      </c>
      <c r="GA59" s="53">
        <f>+[1]OUTPUTs!GA59/[2]PIB!GA59</f>
        <v>2.5950048215824485E-5</v>
      </c>
      <c r="GB59" s="53">
        <f>+[1]OUTPUTs!GB59/[2]PIB!GB59</f>
        <v>1.0335192610145821E-4</v>
      </c>
      <c r="GC59" s="53">
        <f>+[1]OUTPUTs!GC59/[2]PIB!GC59</f>
        <v>0</v>
      </c>
      <c r="GD59" s="53">
        <f>+[1]OUTPUTs!GD59/[2]PIB!GD59</f>
        <v>0</v>
      </c>
      <c r="GE59" s="53">
        <f>+[1]OUTPUTs!GE59/[2]PIB!GE59</f>
        <v>0</v>
      </c>
      <c r="GF59" s="53">
        <f>+[1]OUTPUTs!GF59/[2]PIB!GF59</f>
        <v>4.5797760112161543E-5</v>
      </c>
      <c r="GG59" s="53">
        <f>+[1]OUTPUTs!GG59/[2]PIB!GG59</f>
        <v>3.7427617472745677E-6</v>
      </c>
      <c r="GH59" s="53">
        <f>+[1]OUTPUTs!GH59/[2]PIB!GH59</f>
        <v>4.8793600577857681E-5</v>
      </c>
      <c r="GI59" s="53">
        <f>+[1]OUTPUTs!GI59/[2]PIB!GI59</f>
        <v>1.0553916858543193E-5</v>
      </c>
      <c r="GJ59" s="53">
        <f>+[1]OUTPUTs!GJ59/[2]PIB!GJ59</f>
        <v>1.0588093795466554E-4</v>
      </c>
      <c r="GK59" s="53">
        <f>+[1]OUTPUTs!GK59/[2]PIB!GK59</f>
        <v>4.135261027200736E-6</v>
      </c>
      <c r="GL59" s="53">
        <f>+[1]OUTPUTs!GL59/[2]PIB!GL59</f>
        <v>4.4927117806575122E-5</v>
      </c>
      <c r="GM59" s="53">
        <f>+[1]OUTPUTs!GM59/[2]PIB!GM59</f>
        <v>3.860659960310993E-5</v>
      </c>
      <c r="GN59" s="53">
        <f>+[1]OUTPUTs!GN59/[2]PIB!GN59</f>
        <v>6.6084729788769834E-5</v>
      </c>
      <c r="GO59" s="53">
        <f>+[1]OUTPUTs!GO59/[2]PIB!GO59</f>
        <v>5.6285263945818294E-5</v>
      </c>
      <c r="GP59" s="53">
        <f>+[1]OUTPUTs!GP59/[2]PIB!GP59</f>
        <v>1.0529980131439968E-4</v>
      </c>
      <c r="GQ59" s="53">
        <f>+[1]OUTPUTs!GQ59/[2]PIB!GQ59</f>
        <v>8.6081194341047857E-5</v>
      </c>
      <c r="GR59" s="53">
        <f>+[1]OUTPUTs!GR59/[2]PIB!GR59</f>
        <v>1.0270660371339877E-4</v>
      </c>
      <c r="GS59" s="53">
        <f>+[1]OUTPUTs!GS59/[2]PIB!GS59</f>
        <v>7.6143099960088815E-6</v>
      </c>
      <c r="GT59" s="53">
        <f>+[1]OUTPUTs!GT59/[2]PIB!GT59</f>
        <v>1.4560268289533579E-5</v>
      </c>
      <c r="GU59" s="53">
        <f>+[1]OUTPUTs!GU59/[2]PIB!GU59</f>
        <v>1.1680461323764889E-5</v>
      </c>
      <c r="GV59" s="53">
        <f>+[1]OUTPUTs!GV59/[2]PIB!GV59</f>
        <v>3.0335116955553051E-6</v>
      </c>
      <c r="GW59" s="53">
        <f>+[1]OUTPUTs!GW59/[2]PIB!GW59</f>
        <v>5.0998732677873965E-6</v>
      </c>
      <c r="GX59" s="53">
        <f>+[1]OUTPUTs!GX59/[2]PIB!GX59</f>
        <v>9.8398549088073747E-4</v>
      </c>
      <c r="GY59" s="53">
        <f>+[1]OUTPUTs!GY59/[2]PIB!GY59</f>
        <v>1.035008086772391E-4</v>
      </c>
      <c r="GZ59" s="53">
        <f>+[1]OUTPUTs!GZ59/[2]PIB!GZ59</f>
        <v>5.1660907424779689E-7</v>
      </c>
      <c r="HA59" s="53">
        <f>+[1]OUTPUTs!HA59/[2]PIB!HA59</f>
        <v>1.6114994370322491E-3</v>
      </c>
      <c r="HB59" s="53">
        <f>+[1]OUTPUTs!HB59/[2]PIB!HB59</f>
        <v>1.0045704949162388E-4</v>
      </c>
      <c r="HC59" s="53">
        <f>+[1]OUTPUTs!HC59/[2]PIB!HC59</f>
        <v>2.4646438906485623E-5</v>
      </c>
      <c r="HD59" s="53">
        <f>+[1]OUTPUTs!HD59/[2]PIB!HD59</f>
        <v>3.9645989288427183E-5</v>
      </c>
      <c r="HE59" s="53">
        <f>+[1]OUTPUTs!HE59/[2]PIB!HE59</f>
        <v>0</v>
      </c>
      <c r="HF59" s="53">
        <f>+[1]OUTPUTs!HF59/[2]PIB!HF59</f>
        <v>0</v>
      </c>
      <c r="HG59" s="53">
        <f>+[1]OUTPUTs!HG59/[2]PIB!HG59</f>
        <v>1.0491776766401234E-5</v>
      </c>
      <c r="HH59" s="53">
        <f>+[1]OUTPUTs!HH59/[2]PIB!HH59</f>
        <v>5.6424656454458487E-5</v>
      </c>
      <c r="HI59" s="53">
        <f>+[1]OUTPUTs!HI59/[2]PIB!HI59</f>
        <v>2.6680252316538729E-6</v>
      </c>
      <c r="HJ59" s="53">
        <f>+[1]OUTPUTs!HJ59/[2]PIB!HJ59</f>
        <v>6.5408228057049802E-5</v>
      </c>
      <c r="HK59" s="53">
        <f>+[1]OUTPUTs!HK59/[2]PIB!HK59</f>
        <v>5.2833034948148364E-6</v>
      </c>
      <c r="HL59" s="53">
        <f>+[1]OUTPUTs!HL59/[2]PIB!HL59</f>
        <v>1.4396651533751764E-5</v>
      </c>
      <c r="HM59" s="53">
        <f>+[1]OUTPUTs!HM59/[2]PIB!HM59</f>
        <v>3.6074640596328852E-6</v>
      </c>
      <c r="HN59" s="53">
        <f>+[1]OUTPUTs!HN59/[2]PIB!HN59</f>
        <v>2.6474696381479338E-5</v>
      </c>
      <c r="HO59" s="53">
        <f>+[1]OUTPUTs!HO59/[2]PIB!HO59</f>
        <v>5.174990767113712E-5</v>
      </c>
      <c r="HP59" s="53">
        <f>+[1]OUTPUTs!HP59/[2]PIB!HP59</f>
        <v>4.8203297498822668E-5</v>
      </c>
      <c r="HQ59" s="53">
        <f>+[1]OUTPUTs!HQ59/[2]PIB!HQ59</f>
        <v>5.3857901861797281E-5</v>
      </c>
      <c r="HR59" s="53">
        <f>+[1]OUTPUTs!HR59/[2]PIB!HR59</f>
        <v>9.1470187087857823E-5</v>
      </c>
      <c r="HS59" s="53">
        <f>+[1]OUTPUTs!HS59/[2]PIB!HS59</f>
        <v>8.741113599167847E-5</v>
      </c>
      <c r="HT59" s="53">
        <f>+[1]OUTPUTs!HT59/[2]PIB!HT59</f>
        <v>9.3773701515749948E-5</v>
      </c>
      <c r="HU59" s="53">
        <f>+[1]OUTPUTs!HU59/[2]PIB!HU59</f>
        <v>8.3372515092130177E-6</v>
      </c>
      <c r="HV59" s="53">
        <f>+[1]OUTPUTs!HV59/[2]PIB!HV59</f>
        <v>6.6824546355006792E-5</v>
      </c>
      <c r="HW59" s="53">
        <f>+[1]OUTPUTs!HW59/[2]PIB!HW59</f>
        <v>1.088849813716023E-5</v>
      </c>
      <c r="HX59" s="53">
        <f>+[1]OUTPUTs!HX59/[2]PIB!HX59</f>
        <v>2.8911347932417441E-6</v>
      </c>
      <c r="HY59" s="53">
        <f>+[1]OUTPUTs!HY59/[2]PIB!HY59</f>
        <v>4.8836824610446989E-6</v>
      </c>
      <c r="HZ59" s="53">
        <f>+[1]OUTPUTs!HZ59/[2]PIB!HZ59</f>
        <v>9.9417505450144538E-4</v>
      </c>
      <c r="IA59" s="53">
        <f>+[1]OUTPUTs!IA59/[2]PIB!IA59</f>
        <v>1.0035623025900022E-4</v>
      </c>
    </row>
    <row r="60" spans="11:235" x14ac:dyDescent="0.25">
      <c r="K60" s="20" t="s">
        <v>784</v>
      </c>
      <c r="L60" s="53">
        <f>+[1]OUTPUTs!L60/[2]PIB!L60</f>
        <v>4.2849522057919389E-4</v>
      </c>
      <c r="M60" s="53">
        <f>+[1]OUTPUTs!M60/[2]PIB!M60</f>
        <v>1.5185674273426002E-4</v>
      </c>
      <c r="N60" s="53">
        <f>+[1]OUTPUTs!N60/[2]PIB!N60</f>
        <v>4.7811518891976111E-4</v>
      </c>
      <c r="O60" s="53">
        <f>+[1]OUTPUTs!O60/[2]PIB!O60</f>
        <v>4.7944868770723924E-4</v>
      </c>
      <c r="P60" s="53">
        <f>+[1]OUTPUTs!P60/[2]PIB!P60</f>
        <v>4.9955380845674699E-4</v>
      </c>
      <c r="Q60" s="53">
        <f>+[1]OUTPUTs!Q60/[2]PIB!Q60</f>
        <v>3.061286535726164E-4</v>
      </c>
      <c r="R60" s="53">
        <f>+[1]OUTPUTs!R60/[2]PIB!R60</f>
        <v>1.9935121384491157E-4</v>
      </c>
      <c r="S60" s="53">
        <f>+[1]OUTPUTs!S60/[2]PIB!S60</f>
        <v>3.6513018006864096E-4</v>
      </c>
      <c r="T60" s="53">
        <f>+[1]OUTPUTs!T60/[2]PIB!T60</f>
        <v>5.1023510387126787E-4</v>
      </c>
      <c r="U60" s="53">
        <f>+[1]OUTPUTs!U60/[2]PIB!U60</f>
        <v>8.3611746460840594E-4</v>
      </c>
      <c r="V60" s="53">
        <f>+[1]OUTPUTs!V60/[2]PIB!V60</f>
        <v>9.0929532257992909E-4</v>
      </c>
      <c r="W60" s="53">
        <f>+[1]OUTPUTs!W60/[2]PIB!W60</f>
        <v>6.4464980541602431E-4</v>
      </c>
      <c r="X60" s="53">
        <f>+[1]OUTPUTs!X60/[2]PIB!X60</f>
        <v>1.2385493074194521E-3</v>
      </c>
      <c r="Y60" s="53">
        <f>+[1]OUTPUTs!Y60/[2]PIB!Y60</f>
        <v>4.7932296405358985E-4</v>
      </c>
      <c r="Z60" s="53">
        <f>+[1]OUTPUTs!Z60/[2]PIB!Z60</f>
        <v>9.0006309375522081E-4</v>
      </c>
      <c r="AA60" s="53">
        <f>+[1]OUTPUTs!AA60/[2]PIB!AA60</f>
        <v>1.0409783957241335E-3</v>
      </c>
      <c r="AB60" s="53">
        <f>+[1]OUTPUTs!AB60/[2]PIB!AB60</f>
        <v>7.4741514206181519E-4</v>
      </c>
      <c r="AC60" s="53">
        <f>+[1]OUTPUTs!AC60/[2]PIB!AC60</f>
        <v>6.4819400008661718E-4</v>
      </c>
      <c r="AD60" s="53">
        <f>+[1]OUTPUTs!AD60/[2]PIB!AD60</f>
        <v>1.2662735164365737E-3</v>
      </c>
      <c r="AE60" s="53">
        <f>+[1]OUTPUTs!AE60/[2]PIB!AE60</f>
        <v>3.6202089456831947E-3</v>
      </c>
      <c r="AF60" s="53">
        <f>+[1]OUTPUTs!AF60/[2]PIB!AF60</f>
        <v>1.0561038774918956E-3</v>
      </c>
      <c r="AG60" s="53">
        <f>+[1]OUTPUTs!AG60/[2]PIB!AG60</f>
        <v>9.840301279143628E-4</v>
      </c>
      <c r="AH60" s="53">
        <f>+[1]OUTPUTs!AH60/[2]PIB!AH60</f>
        <v>1.1168270772302109E-3</v>
      </c>
      <c r="AI60" s="53">
        <f>+[1]OUTPUTs!AI60/[2]PIB!AI60</f>
        <v>9.0221906176539076E-4</v>
      </c>
      <c r="AJ60" s="53">
        <f>+[1]OUTPUTs!AJ60/[2]PIB!AJ60</f>
        <v>4.7504706989389518E-4</v>
      </c>
      <c r="AK60" s="53">
        <f>+[1]OUTPUTs!AK60/[2]PIB!AK60</f>
        <v>6.4989964402126894E-4</v>
      </c>
      <c r="AL60" s="53">
        <f>+[1]OUTPUTs!AL60/[2]PIB!AL60</f>
        <v>1.4527160959748758E-3</v>
      </c>
      <c r="AM60" s="53">
        <f>+[1]OUTPUTs!AM60/[2]PIB!AM60</f>
        <v>1.8021607705697861E-3</v>
      </c>
      <c r="AN60" s="53">
        <f>+[1]OUTPUTs!AN60/[2]PIB!AN60</f>
        <v>2.6656030809276598E-4</v>
      </c>
      <c r="AO60" s="53">
        <f>+[1]OUTPUTs!AO60/[2]PIB!AO60</f>
        <v>1.6622812026635477E-4</v>
      </c>
      <c r="AP60" s="53">
        <f>+[1]OUTPUTs!AP60/[2]PIB!AP60</f>
        <v>4.8549654362178298E-4</v>
      </c>
      <c r="AQ60" s="53">
        <f>+[1]OUTPUTs!AQ60/[2]PIB!AQ60</f>
        <v>2.4034204373885108E-4</v>
      </c>
      <c r="AR60" s="53">
        <f>+[1]OUTPUTs!AR60/[2]PIB!AR60</f>
        <v>3.9496652692006895E-4</v>
      </c>
      <c r="AS60" s="53">
        <f>+[1]OUTPUTs!AS60/[2]PIB!AS60</f>
        <v>4.3191722938928147E-4</v>
      </c>
      <c r="AT60" s="53">
        <f>+[1]OUTPUTs!AT60/[2]PIB!AT60</f>
        <v>2.2604770138773768E-4</v>
      </c>
      <c r="AU60" s="53">
        <f>+[1]OUTPUTs!AU60/[2]PIB!AU60</f>
        <v>4.1730930066178576E-4</v>
      </c>
      <c r="AV60" s="53">
        <f>+[1]OUTPUTs!AV60/[2]PIB!AV60</f>
        <v>1.3202621862464805E-3</v>
      </c>
      <c r="AW60" s="53">
        <f>+[1]OUTPUTs!AW60/[2]PIB!AW60</f>
        <v>7.8746830122609207E-4</v>
      </c>
      <c r="AX60" s="53">
        <f>+[1]OUTPUTs!AX60/[2]PIB!AX60</f>
        <v>7.4615995010061508E-4</v>
      </c>
      <c r="AY60" s="53">
        <f>+[1]OUTPUTs!AY60/[2]PIB!AY60</f>
        <v>6.386206101617948E-4</v>
      </c>
      <c r="AZ60" s="53">
        <f>+[1]OUTPUTs!AZ60/[2]PIB!AZ60</f>
        <v>1.1895333166455611E-3</v>
      </c>
      <c r="BA60" s="53">
        <f>+[1]OUTPUTs!BA60/[2]PIB!BA60</f>
        <v>3.9464502000938445E-4</v>
      </c>
      <c r="BB60" s="53">
        <f>+[1]OUTPUTs!BB60/[2]PIB!BB60</f>
        <v>8.0559731237462011E-4</v>
      </c>
      <c r="BC60" s="53">
        <f>+[1]OUTPUTs!BC60/[2]PIB!BC60</f>
        <v>7.914431230507114E-4</v>
      </c>
      <c r="BD60" s="53">
        <f>+[1]OUTPUTs!BD60/[2]PIB!BD60</f>
        <v>6.8915064544098335E-4</v>
      </c>
      <c r="BE60" s="53">
        <f>+[1]OUTPUTs!BE60/[2]PIB!BE60</f>
        <v>5.7898384078765254E-4</v>
      </c>
      <c r="BF60" s="53">
        <f>+[1]OUTPUTs!BF60/[2]PIB!BF60</f>
        <v>1.2420666877410024E-3</v>
      </c>
      <c r="BG60" s="53">
        <f>+[1]OUTPUTs!BG60/[2]PIB!BG60</f>
        <v>3.4388374809865099E-3</v>
      </c>
      <c r="BH60" s="53">
        <f>+[1]OUTPUTs!BH60/[2]PIB!BH60</f>
        <v>9.2201766657873667E-4</v>
      </c>
      <c r="BI60" s="53">
        <f>+[1]OUTPUTs!BI60/[2]PIB!BI60</f>
        <v>9.1098766141078924E-4</v>
      </c>
      <c r="BJ60" s="53">
        <f>+[1]OUTPUTs!BJ60/[2]PIB!BJ60</f>
        <v>1.0381229329781581E-3</v>
      </c>
      <c r="BK60" s="53">
        <f>+[1]OUTPUTs!BK60/[2]PIB!BK60</f>
        <v>7.8722550720722502E-4</v>
      </c>
      <c r="BL60" s="53">
        <f>+[1]OUTPUTs!BL60/[2]PIB!BL60</f>
        <v>4.3299065104533918E-4</v>
      </c>
      <c r="BM60" s="53">
        <f>+[1]OUTPUTs!BM60/[2]PIB!BM60</f>
        <v>6.033212040069952E-4</v>
      </c>
      <c r="BN60" s="53">
        <f>+[1]OUTPUTs!BN60/[2]PIB!BN60</f>
        <v>1.3315003449479151E-3</v>
      </c>
      <c r="BO60" s="53">
        <f>+[1]OUTPUTs!BO60/[2]PIB!BO60</f>
        <v>1.6988344114776946E-3</v>
      </c>
      <c r="BP60" s="53">
        <f>+[1]OUTPUTs!BP60/[2]PIB!BP60</f>
        <v>2.3494074235929242E-4</v>
      </c>
      <c r="BQ60" s="53">
        <f>+[1]OUTPUTs!BQ60/[2]PIB!BQ60</f>
        <v>2.3927235439055933E-4</v>
      </c>
      <c r="BR60" s="53">
        <f>+[1]OUTPUTs!BR60/[2]PIB!BR60</f>
        <v>5.4037176770737271E-4</v>
      </c>
      <c r="BS60" s="53">
        <f>+[1]OUTPUTs!BS60/[2]PIB!BS60</f>
        <v>2.9700384737664889E-4</v>
      </c>
      <c r="BT60" s="53">
        <f>+[1]OUTPUTs!BT60/[2]PIB!BT60</f>
        <v>4.0955675864814603E-4</v>
      </c>
      <c r="BU60" s="53">
        <f>+[1]OUTPUTs!BU60/[2]PIB!BU60</f>
        <v>4.7368378597630506E-4</v>
      </c>
      <c r="BV60" s="53">
        <f>+[1]OUTPUTs!BV60/[2]PIB!BV60</f>
        <v>3.0956549639137151E-4</v>
      </c>
      <c r="BW60" s="53">
        <f>+[1]OUTPUTs!BW60/[2]PIB!BW60</f>
        <v>4.8744811215712021E-4</v>
      </c>
      <c r="BX60" s="53">
        <f>+[1]OUTPUTs!BX60/[2]PIB!BX60</f>
        <v>9.4202525666014505E-4</v>
      </c>
      <c r="BY60" s="53">
        <f>+[1]OUTPUTs!BY60/[2]PIB!BY60</f>
        <v>7.8905465384863926E-4</v>
      </c>
      <c r="BZ60" s="53">
        <f>+[1]OUTPUTs!BZ60/[2]PIB!BZ60</f>
        <v>7.8871791800176909E-4</v>
      </c>
      <c r="CA60" s="53">
        <f>+[1]OUTPUTs!CA60/[2]PIB!CA60</f>
        <v>4.9846745122983859E-4</v>
      </c>
      <c r="CB60" s="53">
        <f>+[1]OUTPUTs!CB60/[2]PIB!CB60</f>
        <v>1.1287348161265291E-3</v>
      </c>
      <c r="CC60" s="53">
        <f>+[1]OUTPUTs!CC60/[2]PIB!CC60</f>
        <v>4.5740477761565217E-4</v>
      </c>
      <c r="CD60" s="53">
        <f>+[1]OUTPUTs!CD60/[2]PIB!CD60</f>
        <v>7.5773207250723427E-4</v>
      </c>
      <c r="CE60" s="53">
        <f>+[1]OUTPUTs!CE60/[2]PIB!CE60</f>
        <v>8.8765352483858467E-4</v>
      </c>
      <c r="CF60" s="53">
        <f>+[1]OUTPUTs!CF60/[2]PIB!CF60</f>
        <v>6.6397151883531257E-4</v>
      </c>
      <c r="CG60" s="53">
        <f>+[1]OUTPUTs!CG60/[2]PIB!CG60</f>
        <v>4.9339129354107505E-4</v>
      </c>
      <c r="CH60" s="53">
        <f>+[1]OUTPUTs!CH60/[2]PIB!CH60</f>
        <v>1.1964904851646666E-3</v>
      </c>
      <c r="CI60" s="53">
        <f>+[1]OUTPUTs!CI60/[2]PIB!CI60</f>
        <v>3.4697102995626624E-3</v>
      </c>
      <c r="CJ60" s="53">
        <f>+[1]OUTPUTs!CJ60/[2]PIB!CJ60</f>
        <v>1.1306002000980521E-3</v>
      </c>
      <c r="CK60" s="53">
        <f>+[1]OUTPUTs!CK60/[2]PIB!CK60</f>
        <v>8.6265865866257195E-4</v>
      </c>
      <c r="CL60" s="53">
        <f>+[1]OUTPUTs!CL60/[2]PIB!CL60</f>
        <v>1.056239779310352E-3</v>
      </c>
      <c r="CM60" s="53">
        <f>+[1]OUTPUTs!CM60/[2]PIB!CM60</f>
        <v>6.6926284091317677E-4</v>
      </c>
      <c r="CN60" s="53">
        <f>+[1]OUTPUTs!CN60/[2]PIB!CN60</f>
        <v>4.2589736444344526E-4</v>
      </c>
      <c r="CO60" s="53">
        <f>+[1]OUTPUTs!CO60/[2]PIB!CO60</f>
        <v>5.8306855791093941E-4</v>
      </c>
      <c r="CP60" s="53">
        <f>+[1]OUTPUTs!CP60/[2]PIB!CP60</f>
        <v>1.3547116873505658E-3</v>
      </c>
      <c r="CQ60" s="53">
        <f>+[1]OUTPUTs!CQ60/[2]PIB!CQ60</f>
        <v>1.7163338214709377E-3</v>
      </c>
      <c r="CR60" s="53">
        <f>+[1]OUTPUTs!CR60/[2]PIB!CR60</f>
        <v>2.2126605323127612E-4</v>
      </c>
      <c r="CS60" s="53">
        <f>+[1]OUTPUTs!CS60/[2]PIB!CS60</f>
        <v>2.2345889374444231E-4</v>
      </c>
      <c r="CT60" s="53">
        <f>+[1]OUTPUTs!CT60/[2]PIB!CT60</f>
        <v>5.6010208796872078E-4</v>
      </c>
      <c r="CU60" s="53">
        <f>+[1]OUTPUTs!CU60/[2]PIB!CU60</f>
        <v>2.626440678752243E-4</v>
      </c>
      <c r="CV60" s="53">
        <f>+[1]OUTPUTs!CV60/[2]PIB!CV60</f>
        <v>3.8162507054087519E-4</v>
      </c>
      <c r="CW60" s="53">
        <f>+[1]OUTPUTs!CW60/[2]PIB!CW60</f>
        <v>5.4141491419855902E-4</v>
      </c>
      <c r="CX60" s="53">
        <f>+[1]OUTPUTs!CX60/[2]PIB!CX60</f>
        <v>4.1804313629504773E-4</v>
      </c>
      <c r="CY60" s="53">
        <f>+[1]OUTPUTs!CY60/[2]PIB!CY60</f>
        <v>5.7235768424535938E-4</v>
      </c>
      <c r="CZ60" s="53">
        <f>+[1]OUTPUTs!CZ60/[2]PIB!CZ60</f>
        <v>4.268899802092128E-4</v>
      </c>
      <c r="DA60" s="53">
        <f>+[1]OUTPUTs!DA60/[2]PIB!DA60</f>
        <v>8.0979829246995475E-4</v>
      </c>
      <c r="DB60" s="53">
        <f>+[1]OUTPUTs!DB60/[2]PIB!DB60</f>
        <v>7.3454653490893159E-4</v>
      </c>
      <c r="DC60" s="53">
        <f>+[1]OUTPUTs!DC60/[2]PIB!DC60</f>
        <v>4.1974874566338516E-4</v>
      </c>
      <c r="DD60" s="53">
        <f>+[1]OUTPUTs!DD60/[2]PIB!DD60</f>
        <v>1.0715600898679983E-3</v>
      </c>
      <c r="DE60" s="53">
        <f>+[1]OUTPUTs!DE60/[2]PIB!DE60</f>
        <v>3.5829841957270547E-4</v>
      </c>
      <c r="DF60" s="53">
        <f>+[1]OUTPUTs!DF60/[2]PIB!DF60</f>
        <v>6.3267939645621088E-4</v>
      </c>
      <c r="DG60" s="53">
        <f>+[1]OUTPUTs!DG60/[2]PIB!DG60</f>
        <v>8.2594443642477274E-4</v>
      </c>
      <c r="DH60" s="53">
        <f>+[1]OUTPUTs!DH60/[2]PIB!DH60</f>
        <v>6.4834259082254735E-4</v>
      </c>
      <c r="DI60" s="53">
        <f>+[1]OUTPUTs!DI60/[2]PIB!DI60</f>
        <v>4.3489801463855162E-4</v>
      </c>
      <c r="DJ60" s="53">
        <f>+[1]OUTPUTs!DJ60/[2]PIB!DJ60</f>
        <v>1.2168161823986326E-3</v>
      </c>
      <c r="DK60" s="53">
        <f>+[1]OUTPUTs!DK60/[2]PIB!DK60</f>
        <v>3.0887815397653245E-3</v>
      </c>
      <c r="DL60" s="53">
        <f>+[1]OUTPUTs!DL60/[2]PIB!DL60</f>
        <v>1.0810811528572291E-3</v>
      </c>
      <c r="DM60" s="53">
        <f>+[1]OUTPUTs!DM60/[2]PIB!DM60</f>
        <v>7.6386594472993422E-4</v>
      </c>
      <c r="DN60" s="53">
        <f>+[1]OUTPUTs!DN60/[2]PIB!DN60</f>
        <v>1.0609506879628236E-3</v>
      </c>
      <c r="DO60" s="53">
        <f>+[1]OUTPUTs!DO60/[2]PIB!DO60</f>
        <v>6.1510845645366854E-4</v>
      </c>
      <c r="DP60" s="53">
        <f>+[1]OUTPUTs!DP60/[2]PIB!DP60</f>
        <v>3.665358950438166E-4</v>
      </c>
      <c r="DQ60" s="53">
        <f>+[1]OUTPUTs!DQ60/[2]PIB!DQ60</f>
        <v>6.4343268430299555E-4</v>
      </c>
      <c r="DR60" s="53">
        <f>+[1]OUTPUTs!DR60/[2]PIB!DR60</f>
        <v>2.8091907804356372E-3</v>
      </c>
      <c r="DS60" s="53">
        <f>+[1]OUTPUTs!DS60/[2]PIB!DS60</f>
        <v>1.639575471937489E-3</v>
      </c>
      <c r="DT60" s="53">
        <f>+[1]OUTPUTs!DT60/[2]PIB!DT60</f>
        <v>1.7574203862067176E-4</v>
      </c>
      <c r="DU60" s="53">
        <f>+[1]OUTPUTs!DU60/[2]PIB!DU60</f>
        <v>3.9621809325950482E-4</v>
      </c>
      <c r="DV60" s="53">
        <f>+[1]OUTPUTs!DV60/[2]PIB!DV60</f>
        <v>5.6657081813272267E-4</v>
      </c>
      <c r="DW60" s="53">
        <f>+[1]OUTPUTs!DW60/[2]PIB!DW60</f>
        <v>2.8428698648678762E-4</v>
      </c>
      <c r="DX60" s="53">
        <f>+[1]OUTPUTs!DX60/[2]PIB!DX60</f>
        <v>4.6321048076457006E-4</v>
      </c>
      <c r="DY60" s="53">
        <f>+[1]OUTPUTs!DY60/[2]PIB!DY60</f>
        <v>4.2401107480859109E-4</v>
      </c>
      <c r="DZ60" s="53">
        <f>+[1]OUTPUTs!DZ60/[2]PIB!DZ60</f>
        <v>3.9693408281638086E-4</v>
      </c>
      <c r="EA60" s="53">
        <f>+[1]OUTPUTs!EA60/[2]PIB!EA60</f>
        <v>5.0836187464346771E-4</v>
      </c>
      <c r="EB60" s="53">
        <f>+[1]OUTPUTs!EB60/[2]PIB!EB60</f>
        <v>4.0226570433961247E-4</v>
      </c>
      <c r="EC60" s="53">
        <f>+[1]OUTPUTs!EC60/[2]PIB!EC60</f>
        <v>7.76593336372946E-4</v>
      </c>
      <c r="ED60" s="53">
        <f>+[1]OUTPUTs!ED60/[2]PIB!ED60</f>
        <v>7.5211105244143842E-4</v>
      </c>
      <c r="EE60" s="53">
        <f>+[1]OUTPUTs!EE60/[2]PIB!EE60</f>
        <v>3.8576456245447067E-4</v>
      </c>
      <c r="EF60" s="53">
        <f>+[1]OUTPUTs!EF60/[2]PIB!EF60</f>
        <v>1.0712254943911362E-3</v>
      </c>
      <c r="EG60" s="53">
        <f>+[1]OUTPUTs!EG60/[2]PIB!EG60</f>
        <v>2.9828283224981228E-4</v>
      </c>
      <c r="EH60" s="53">
        <f>+[1]OUTPUTs!EH60/[2]PIB!EH60</f>
        <v>4.9455296561055082E-4</v>
      </c>
      <c r="EI60" s="53">
        <f>+[1]OUTPUTs!EI60/[2]PIB!EI60</f>
        <v>7.9271668838150474E-4</v>
      </c>
      <c r="EJ60" s="53">
        <f>+[1]OUTPUTs!EJ60/[2]PIB!EJ60</f>
        <v>6.1727119407798238E-4</v>
      </c>
      <c r="EK60" s="53">
        <f>+[1]OUTPUTs!EK60/[2]PIB!EK60</f>
        <v>5.5092157365829503E-4</v>
      </c>
      <c r="EL60" s="53">
        <f>+[1]OUTPUTs!EL60/[2]PIB!EL60</f>
        <v>1.1652327362916641E-3</v>
      </c>
      <c r="EM60" s="53">
        <f>+[1]OUTPUTs!EM60/[2]PIB!EM60</f>
        <v>3.0959242173014354E-3</v>
      </c>
      <c r="EN60" s="53">
        <f>+[1]OUTPUTs!EN60/[2]PIB!EN60</f>
        <v>1.0578466795559214E-3</v>
      </c>
      <c r="EO60" s="53">
        <f>+[1]OUTPUTs!EO60/[2]PIB!EO60</f>
        <v>8.3051059966970508E-4</v>
      </c>
      <c r="EP60" s="53">
        <f>+[1]OUTPUTs!EP60/[2]PIB!EP60</f>
        <v>1.089908021363556E-3</v>
      </c>
      <c r="EQ60" s="53">
        <f>+[1]OUTPUTs!EQ60/[2]PIB!EQ60</f>
        <v>6.5112513569119581E-4</v>
      </c>
      <c r="ER60" s="53">
        <f>+[1]OUTPUTs!ER60/[2]PIB!ER60</f>
        <v>3.9304764143948995E-4</v>
      </c>
      <c r="ES60" s="53">
        <f>+[1]OUTPUTs!ES60/[2]PIB!ES60</f>
        <v>5.5804405865418627E-4</v>
      </c>
      <c r="ET60" s="53">
        <f>+[1]OUTPUTs!ET60/[2]PIB!ET60</f>
        <v>1.1601204666003026E-3</v>
      </c>
      <c r="EU60" s="53">
        <f>+[1]OUTPUTs!EU60/[2]PIB!EU60</f>
        <v>1.5901405437443005E-3</v>
      </c>
      <c r="EV60" s="53">
        <f>+[1]OUTPUTs!EV60/[2]PIB!EV60</f>
        <v>1.6639197059171954E-4</v>
      </c>
      <c r="EW60" s="53">
        <f>+[1]OUTPUTs!EW60/[2]PIB!EW60</f>
        <v>3.3307714777143689E-4</v>
      </c>
      <c r="EX60" s="53">
        <f>+[1]OUTPUTs!EX60/[2]PIB!EX60</f>
        <v>4.4915993038735172E-4</v>
      </c>
      <c r="EY60" s="53">
        <f>+[1]OUTPUTs!EY60/[2]PIB!EY60</f>
        <v>4.2493285885952429E-4</v>
      </c>
      <c r="EZ60" s="53">
        <f>+[1]OUTPUTs!EZ60/[2]PIB!EZ60</f>
        <v>5.9655177220718292E-4</v>
      </c>
      <c r="FA60" s="53">
        <f>+[1]OUTPUTs!FA60/[2]PIB!FA60</f>
        <v>6.1660109705755615E-4</v>
      </c>
      <c r="FB60" s="53">
        <f>+[1]OUTPUTs!FB60/[2]PIB!FB60</f>
        <v>5.4014178390691871E-4</v>
      </c>
      <c r="FC60" s="53">
        <f>+[1]OUTPUTs!FC60/[2]PIB!FC60</f>
        <v>3.6723049998664775E-4</v>
      </c>
      <c r="FD60" s="53">
        <f>+[1]OUTPUTs!FD60/[2]PIB!FD60</f>
        <v>4.7638732828851399E-4</v>
      </c>
      <c r="FE60" s="53">
        <f>+[1]OUTPUTs!FE60/[2]PIB!FE60</f>
        <v>7.5900200871587605E-4</v>
      </c>
      <c r="FF60" s="53">
        <f>+[1]OUTPUTs!FF60/[2]PIB!FF60</f>
        <v>7.9512857332428419E-4</v>
      </c>
      <c r="FG60" s="53">
        <f>+[1]OUTPUTs!FG60/[2]PIB!FG60</f>
        <v>4.5451934665257781E-4</v>
      </c>
      <c r="FH60" s="53">
        <f>+[1]OUTPUTs!FH60/[2]PIB!FH60</f>
        <v>1.226575427566509E-3</v>
      </c>
      <c r="FI60" s="53">
        <f>+[1]OUTPUTs!FI60/[2]PIB!FI60</f>
        <v>2.5580935908528361E-4</v>
      </c>
      <c r="FJ60" s="53">
        <f>+[1]OUTPUTs!FJ60/[2]PIB!FJ60</f>
        <v>5.0227277745238535E-4</v>
      </c>
      <c r="FK60" s="53">
        <f>+[1]OUTPUTs!FK60/[2]PIB!FK60</f>
        <v>7.5249052219400188E-4</v>
      </c>
      <c r="FL60" s="53">
        <f>+[1]OUTPUTs!FL60/[2]PIB!FL60</f>
        <v>7.2740592158220246E-4</v>
      </c>
      <c r="FM60" s="53">
        <f>+[1]OUTPUTs!FM60/[2]PIB!FM60</f>
        <v>5.0574769468532811E-4</v>
      </c>
      <c r="FN60" s="53">
        <f>+[1]OUTPUTs!FN60/[2]PIB!FN60</f>
        <v>1.2550788923130763E-3</v>
      </c>
      <c r="FO60" s="53">
        <f>+[1]OUTPUTs!FO60/[2]PIB!FO60</f>
        <v>3.154432344946465E-3</v>
      </c>
      <c r="FP60" s="53">
        <f>+[1]OUTPUTs!FP60/[2]PIB!FP60</f>
        <v>9.7192147462098644E-4</v>
      </c>
      <c r="FQ60" s="53">
        <f>+[1]OUTPUTs!FQ60/[2]PIB!FQ60</f>
        <v>7.7064418331730027E-4</v>
      </c>
      <c r="FR60" s="53">
        <f>+[1]OUTPUTs!FR60/[2]PIB!FR60</f>
        <v>1.2003000320726959E-3</v>
      </c>
      <c r="FS60" s="53">
        <f>+[1]OUTPUTs!FS60/[2]PIB!FS60</f>
        <v>5.5163912612352713E-4</v>
      </c>
      <c r="FT60" s="53">
        <f>+[1]OUTPUTs!FT60/[2]PIB!FT60</f>
        <v>4.242946938649847E-4</v>
      </c>
      <c r="FU60" s="53">
        <f>+[1]OUTPUTs!FU60/[2]PIB!FU60</f>
        <v>5.3647165615931694E-4</v>
      </c>
      <c r="FV60" s="53">
        <f>+[1]OUTPUTs!FV60/[2]PIB!FV60</f>
        <v>1.2327637779382442E-3</v>
      </c>
      <c r="FW60" s="53">
        <f>+[1]OUTPUTs!FW60/[2]PIB!FW60</f>
        <v>1.6459339764958996E-3</v>
      </c>
      <c r="FX60" s="53">
        <f>+[1]OUTPUTs!FX60/[2]PIB!FX60</f>
        <v>2.3457533145763472E-4</v>
      </c>
      <c r="FY60" s="53">
        <f>+[1]OUTPUTs!FY60/[2]PIB!FY60</f>
        <v>1.9090667508850261E-4</v>
      </c>
      <c r="FZ60" s="53">
        <f>+[1]OUTPUTs!FZ60/[2]PIB!FZ60</f>
        <v>4.1253758702750135E-4</v>
      </c>
      <c r="GA60" s="53">
        <f>+[1]OUTPUTs!GA60/[2]PIB!GA60</f>
        <v>5.9243553884262914E-4</v>
      </c>
      <c r="GB60" s="53">
        <f>+[1]OUTPUTs!GB60/[2]PIB!GB60</f>
        <v>6.0404378880311545E-4</v>
      </c>
      <c r="GC60" s="53">
        <f>+[1]OUTPUTs!GC60/[2]PIB!GC60</f>
        <v>7.4622084505709095E-4</v>
      </c>
      <c r="GD60" s="53">
        <f>+[1]OUTPUTs!GD60/[2]PIB!GD60</f>
        <v>4.7141976454205011E-4</v>
      </c>
      <c r="GE60" s="53">
        <f>+[1]OUTPUTs!GE60/[2]PIB!GE60</f>
        <v>5.2161727317910449E-4</v>
      </c>
      <c r="GF60" s="53">
        <f>+[1]OUTPUTs!GF60/[2]PIB!GF60</f>
        <v>3.9754670735079185E-4</v>
      </c>
      <c r="GG60" s="53">
        <f>+[1]OUTPUTs!GG60/[2]PIB!GG60</f>
        <v>6.5382581400310398E-4</v>
      </c>
      <c r="GH60" s="53">
        <f>+[1]OUTPUTs!GH60/[2]PIB!GH60</f>
        <v>7.5824716861039917E-4</v>
      </c>
      <c r="GI60" s="53">
        <f>+[1]OUTPUTs!GI60/[2]PIB!GI60</f>
        <v>3.5740146805052686E-4</v>
      </c>
      <c r="GJ60" s="53">
        <f>+[1]OUTPUTs!GJ60/[2]PIB!GJ60</f>
        <v>1.195123716491582E-3</v>
      </c>
      <c r="GK60" s="53">
        <f>+[1]OUTPUTs!GK60/[2]PIB!GK60</f>
        <v>2.5678112569749899E-4</v>
      </c>
      <c r="GL60" s="53">
        <f>+[1]OUTPUTs!GL60/[2]PIB!GL60</f>
        <v>4.8694097851815718E-4</v>
      </c>
      <c r="GM60" s="53">
        <f>+[1]OUTPUTs!GM60/[2]PIB!GM60</f>
        <v>8.8734053733058023E-4</v>
      </c>
      <c r="GN60" s="53">
        <f>+[1]OUTPUTs!GN60/[2]PIB!GN60</f>
        <v>6.4568654548779276E-4</v>
      </c>
      <c r="GO60" s="53">
        <f>+[1]OUTPUTs!GO60/[2]PIB!GO60</f>
        <v>4.7653549353344452E-4</v>
      </c>
      <c r="GP60" s="53">
        <f>+[1]OUTPUTs!GP60/[2]PIB!GP60</f>
        <v>1.3073277004338908E-3</v>
      </c>
      <c r="GQ60" s="53">
        <f>+[1]OUTPUTs!GQ60/[2]PIB!GQ60</f>
        <v>3.5332141399751996E-3</v>
      </c>
      <c r="GR60" s="53">
        <f>+[1]OUTPUTs!GR60/[2]PIB!GR60</f>
        <v>1.0169758505746806E-3</v>
      </c>
      <c r="GS60" s="53">
        <f>+[1]OUTPUTs!GS60/[2]PIB!GS60</f>
        <v>7.7064286175454661E-4</v>
      </c>
      <c r="GT60" s="53">
        <f>+[1]OUTPUTs!GT60/[2]PIB!GT60</f>
        <v>1.3274945654177682E-3</v>
      </c>
      <c r="GU60" s="53">
        <f>+[1]OUTPUTs!GU60/[2]PIB!GU60</f>
        <v>5.1988643380795473E-4</v>
      </c>
      <c r="GV60" s="53">
        <f>+[1]OUTPUTs!GV60/[2]PIB!GV60</f>
        <v>4.1331722598031276E-4</v>
      </c>
      <c r="GW60" s="53">
        <f>+[1]OUTPUTs!GW60/[2]PIB!GW60</f>
        <v>4.6520596765167927E-4</v>
      </c>
      <c r="GX60" s="53">
        <f>+[1]OUTPUTs!GX60/[2]PIB!GX60</f>
        <v>1.1598298398652332E-3</v>
      </c>
      <c r="GY60" s="53">
        <f>+[1]OUTPUTs!GY60/[2]PIB!GY60</f>
        <v>1.773053175134643E-3</v>
      </c>
      <c r="GZ60" s="53">
        <f>+[1]OUTPUTs!GZ60/[2]PIB!GZ60</f>
        <v>2.3062561768260866E-4</v>
      </c>
      <c r="HA60" s="53">
        <f>+[1]OUTPUTs!HA60/[2]PIB!HA60</f>
        <v>1.2302198273445755E-4</v>
      </c>
      <c r="HB60" s="53">
        <f>+[1]OUTPUTs!HB60/[2]PIB!HB60</f>
        <v>3.4474021606538624E-4</v>
      </c>
      <c r="HC60" s="53">
        <f>+[1]OUTPUTs!HC60/[2]PIB!HC60</f>
        <v>6.3547248457891659E-4</v>
      </c>
      <c r="HD60" s="53">
        <f>+[1]OUTPUTs!HD60/[2]PIB!HD60</f>
        <v>6.1115230080629058E-4</v>
      </c>
      <c r="HE60" s="53">
        <f>+[1]OUTPUTs!HE60/[2]PIB!HE60</f>
        <v>6.8670589050174897E-4</v>
      </c>
      <c r="HF60" s="53">
        <f>+[1]OUTPUTs!HF60/[2]PIB!HF60</f>
        <v>4.3960844651115972E-4</v>
      </c>
      <c r="HG60" s="53">
        <f>+[1]OUTPUTs!HG60/[2]PIB!HG60</f>
        <v>3.4904368279690056E-4</v>
      </c>
      <c r="HH60" s="53">
        <f>+[1]OUTPUTs!HH60/[2]PIB!HH60</f>
        <v>3.1938382061721059E-4</v>
      </c>
      <c r="HI60" s="53">
        <f>+[1]OUTPUTs!HI60/[2]PIB!HI60</f>
        <v>4.8884029511528533E-4</v>
      </c>
      <c r="HJ60" s="53">
        <f>+[1]OUTPUTs!HJ60/[2]PIB!HJ60</f>
        <v>6.1191114451193153E-4</v>
      </c>
      <c r="HK60" s="53">
        <f>+[1]OUTPUTs!HK60/[2]PIB!HK60</f>
        <v>3.483829066086407E-4</v>
      </c>
      <c r="HL60" s="53">
        <f>+[1]OUTPUTs!HL60/[2]PIB!HL60</f>
        <v>9.874553470576176E-4</v>
      </c>
      <c r="HM60" s="53">
        <f>+[1]OUTPUTs!HM60/[2]PIB!HM60</f>
        <v>1.8671269968161691E-4</v>
      </c>
      <c r="HN60" s="53">
        <f>+[1]OUTPUTs!HN60/[2]PIB!HN60</f>
        <v>4.1940020257936539E-4</v>
      </c>
      <c r="HO60" s="53">
        <f>+[1]OUTPUTs!HO60/[2]PIB!HO60</f>
        <v>7.0360148724172211E-4</v>
      </c>
      <c r="HP60" s="53">
        <f>+[1]OUTPUTs!HP60/[2]PIB!HP60</f>
        <v>5.6664462322620051E-4</v>
      </c>
      <c r="HQ60" s="53">
        <f>+[1]OUTPUTs!HQ60/[2]PIB!HQ60</f>
        <v>3.6303235393836348E-4</v>
      </c>
      <c r="HR60" s="53">
        <f>+[1]OUTPUTs!HR60/[2]PIB!HR60</f>
        <v>1.3529868916081155E-3</v>
      </c>
      <c r="HS60" s="53">
        <f>+[1]OUTPUTs!HS60/[2]PIB!HS60</f>
        <v>2.9068997606268056E-3</v>
      </c>
      <c r="HT60" s="53">
        <f>+[1]OUTPUTs!HT60/[2]PIB!HT60</f>
        <v>2.2713069001300346E-3</v>
      </c>
      <c r="HU60" s="53">
        <f>+[1]OUTPUTs!HU60/[2]PIB!HU60</f>
        <v>6.4210796796788895E-4</v>
      </c>
      <c r="HV60" s="53">
        <f>+[1]OUTPUTs!HV60/[2]PIB!HV60</f>
        <v>7.3074658695853147E-4</v>
      </c>
      <c r="HW60" s="53">
        <f>+[1]OUTPUTs!HW60/[2]PIB!HW60</f>
        <v>5.4683699838982761E-4</v>
      </c>
      <c r="HX60" s="53">
        <f>+[1]OUTPUTs!HX60/[2]PIB!HX60</f>
        <v>3.9424739807749563E-4</v>
      </c>
      <c r="HY60" s="53">
        <f>+[1]OUTPUTs!HY60/[2]PIB!HY60</f>
        <v>4.0533387216034152E-4</v>
      </c>
      <c r="HZ60" s="53">
        <f>+[1]OUTPUTs!HZ60/[2]PIB!HZ60</f>
        <v>1.3884237574888568E-3</v>
      </c>
      <c r="IA60" s="53">
        <f>+[1]OUTPUTs!IA60/[2]PIB!IA60</f>
        <v>1.5978850427264954E-3</v>
      </c>
    </row>
    <row r="61" spans="11:235" x14ac:dyDescent="0.25">
      <c r="K61" s="31" t="s">
        <v>833</v>
      </c>
      <c r="L61" s="53">
        <f>+[1]OUTPUTs!L61/[2]PIB!L61</f>
        <v>6.6748414147628533E-3</v>
      </c>
      <c r="M61" s="53">
        <f>+[1]OUTPUTs!M61/[2]PIB!M61</f>
        <v>5.6696062865008202E-3</v>
      </c>
      <c r="N61" s="53">
        <f>+[1]OUTPUTs!N61/[2]PIB!N61</f>
        <v>6.5179028927826021E-3</v>
      </c>
      <c r="O61" s="53">
        <f>+[1]OUTPUTs!O61/[2]PIB!O61</f>
        <v>6.4469349439620627E-3</v>
      </c>
      <c r="P61" s="53">
        <f>+[1]OUTPUTs!P61/[2]PIB!P61</f>
        <v>5.2393379953380144E-3</v>
      </c>
      <c r="Q61" s="53">
        <f>+[1]OUTPUTs!Q61/[2]PIB!Q61</f>
        <v>4.1595653527539828E-3</v>
      </c>
      <c r="R61" s="53">
        <f>+[1]OUTPUTs!R61/[2]PIB!R61</f>
        <v>4.0595005396757023E-3</v>
      </c>
      <c r="S61" s="53">
        <f>+[1]OUTPUTs!S61/[2]PIB!S61</f>
        <v>4.4806904769249213E-3</v>
      </c>
      <c r="T61" s="53">
        <f>+[1]OUTPUTs!T61/[2]PIB!T61</f>
        <v>5.7833141636419415E-3</v>
      </c>
      <c r="U61" s="53">
        <f>+[1]OUTPUTs!U61/[2]PIB!U61</f>
        <v>8.3508195167957908E-3</v>
      </c>
      <c r="V61" s="53">
        <f>+[1]OUTPUTs!V61/[2]PIB!V61</f>
        <v>7.7919429260754174E-3</v>
      </c>
      <c r="W61" s="53">
        <f>+[1]OUTPUTs!W61/[2]PIB!W61</f>
        <v>7.3970091943433734E-3</v>
      </c>
      <c r="X61" s="53">
        <f>+[1]OUTPUTs!X61/[2]PIB!X61</f>
        <v>8.8661489594869438E-3</v>
      </c>
      <c r="Y61" s="53">
        <f>+[1]OUTPUTs!Y61/[2]PIB!Y61</f>
        <v>5.8520458999525337E-3</v>
      </c>
      <c r="Z61" s="53">
        <f>+[1]OUTPUTs!Z61/[2]PIB!Z61</f>
        <v>7.2284164326860845E-3</v>
      </c>
      <c r="AA61" s="53">
        <f>+[1]OUTPUTs!AA61/[2]PIB!AA61</f>
        <v>6.3122736178632096E-3</v>
      </c>
      <c r="AB61" s="53">
        <f>+[1]OUTPUTs!AB61/[2]PIB!AB61</f>
        <v>6.742995254334385E-3</v>
      </c>
      <c r="AC61" s="53">
        <f>+[1]OUTPUTs!AC61/[2]PIB!AC61</f>
        <v>6.4952116954043572E-3</v>
      </c>
      <c r="AD61" s="53">
        <f>+[1]OUTPUTs!AD61/[2]PIB!AD61</f>
        <v>1.6590653364344066E-2</v>
      </c>
      <c r="AE61" s="53">
        <f>+[1]OUTPUTs!AE61/[2]PIB!AE61</f>
        <v>1.7231176879878591E-2</v>
      </c>
      <c r="AF61" s="53">
        <f>+[1]OUTPUTs!AF61/[2]PIB!AF61</f>
        <v>9.6400230306082964E-3</v>
      </c>
      <c r="AG61" s="53">
        <f>+[1]OUTPUTs!AG61/[2]PIB!AG61</f>
        <v>7.6448737331888264E-3</v>
      </c>
      <c r="AH61" s="53">
        <f>+[1]OUTPUTs!AH61/[2]PIB!AH61</f>
        <v>9.7915268236193412E-3</v>
      </c>
      <c r="AI61" s="53">
        <f>+[1]OUTPUTs!AI61/[2]PIB!AI61</f>
        <v>5.3607889306365314E-3</v>
      </c>
      <c r="AJ61" s="53">
        <f>+[1]OUTPUTs!AJ61/[2]PIB!AJ61</f>
        <v>4.1275177929062613E-3</v>
      </c>
      <c r="AK61" s="53">
        <f>+[1]OUTPUTs!AK61/[2]PIB!AK61</f>
        <v>5.9961044096951324E-3</v>
      </c>
      <c r="AL61" s="53">
        <f>+[1]OUTPUTs!AL61/[2]PIB!AL61</f>
        <v>1.1597333533925037E-2</v>
      </c>
      <c r="AM61" s="53">
        <f>+[1]OUTPUTs!AM61/[2]PIB!AM61</f>
        <v>1.1728691761460418E-2</v>
      </c>
      <c r="AN61" s="53">
        <f>+[1]OUTPUTs!AN61/[2]PIB!AN61</f>
        <v>6.0481134203110428E-3</v>
      </c>
      <c r="AO61" s="53">
        <f>+[1]OUTPUTs!AO61/[2]PIB!AO61</f>
        <v>5.9108518220223E-3</v>
      </c>
      <c r="AP61" s="53">
        <f>+[1]OUTPUTs!AP61/[2]PIB!AP61</f>
        <v>6.0872315182532626E-3</v>
      </c>
      <c r="AQ61" s="53">
        <f>+[1]OUTPUTs!AQ61/[2]PIB!AQ61</f>
        <v>6.1608400554962481E-3</v>
      </c>
      <c r="AR61" s="53">
        <f>+[1]OUTPUTs!AR61/[2]PIB!AR61</f>
        <v>4.649456052654352E-3</v>
      </c>
      <c r="AS61" s="53">
        <f>+[1]OUTPUTs!AS61/[2]PIB!AS61</f>
        <v>3.9953124284001227E-3</v>
      </c>
      <c r="AT61" s="53">
        <f>+[1]OUTPUTs!AT61/[2]PIB!AT61</f>
        <v>4.0922941803322151E-3</v>
      </c>
      <c r="AU61" s="53">
        <f>+[1]OUTPUTs!AU61/[2]PIB!AU61</f>
        <v>4.8196543006175938E-3</v>
      </c>
      <c r="AV61" s="53">
        <f>+[1]OUTPUTs!AV61/[2]PIB!AV61</f>
        <v>7.4446834451713847E-3</v>
      </c>
      <c r="AW61" s="53">
        <f>+[1]OUTPUTs!AW61/[2]PIB!AW61</f>
        <v>8.3962014358502837E-3</v>
      </c>
      <c r="AX61" s="53">
        <f>+[1]OUTPUTs!AX61/[2]PIB!AX61</f>
        <v>7.4089105781586445E-3</v>
      </c>
      <c r="AY61" s="53">
        <f>+[1]OUTPUTs!AY61/[2]PIB!AY61</f>
        <v>7.0860189568289029E-3</v>
      </c>
      <c r="AZ61" s="53">
        <f>+[1]OUTPUTs!AZ61/[2]PIB!AZ61</f>
        <v>9.4270004256838506E-3</v>
      </c>
      <c r="BA61" s="53">
        <f>+[1]OUTPUTs!BA61/[2]PIB!BA61</f>
        <v>5.328945651277988E-3</v>
      </c>
      <c r="BB61" s="53">
        <f>+[1]OUTPUTs!BB61/[2]PIB!BB61</f>
        <v>6.8783620627019789E-3</v>
      </c>
      <c r="BC61" s="53">
        <f>+[1]OUTPUTs!BC61/[2]PIB!BC61</f>
        <v>6.007598055050775E-3</v>
      </c>
      <c r="BD61" s="53">
        <f>+[1]OUTPUTs!BD61/[2]PIB!BD61</f>
        <v>6.783591394354656E-3</v>
      </c>
      <c r="BE61" s="53">
        <f>+[1]OUTPUTs!BE61/[2]PIB!BE61</f>
        <v>6.7057035659438243E-3</v>
      </c>
      <c r="BF61" s="53">
        <f>+[1]OUTPUTs!BF61/[2]PIB!BF61</f>
        <v>1.6693690264994742E-2</v>
      </c>
      <c r="BG61" s="53">
        <f>+[1]OUTPUTs!BG61/[2]PIB!BG61</f>
        <v>1.7293561110087362E-2</v>
      </c>
      <c r="BH61" s="53">
        <f>+[1]OUTPUTs!BH61/[2]PIB!BH61</f>
        <v>9.6265081831480893E-3</v>
      </c>
      <c r="BI61" s="53">
        <f>+[1]OUTPUTs!BI61/[2]PIB!BI61</f>
        <v>8.0846110853561668E-3</v>
      </c>
      <c r="BJ61" s="53">
        <f>+[1]OUTPUTs!BJ61/[2]PIB!BJ61</f>
        <v>9.3117036067578256E-3</v>
      </c>
      <c r="BK61" s="53">
        <f>+[1]OUTPUTs!BK61/[2]PIB!BK61</f>
        <v>5.7163548736568143E-3</v>
      </c>
      <c r="BL61" s="53">
        <f>+[1]OUTPUTs!BL61/[2]PIB!BL61</f>
        <v>4.2068334525591292E-3</v>
      </c>
      <c r="BM61" s="53">
        <f>+[1]OUTPUTs!BM61/[2]PIB!BM61</f>
        <v>6.0206068743832702E-3</v>
      </c>
      <c r="BN61" s="53">
        <f>+[1]OUTPUTs!BN61/[2]PIB!BN61</f>
        <v>1.1961241581042543E-2</v>
      </c>
      <c r="BO61" s="53">
        <f>+[1]OUTPUTs!BO61/[2]PIB!BO61</f>
        <v>1.1776628291236822E-2</v>
      </c>
      <c r="BP61" s="53">
        <f>+[1]OUTPUTs!BP61/[2]PIB!BP61</f>
        <v>5.5562392839477283E-3</v>
      </c>
      <c r="BQ61" s="53">
        <f>+[1]OUTPUTs!BQ61/[2]PIB!BQ61</f>
        <v>5.6065135857699937E-3</v>
      </c>
      <c r="BR61" s="53">
        <f>+[1]OUTPUTs!BR61/[2]PIB!BR61</f>
        <v>6.7430931867543771E-3</v>
      </c>
      <c r="BS61" s="53">
        <f>+[1]OUTPUTs!BS61/[2]PIB!BS61</f>
        <v>6.4151409163473458E-3</v>
      </c>
      <c r="BT61" s="53">
        <f>+[1]OUTPUTs!BT61/[2]PIB!BT61</f>
        <v>4.8087340990771539E-3</v>
      </c>
      <c r="BU61" s="53">
        <f>+[1]OUTPUTs!BU61/[2]PIB!BU61</f>
        <v>3.8759053551882948E-3</v>
      </c>
      <c r="BV61" s="53">
        <f>+[1]OUTPUTs!BV61/[2]PIB!BV61</f>
        <v>4.1544674617235476E-3</v>
      </c>
      <c r="BW61" s="53">
        <f>+[1]OUTPUTs!BW61/[2]PIB!BW61</f>
        <v>4.8633758729362472E-3</v>
      </c>
      <c r="BX61" s="53">
        <f>+[1]OUTPUTs!BX61/[2]PIB!BX61</f>
        <v>6.5560447398133178E-3</v>
      </c>
      <c r="BY61" s="53">
        <f>+[1]OUTPUTs!BY61/[2]PIB!BY61</f>
        <v>8.3574991344107629E-3</v>
      </c>
      <c r="BZ61" s="53">
        <f>+[1]OUTPUTs!BZ61/[2]PIB!BZ61</f>
        <v>8.1432902297756855E-3</v>
      </c>
      <c r="CA61" s="53">
        <f>+[1]OUTPUTs!CA61/[2]PIB!CA61</f>
        <v>7.0237574854863042E-3</v>
      </c>
      <c r="CB61" s="53">
        <f>+[1]OUTPUTs!CB61/[2]PIB!CB61</f>
        <v>1.0247513604631876E-2</v>
      </c>
      <c r="CC61" s="53">
        <f>+[1]OUTPUTs!CC61/[2]PIB!CC61</f>
        <v>5.534111883943385E-3</v>
      </c>
      <c r="CD61" s="53">
        <f>+[1]OUTPUTs!CD61/[2]PIB!CD61</f>
        <v>6.3969927053917066E-3</v>
      </c>
      <c r="CE61" s="53">
        <f>+[1]OUTPUTs!CE61/[2]PIB!CE61</f>
        <v>6.2619529891154123E-3</v>
      </c>
      <c r="CF61" s="53">
        <f>+[1]OUTPUTs!CF61/[2]PIB!CF61</f>
        <v>6.9622573601532678E-3</v>
      </c>
      <c r="CG61" s="53">
        <f>+[1]OUTPUTs!CG61/[2]PIB!CG61</f>
        <v>5.9467104499160341E-3</v>
      </c>
      <c r="CH61" s="53">
        <f>+[1]OUTPUTs!CH61/[2]PIB!CH61</f>
        <v>1.7977787693222301E-2</v>
      </c>
      <c r="CI61" s="53">
        <f>+[1]OUTPUTs!CI61/[2]PIB!CI61</f>
        <v>1.805813270021777E-2</v>
      </c>
      <c r="CJ61" s="53">
        <f>+[1]OUTPUTs!CJ61/[2]PIB!CJ61</f>
        <v>1.0344858035008564E-2</v>
      </c>
      <c r="CK61" s="53">
        <f>+[1]OUTPUTs!CK61/[2]PIB!CK61</f>
        <v>8.0103808247316416E-3</v>
      </c>
      <c r="CL61" s="53">
        <f>+[1]OUTPUTs!CL61/[2]PIB!CL61</f>
        <v>9.8106336058269589E-3</v>
      </c>
      <c r="CM61" s="53">
        <f>+[1]OUTPUTs!CM61/[2]PIB!CM61</f>
        <v>5.5674581130587507E-3</v>
      </c>
      <c r="CN61" s="53">
        <f>+[1]OUTPUTs!CN61/[2]PIB!CN61</f>
        <v>4.3753851632163951E-3</v>
      </c>
      <c r="CO61" s="53">
        <f>+[1]OUTPUTs!CO61/[2]PIB!CO61</f>
        <v>5.6412676667194576E-3</v>
      </c>
      <c r="CP61" s="53">
        <f>+[1]OUTPUTs!CP61/[2]PIB!CP61</f>
        <v>1.1392582812585086E-2</v>
      </c>
      <c r="CQ61" s="53">
        <f>+[1]OUTPUTs!CQ61/[2]PIB!CQ61</f>
        <v>1.2285436553093896E-2</v>
      </c>
      <c r="CR61" s="53">
        <f>+[1]OUTPUTs!CR61/[2]PIB!CR61</f>
        <v>5.4343308322233573E-3</v>
      </c>
      <c r="CS61" s="53">
        <f>+[1]OUTPUTs!CS61/[2]PIB!CS61</f>
        <v>4.9721252983125873E-3</v>
      </c>
      <c r="CT61" s="53">
        <f>+[1]OUTPUTs!CT61/[2]PIB!CT61</f>
        <v>5.9312471716319645E-3</v>
      </c>
      <c r="CU61" s="53">
        <f>+[1]OUTPUTs!CU61/[2]PIB!CU61</f>
        <v>5.3992101073137844E-3</v>
      </c>
      <c r="CV61" s="53">
        <f>+[1]OUTPUTs!CV61/[2]PIB!CV61</f>
        <v>4.6252938584687812E-3</v>
      </c>
      <c r="CW61" s="53">
        <f>+[1]OUTPUTs!CW61/[2]PIB!CW61</f>
        <v>4.0203617560397673E-3</v>
      </c>
      <c r="CX61" s="53">
        <f>+[1]OUTPUTs!CX61/[2]PIB!CX61</f>
        <v>3.7630695489213298E-3</v>
      </c>
      <c r="CY61" s="53">
        <f>+[1]OUTPUTs!CY61/[2]PIB!CY61</f>
        <v>4.471221201915173E-3</v>
      </c>
      <c r="CZ61" s="53">
        <f>+[1]OUTPUTs!CZ61/[2]PIB!CZ61</f>
        <v>5.580628354041231E-3</v>
      </c>
      <c r="DA61" s="53">
        <f>+[1]OUTPUTs!DA61/[2]PIB!DA61</f>
        <v>7.6732406753368286E-3</v>
      </c>
      <c r="DB61" s="53">
        <f>+[1]OUTPUTs!DB61/[2]PIB!DB61</f>
        <v>8.2036755466043075E-3</v>
      </c>
      <c r="DC61" s="53">
        <f>+[1]OUTPUTs!DC61/[2]PIB!DC61</f>
        <v>6.6262335805327725E-3</v>
      </c>
      <c r="DD61" s="53">
        <f>+[1]OUTPUTs!DD61/[2]PIB!DD61</f>
        <v>1.0283877352931053E-2</v>
      </c>
      <c r="DE61" s="53">
        <f>+[1]OUTPUTs!DE61/[2]PIB!DE61</f>
        <v>5.2848727837373714E-3</v>
      </c>
      <c r="DF61" s="53">
        <f>+[1]OUTPUTs!DF61/[2]PIB!DF61</f>
        <v>6.1918421891805674E-3</v>
      </c>
      <c r="DG61" s="53">
        <f>+[1]OUTPUTs!DG61/[2]PIB!DG61</f>
        <v>6.3640116819175131E-3</v>
      </c>
      <c r="DH61" s="53">
        <f>+[1]OUTPUTs!DH61/[2]PIB!DH61</f>
        <v>6.8495697576167738E-3</v>
      </c>
      <c r="DI61" s="53">
        <f>+[1]OUTPUTs!DI61/[2]PIB!DI61</f>
        <v>5.860979453668278E-3</v>
      </c>
      <c r="DJ61" s="53">
        <f>+[1]OUTPUTs!DJ61/[2]PIB!DJ61</f>
        <v>1.7897320691460175E-2</v>
      </c>
      <c r="DK61" s="53">
        <f>+[1]OUTPUTs!DK61/[2]PIB!DK61</f>
        <v>1.7107478231196526E-2</v>
      </c>
      <c r="DL61" s="53">
        <f>+[1]OUTPUTs!DL61/[2]PIB!DL61</f>
        <v>9.7958600039927974E-3</v>
      </c>
      <c r="DM61" s="53">
        <f>+[1]OUTPUTs!DM61/[2]PIB!DM61</f>
        <v>7.6736961602238609E-3</v>
      </c>
      <c r="DN61" s="53">
        <f>+[1]OUTPUTs!DN61/[2]PIB!DN61</f>
        <v>1.0127438168843393E-2</v>
      </c>
      <c r="DO61" s="53">
        <f>+[1]OUTPUTs!DO61/[2]PIB!DO61</f>
        <v>5.5945619340096384E-3</v>
      </c>
      <c r="DP61" s="53">
        <f>+[1]OUTPUTs!DP61/[2]PIB!DP61</f>
        <v>4.188700571773867E-3</v>
      </c>
      <c r="DQ61" s="53">
        <f>+[1]OUTPUTs!DQ61/[2]PIB!DQ61</f>
        <v>5.9782692672580989E-3</v>
      </c>
      <c r="DR61" s="53">
        <f>+[1]OUTPUTs!DR61/[2]PIB!DR61</f>
        <v>1.2405198304990454E-2</v>
      </c>
      <c r="DS61" s="53">
        <f>+[1]OUTPUTs!DS61/[2]PIB!DS61</f>
        <v>1.1951005758482408E-2</v>
      </c>
      <c r="DT61" s="53">
        <f>+[1]OUTPUTs!DT61/[2]PIB!DT61</f>
        <v>5.3618466345602828E-3</v>
      </c>
      <c r="DU61" s="53">
        <f>+[1]OUTPUTs!DU61/[2]PIB!DU61</f>
        <v>5.8663324313501311E-3</v>
      </c>
      <c r="DV61" s="53">
        <f>+[1]OUTPUTs!DV61/[2]PIB!DV61</f>
        <v>5.9463208135604323E-3</v>
      </c>
      <c r="DW61" s="53">
        <f>+[1]OUTPUTs!DW61/[2]PIB!DW61</f>
        <v>5.0882060546041854E-3</v>
      </c>
      <c r="DX61" s="53">
        <f>+[1]OUTPUTs!DX61/[2]PIB!DX61</f>
        <v>5.1514501019607126E-3</v>
      </c>
      <c r="DY61" s="53">
        <f>+[1]OUTPUTs!DY61/[2]PIB!DY61</f>
        <v>3.8286561996345777E-3</v>
      </c>
      <c r="DZ61" s="53">
        <f>+[1]OUTPUTs!DZ61/[2]PIB!DZ61</f>
        <v>3.4587618481905602E-3</v>
      </c>
      <c r="EA61" s="53">
        <f>+[1]OUTPUTs!EA61/[2]PIB!EA61</f>
        <v>4.3244351055017139E-3</v>
      </c>
      <c r="EB61" s="53">
        <f>+[1]OUTPUTs!EB61/[2]PIB!EB61</f>
        <v>5.1934283779641894E-3</v>
      </c>
      <c r="EC61" s="53">
        <f>+[1]OUTPUTs!EC61/[2]PIB!EC61</f>
        <v>8.0086456263710002E-3</v>
      </c>
      <c r="ED61" s="53">
        <f>+[1]OUTPUTs!ED61/[2]PIB!ED61</f>
        <v>6.5369906832562722E-3</v>
      </c>
      <c r="EE61" s="53">
        <f>+[1]OUTPUTs!EE61/[2]PIB!EE61</f>
        <v>6.5243421558756542E-3</v>
      </c>
      <c r="EF61" s="53">
        <f>+[1]OUTPUTs!EF61/[2]PIB!EF61</f>
        <v>9.9612825840726133E-3</v>
      </c>
      <c r="EG61" s="53">
        <f>+[1]OUTPUTs!EG61/[2]PIB!EG61</f>
        <v>5.5834877616785317E-3</v>
      </c>
      <c r="EH61" s="53">
        <f>+[1]OUTPUTs!EH61/[2]PIB!EH61</f>
        <v>5.5728223060106724E-3</v>
      </c>
      <c r="EI61" s="53">
        <f>+[1]OUTPUTs!EI61/[2]PIB!EI61</f>
        <v>5.9936750352303373E-3</v>
      </c>
      <c r="EJ61" s="53">
        <f>+[1]OUTPUTs!EJ61/[2]PIB!EJ61</f>
        <v>7.5476194539868847E-3</v>
      </c>
      <c r="EK61" s="53">
        <f>+[1]OUTPUTs!EK61/[2]PIB!EK61</f>
        <v>6.4728487864325326E-3</v>
      </c>
      <c r="EL61" s="53">
        <f>+[1]OUTPUTs!EL61/[2]PIB!EL61</f>
        <v>1.7508449521348644E-2</v>
      </c>
      <c r="EM61" s="53">
        <f>+[1]OUTPUTs!EM61/[2]PIB!EM61</f>
        <v>1.7167451303860402E-2</v>
      </c>
      <c r="EN61" s="53">
        <f>+[1]OUTPUTs!EN61/[2]PIB!EN61</f>
        <v>1.0398741602272275E-2</v>
      </c>
      <c r="EO61" s="53">
        <f>+[1]OUTPUTs!EO61/[2]PIB!EO61</f>
        <v>7.9807557833646726E-3</v>
      </c>
      <c r="EP61" s="53">
        <f>+[1]OUTPUTs!EP61/[2]PIB!EP61</f>
        <v>1.0320879251512368E-2</v>
      </c>
      <c r="EQ61" s="53">
        <f>+[1]OUTPUTs!EQ61/[2]PIB!EQ61</f>
        <v>5.8027763235265484E-3</v>
      </c>
      <c r="ER61" s="53">
        <f>+[1]OUTPUTs!ER61/[2]PIB!ER61</f>
        <v>4.2418786504582846E-3</v>
      </c>
      <c r="ES61" s="53">
        <f>+[1]OUTPUTs!ES61/[2]PIB!ES61</f>
        <v>6.1036091908103565E-3</v>
      </c>
      <c r="ET61" s="53">
        <f>+[1]OUTPUTs!ET61/[2]PIB!ET61</f>
        <v>1.045017665324679E-2</v>
      </c>
      <c r="EU61" s="53">
        <f>+[1]OUTPUTs!EU61/[2]PIB!EU61</f>
        <v>1.2023792464249851E-2</v>
      </c>
      <c r="EV61" s="53">
        <f>+[1]OUTPUTs!EV61/[2]PIB!EV61</f>
        <v>5.0444549799648335E-3</v>
      </c>
      <c r="EW61" s="53">
        <f>+[1]OUTPUTs!EW61/[2]PIB!EW61</f>
        <v>5.3795791410154326E-3</v>
      </c>
      <c r="EX61" s="53">
        <f>+[1]OUTPUTs!EX61/[2]PIB!EX61</f>
        <v>5.6005219383989157E-3</v>
      </c>
      <c r="EY61" s="53">
        <f>+[1]OUTPUTs!EY61/[2]PIB!EY61</f>
        <v>5.1575485665446806E-3</v>
      </c>
      <c r="EZ61" s="53">
        <f>+[1]OUTPUTs!EZ61/[2]PIB!EZ61</f>
        <v>5.6335964462921025E-3</v>
      </c>
      <c r="FA61" s="53">
        <f>+[1]OUTPUTs!FA61/[2]PIB!FA61</f>
        <v>4.0104741945327571E-3</v>
      </c>
      <c r="FB61" s="53">
        <f>+[1]OUTPUTs!FB61/[2]PIB!FB61</f>
        <v>3.9625661692868318E-3</v>
      </c>
      <c r="FC61" s="53">
        <f>+[1]OUTPUTs!FC61/[2]PIB!FC61</f>
        <v>3.76298320496873E-3</v>
      </c>
      <c r="FD61" s="53">
        <f>+[1]OUTPUTs!FD61/[2]PIB!FD61</f>
        <v>5.1116812029725197E-3</v>
      </c>
      <c r="FE61" s="53">
        <f>+[1]OUTPUTs!FE61/[2]PIB!FE61</f>
        <v>7.3266864685203187E-3</v>
      </c>
      <c r="FF61" s="53">
        <f>+[1]OUTPUTs!FF61/[2]PIB!FF61</f>
        <v>6.0304547130777325E-3</v>
      </c>
      <c r="FG61" s="53">
        <f>+[1]OUTPUTs!FG61/[2]PIB!FG61</f>
        <v>5.7489409144275486E-3</v>
      </c>
      <c r="FH61" s="53">
        <f>+[1]OUTPUTs!FH61/[2]PIB!FH61</f>
        <v>1.0585524680107677E-2</v>
      </c>
      <c r="FI61" s="53">
        <f>+[1]OUTPUTs!FI61/[2]PIB!FI61</f>
        <v>5.6193213562862211E-3</v>
      </c>
      <c r="FJ61" s="53">
        <f>+[1]OUTPUTs!FJ61/[2]PIB!FJ61</f>
        <v>5.7952398122985554E-3</v>
      </c>
      <c r="FK61" s="53">
        <f>+[1]OUTPUTs!FK61/[2]PIB!FK61</f>
        <v>5.6602810864808577E-3</v>
      </c>
      <c r="FL61" s="53">
        <f>+[1]OUTPUTs!FL61/[2]PIB!FL61</f>
        <v>7.4408124941315141E-3</v>
      </c>
      <c r="FM61" s="53">
        <f>+[1]OUTPUTs!FM61/[2]PIB!FM61</f>
        <v>7.2486496114243151E-3</v>
      </c>
      <c r="FN61" s="53">
        <f>+[1]OUTPUTs!FN61/[2]PIB!FN61</f>
        <v>1.7265838588831708E-2</v>
      </c>
      <c r="FO61" s="53">
        <f>+[1]OUTPUTs!FO61/[2]PIB!FO61</f>
        <v>1.6974226202969414E-2</v>
      </c>
      <c r="FP61" s="53">
        <f>+[1]OUTPUTs!FP61/[2]PIB!FP61</f>
        <v>9.8187306154098718E-3</v>
      </c>
      <c r="FQ61" s="53">
        <f>+[1]OUTPUTs!FQ61/[2]PIB!FQ61</f>
        <v>7.87849075559377E-3</v>
      </c>
      <c r="FR61" s="53">
        <f>+[1]OUTPUTs!FR61/[2]PIB!FR61</f>
        <v>1.0258865242080041E-2</v>
      </c>
      <c r="FS61" s="53">
        <f>+[1]OUTPUTs!FS61/[2]PIB!FS61</f>
        <v>5.9451103674764399E-3</v>
      </c>
      <c r="FT61" s="53">
        <f>+[1]OUTPUTs!FT61/[2]PIB!FT61</f>
        <v>3.9963611086125759E-3</v>
      </c>
      <c r="FU61" s="53">
        <f>+[1]OUTPUTs!FU61/[2]PIB!FU61</f>
        <v>5.6449087340065176E-3</v>
      </c>
      <c r="FV61" s="53">
        <f>+[1]OUTPUTs!FV61/[2]PIB!FV61</f>
        <v>1.0551608989654597E-2</v>
      </c>
      <c r="FW61" s="53">
        <f>+[1]OUTPUTs!FW61/[2]PIB!FW61</f>
        <v>1.1921388089186582E-2</v>
      </c>
      <c r="FX61" s="53">
        <f>+[1]OUTPUTs!FX61/[2]PIB!FX61</f>
        <v>4.7472791813245084E-3</v>
      </c>
      <c r="FY61" s="53">
        <f>+[1]OUTPUTs!FY61/[2]PIB!FY61</f>
        <v>5.8887442613910308E-3</v>
      </c>
      <c r="FZ61" s="53">
        <f>+[1]OUTPUTs!FZ61/[2]PIB!FZ61</f>
        <v>5.2955527397889274E-3</v>
      </c>
      <c r="GA61" s="53">
        <f>+[1]OUTPUTs!GA61/[2]PIB!GA61</f>
        <v>4.8497646174478432E-3</v>
      </c>
      <c r="GB61" s="53">
        <f>+[1]OUTPUTs!GB61/[2]PIB!GB61</f>
        <v>4.7801504233702949E-3</v>
      </c>
      <c r="GC61" s="53">
        <f>+[1]OUTPUTs!GC61/[2]PIB!GC61</f>
        <v>4.6393173039529839E-3</v>
      </c>
      <c r="GD61" s="53">
        <f>+[1]OUTPUTs!GD61/[2]PIB!GD61</f>
        <v>6.6099790846620137E-3</v>
      </c>
      <c r="GE61" s="53">
        <f>+[1]OUTPUTs!GE61/[2]PIB!GE61</f>
        <v>4.2375905052209608E-3</v>
      </c>
      <c r="GF61" s="53">
        <f>+[1]OUTPUTs!GF61/[2]PIB!GF61</f>
        <v>5.5900477853253255E-3</v>
      </c>
      <c r="GG61" s="53">
        <f>+[1]OUTPUTs!GG61/[2]PIB!GG61</f>
        <v>7.0563139076240738E-3</v>
      </c>
      <c r="GH61" s="53">
        <f>+[1]OUTPUTs!GH61/[2]PIB!GH61</f>
        <v>5.4563851459178969E-3</v>
      </c>
      <c r="GI61" s="53">
        <f>+[1]OUTPUTs!GI61/[2]PIB!GI61</f>
        <v>4.8419437359232091E-3</v>
      </c>
      <c r="GJ61" s="53">
        <f>+[1]OUTPUTs!GJ61/[2]PIB!GJ61</f>
        <v>1.1548331069734977E-2</v>
      </c>
      <c r="GK61" s="53">
        <f>+[1]OUTPUTs!GK61/[2]PIB!GK61</f>
        <v>4.4964379280362319E-3</v>
      </c>
      <c r="GL61" s="53">
        <f>+[1]OUTPUTs!GL61/[2]PIB!GL61</f>
        <v>5.8759466801178405E-3</v>
      </c>
      <c r="GM61" s="53">
        <f>+[1]OUTPUTs!GM61/[2]PIB!GM61</f>
        <v>6.0045886219097866E-3</v>
      </c>
      <c r="GN61" s="53">
        <f>+[1]OUTPUTs!GN61/[2]PIB!GN61</f>
        <v>7.287246757871485E-3</v>
      </c>
      <c r="GO61" s="53">
        <f>+[1]OUTPUTs!GO61/[2]PIB!GO61</f>
        <v>6.8746742770661503E-3</v>
      </c>
      <c r="GP61" s="53">
        <f>+[1]OUTPUTs!GP61/[2]PIB!GP61</f>
        <v>1.695370344237444E-2</v>
      </c>
      <c r="GQ61" s="53">
        <f>+[1]OUTPUTs!GQ61/[2]PIB!GQ61</f>
        <v>1.611245814678252E-2</v>
      </c>
      <c r="GR61" s="53">
        <f>+[1]OUTPUTs!GR61/[2]PIB!GR61</f>
        <v>9.3485176136458101E-3</v>
      </c>
      <c r="GS61" s="53">
        <f>+[1]OUTPUTs!GS61/[2]PIB!GS61</f>
        <v>7.4611911284853775E-3</v>
      </c>
      <c r="GT61" s="53">
        <f>+[1]OUTPUTs!GT61/[2]PIB!GT61</f>
        <v>1.0546262154783326E-2</v>
      </c>
      <c r="GU61" s="53">
        <f>+[1]OUTPUTs!GU61/[2]PIB!GU61</f>
        <v>5.5042242984497782E-3</v>
      </c>
      <c r="GV61" s="53">
        <f>+[1]OUTPUTs!GV61/[2]PIB!GV61</f>
        <v>3.8046892570527298E-3</v>
      </c>
      <c r="GW61" s="53">
        <f>+[1]OUTPUTs!GW61/[2]PIB!GW61</f>
        <v>5.792247273496462E-3</v>
      </c>
      <c r="GX61" s="53">
        <f>+[1]OUTPUTs!GX61/[2]PIB!GX61</f>
        <v>8.7352174932733648E-3</v>
      </c>
      <c r="GY61" s="53">
        <f>+[1]OUTPUTs!GY61/[2]PIB!GY61</f>
        <v>1.1495746929037223E-2</v>
      </c>
      <c r="GZ61" s="53">
        <f>+[1]OUTPUTs!GZ61/[2]PIB!GZ61</f>
        <v>4.6229896654341419E-3</v>
      </c>
      <c r="HA61" s="53">
        <f>+[1]OUTPUTs!HA61/[2]PIB!HA61</f>
        <v>6.1674802062208932E-3</v>
      </c>
      <c r="HB61" s="53">
        <f>+[1]OUTPUTs!HB61/[2]PIB!HB61</f>
        <v>4.7332478295978152E-3</v>
      </c>
      <c r="HC61" s="53">
        <f>+[1]OUTPUTs!HC61/[2]PIB!HC61</f>
        <v>4.9014791028279617E-3</v>
      </c>
      <c r="HD61" s="53">
        <f>+[1]OUTPUTs!HD61/[2]PIB!HD61</f>
        <v>4.5516024859488576E-3</v>
      </c>
      <c r="HE61" s="53">
        <f>+[1]OUTPUTs!HE61/[2]PIB!HE61</f>
        <v>4.4065828247304706E-3</v>
      </c>
      <c r="HF61" s="53">
        <f>+[1]OUTPUTs!HF61/[2]PIB!HF61</f>
        <v>5.1304970770857262E-3</v>
      </c>
      <c r="HG61" s="53">
        <f>+[1]OUTPUTs!HG61/[2]PIB!HG61</f>
        <v>3.6571514163039869E-3</v>
      </c>
      <c r="HH61" s="53">
        <f>+[1]OUTPUTs!HH61/[2]PIB!HH61</f>
        <v>5.5469504307504563E-3</v>
      </c>
      <c r="HI61" s="53">
        <f>+[1]OUTPUTs!HI61/[2]PIB!HI61</f>
        <v>6.7771837349442114E-3</v>
      </c>
      <c r="HJ61" s="53">
        <f>+[1]OUTPUTs!HJ61/[2]PIB!HJ61</f>
        <v>5.1654971998995308E-3</v>
      </c>
      <c r="HK61" s="53">
        <f>+[1]OUTPUTs!HK61/[2]PIB!HK61</f>
        <v>5.2252900851348745E-3</v>
      </c>
      <c r="HL61" s="53">
        <f>+[1]OUTPUTs!HL61/[2]PIB!HL61</f>
        <v>1.0498794309067711E-2</v>
      </c>
      <c r="HM61" s="53">
        <f>+[1]OUTPUTs!HM61/[2]PIB!HM61</f>
        <v>4.2164939442669606E-3</v>
      </c>
      <c r="HN61" s="53">
        <f>+[1]OUTPUTs!HN61/[2]PIB!HN61</f>
        <v>6.7647406840475061E-3</v>
      </c>
      <c r="HO61" s="53">
        <f>+[1]OUTPUTs!HO61/[2]PIB!HO61</f>
        <v>5.5024223301476435E-3</v>
      </c>
      <c r="HP61" s="53">
        <f>+[1]OUTPUTs!HP61/[2]PIB!HP61</f>
        <v>7.0521331766439585E-3</v>
      </c>
      <c r="HQ61" s="53">
        <f>+[1]OUTPUTs!HQ61/[2]PIB!HQ61</f>
        <v>5.8304001190593226E-3</v>
      </c>
      <c r="HR61" s="53">
        <f>+[1]OUTPUTs!HR61/[2]PIB!HR61</f>
        <v>1.7753389755337738E-2</v>
      </c>
      <c r="HS61" s="53">
        <f>+[1]OUTPUTs!HS61/[2]PIB!HS61</f>
        <v>1.5310207141522612E-2</v>
      </c>
      <c r="HT61" s="53">
        <f>+[1]OUTPUTs!HT61/[2]PIB!HT61</f>
        <v>9.1578369711212797E-3</v>
      </c>
      <c r="HU61" s="53">
        <f>+[1]OUTPUTs!HU61/[2]PIB!HU61</f>
        <v>7.1005395361358669E-3</v>
      </c>
      <c r="HV61" s="53">
        <f>+[1]OUTPUTs!HV61/[2]PIB!HV61</f>
        <v>9.5147234367265205E-3</v>
      </c>
      <c r="HW61" s="53">
        <f>+[1]OUTPUTs!HW61/[2]PIB!HW61</f>
        <v>5.995738294620666E-3</v>
      </c>
      <c r="HX61" s="53">
        <f>+[1]OUTPUTs!HX61/[2]PIB!HX61</f>
        <v>3.910297086367906E-3</v>
      </c>
      <c r="HY61" s="53">
        <f>+[1]OUTPUTs!HY61/[2]PIB!HY61</f>
        <v>5.5081891381919589E-3</v>
      </c>
      <c r="HZ61" s="53">
        <f>+[1]OUTPUTs!HZ61/[2]PIB!HZ61</f>
        <v>1.0601306500591679E-2</v>
      </c>
      <c r="IA61" s="53">
        <f>+[1]OUTPUTs!IA61/[2]PIB!IA61</f>
        <v>1.1239991148662094E-2</v>
      </c>
    </row>
    <row r="62" spans="11:235" x14ac:dyDescent="0.25">
      <c r="K62" s="9"/>
      <c r="IA62" s="35"/>
    </row>
    <row r="63" spans="11:235" x14ac:dyDescent="0.25">
      <c r="K63" s="9"/>
      <c r="IA63" s="35"/>
    </row>
    <row r="64" spans="11:235" x14ac:dyDescent="0.25">
      <c r="K64" s="19" t="s">
        <v>832</v>
      </c>
      <c r="L64" s="18" t="s">
        <v>545</v>
      </c>
      <c r="M64" s="18" t="s">
        <v>546</v>
      </c>
      <c r="N64" s="18" t="s">
        <v>547</v>
      </c>
      <c r="O64" s="18" t="s">
        <v>548</v>
      </c>
      <c r="P64" s="18" t="s">
        <v>549</v>
      </c>
      <c r="Q64" s="18" t="s">
        <v>550</v>
      </c>
      <c r="R64" s="18" t="s">
        <v>551</v>
      </c>
      <c r="S64" s="18" t="s">
        <v>552</v>
      </c>
      <c r="T64" s="18" t="s">
        <v>553</v>
      </c>
      <c r="U64" s="18" t="s">
        <v>554</v>
      </c>
      <c r="V64" s="18" t="s">
        <v>555</v>
      </c>
      <c r="W64" s="18" t="s">
        <v>556</v>
      </c>
      <c r="X64" s="18" t="s">
        <v>557</v>
      </c>
      <c r="Y64" s="18" t="s">
        <v>558</v>
      </c>
      <c r="Z64" s="18" t="s">
        <v>559</v>
      </c>
      <c r="AA64" s="18" t="s">
        <v>560</v>
      </c>
      <c r="AB64" s="18" t="s">
        <v>561</v>
      </c>
      <c r="AC64" s="18" t="s">
        <v>562</v>
      </c>
      <c r="AD64" s="18" t="s">
        <v>563</v>
      </c>
      <c r="AE64" s="18" t="s">
        <v>564</v>
      </c>
      <c r="AF64" s="18" t="s">
        <v>565</v>
      </c>
      <c r="AG64" s="18" t="s">
        <v>566</v>
      </c>
      <c r="AH64" s="18" t="s">
        <v>567</v>
      </c>
      <c r="AI64" s="18" t="s">
        <v>568</v>
      </c>
      <c r="AJ64" s="18" t="s">
        <v>569</v>
      </c>
      <c r="AK64" s="18" t="s">
        <v>570</v>
      </c>
      <c r="AL64" s="18" t="s">
        <v>571</v>
      </c>
      <c r="AM64" s="18" t="s">
        <v>572</v>
      </c>
      <c r="AN64" s="18" t="s">
        <v>573</v>
      </c>
      <c r="AO64" s="18" t="s">
        <v>574</v>
      </c>
      <c r="AP64" s="18" t="s">
        <v>575</v>
      </c>
      <c r="AQ64" s="18" t="s">
        <v>576</v>
      </c>
      <c r="AR64" s="18" t="s">
        <v>577</v>
      </c>
      <c r="AS64" s="18" t="s">
        <v>578</v>
      </c>
      <c r="AT64" s="18" t="s">
        <v>579</v>
      </c>
      <c r="AU64" s="18" t="s">
        <v>580</v>
      </c>
      <c r="AV64" s="18" t="s">
        <v>581</v>
      </c>
      <c r="AW64" s="18" t="s">
        <v>582</v>
      </c>
      <c r="AX64" s="18" t="s">
        <v>583</v>
      </c>
      <c r="AY64" s="18" t="s">
        <v>584</v>
      </c>
      <c r="AZ64" s="18" t="s">
        <v>585</v>
      </c>
      <c r="BA64" s="18" t="s">
        <v>586</v>
      </c>
      <c r="BB64" s="18" t="s">
        <v>587</v>
      </c>
      <c r="BC64" s="18" t="s">
        <v>588</v>
      </c>
      <c r="BD64" s="18" t="s">
        <v>589</v>
      </c>
      <c r="BE64" s="18" t="s">
        <v>590</v>
      </c>
      <c r="BF64" s="18" t="s">
        <v>591</v>
      </c>
      <c r="BG64" s="18" t="s">
        <v>592</v>
      </c>
      <c r="BH64" s="18" t="s">
        <v>593</v>
      </c>
      <c r="BI64" s="18" t="s">
        <v>594</v>
      </c>
      <c r="BJ64" s="18" t="s">
        <v>595</v>
      </c>
      <c r="BK64" s="18" t="s">
        <v>596</v>
      </c>
      <c r="BL64" s="18" t="s">
        <v>597</v>
      </c>
      <c r="BM64" s="18" t="s">
        <v>598</v>
      </c>
      <c r="BN64" s="18" t="s">
        <v>599</v>
      </c>
      <c r="BO64" s="18" t="s">
        <v>600</v>
      </c>
      <c r="BP64" s="18" t="s">
        <v>601</v>
      </c>
      <c r="BQ64" s="18" t="s">
        <v>602</v>
      </c>
      <c r="BR64" s="18" t="s">
        <v>603</v>
      </c>
      <c r="BS64" s="18" t="s">
        <v>604</v>
      </c>
      <c r="BT64" s="18" t="s">
        <v>605</v>
      </c>
      <c r="BU64" s="18" t="s">
        <v>606</v>
      </c>
      <c r="BV64" s="18" t="s">
        <v>607</v>
      </c>
      <c r="BW64" s="18" t="s">
        <v>608</v>
      </c>
      <c r="BX64" s="18" t="s">
        <v>609</v>
      </c>
      <c r="BY64" s="18" t="s">
        <v>610</v>
      </c>
      <c r="BZ64" s="18" t="s">
        <v>611</v>
      </c>
      <c r="CA64" s="18" t="s">
        <v>612</v>
      </c>
      <c r="CB64" s="18" t="s">
        <v>613</v>
      </c>
      <c r="CC64" s="18" t="s">
        <v>614</v>
      </c>
      <c r="CD64" s="18" t="s">
        <v>615</v>
      </c>
      <c r="CE64" s="18" t="s">
        <v>616</v>
      </c>
      <c r="CF64" s="18" t="s">
        <v>617</v>
      </c>
      <c r="CG64" s="18" t="s">
        <v>618</v>
      </c>
      <c r="CH64" s="18" t="s">
        <v>619</v>
      </c>
      <c r="CI64" s="18" t="s">
        <v>620</v>
      </c>
      <c r="CJ64" s="18" t="s">
        <v>621</v>
      </c>
      <c r="CK64" s="18" t="s">
        <v>622</v>
      </c>
      <c r="CL64" s="18" t="s">
        <v>623</v>
      </c>
      <c r="CM64" s="18" t="s">
        <v>624</v>
      </c>
      <c r="CN64" s="18" t="s">
        <v>625</v>
      </c>
      <c r="CO64" s="18" t="s">
        <v>626</v>
      </c>
      <c r="CP64" s="18" t="s">
        <v>627</v>
      </c>
      <c r="CQ64" s="18" t="s">
        <v>628</v>
      </c>
      <c r="CR64" s="18" t="s">
        <v>629</v>
      </c>
      <c r="CS64" s="18" t="s">
        <v>630</v>
      </c>
      <c r="CT64" s="18" t="s">
        <v>631</v>
      </c>
      <c r="CU64" s="18" t="s">
        <v>632</v>
      </c>
      <c r="CV64" s="18" t="s">
        <v>633</v>
      </c>
      <c r="CW64" s="18" t="s">
        <v>634</v>
      </c>
      <c r="CX64" s="18" t="s">
        <v>635</v>
      </c>
      <c r="CY64" s="18" t="s">
        <v>636</v>
      </c>
      <c r="CZ64" s="18" t="s">
        <v>637</v>
      </c>
      <c r="DA64" s="18" t="s">
        <v>638</v>
      </c>
      <c r="DB64" s="18" t="s">
        <v>639</v>
      </c>
      <c r="DC64" s="18" t="s">
        <v>640</v>
      </c>
      <c r="DD64" s="18" t="s">
        <v>641</v>
      </c>
      <c r="DE64" s="18" t="s">
        <v>642</v>
      </c>
      <c r="DF64" s="18" t="s">
        <v>643</v>
      </c>
      <c r="DG64" s="18" t="s">
        <v>644</v>
      </c>
      <c r="DH64" s="18" t="s">
        <v>645</v>
      </c>
      <c r="DI64" s="18" t="s">
        <v>646</v>
      </c>
      <c r="DJ64" s="18" t="s">
        <v>647</v>
      </c>
      <c r="DK64" s="18" t="s">
        <v>648</v>
      </c>
      <c r="DL64" s="18" t="s">
        <v>649</v>
      </c>
      <c r="DM64" s="18" t="s">
        <v>650</v>
      </c>
      <c r="DN64" s="18" t="s">
        <v>651</v>
      </c>
      <c r="DO64" s="18" t="s">
        <v>652</v>
      </c>
      <c r="DP64" s="18" t="s">
        <v>653</v>
      </c>
      <c r="DQ64" s="18" t="s">
        <v>654</v>
      </c>
      <c r="DR64" s="18" t="s">
        <v>655</v>
      </c>
      <c r="DS64" s="18" t="s">
        <v>656</v>
      </c>
      <c r="DT64" s="18" t="s">
        <v>657</v>
      </c>
      <c r="DU64" s="18" t="s">
        <v>658</v>
      </c>
      <c r="DV64" s="18" t="s">
        <v>659</v>
      </c>
      <c r="DW64" s="18" t="s">
        <v>660</v>
      </c>
      <c r="DX64" s="18" t="s">
        <v>661</v>
      </c>
      <c r="DY64" s="18" t="s">
        <v>662</v>
      </c>
      <c r="DZ64" s="18" t="s">
        <v>663</v>
      </c>
      <c r="EA64" s="18" t="s">
        <v>664</v>
      </c>
      <c r="EB64" s="18" t="s">
        <v>665</v>
      </c>
      <c r="EC64" s="18" t="s">
        <v>666</v>
      </c>
      <c r="ED64" s="18" t="s">
        <v>667</v>
      </c>
      <c r="EE64" s="18" t="s">
        <v>668</v>
      </c>
      <c r="EF64" s="18" t="s">
        <v>669</v>
      </c>
      <c r="EG64" s="18" t="s">
        <v>670</v>
      </c>
      <c r="EH64" s="18" t="s">
        <v>671</v>
      </c>
      <c r="EI64" s="18" t="s">
        <v>672</v>
      </c>
      <c r="EJ64" s="18" t="s">
        <v>673</v>
      </c>
      <c r="EK64" s="18" t="s">
        <v>674</v>
      </c>
      <c r="EL64" s="18" t="s">
        <v>675</v>
      </c>
      <c r="EM64" s="18" t="s">
        <v>676</v>
      </c>
      <c r="EN64" s="18" t="s">
        <v>677</v>
      </c>
      <c r="EO64" s="18" t="s">
        <v>678</v>
      </c>
      <c r="EP64" s="18" t="s">
        <v>679</v>
      </c>
      <c r="EQ64" s="18" t="s">
        <v>680</v>
      </c>
      <c r="ER64" s="18" t="s">
        <v>681</v>
      </c>
      <c r="ES64" s="18" t="s">
        <v>682</v>
      </c>
      <c r="ET64" s="18" t="s">
        <v>683</v>
      </c>
      <c r="EU64" s="18" t="s">
        <v>684</v>
      </c>
      <c r="EV64" s="18" t="s">
        <v>685</v>
      </c>
      <c r="EW64" s="18" t="s">
        <v>686</v>
      </c>
      <c r="EX64" s="18" t="s">
        <v>687</v>
      </c>
      <c r="EY64" s="18" t="s">
        <v>688</v>
      </c>
      <c r="EZ64" s="18" t="s">
        <v>689</v>
      </c>
      <c r="FA64" s="18" t="s">
        <v>690</v>
      </c>
      <c r="FB64" s="18" t="s">
        <v>691</v>
      </c>
      <c r="FC64" s="18" t="s">
        <v>692</v>
      </c>
      <c r="FD64" s="18" t="s">
        <v>693</v>
      </c>
      <c r="FE64" s="18" t="s">
        <v>694</v>
      </c>
      <c r="FF64" s="18" t="s">
        <v>695</v>
      </c>
      <c r="FG64" s="18" t="s">
        <v>696</v>
      </c>
      <c r="FH64" s="18" t="s">
        <v>697</v>
      </c>
      <c r="FI64" s="18" t="s">
        <v>698</v>
      </c>
      <c r="FJ64" s="18" t="s">
        <v>699</v>
      </c>
      <c r="FK64" s="18" t="s">
        <v>700</v>
      </c>
      <c r="FL64" s="18" t="s">
        <v>701</v>
      </c>
      <c r="FM64" s="18" t="s">
        <v>702</v>
      </c>
      <c r="FN64" s="18" t="s">
        <v>703</v>
      </c>
      <c r="FO64" s="18" t="s">
        <v>704</v>
      </c>
      <c r="FP64" s="18" t="s">
        <v>705</v>
      </c>
      <c r="FQ64" s="18" t="s">
        <v>706</v>
      </c>
      <c r="FR64" s="18" t="s">
        <v>707</v>
      </c>
      <c r="FS64" s="18" t="s">
        <v>708</v>
      </c>
      <c r="FT64" s="18" t="s">
        <v>709</v>
      </c>
      <c r="FU64" s="18" t="s">
        <v>710</v>
      </c>
      <c r="FV64" s="18" t="s">
        <v>711</v>
      </c>
      <c r="FW64" s="18" t="s">
        <v>712</v>
      </c>
      <c r="FX64" s="18" t="s">
        <v>713</v>
      </c>
      <c r="FY64" s="18" t="s">
        <v>714</v>
      </c>
      <c r="FZ64" s="18" t="s">
        <v>715</v>
      </c>
      <c r="GA64" s="18" t="s">
        <v>716</v>
      </c>
      <c r="GB64" s="18" t="s">
        <v>717</v>
      </c>
      <c r="GC64" s="18" t="s">
        <v>718</v>
      </c>
      <c r="GD64" s="18" t="s">
        <v>719</v>
      </c>
      <c r="GE64" s="18" t="s">
        <v>720</v>
      </c>
      <c r="GF64" s="18" t="s">
        <v>721</v>
      </c>
      <c r="GG64" s="18" t="s">
        <v>722</v>
      </c>
      <c r="GH64" s="18" t="s">
        <v>723</v>
      </c>
      <c r="GI64" s="18" t="s">
        <v>724</v>
      </c>
      <c r="GJ64" s="18" t="s">
        <v>725</v>
      </c>
      <c r="GK64" s="18" t="s">
        <v>726</v>
      </c>
      <c r="GL64" s="18" t="s">
        <v>727</v>
      </c>
      <c r="GM64" s="18" t="s">
        <v>728</v>
      </c>
      <c r="GN64" s="18" t="s">
        <v>729</v>
      </c>
      <c r="GO64" s="18" t="s">
        <v>730</v>
      </c>
      <c r="GP64" s="18" t="s">
        <v>731</v>
      </c>
      <c r="GQ64" s="18" t="s">
        <v>732</v>
      </c>
      <c r="GR64" s="18" t="s">
        <v>733</v>
      </c>
      <c r="GS64" s="18" t="s">
        <v>734</v>
      </c>
      <c r="GT64" s="18" t="s">
        <v>735</v>
      </c>
      <c r="GU64" s="18" t="s">
        <v>736</v>
      </c>
      <c r="GV64" s="18" t="s">
        <v>737</v>
      </c>
      <c r="GW64" s="18" t="s">
        <v>738</v>
      </c>
      <c r="GX64" s="18" t="s">
        <v>739</v>
      </c>
      <c r="GY64" s="18" t="s">
        <v>740</v>
      </c>
      <c r="GZ64" s="18" t="s">
        <v>741</v>
      </c>
      <c r="HA64" s="18" t="s">
        <v>742</v>
      </c>
      <c r="HB64" s="18" t="s">
        <v>743</v>
      </c>
      <c r="HC64" s="18" t="s">
        <v>744</v>
      </c>
      <c r="HD64" s="18" t="s">
        <v>745</v>
      </c>
      <c r="HE64" s="18" t="s">
        <v>746</v>
      </c>
      <c r="HF64" s="18" t="s">
        <v>747</v>
      </c>
      <c r="HG64" s="18" t="s">
        <v>748</v>
      </c>
      <c r="HH64" s="18" t="s">
        <v>749</v>
      </c>
      <c r="HI64" s="18" t="s">
        <v>750</v>
      </c>
      <c r="HJ64" s="18" t="s">
        <v>751</v>
      </c>
      <c r="HK64" s="18" t="s">
        <v>752</v>
      </c>
      <c r="HL64" s="18" t="s">
        <v>753</v>
      </c>
      <c r="HM64" s="18" t="s">
        <v>754</v>
      </c>
      <c r="HN64" s="18" t="s">
        <v>755</v>
      </c>
      <c r="HO64" s="18" t="s">
        <v>756</v>
      </c>
      <c r="HP64" s="18" t="s">
        <v>757</v>
      </c>
      <c r="HQ64" s="18" t="s">
        <v>758</v>
      </c>
      <c r="HR64" s="18" t="s">
        <v>759</v>
      </c>
      <c r="HS64" s="18" t="s">
        <v>760</v>
      </c>
      <c r="HT64" s="18" t="s">
        <v>761</v>
      </c>
      <c r="HU64" s="18" t="s">
        <v>762</v>
      </c>
      <c r="HV64" s="18" t="s">
        <v>763</v>
      </c>
      <c r="HW64" s="18" t="s">
        <v>764</v>
      </c>
      <c r="HX64" s="18" t="s">
        <v>765</v>
      </c>
      <c r="HY64" s="18" t="s">
        <v>766</v>
      </c>
      <c r="HZ64" s="18" t="s">
        <v>767</v>
      </c>
      <c r="IA64" s="18" t="s">
        <v>768</v>
      </c>
    </row>
    <row r="65" spans="11:235" x14ac:dyDescent="0.25">
      <c r="K65" s="20" t="s">
        <v>834</v>
      </c>
      <c r="L65" s="53">
        <f>+[1]OUTPUTs!L65/[2]PIB!L65</f>
        <v>5.2083573033458244E-3</v>
      </c>
      <c r="M65" s="53">
        <f>+[1]OUTPUTs!M65/[2]PIB!M65</f>
        <v>1.3169588443081959E-2</v>
      </c>
      <c r="N65" s="53">
        <f>+[1]OUTPUTs!N65/[2]PIB!N65</f>
        <v>2.0450938823933867E-3</v>
      </c>
      <c r="O65" s="53">
        <f>+[1]OUTPUTs!O65/[2]PIB!O65</f>
        <v>1.818999327386606E-2</v>
      </c>
      <c r="P65" s="53">
        <f>+[1]OUTPUTs!P65/[2]PIB!P65</f>
        <v>1.422688059457989E-3</v>
      </c>
      <c r="Q65" s="53">
        <f>+[1]OUTPUTs!Q65/[2]PIB!Q65</f>
        <v>1.3226996803928207E-2</v>
      </c>
      <c r="R65" s="53">
        <f>+[1]OUTPUTs!R65/[2]PIB!R65</f>
        <v>6.7678539700980547E-3</v>
      </c>
      <c r="S65" s="53">
        <f>+[1]OUTPUTs!S65/[2]PIB!S65</f>
        <v>2.3066220173123268E-3</v>
      </c>
      <c r="T65" s="53">
        <f>+[1]OUTPUTs!T65/[2]PIB!T65</f>
        <v>4.6985440835384451E-3</v>
      </c>
      <c r="U65" s="53">
        <f>+[1]OUTPUTs!U65/[2]PIB!U65</f>
        <v>1.4061025430317957E-3</v>
      </c>
      <c r="V65" s="53">
        <f>+[1]OUTPUTs!V65/[2]PIB!V65</f>
        <v>3.2809521595584968E-3</v>
      </c>
      <c r="W65" s="53">
        <f>+[1]OUTPUTs!W65/[2]PIB!W65</f>
        <v>3.348267652003445E-3</v>
      </c>
      <c r="X65" s="53">
        <f>+[1]OUTPUTs!X65/[2]PIB!X65</f>
        <v>1.1424680184634356E-3</v>
      </c>
      <c r="Y65" s="53">
        <f>+[1]OUTPUTs!Y65/[2]PIB!Y65</f>
        <v>4.3256995630000655E-3</v>
      </c>
      <c r="Z65" s="53">
        <f>+[1]OUTPUTs!Z65/[2]PIB!Z65</f>
        <v>4.7300242919843119E-3</v>
      </c>
      <c r="AA65" s="53">
        <f>+[1]OUTPUTs!AA65/[2]PIB!AA65</f>
        <v>7.9152208525646943E-4</v>
      </c>
      <c r="AB65" s="53">
        <f>+[1]OUTPUTs!AB65/[2]PIB!AB65</f>
        <v>3.4307753482924248E-4</v>
      </c>
      <c r="AC65" s="53">
        <f>+[1]OUTPUTs!AC65/[2]PIB!AC65</f>
        <v>1.3763030737522009E-3</v>
      </c>
      <c r="AD65" s="53">
        <f>+[1]OUTPUTs!AD65/[2]PIB!AD65</f>
        <v>2.6412103952692831E-4</v>
      </c>
      <c r="AE65" s="53">
        <f>+[1]OUTPUTs!AE65/[2]PIB!AE65</f>
        <v>9.5385798050104186E-5</v>
      </c>
      <c r="AF65" s="53">
        <f>+[1]OUTPUTs!AF65/[2]PIB!AF65</f>
        <v>5.0920299807505559E-4</v>
      </c>
      <c r="AG65" s="53">
        <f>+[1]OUTPUTs!AG65/[2]PIB!AG65</f>
        <v>7.3074850664405031E-4</v>
      </c>
      <c r="AH65" s="53">
        <f>+[1]OUTPUTs!AH65/[2]PIB!AH65</f>
        <v>4.9535320838075972E-4</v>
      </c>
      <c r="AI65" s="53">
        <f>+[1]OUTPUTs!AI65/[2]PIB!AI65</f>
        <v>2.245031222933219E-3</v>
      </c>
      <c r="AJ65" s="53">
        <f>+[1]OUTPUTs!AJ65/[2]PIB!AJ65</f>
        <v>1.7508406583024278E-3</v>
      </c>
      <c r="AK65" s="53">
        <f>+[1]OUTPUTs!AK65/[2]PIB!AK65</f>
        <v>1.0741155172014412E-3</v>
      </c>
      <c r="AL65" s="53">
        <f>+[1]OUTPUTs!AL65/[2]PIB!AL65</f>
        <v>8.9775447076571445E-4</v>
      </c>
      <c r="AM65" s="53">
        <f>+[1]OUTPUTs!AM65/[2]PIB!AM65</f>
        <v>3.0670870724735406E-5</v>
      </c>
      <c r="AN65" s="53">
        <f>+[1]OUTPUTs!AN65/[2]PIB!AN65</f>
        <v>5.3523416048818087E-3</v>
      </c>
      <c r="AO65" s="53">
        <f>+[1]OUTPUTs!AO65/[2]PIB!AO65</f>
        <v>1.4517469916812251E-2</v>
      </c>
      <c r="AP65" s="53">
        <f>+[1]OUTPUTs!AP65/[2]PIB!AP65</f>
        <v>2.0056587673130586E-3</v>
      </c>
      <c r="AQ65" s="53">
        <f>+[1]OUTPUTs!AQ65/[2]PIB!AQ65</f>
        <v>1.8486019005419605E-2</v>
      </c>
      <c r="AR65" s="53">
        <f>+[1]OUTPUTs!AR65/[2]PIB!AR65</f>
        <v>1.3740783158308263E-3</v>
      </c>
      <c r="AS65" s="53">
        <f>+[1]OUTPUTs!AS65/[2]PIB!AS65</f>
        <v>1.3050700537659507E-2</v>
      </c>
      <c r="AT65" s="53">
        <f>+[1]OUTPUTs!AT65/[2]PIB!AT65</f>
        <v>6.999825252867865E-3</v>
      </c>
      <c r="AU65" s="53">
        <f>+[1]OUTPUTs!AU65/[2]PIB!AU65</f>
        <v>2.4606369008247169E-3</v>
      </c>
      <c r="AV65" s="53">
        <f>+[1]OUTPUTs!AV65/[2]PIB!AV65</f>
        <v>5.3245940644544749E-3</v>
      </c>
      <c r="AW65" s="53">
        <f>+[1]OUTPUTs!AW65/[2]PIB!AW65</f>
        <v>1.5276751184493537E-3</v>
      </c>
      <c r="AX65" s="53">
        <f>+[1]OUTPUTs!AX65/[2]PIB!AX65</f>
        <v>3.2332574246664567E-3</v>
      </c>
      <c r="AY65" s="53">
        <f>+[1]OUTPUTs!AY65/[2]PIB!AY65</f>
        <v>3.5916803521181687E-3</v>
      </c>
      <c r="AZ65" s="53">
        <f>+[1]OUTPUTs!AZ65/[2]PIB!AZ65</f>
        <v>1.1801072349669599E-3</v>
      </c>
      <c r="BA65" s="53">
        <f>+[1]OUTPUTs!BA65/[2]PIB!BA65</f>
        <v>4.4678415888205862E-3</v>
      </c>
      <c r="BB65" s="53">
        <f>+[1]OUTPUTs!BB65/[2]PIB!BB65</f>
        <v>4.7139602557746537E-3</v>
      </c>
      <c r="BC65" s="53">
        <f>+[1]OUTPUTs!BC65/[2]PIB!BC65</f>
        <v>8.131661693536505E-4</v>
      </c>
      <c r="BD65" s="53">
        <f>+[1]OUTPUTs!BD65/[2]PIB!BD65</f>
        <v>3.4133352468102067E-4</v>
      </c>
      <c r="BE65" s="53">
        <f>+[1]OUTPUTs!BE65/[2]PIB!BE65</f>
        <v>1.4203654751759956E-3</v>
      </c>
      <c r="BF65" s="53">
        <f>+[1]OUTPUTs!BF65/[2]PIB!BF65</f>
        <v>2.6514728028997089E-4</v>
      </c>
      <c r="BG65" s="53">
        <f>+[1]OUTPUTs!BG65/[2]PIB!BG65</f>
        <v>9.7113282883407796E-5</v>
      </c>
      <c r="BH65" s="53">
        <f>+[1]OUTPUTs!BH65/[2]PIB!BH65</f>
        <v>4.9949579639994043E-4</v>
      </c>
      <c r="BI65" s="53">
        <f>+[1]OUTPUTs!BI65/[2]PIB!BI65</f>
        <v>7.7651714442763414E-4</v>
      </c>
      <c r="BJ65" s="53">
        <f>+[1]OUTPUTs!BJ65/[2]PIB!BJ65</f>
        <v>5.0128221465374359E-4</v>
      </c>
      <c r="BK65" s="53">
        <f>+[1]OUTPUTs!BK65/[2]PIB!BK65</f>
        <v>2.4070047511618657E-3</v>
      </c>
      <c r="BL65" s="53">
        <f>+[1]OUTPUTs!BL65/[2]PIB!BL65</f>
        <v>1.8671335437708252E-3</v>
      </c>
      <c r="BM65" s="53">
        <f>+[1]OUTPUTs!BM65/[2]PIB!BM65</f>
        <v>1.1009401251691187E-3</v>
      </c>
      <c r="BN65" s="53">
        <f>+[1]OUTPUTs!BN65/[2]PIB!BN65</f>
        <v>9.4693612569771548E-4</v>
      </c>
      <c r="BO65" s="53">
        <f>+[1]OUTPUTs!BO65/[2]PIB!BO65</f>
        <v>3.1242374022980946E-5</v>
      </c>
      <c r="BP65" s="53">
        <f>+[1]OUTPUTs!BP65/[2]PIB!BP65</f>
        <v>5.222920015789289E-3</v>
      </c>
      <c r="BQ65" s="53">
        <f>+[1]OUTPUTs!BQ65/[2]PIB!BQ65</f>
        <v>1.55136606374439E-2</v>
      </c>
      <c r="BR65" s="53">
        <f>+[1]OUTPUTs!BR65/[2]PIB!BR65</f>
        <v>2.1770549251454267E-3</v>
      </c>
      <c r="BS65" s="53">
        <f>+[1]OUTPUTs!BS65/[2]PIB!BS65</f>
        <v>2.0395124302270688E-2</v>
      </c>
      <c r="BT65" s="53">
        <f>+[1]OUTPUTs!BT65/[2]PIB!BT65</f>
        <v>1.4687619913946958E-3</v>
      </c>
      <c r="BU65" s="53">
        <f>+[1]OUTPUTs!BU65/[2]PIB!BU65</f>
        <v>1.4129745139180382E-2</v>
      </c>
      <c r="BV65" s="53">
        <f>+[1]OUTPUTs!BV65/[2]PIB!BV65</f>
        <v>7.603609479103773E-3</v>
      </c>
      <c r="BW65" s="53">
        <f>+[1]OUTPUTs!BW65/[2]PIB!BW65</f>
        <v>2.6000338008625255E-3</v>
      </c>
      <c r="BX65" s="53">
        <f>+[1]OUTPUTs!BX65/[2]PIB!BX65</f>
        <v>5.491935818759737E-3</v>
      </c>
      <c r="BY65" s="53">
        <f>+[1]OUTPUTs!BY65/[2]PIB!BY65</f>
        <v>1.6218442944851113E-3</v>
      </c>
      <c r="BZ65" s="53">
        <f>+[1]OUTPUTs!BZ65/[2]PIB!BZ65</f>
        <v>3.3886844603010146E-3</v>
      </c>
      <c r="CA65" s="53">
        <f>+[1]OUTPUTs!CA65/[2]PIB!CA65</f>
        <v>3.7016342531421601E-3</v>
      </c>
      <c r="CB65" s="53">
        <f>+[1]OUTPUTs!CB65/[2]PIB!CB65</f>
        <v>1.228826502108141E-3</v>
      </c>
      <c r="CC65" s="53">
        <f>+[1]OUTPUTs!CC65/[2]PIB!CC65</f>
        <v>4.538947360916484E-3</v>
      </c>
      <c r="CD65" s="53">
        <f>+[1]OUTPUTs!CD65/[2]PIB!CD65</f>
        <v>4.787248090766567E-3</v>
      </c>
      <c r="CE65" s="53">
        <f>+[1]OUTPUTs!CE65/[2]PIB!CE65</f>
        <v>8.6144573895020481E-4</v>
      </c>
      <c r="CF65" s="53">
        <f>+[1]OUTPUTs!CF65/[2]PIB!CF65</f>
        <v>3.5560125184569896E-4</v>
      </c>
      <c r="CG65" s="53">
        <f>+[1]OUTPUTs!CG65/[2]PIB!CG65</f>
        <v>1.3459610270817434E-3</v>
      </c>
      <c r="CH65" s="53">
        <f>+[1]OUTPUTs!CH65/[2]PIB!CH65</f>
        <v>2.7357877732848388E-4</v>
      </c>
      <c r="CI65" s="53">
        <f>+[1]OUTPUTs!CI65/[2]PIB!CI65</f>
        <v>1.0088066335147742E-4</v>
      </c>
      <c r="CJ65" s="53">
        <f>+[1]OUTPUTs!CJ65/[2]PIB!CJ65</f>
        <v>5.5064847275004185E-4</v>
      </c>
      <c r="CK65" s="53">
        <f>+[1]OUTPUTs!CK65/[2]PIB!CK65</f>
        <v>8.2002457512662268E-4</v>
      </c>
      <c r="CL65" s="53">
        <f>+[1]OUTPUTs!CL65/[2]PIB!CL65</f>
        <v>5.4688256989046658E-4</v>
      </c>
      <c r="CM65" s="53">
        <f>+[1]OUTPUTs!CM65/[2]PIB!CM65</f>
        <v>2.5361749672921812E-3</v>
      </c>
      <c r="CN65" s="53">
        <f>+[1]OUTPUTs!CN65/[2]PIB!CN65</f>
        <v>1.9742040274006844E-3</v>
      </c>
      <c r="CO65" s="53">
        <f>+[1]OUTPUTs!CO65/[2]PIB!CO65</f>
        <v>1.1334591618012062E-3</v>
      </c>
      <c r="CP65" s="53">
        <f>+[1]OUTPUTs!CP65/[2]PIB!CP65</f>
        <v>9.5840979635813831E-4</v>
      </c>
      <c r="CQ65" s="53">
        <f>+[1]OUTPUTs!CQ65/[2]PIB!CQ65</f>
        <v>3.2665455395047409E-5</v>
      </c>
      <c r="CR65" s="53">
        <f>+[1]OUTPUTs!CR65/[2]PIB!CR65</f>
        <v>5.3890011893840475E-3</v>
      </c>
      <c r="CS65" s="53">
        <f>+[1]OUTPUTs!CS65/[2]PIB!CS65</f>
        <v>1.6604420630726473E-2</v>
      </c>
      <c r="CT65" s="53">
        <f>+[1]OUTPUTs!CT65/[2]PIB!CT65</f>
        <v>2.1008189005930077E-3</v>
      </c>
      <c r="CU65" s="53">
        <f>+[1]OUTPUTs!CU65/[2]PIB!CU65</f>
        <v>2.0345821976848363E-2</v>
      </c>
      <c r="CV65" s="53">
        <f>+[1]OUTPUTs!CV65/[2]PIB!CV65</f>
        <v>1.5054103795044639E-3</v>
      </c>
      <c r="CW65" s="53">
        <f>+[1]OUTPUTs!CW65/[2]PIB!CW65</f>
        <v>1.5793024310062943E-2</v>
      </c>
      <c r="CX65" s="53">
        <f>+[1]OUTPUTs!CX65/[2]PIB!CX65</f>
        <v>8.100005109806999E-3</v>
      </c>
      <c r="CY65" s="53">
        <f>+[1]OUTPUTs!CY65/[2]PIB!CY65</f>
        <v>2.8498291598934543E-3</v>
      </c>
      <c r="CZ65" s="53">
        <f>+[1]OUTPUTs!CZ65/[2]PIB!CZ65</f>
        <v>5.7283101227655264E-3</v>
      </c>
      <c r="DA65" s="53">
        <f>+[1]OUTPUTs!DA65/[2]PIB!DA65</f>
        <v>1.6567121331766393E-3</v>
      </c>
      <c r="DB65" s="53">
        <f>+[1]OUTPUTs!DB65/[2]PIB!DB65</f>
        <v>3.6250198428856915E-3</v>
      </c>
      <c r="DC65" s="53">
        <f>+[1]OUTPUTs!DC65/[2]PIB!DC65</f>
        <v>4.0044091174344723E-3</v>
      </c>
      <c r="DD65" s="53">
        <f>+[1]OUTPUTs!DD65/[2]PIB!DD65</f>
        <v>1.3489294077884729E-3</v>
      </c>
      <c r="DE65" s="53">
        <f>+[1]OUTPUTs!DE65/[2]PIB!DE65</f>
        <v>4.6940221676662073E-3</v>
      </c>
      <c r="DF65" s="53">
        <f>+[1]OUTPUTs!DF65/[2]PIB!DF65</f>
        <v>5.1050837556734716E-3</v>
      </c>
      <c r="DG65" s="53">
        <f>+[1]OUTPUTs!DG65/[2]PIB!DG65</f>
        <v>8.9194270072231097E-4</v>
      </c>
      <c r="DH65" s="53">
        <f>+[1]OUTPUTs!DH65/[2]PIB!DH65</f>
        <v>3.7138464926290575E-4</v>
      </c>
      <c r="DI65" s="53">
        <f>+[1]OUTPUTs!DI65/[2]PIB!DI65</f>
        <v>1.4022029068268252E-3</v>
      </c>
      <c r="DJ65" s="53">
        <f>+[1]OUTPUTs!DJ65/[2]PIB!DJ65</f>
        <v>2.8980005396969015E-4</v>
      </c>
      <c r="DK65" s="53">
        <f>+[1]OUTPUTs!DK65/[2]PIB!DK65</f>
        <v>1.0343355561223021E-4</v>
      </c>
      <c r="DL65" s="53">
        <f>+[1]OUTPUTs!DL65/[2]PIB!DL65</f>
        <v>5.7793580898636576E-4</v>
      </c>
      <c r="DM65" s="53">
        <f>+[1]OUTPUTs!DM65/[2]PIB!DM65</f>
        <v>8.5368874034946426E-4</v>
      </c>
      <c r="DN65" s="53">
        <f>+[1]OUTPUTs!DN65/[2]PIB!DN65</f>
        <v>5.6063599133146405E-4</v>
      </c>
      <c r="DO65" s="53">
        <f>+[1]OUTPUTs!DO65/[2]PIB!DO65</f>
        <v>2.6952955562919633E-3</v>
      </c>
      <c r="DP65" s="53">
        <f>+[1]OUTPUTs!DP65/[2]PIB!DP65</f>
        <v>2.1488309995467783E-3</v>
      </c>
      <c r="DQ65" s="53">
        <f>+[1]OUTPUTs!DQ65/[2]PIB!DQ65</f>
        <v>1.225096320146403E-3</v>
      </c>
      <c r="DR65" s="53">
        <f>+[1]OUTPUTs!DR65/[2]PIB!DR65</f>
        <v>9.6138430582201476E-4</v>
      </c>
      <c r="DS65" s="53">
        <f>+[1]OUTPUTs!DS65/[2]PIB!DS65</f>
        <v>3.3955026444886424E-5</v>
      </c>
      <c r="DT65" s="53">
        <f>+[1]OUTPUTs!DT65/[2]PIB!DT65</f>
        <v>5.8359938024183508E-3</v>
      </c>
      <c r="DU65" s="53">
        <f>+[1]OUTPUTs!DU65/[2]PIB!DU65</f>
        <v>1.6725045102476837E-2</v>
      </c>
      <c r="DV65" s="53">
        <f>+[1]OUTPUTs!DV65/[2]PIB!DV65</f>
        <v>2.291932888499318E-3</v>
      </c>
      <c r="DW65" s="53">
        <f>+[1]OUTPUTs!DW65/[2]PIB!DW65</f>
        <v>2.1015684291049046E-2</v>
      </c>
      <c r="DX65" s="53">
        <f>+[1]OUTPUTs!DX65/[2]PIB!DX65</f>
        <v>1.687453512892441E-3</v>
      </c>
      <c r="DY65" s="53">
        <f>+[1]OUTPUTs!DY65/[2]PIB!DY65</f>
        <v>1.6937333395759212E-2</v>
      </c>
      <c r="DZ65" s="53">
        <f>+[1]OUTPUTs!DZ65/[2]PIB!DZ65</f>
        <v>8.5052023967180281E-3</v>
      </c>
      <c r="EA65" s="53">
        <f>+[1]OUTPUTs!EA65/[2]PIB!EA65</f>
        <v>3.0128997213369896E-3</v>
      </c>
      <c r="EB65" s="53">
        <f>+[1]OUTPUTs!EB65/[2]PIB!EB65</f>
        <v>6.2654518302840525E-3</v>
      </c>
      <c r="EC65" s="53">
        <f>+[1]OUTPUTs!EC65/[2]PIB!EC65</f>
        <v>1.7586688832172304E-3</v>
      </c>
      <c r="ED65" s="53">
        <f>+[1]OUTPUTs!ED65/[2]PIB!ED65</f>
        <v>3.8559679600100138E-3</v>
      </c>
      <c r="EE65" s="53">
        <f>+[1]OUTPUTs!EE65/[2]PIB!EE65</f>
        <v>4.1621691001050357E-3</v>
      </c>
      <c r="EF65" s="53">
        <f>+[1]OUTPUTs!EF65/[2]PIB!EF65</f>
        <v>1.4356068001497098E-3</v>
      </c>
      <c r="EG65" s="53">
        <f>+[1]OUTPUTs!EG65/[2]PIB!EG65</f>
        <v>5.1423021764432815E-3</v>
      </c>
      <c r="EH65" s="53">
        <f>+[1]OUTPUTs!EH65/[2]PIB!EH65</f>
        <v>5.2841070161094104E-3</v>
      </c>
      <c r="EI65" s="53">
        <f>+[1]OUTPUTs!EI65/[2]PIB!EI65</f>
        <v>9.0355322931311459E-4</v>
      </c>
      <c r="EJ65" s="53">
        <f>+[1]OUTPUTs!EJ65/[2]PIB!EJ65</f>
        <v>3.9737104735326496E-4</v>
      </c>
      <c r="EK65" s="53">
        <f>+[1]OUTPUTs!EK65/[2]PIB!EK65</f>
        <v>1.6355153468414537E-3</v>
      </c>
      <c r="EL65" s="53">
        <f>+[1]OUTPUTs!EL65/[2]PIB!EL65</f>
        <v>3.101562027020566E-4</v>
      </c>
      <c r="EM65" s="53">
        <f>+[1]OUTPUTs!EM65/[2]PIB!EM65</f>
        <v>1.0776760077588057E-4</v>
      </c>
      <c r="EN65" s="53">
        <f>+[1]OUTPUTs!EN65/[2]PIB!EN65</f>
        <v>6.1955161908152745E-4</v>
      </c>
      <c r="EO65" s="53">
        <f>+[1]OUTPUTs!EO65/[2]PIB!EO65</f>
        <v>9.0762963979750194E-4</v>
      </c>
      <c r="EP65" s="53">
        <f>+[1]OUTPUTs!EP65/[2]PIB!EP65</f>
        <v>5.7834928025250385E-4</v>
      </c>
      <c r="EQ65" s="53">
        <f>+[1]OUTPUTs!EQ65/[2]PIB!EQ65</f>
        <v>2.9516467967129179E-3</v>
      </c>
      <c r="ER65" s="53">
        <f>+[1]OUTPUTs!ER65/[2]PIB!ER65</f>
        <v>2.4650870353851496E-3</v>
      </c>
      <c r="ES65" s="53">
        <f>+[1]OUTPUTs!ES65/[2]PIB!ES65</f>
        <v>1.3067915886544451E-3</v>
      </c>
      <c r="ET65" s="53">
        <f>+[1]OUTPUTs!ET65/[2]PIB!ET65</f>
        <v>9.6776243739613E-4</v>
      </c>
      <c r="EU65" s="53">
        <f>+[1]OUTPUTs!EU65/[2]PIB!EU65</f>
        <v>3.5906272264687275E-5</v>
      </c>
      <c r="EV65" s="53">
        <f>+[1]OUTPUTs!EV65/[2]PIB!EV65</f>
        <v>6.6789346398037769E-3</v>
      </c>
      <c r="EW65" s="53">
        <f>+[1]OUTPUTs!EW65/[2]PIB!EW65</f>
        <v>1.7784184115609152E-2</v>
      </c>
      <c r="EX65" s="53">
        <f>+[1]OUTPUTs!EX65/[2]PIB!EX65</f>
        <v>2.6056659308944788E-3</v>
      </c>
      <c r="EY65" s="53">
        <f>+[1]OUTPUTs!EY65/[2]PIB!EY65</f>
        <v>2.322683942709125E-2</v>
      </c>
      <c r="EZ65" s="53">
        <f>+[1]OUTPUTs!EZ65/[2]PIB!EZ65</f>
        <v>2.1364120240642435E-3</v>
      </c>
      <c r="FA65" s="53">
        <f>+[1]OUTPUTs!FA65/[2]PIB!FA65</f>
        <v>1.7587518711241833E-2</v>
      </c>
      <c r="FB65" s="53">
        <f>+[1]OUTPUTs!FB65/[2]PIB!FB65</f>
        <v>9.6233702512816023E-3</v>
      </c>
      <c r="FC65" s="53">
        <f>+[1]OUTPUTs!FC65/[2]PIB!FC65</f>
        <v>3.2136463279363479E-3</v>
      </c>
      <c r="FD65" s="53">
        <f>+[1]OUTPUTs!FD65/[2]PIB!FD65</f>
        <v>6.9533901872311744E-3</v>
      </c>
      <c r="FE65" s="53">
        <f>+[1]OUTPUTs!FE65/[2]PIB!FE65</f>
        <v>1.9604484359867589E-3</v>
      </c>
      <c r="FF65" s="53">
        <f>+[1]OUTPUTs!FF65/[2]PIB!FF65</f>
        <v>4.2578398447407741E-3</v>
      </c>
      <c r="FG65" s="53">
        <f>+[1]OUTPUTs!FG65/[2]PIB!FG65</f>
        <v>4.3579319629209051E-3</v>
      </c>
      <c r="FH65" s="53">
        <f>+[1]OUTPUTs!FH65/[2]PIB!FH65</f>
        <v>1.6517110107864539E-3</v>
      </c>
      <c r="FI65" s="53">
        <f>+[1]OUTPUTs!FI65/[2]PIB!FI65</f>
        <v>5.4478512444459948E-3</v>
      </c>
      <c r="FJ65" s="53">
        <f>+[1]OUTPUTs!FJ65/[2]PIB!FJ65</f>
        <v>6.0690366141603475E-3</v>
      </c>
      <c r="FK65" s="53">
        <f>+[1]OUTPUTs!FK65/[2]PIB!FK65</f>
        <v>9.5505062403130117E-4</v>
      </c>
      <c r="FL65" s="53">
        <f>+[1]OUTPUTs!FL65/[2]PIB!FL65</f>
        <v>4.5832274190636322E-4</v>
      </c>
      <c r="FM65" s="53">
        <f>+[1]OUTPUTs!FM65/[2]PIB!FM65</f>
        <v>1.9033643783130149E-3</v>
      </c>
      <c r="FN65" s="53">
        <f>+[1]OUTPUTs!FN65/[2]PIB!FN65</f>
        <v>3.3637626782623053E-4</v>
      </c>
      <c r="FO65" s="53">
        <f>+[1]OUTPUTs!FO65/[2]PIB!FO65</f>
        <v>1.1688650005920262E-4</v>
      </c>
      <c r="FP65" s="53">
        <f>+[1]OUTPUTs!FP65/[2]PIB!FP65</f>
        <v>6.6984437582162399E-4</v>
      </c>
      <c r="FQ65" s="53">
        <f>+[1]OUTPUTs!FQ65/[2]PIB!FQ65</f>
        <v>1.0204767432835384E-3</v>
      </c>
      <c r="FR65" s="53">
        <f>+[1]OUTPUTs!FR65/[2]PIB!FR65</f>
        <v>6.4470425624180323E-4</v>
      </c>
      <c r="FS65" s="53">
        <f>+[1]OUTPUTs!FS65/[2]PIB!FS65</f>
        <v>3.3337444371056395E-3</v>
      </c>
      <c r="FT65" s="53">
        <f>+[1]OUTPUTs!FT65/[2]PIB!FT65</f>
        <v>2.500161501378358E-3</v>
      </c>
      <c r="FU65" s="53">
        <f>+[1]OUTPUTs!FU65/[2]PIB!FU65</f>
        <v>1.4186291769557682E-3</v>
      </c>
      <c r="FV65" s="53">
        <f>+[1]OUTPUTs!FV65/[2]PIB!FV65</f>
        <v>1.0596692054452047E-3</v>
      </c>
      <c r="FW65" s="53">
        <f>+[1]OUTPUTs!FW65/[2]PIB!FW65</f>
        <v>3.9526101902836227E-5</v>
      </c>
      <c r="FX65" s="53">
        <f>+[1]OUTPUTs!FX65/[2]PIB!FX65</f>
        <v>7.3064868744837979E-3</v>
      </c>
      <c r="FY65" s="53">
        <f>+[1]OUTPUTs!FY65/[2]PIB!FY65</f>
        <v>1.9702271710148572E-2</v>
      </c>
      <c r="FZ65" s="53">
        <f>+[1]OUTPUTs!FZ65/[2]PIB!FZ65</f>
        <v>2.6248756136194704E-3</v>
      </c>
      <c r="GA65" s="53">
        <f>+[1]OUTPUTs!GA65/[2]PIB!GA65</f>
        <v>2.6084300986136826E-2</v>
      </c>
      <c r="GB65" s="53">
        <f>+[1]OUTPUTs!GB65/[2]PIB!GB65</f>
        <v>2.0718970966923335E-3</v>
      </c>
      <c r="GC65" s="53">
        <f>+[1]OUTPUTs!GC65/[2]PIB!GC65</f>
        <v>1.8171090802998099E-2</v>
      </c>
      <c r="GD65" s="53">
        <f>+[1]OUTPUTs!GD65/[2]PIB!GD65</f>
        <v>1.0423612517466083E-2</v>
      </c>
      <c r="GE65" s="53">
        <f>+[1]OUTPUTs!GE65/[2]PIB!GE65</f>
        <v>3.3295172222771031E-3</v>
      </c>
      <c r="GF65" s="53">
        <f>+[1]OUTPUTs!GF65/[2]PIB!GF65</f>
        <v>7.794478529817829E-3</v>
      </c>
      <c r="GG65" s="53">
        <f>+[1]OUTPUTs!GG65/[2]PIB!GG65</f>
        <v>2.0904640538768767E-3</v>
      </c>
      <c r="GH65" s="53">
        <f>+[1]OUTPUTs!GH65/[2]PIB!GH65</f>
        <v>4.3702964664121156E-3</v>
      </c>
      <c r="GI65" s="53">
        <f>+[1]OUTPUTs!GI65/[2]PIB!GI65</f>
        <v>4.6968609632194016E-3</v>
      </c>
      <c r="GJ65" s="53">
        <f>+[1]OUTPUTs!GJ65/[2]PIB!GJ65</f>
        <v>1.7936304591813623E-3</v>
      </c>
      <c r="GK65" s="53">
        <f>+[1]OUTPUTs!GK65/[2]PIB!GK65</f>
        <v>5.6731161697991346E-3</v>
      </c>
      <c r="GL65" s="53">
        <f>+[1]OUTPUTs!GL65/[2]PIB!GL65</f>
        <v>5.8966456629600253E-3</v>
      </c>
      <c r="GM65" s="53">
        <f>+[1]OUTPUTs!GM65/[2]PIB!GM65</f>
        <v>1.0380474034024829E-3</v>
      </c>
      <c r="GN65" s="53">
        <f>+[1]OUTPUTs!GN65/[2]PIB!GN65</f>
        <v>4.5331346714297296E-4</v>
      </c>
      <c r="GO65" s="53">
        <f>+[1]OUTPUTs!GO65/[2]PIB!GO65</f>
        <v>1.7519011935047352E-3</v>
      </c>
      <c r="GP65" s="53">
        <f>+[1]OUTPUTs!GP65/[2]PIB!GP65</f>
        <v>3.3386552109896387E-4</v>
      </c>
      <c r="GQ65" s="53">
        <f>+[1]OUTPUTs!GQ65/[2]PIB!GQ65</f>
        <v>1.2114662246760784E-4</v>
      </c>
      <c r="GR65" s="53">
        <f>+[1]OUTPUTs!GR65/[2]PIB!GR65</f>
        <v>6.8016997503987902E-4</v>
      </c>
      <c r="GS65" s="53">
        <f>+[1]OUTPUTs!GS65/[2]PIB!GS65</f>
        <v>1.0396726747103431E-3</v>
      </c>
      <c r="GT65" s="53">
        <f>+[1]OUTPUTs!GT65/[2]PIB!GT65</f>
        <v>6.6391580675157456E-4</v>
      </c>
      <c r="GU65" s="53">
        <f>+[1]OUTPUTs!GU65/[2]PIB!GU65</f>
        <v>3.4870004323759546E-3</v>
      </c>
      <c r="GV65" s="53">
        <f>+[1]OUTPUTs!GV65/[2]PIB!GV65</f>
        <v>2.5668730838264925E-3</v>
      </c>
      <c r="GW65" s="53">
        <f>+[1]OUTPUTs!GW65/[2]PIB!GW65</f>
        <v>1.5323989161016506E-3</v>
      </c>
      <c r="GX65" s="53">
        <f>+[1]OUTPUTs!GX65/[2]PIB!GX65</f>
        <v>1.1450325747123212E-3</v>
      </c>
      <c r="GY65" s="53">
        <f>+[1]OUTPUTs!GY65/[2]PIB!GY65</f>
        <v>4.0612405931158679E-5</v>
      </c>
      <c r="GZ65" s="53">
        <f>+[1]OUTPUTs!GZ65/[2]PIB!GZ65</f>
        <v>8.2597353076547687E-3</v>
      </c>
      <c r="HA65" s="53">
        <f>+[1]OUTPUTs!HA65/[2]PIB!HA65</f>
        <v>2.184928654362582E-2</v>
      </c>
      <c r="HB65" s="53">
        <f>+[1]OUTPUTs!HB65/[2]PIB!HB65</f>
        <v>2.7428193802298646E-3</v>
      </c>
      <c r="HC65" s="53">
        <f>+[1]OUTPUTs!HC65/[2]PIB!HC65</f>
        <v>2.8372256866719358E-2</v>
      </c>
      <c r="HD65" s="53">
        <f>+[1]OUTPUTs!HD65/[2]PIB!HD65</f>
        <v>2.3001803239291645E-3</v>
      </c>
      <c r="HE65" s="53">
        <f>+[1]OUTPUTs!HE65/[2]PIB!HE65</f>
        <v>1.983479548143021E-2</v>
      </c>
      <c r="HF65" s="53">
        <f>+[1]OUTPUTs!HF65/[2]PIB!HF65</f>
        <v>1.1700087240852034E-2</v>
      </c>
      <c r="HG65" s="53">
        <f>+[1]OUTPUTs!HG65/[2]PIB!HG65</f>
        <v>3.8806964968834661E-3</v>
      </c>
      <c r="HH65" s="53">
        <f>+[1]OUTPUTs!HH65/[2]PIB!HH65</f>
        <v>8.6820345121914437E-3</v>
      </c>
      <c r="HI65" s="53">
        <f>+[1]OUTPUTs!HI65/[2]PIB!HI65</f>
        <v>2.3467158554492397E-3</v>
      </c>
      <c r="HJ65" s="53">
        <f>+[1]OUTPUTs!HJ65/[2]PIB!HJ65</f>
        <v>4.5313470025656029E-3</v>
      </c>
      <c r="HK65" s="53">
        <f>+[1]OUTPUTs!HK65/[2]PIB!HK65</f>
        <v>5.2055062362755949E-3</v>
      </c>
      <c r="HL65" s="53">
        <f>+[1]OUTPUTs!HL65/[2]PIB!HL65</f>
        <v>1.9093572342063451E-3</v>
      </c>
      <c r="HM65" s="53">
        <f>+[1]OUTPUTs!HM65/[2]PIB!HM65</f>
        <v>6.0014879792960963E-3</v>
      </c>
      <c r="HN65" s="53">
        <f>+[1]OUTPUTs!HN65/[2]PIB!HN65</f>
        <v>6.5459555578216162E-3</v>
      </c>
      <c r="HO65" s="53">
        <f>+[1]OUTPUTs!HO65/[2]PIB!HO65</f>
        <v>1.0908047095236268E-3</v>
      </c>
      <c r="HP65" s="53">
        <f>+[1]OUTPUTs!HP65/[2]PIB!HP65</f>
        <v>4.96170437260139E-4</v>
      </c>
      <c r="HQ65" s="53">
        <f>+[1]OUTPUTs!HQ65/[2]PIB!HQ65</f>
        <v>1.9660454918465154E-3</v>
      </c>
      <c r="HR65" s="53">
        <f>+[1]OUTPUTs!HR65/[2]PIB!HR65</f>
        <v>3.6842074607832564E-4</v>
      </c>
      <c r="HS65" s="53">
        <f>+[1]OUTPUTs!HS65/[2]PIB!HS65</f>
        <v>1.2745872785084237E-4</v>
      </c>
      <c r="HT65" s="53">
        <f>+[1]OUTPUTs!HT65/[2]PIB!HT65</f>
        <v>7.2185681600147786E-4</v>
      </c>
      <c r="HU65" s="53">
        <f>+[1]OUTPUTs!HU65/[2]PIB!HU65</f>
        <v>1.1497094155785226E-3</v>
      </c>
      <c r="HV65" s="53">
        <f>+[1]OUTPUTs!HV65/[2]PIB!HV65</f>
        <v>7.0982286809396166E-4</v>
      </c>
      <c r="HW65" s="53">
        <f>+[1]OUTPUTs!HW65/[2]PIB!HW65</f>
        <v>3.964038410550829E-3</v>
      </c>
      <c r="HX65" s="53">
        <f>+[1]OUTPUTs!HX65/[2]PIB!HX65</f>
        <v>3.1360704600328537E-3</v>
      </c>
      <c r="HY65" s="53">
        <f>+[1]OUTPUTs!HY65/[2]PIB!HY65</f>
        <v>1.6700212219624862E-3</v>
      </c>
      <c r="HZ65" s="53">
        <f>+[1]OUTPUTs!HZ65/[2]PIB!HZ65</f>
        <v>1.276788603867143E-3</v>
      </c>
      <c r="IA65" s="53">
        <f>+[1]OUTPUTs!IA65/[2]PIB!IA65</f>
        <v>4.3840307419014365E-5</v>
      </c>
    </row>
    <row r="66" spans="11:235" x14ac:dyDescent="0.25">
      <c r="K66" s="20" t="s">
        <v>42</v>
      </c>
      <c r="L66" s="53">
        <f>+[1]OUTPUTs!L66/[2]PIB!L66</f>
        <v>1.4664841114170296E-3</v>
      </c>
      <c r="M66" s="53">
        <f>+[1]OUTPUTs!M66/[2]PIB!M66</f>
        <v>3.7080774380195566E-3</v>
      </c>
      <c r="N66" s="53">
        <f>+[1]OUTPUTs!N66/[2]PIB!N66</f>
        <v>5.7582410541601333E-4</v>
      </c>
      <c r="O66" s="53">
        <f>+[1]OUTPUTs!O66/[2]PIB!O66</f>
        <v>5.1216409645649889E-3</v>
      </c>
      <c r="P66" s="53">
        <f>+[1]OUTPUTs!P66/[2]PIB!P66</f>
        <v>4.0057724790839639E-4</v>
      </c>
      <c r="Q66" s="53">
        <f>+[1]OUTPUTs!Q66/[2]PIB!Q66</f>
        <v>3.7242415458447692E-3</v>
      </c>
      <c r="R66" s="53">
        <f>+[1]OUTPUTs!R66/[2]PIB!R66</f>
        <v>1.9055816906347266E-3</v>
      </c>
      <c r="S66" s="53">
        <f>+[1]OUTPUTs!S66/[2]PIB!S66</f>
        <v>6.4946092259458496E-4</v>
      </c>
      <c r="T66" s="53">
        <f>+[1]OUTPUTs!T66/[2]PIB!T66</f>
        <v>1.3229392386108565E-3</v>
      </c>
      <c r="U66" s="53">
        <f>+[1]OUTPUTs!U66/[2]PIB!U66</f>
        <v>3.9590736930712723E-4</v>
      </c>
      <c r="V66" s="53">
        <f>+[1]OUTPUTs!V66/[2]PIB!V66</f>
        <v>9.2379687722673413E-4</v>
      </c>
      <c r="W66" s="53">
        <f>+[1]OUTPUTs!W66/[2]PIB!W66</f>
        <v>9.4275047322125516E-4</v>
      </c>
      <c r="X66" s="53">
        <f>+[1]OUTPUTs!X66/[2]PIB!X66</f>
        <v>3.2167746936302732E-4</v>
      </c>
      <c r="Y66" s="53">
        <f>+[1]OUTPUTs!Y66/[2]PIB!Y66</f>
        <v>1.2179597731953038E-3</v>
      </c>
      <c r="Z66" s="53">
        <f>+[1]OUTPUTs!Z66/[2]PIB!Z66</f>
        <v>1.3318029211159535E-3</v>
      </c>
      <c r="AA66" s="53">
        <f>+[1]OUTPUTs!AA66/[2]PIB!AA66</f>
        <v>2.2286385020448281E-4</v>
      </c>
      <c r="AB66" s="53">
        <f>+[1]OUTPUTs!AB66/[2]PIB!AB66</f>
        <v>9.6598164163584974E-5</v>
      </c>
      <c r="AC66" s="53">
        <f>+[1]OUTPUTs!AC66/[2]PIB!AC66</f>
        <v>3.8751692186238051E-4</v>
      </c>
      <c r="AD66" s="53">
        <f>+[1]OUTPUTs!AD66/[2]PIB!AD66</f>
        <v>7.4366884873349818E-5</v>
      </c>
      <c r="AE66" s="53">
        <f>+[1]OUTPUTs!AE66/[2]PIB!AE66</f>
        <v>2.6857173797475815E-5</v>
      </c>
      <c r="AF66" s="53">
        <f>+[1]OUTPUTs!AF66/[2]PIB!AF66</f>
        <v>1.4337305654573359E-4</v>
      </c>
      <c r="AG66" s="53">
        <f>+[1]OUTPUTs!AG66/[2]PIB!AG66</f>
        <v>2.05752219369975E-4</v>
      </c>
      <c r="AH66" s="53">
        <f>+[1]OUTPUTs!AH66/[2]PIB!AH66</f>
        <v>1.3947345915826079E-4</v>
      </c>
      <c r="AI66" s="53">
        <f>+[1]OUTPUTs!AI66/[2]PIB!AI66</f>
        <v>6.3211919350305505E-4</v>
      </c>
      <c r="AJ66" s="53">
        <f>+[1]OUTPUTs!AJ66/[2]PIB!AJ66</f>
        <v>4.9297309256683317E-4</v>
      </c>
      <c r="AK66" s="53">
        <f>+[1]OUTPUTs!AK66/[2]PIB!AK66</f>
        <v>3.0243188937719665E-4</v>
      </c>
      <c r="AL66" s="53">
        <f>+[1]OUTPUTs!AL66/[2]PIB!AL66</f>
        <v>2.5277502879569793E-4</v>
      </c>
      <c r="AM66" s="53">
        <f>+[1]OUTPUTs!AM66/[2]PIB!AM66</f>
        <v>8.6358024193647993E-6</v>
      </c>
      <c r="AN66" s="53">
        <f>+[1]OUTPUTs!AN66/[2]PIB!AN66</f>
        <v>1.5070248574139216E-3</v>
      </c>
      <c r="AO66" s="53">
        <f>+[1]OUTPUTs!AO66/[2]PIB!AO66</f>
        <v>4.0875918703395225E-3</v>
      </c>
      <c r="AP66" s="53">
        <f>+[1]OUTPUTs!AP66/[2]PIB!AP66</f>
        <v>5.6472061033512608E-4</v>
      </c>
      <c r="AQ66" s="53">
        <f>+[1]OUTPUTs!AQ66/[2]PIB!AQ66</f>
        <v>5.2049910510913117E-3</v>
      </c>
      <c r="AR66" s="53">
        <f>+[1]OUTPUTs!AR66/[2]PIB!AR66</f>
        <v>3.868905108937342E-4</v>
      </c>
      <c r="AS66" s="53">
        <f>+[1]OUTPUTs!AS66/[2]PIB!AS66</f>
        <v>3.6746029250037775E-3</v>
      </c>
      <c r="AT66" s="53">
        <f>+[1]OUTPUTs!AT66/[2]PIB!AT66</f>
        <v>1.9708963725342233E-3</v>
      </c>
      <c r="AU66" s="53">
        <f>+[1]OUTPUTs!AU66/[2]PIB!AU66</f>
        <v>6.9282591590016582E-4</v>
      </c>
      <c r="AV66" s="53">
        <f>+[1]OUTPUTs!AV66/[2]PIB!AV66</f>
        <v>1.4992121585536789E-3</v>
      </c>
      <c r="AW66" s="53">
        <f>+[1]OUTPUTs!AW66/[2]PIB!AW66</f>
        <v>4.301377878153521E-4</v>
      </c>
      <c r="AX66" s="53">
        <f>+[1]OUTPUTs!AX66/[2]PIB!AX66</f>
        <v>9.1036777341457959E-4</v>
      </c>
      <c r="AY66" s="53">
        <f>+[1]OUTPUTs!AY66/[2]PIB!AY66</f>
        <v>1.0112866423903808E-3</v>
      </c>
      <c r="AZ66" s="53">
        <f>+[1]OUTPUTs!AZ66/[2]PIB!AZ66</f>
        <v>3.3227530467919223E-4</v>
      </c>
      <c r="BA66" s="53">
        <f>+[1]OUTPUTs!BA66/[2]PIB!BA66</f>
        <v>1.2579818013108703E-3</v>
      </c>
      <c r="BB66" s="53">
        <f>+[1]OUTPUTs!BB66/[2]PIB!BB66</f>
        <v>1.3272798723897152E-3</v>
      </c>
      <c r="BC66" s="53">
        <f>+[1]OUTPUTs!BC66/[2]PIB!BC66</f>
        <v>2.289580376010157E-4</v>
      </c>
      <c r="BD66" s="53">
        <f>+[1]OUTPUTs!BD66/[2]PIB!BD66</f>
        <v>9.6107114294392167E-5</v>
      </c>
      <c r="BE66" s="53">
        <f>+[1]OUTPUTs!BE66/[2]PIB!BE66</f>
        <v>3.9992329259223896E-4</v>
      </c>
      <c r="BF66" s="53">
        <f>+[1]OUTPUTs!BF66/[2]PIB!BF66</f>
        <v>7.465583697203238E-5</v>
      </c>
      <c r="BG66" s="53">
        <f>+[1]OUTPUTs!BG66/[2]PIB!BG66</f>
        <v>2.7343570738623889E-5</v>
      </c>
      <c r="BH66" s="53">
        <f>+[1]OUTPUTs!BH66/[2]PIB!BH66</f>
        <v>1.4063986137616784E-4</v>
      </c>
      <c r="BI66" s="53">
        <f>+[1]OUTPUTs!BI66/[2]PIB!BI66</f>
        <v>2.1863900424314603E-4</v>
      </c>
      <c r="BJ66" s="53">
        <f>+[1]OUTPUTs!BJ66/[2]PIB!BJ66</f>
        <v>1.4114285182650901E-4</v>
      </c>
      <c r="BK66" s="53">
        <f>+[1]OUTPUTs!BK66/[2]PIB!BK66</f>
        <v>6.7772505189239382E-4</v>
      </c>
      <c r="BL66" s="53">
        <f>+[1]OUTPUTs!BL66/[2]PIB!BL66</f>
        <v>5.257169422832669E-4</v>
      </c>
      <c r="BM66" s="53">
        <f>+[1]OUTPUTs!BM66/[2]PIB!BM66</f>
        <v>3.0998472400210216E-4</v>
      </c>
      <c r="BN66" s="53">
        <f>+[1]OUTPUTs!BN66/[2]PIB!BN66</f>
        <v>2.6662279524686716E-4</v>
      </c>
      <c r="BO66" s="53">
        <f>+[1]OUTPUTs!BO66/[2]PIB!BO66</f>
        <v>8.7967169760449103E-6</v>
      </c>
      <c r="BP66" s="53">
        <f>+[1]OUTPUTs!BP66/[2]PIB!BP66</f>
        <v>1.47058444193847E-3</v>
      </c>
      <c r="BQ66" s="53">
        <f>+[1]OUTPUTs!BQ66/[2]PIB!BQ66</f>
        <v>4.3680829692909944E-3</v>
      </c>
      <c r="BR66" s="53">
        <f>+[1]OUTPUTs!BR66/[2]PIB!BR66</f>
        <v>6.1297953874190562E-4</v>
      </c>
      <c r="BS66" s="53">
        <f>+[1]OUTPUTs!BS66/[2]PIB!BS66</f>
        <v>5.7425257135185056E-3</v>
      </c>
      <c r="BT66" s="53">
        <f>+[1]OUTPUTs!BT66/[2]PIB!BT66</f>
        <v>4.1354999251873363E-4</v>
      </c>
      <c r="BU66" s="53">
        <f>+[1]OUTPUTs!BU66/[2]PIB!BU66</f>
        <v>3.9784226653706975E-3</v>
      </c>
      <c r="BV66" s="53">
        <f>+[1]OUTPUTs!BV66/[2]PIB!BV66</f>
        <v>2.1409000652398641E-3</v>
      </c>
      <c r="BW66" s="53">
        <f>+[1]OUTPUTs!BW66/[2]PIB!BW66</f>
        <v>7.3207501637084847E-4</v>
      </c>
      <c r="BX66" s="53">
        <f>+[1]OUTPUTs!BX66/[2]PIB!BX66</f>
        <v>1.5463295142903277E-3</v>
      </c>
      <c r="BY66" s="53">
        <f>+[1]OUTPUTs!BY66/[2]PIB!BY66</f>
        <v>4.5665240507345741E-4</v>
      </c>
      <c r="BZ66" s="53">
        <f>+[1]OUTPUTs!BZ66/[2]PIB!BZ66</f>
        <v>9.5413037743107172E-4</v>
      </c>
      <c r="CA66" s="53">
        <f>+[1]OUTPUTs!CA66/[2]PIB!CA66</f>
        <v>1.0422456644867376E-3</v>
      </c>
      <c r="CB66" s="53">
        <f>+[1]OUTPUTs!CB66/[2]PIB!CB66</f>
        <v>3.4599287953461305E-4</v>
      </c>
      <c r="CC66" s="53">
        <f>+[1]OUTPUTs!CC66/[2]PIB!CC66</f>
        <v>1.2780026022919566E-3</v>
      </c>
      <c r="CD66" s="53">
        <f>+[1]OUTPUTs!CD66/[2]PIB!CD66</f>
        <v>1.3479150629721185E-3</v>
      </c>
      <c r="CE66" s="53">
        <f>+[1]OUTPUTs!CE66/[2]PIB!CE66</f>
        <v>2.4255180960930652E-4</v>
      </c>
      <c r="CF66" s="53">
        <f>+[1]OUTPUTs!CF66/[2]PIB!CF66</f>
        <v>1.0012438768298876E-4</v>
      </c>
      <c r="CG66" s="53">
        <f>+[1]OUTPUTs!CG66/[2]PIB!CG66</f>
        <v>3.7897370434511924E-4</v>
      </c>
      <c r="CH66" s="53">
        <f>+[1]OUTPUTs!CH66/[2]PIB!CH66</f>
        <v>7.702984008324289E-5</v>
      </c>
      <c r="CI66" s="53">
        <f>+[1]OUTPUTs!CI66/[2]PIB!CI66</f>
        <v>2.8404328147593866E-5</v>
      </c>
      <c r="CJ66" s="53">
        <f>+[1]OUTPUTs!CJ66/[2]PIB!CJ66</f>
        <v>1.5504259581907798E-4</v>
      </c>
      <c r="CK66" s="53">
        <f>+[1]OUTPUTs!CK66/[2]PIB!CK66</f>
        <v>2.308891153881048E-4</v>
      </c>
      <c r="CL66" s="53">
        <f>+[1]OUTPUTs!CL66/[2]PIB!CL66</f>
        <v>1.5398225445095422E-4</v>
      </c>
      <c r="CM66" s="53">
        <f>+[1]OUTPUTs!CM66/[2]PIB!CM66</f>
        <v>7.1409468987819881E-4</v>
      </c>
      <c r="CN66" s="53">
        <f>+[1]OUTPUTs!CN66/[2]PIB!CN66</f>
        <v>5.5586409884337044E-4</v>
      </c>
      <c r="CO66" s="53">
        <f>+[1]OUTPUTs!CO66/[2]PIB!CO66</f>
        <v>3.1914090276674058E-4</v>
      </c>
      <c r="CP66" s="53">
        <f>+[1]OUTPUTs!CP66/[2]PIB!CP66</f>
        <v>2.6985336387785045E-4</v>
      </c>
      <c r="CQ66" s="53">
        <f>+[1]OUTPUTs!CQ66/[2]PIB!CQ66</f>
        <v>9.1974049664883423E-6</v>
      </c>
      <c r="CR66" s="53">
        <f>+[1]OUTPUTs!CR66/[2]PIB!CR66</f>
        <v>1.5173468639646524E-3</v>
      </c>
      <c r="CS66" s="53">
        <f>+[1]OUTPUTs!CS66/[2]PIB!CS66</f>
        <v>4.6752013381653182E-3</v>
      </c>
      <c r="CT66" s="53">
        <f>+[1]OUTPUTs!CT66/[2]PIB!CT66</f>
        <v>5.9151424513543551E-4</v>
      </c>
      <c r="CU66" s="53">
        <f>+[1]OUTPUTs!CU66/[2]PIB!CU66</f>
        <v>5.7286439706432015E-3</v>
      </c>
      <c r="CV66" s="53">
        <f>+[1]OUTPUTs!CV66/[2]PIB!CV66</f>
        <v>4.2386884657229381E-4</v>
      </c>
      <c r="CW66" s="53">
        <f>+[1]OUTPUTs!CW66/[2]PIB!CW66</f>
        <v>4.446741625627755E-3</v>
      </c>
      <c r="CX66" s="53">
        <f>+[1]OUTPUTs!CX66/[2]PIB!CX66</f>
        <v>2.2806670326357996E-3</v>
      </c>
      <c r="CY66" s="53">
        <f>+[1]OUTPUTs!CY66/[2]PIB!CY66</f>
        <v>8.0240831030389847E-4</v>
      </c>
      <c r="CZ66" s="53">
        <f>+[1]OUTPUTs!CZ66/[2]PIB!CZ66</f>
        <v>1.6128839269357637E-3</v>
      </c>
      <c r="DA66" s="53">
        <f>+[1]OUTPUTs!DA66/[2]PIB!DA66</f>
        <v>4.6646992112745974E-4</v>
      </c>
      <c r="DB66" s="53">
        <f>+[1]OUTPUTs!DB66/[2]PIB!DB66</f>
        <v>1.0206738312189773E-3</v>
      </c>
      <c r="DC66" s="53">
        <f>+[1]OUTPUTs!DC66/[2]PIB!DC66</f>
        <v>1.1274960614854016E-3</v>
      </c>
      <c r="DD66" s="53">
        <f>+[1]OUTPUTs!DD66/[2]PIB!DD66</f>
        <v>3.7980949246208646E-4</v>
      </c>
      <c r="DE66" s="53">
        <f>+[1]OUTPUTs!DE66/[2]PIB!DE66</f>
        <v>1.3216660314567426E-3</v>
      </c>
      <c r="DF66" s="53">
        <f>+[1]OUTPUTs!DF66/[2]PIB!DF66</f>
        <v>1.4374060340174846E-3</v>
      </c>
      <c r="DG66" s="53">
        <f>+[1]OUTPUTs!DG66/[2]PIB!DG66</f>
        <v>2.5113864558858089E-4</v>
      </c>
      <c r="DH66" s="53">
        <f>+[1]OUTPUTs!DH66/[2]PIB!DH66</f>
        <v>1.0456841872549142E-4</v>
      </c>
      <c r="DI66" s="53">
        <f>+[1]OUTPUTs!DI66/[2]PIB!DI66</f>
        <v>3.9480937348967011E-4</v>
      </c>
      <c r="DJ66" s="53">
        <f>+[1]OUTPUTs!DJ66/[2]PIB!DJ66</f>
        <v>8.1597161999876335E-5</v>
      </c>
      <c r="DK66" s="53">
        <f>+[1]OUTPUTs!DK66/[2]PIB!DK66</f>
        <v>2.91231298196966E-5</v>
      </c>
      <c r="DL66" s="53">
        <f>+[1]OUTPUTs!DL66/[2]PIB!DL66</f>
        <v>1.6272571790591268E-4</v>
      </c>
      <c r="DM66" s="53">
        <f>+[1]OUTPUTs!DM66/[2]PIB!DM66</f>
        <v>2.4036772074256105E-4</v>
      </c>
      <c r="DN66" s="53">
        <f>+[1]OUTPUTs!DN66/[2]PIB!DN66</f>
        <v>1.5785471804094037E-4</v>
      </c>
      <c r="DO66" s="53">
        <f>+[1]OUTPUTs!DO66/[2]PIB!DO66</f>
        <v>7.5889726427485137E-4</v>
      </c>
      <c r="DP66" s="53">
        <f>+[1]OUTPUTs!DP66/[2]PIB!DP66</f>
        <v>6.0503270713232202E-4</v>
      </c>
      <c r="DQ66" s="53">
        <f>+[1]OUTPUTs!DQ66/[2]PIB!DQ66</f>
        <v>3.4494259587299308E-4</v>
      </c>
      <c r="DR66" s="53">
        <f>+[1]OUTPUTs!DR66/[2]PIB!DR66</f>
        <v>2.7069087763007178E-4</v>
      </c>
      <c r="DS66" s="53">
        <f>+[1]OUTPUTs!DS66/[2]PIB!DS66</f>
        <v>9.5605013028163899E-6</v>
      </c>
      <c r="DT66" s="53">
        <f>+[1]OUTPUTs!DT66/[2]PIB!DT66</f>
        <v>1.6432037372084468E-3</v>
      </c>
      <c r="DU66" s="53">
        <f>+[1]OUTPUTs!DU66/[2]PIB!DU66</f>
        <v>4.7091648051410468E-3</v>
      </c>
      <c r="DV66" s="53">
        <f>+[1]OUTPUTs!DV66/[2]PIB!DV66</f>
        <v>6.4532499781826493E-4</v>
      </c>
      <c r="DW66" s="53">
        <f>+[1]OUTPUTs!DW66/[2]PIB!DW66</f>
        <v>5.9172528512169854E-3</v>
      </c>
      <c r="DX66" s="53">
        <f>+[1]OUTPUTs!DX66/[2]PIB!DX66</f>
        <v>4.7512557631595851E-4</v>
      </c>
      <c r="DY66" s="53">
        <f>+[1]OUTPUTs!DY66/[2]PIB!DY66</f>
        <v>4.7689374726073231E-3</v>
      </c>
      <c r="DZ66" s="53">
        <f>+[1]OUTPUTs!DZ66/[2]PIB!DZ66</f>
        <v>2.3947558611542635E-3</v>
      </c>
      <c r="EA66" s="53">
        <f>+[1]OUTPUTs!EA66/[2]PIB!EA66</f>
        <v>8.4832305337330664E-4</v>
      </c>
      <c r="EB66" s="53">
        <f>+[1]OUTPUTs!EB66/[2]PIB!EB66</f>
        <v>1.7641235085883726E-3</v>
      </c>
      <c r="EC66" s="53">
        <f>+[1]OUTPUTs!EC66/[2]PIB!EC66</f>
        <v>4.9517723617479616E-4</v>
      </c>
      <c r="ED66" s="53">
        <f>+[1]OUTPUTs!ED66/[2]PIB!ED66</f>
        <v>1.0857004268611254E-3</v>
      </c>
      <c r="EE66" s="53">
        <f>+[1]OUTPUTs!EE66/[2]PIB!EE66</f>
        <v>1.1719155385929317E-3</v>
      </c>
      <c r="EF66" s="53">
        <f>+[1]OUTPUTs!EF66/[2]PIB!EF66</f>
        <v>4.0421469573705338E-4</v>
      </c>
      <c r="EG66" s="53">
        <f>+[1]OUTPUTs!EG66/[2]PIB!EG66</f>
        <v>1.4478853885494592E-3</v>
      </c>
      <c r="EH66" s="53">
        <f>+[1]OUTPUTs!EH66/[2]PIB!EH66</f>
        <v>1.4878124772994628E-3</v>
      </c>
      <c r="EI66" s="53">
        <f>+[1]OUTPUTs!EI66/[2]PIB!EI66</f>
        <v>2.5440774843846193E-4</v>
      </c>
      <c r="EJ66" s="53">
        <f>+[1]OUTPUTs!EJ66/[2]PIB!EJ66</f>
        <v>1.1188524391488249E-4</v>
      </c>
      <c r="EK66" s="53">
        <f>+[1]OUTPUTs!EK66/[2]PIB!EK66</f>
        <v>4.6050167652302704E-4</v>
      </c>
      <c r="EL66" s="53">
        <f>+[1]OUTPUTs!EL66/[2]PIB!EL66</f>
        <v>8.7328713609532714E-5</v>
      </c>
      <c r="EM66" s="53">
        <f>+[1]OUTPUTs!EM66/[2]PIB!EM66</f>
        <v>3.0343439410702219E-5</v>
      </c>
      <c r="EN66" s="53">
        <f>+[1]OUTPUTs!EN66/[2]PIB!EN66</f>
        <v>1.7444321744249371E-4</v>
      </c>
      <c r="EO66" s="53">
        <f>+[1]OUTPUTs!EO66/[2]PIB!EO66</f>
        <v>2.555555174678885E-4</v>
      </c>
      <c r="EP66" s="53">
        <f>+[1]OUTPUTs!EP66/[2]PIB!EP66</f>
        <v>1.6284213638625186E-4</v>
      </c>
      <c r="EQ66" s="53">
        <f>+[1]OUTPUTs!EQ66/[2]PIB!EQ66</f>
        <v>8.310764561244347E-4</v>
      </c>
      <c r="ER66" s="53">
        <f>+[1]OUTPUTs!ER66/[2]PIB!ER66</f>
        <v>6.9407891204587002E-4</v>
      </c>
      <c r="ES66" s="53">
        <f>+[1]OUTPUTs!ES66/[2]PIB!ES66</f>
        <v>3.6794501415332679E-4</v>
      </c>
      <c r="ET66" s="53">
        <f>+[1]OUTPUTs!ET66/[2]PIB!ET66</f>
        <v>2.7248672765901633E-4</v>
      </c>
      <c r="EU66" s="53">
        <f>+[1]OUTPUTs!EU66/[2]PIB!EU66</f>
        <v>1.0109901204848581E-5</v>
      </c>
      <c r="EV66" s="53">
        <f>+[1]OUTPUTs!EV66/[2]PIB!EV66</f>
        <v>1.8805452391242603E-3</v>
      </c>
      <c r="EW66" s="53">
        <f>+[1]OUTPUTs!EW66/[2]PIB!EW66</f>
        <v>5.007379855314866E-3</v>
      </c>
      <c r="EX66" s="53">
        <f>+[1]OUTPUTs!EX66/[2]PIB!EX66</f>
        <v>7.3366081948001457E-4</v>
      </c>
      <c r="EY66" s="53">
        <f>+[1]OUTPUTs!EY66/[2]PIB!EY66</f>
        <v>6.5398337699264231E-3</v>
      </c>
      <c r="EZ66" s="53">
        <f>+[1]OUTPUTs!EZ66/[2]PIB!EZ66</f>
        <v>6.0153597502188955E-4</v>
      </c>
      <c r="FA66" s="53">
        <f>+[1]OUTPUTs!FA66/[2]PIB!FA66</f>
        <v>4.9520060255307981E-3</v>
      </c>
      <c r="FB66" s="53">
        <f>+[1]OUTPUTs!FB66/[2]PIB!FB66</f>
        <v>2.7095912875873475E-3</v>
      </c>
      <c r="FC66" s="53">
        <f>+[1]OUTPUTs!FC66/[2]PIB!FC66</f>
        <v>9.0484600136877689E-4</v>
      </c>
      <c r="FD66" s="53">
        <f>+[1]OUTPUTs!FD66/[2]PIB!FD66</f>
        <v>1.9578219457998922E-3</v>
      </c>
      <c r="FE66" s="53">
        <f>+[1]OUTPUTs!FE66/[2]PIB!FE66</f>
        <v>5.5199102426787855E-4</v>
      </c>
      <c r="FF66" s="53">
        <f>+[1]OUTPUTs!FF66/[2]PIB!FF66</f>
        <v>1.1988529429921304E-3</v>
      </c>
      <c r="FG66" s="53">
        <f>+[1]OUTPUTs!FG66/[2]PIB!FG66</f>
        <v>1.2270352454802765E-3</v>
      </c>
      <c r="FH66" s="53">
        <f>+[1]OUTPUTs!FH66/[2]PIB!FH66</f>
        <v>4.6506178683533897E-4</v>
      </c>
      <c r="FI66" s="53">
        <f>+[1]OUTPUTs!FI66/[2]PIB!FI66</f>
        <v>1.5339169004805655E-3</v>
      </c>
      <c r="FJ66" s="53">
        <f>+[1]OUTPUTs!FJ66/[2]PIB!FJ66</f>
        <v>1.7088201227202563E-3</v>
      </c>
      <c r="FK66" s="53">
        <f>+[1]OUTPUTs!FK66/[2]PIB!FK66</f>
        <v>2.6890754304454204E-4</v>
      </c>
      <c r="FL66" s="53">
        <f>+[1]OUTPUTs!FL66/[2]PIB!FL66</f>
        <v>1.2904702572440663E-4</v>
      </c>
      <c r="FM66" s="53">
        <f>+[1]OUTPUTs!FM66/[2]PIB!FM66</f>
        <v>5.3591822842877928E-4</v>
      </c>
      <c r="FN66" s="53">
        <f>+[1]OUTPUTs!FN66/[2]PIB!FN66</f>
        <v>9.4711330942683016E-5</v>
      </c>
      <c r="FO66" s="53">
        <f>+[1]OUTPUTs!FO66/[2]PIB!FO66</f>
        <v>3.2910990009431939E-5</v>
      </c>
      <c r="FP66" s="53">
        <f>+[1]OUTPUTs!FP66/[2]PIB!FP66</f>
        <v>1.8860382977823619E-4</v>
      </c>
      <c r="FQ66" s="53">
        <f>+[1]OUTPUTs!FQ66/[2]PIB!FQ66</f>
        <v>2.8732916021997012E-4</v>
      </c>
      <c r="FR66" s="53">
        <f>+[1]OUTPUTs!FR66/[2]PIB!FR66</f>
        <v>1.8152528585820831E-4</v>
      </c>
      <c r="FS66" s="53">
        <f>+[1]OUTPUTs!FS66/[2]PIB!FS66</f>
        <v>9.3866126377307752E-4</v>
      </c>
      <c r="FT66" s="53">
        <f>+[1]OUTPUTs!FT66/[2]PIB!FT66</f>
        <v>7.0395460683786036E-4</v>
      </c>
      <c r="FU66" s="53">
        <f>+[1]OUTPUTs!FU66/[2]PIB!FU66</f>
        <v>3.9943441412166838E-4</v>
      </c>
      <c r="FV66" s="53">
        <f>+[1]OUTPUTs!FV66/[2]PIB!FV66</f>
        <v>2.9836433305853005E-4</v>
      </c>
      <c r="FW66" s="53">
        <f>+[1]OUTPUTs!FW66/[2]PIB!FW66</f>
        <v>1.1129113663059116E-5</v>
      </c>
      <c r="FX66" s="53">
        <f>+[1]OUTPUTs!FX66/[2]PIB!FX66</f>
        <v>2.0572411391254581E-3</v>
      </c>
      <c r="FY66" s="53">
        <f>+[1]OUTPUTs!FY66/[2]PIB!FY66</f>
        <v>5.5474436062966214E-3</v>
      </c>
      <c r="FZ66" s="53">
        <f>+[1]OUTPUTs!FZ66/[2]PIB!FZ66</f>
        <v>7.3906956793194319E-4</v>
      </c>
      <c r="GA66" s="53">
        <f>+[1]OUTPUTs!GA66/[2]PIB!GA66</f>
        <v>7.3443910864210817E-3</v>
      </c>
      <c r="GB66" s="53">
        <f>+[1]OUTPUTs!GB66/[2]PIB!GB66</f>
        <v>5.8337091636138775E-4</v>
      </c>
      <c r="GC66" s="53">
        <f>+[1]OUTPUTs!GC66/[2]PIB!GC66</f>
        <v>5.1163187158059457E-3</v>
      </c>
      <c r="GD66" s="53">
        <f>+[1]OUTPUTs!GD66/[2]PIB!GD66</f>
        <v>2.9349104237936939E-3</v>
      </c>
      <c r="GE66" s="53">
        <f>+[1]OUTPUTs!GE66/[2]PIB!GE66</f>
        <v>9.3747103372153842E-4</v>
      </c>
      <c r="GF66" s="53">
        <f>+[1]OUTPUTs!GF66/[2]PIB!GF66</f>
        <v>2.194641852511948E-3</v>
      </c>
      <c r="GG66" s="53">
        <f>+[1]OUTPUTs!GG66/[2]PIB!GG66</f>
        <v>5.8859869666190619E-4</v>
      </c>
      <c r="GH66" s="53">
        <f>+[1]OUTPUTs!GH66/[2]PIB!GH66</f>
        <v>1.2305166402578147E-3</v>
      </c>
      <c r="GI66" s="53">
        <f>+[1]OUTPUTs!GI66/[2]PIB!GI66</f>
        <v>1.3224653331044324E-3</v>
      </c>
      <c r="GJ66" s="53">
        <f>+[1]OUTPUTs!GJ66/[2]PIB!GJ66</f>
        <v>5.0502114523774829E-4</v>
      </c>
      <c r="GK66" s="53">
        <f>+[1]OUTPUTs!GK66/[2]PIB!GK66</f>
        <v>1.5973433158836925E-3</v>
      </c>
      <c r="GL66" s="53">
        <f>+[1]OUTPUTs!GL66/[2]PIB!GL66</f>
        <v>1.6602810966582506E-3</v>
      </c>
      <c r="GM66" s="53">
        <f>+[1]OUTPUTs!GM66/[2]PIB!GM66</f>
        <v>2.9227641947865966E-4</v>
      </c>
      <c r="GN66" s="53">
        <f>+[1]OUTPUTs!GN66/[2]PIB!GN66</f>
        <v>1.2763659602030105E-4</v>
      </c>
      <c r="GO66" s="53">
        <f>+[1]OUTPUTs!GO66/[2]PIB!GO66</f>
        <v>4.9327170073313221E-4</v>
      </c>
      <c r="GP66" s="53">
        <f>+[1]OUTPUTs!GP66/[2]PIB!GP66</f>
        <v>9.4004395920970206E-5</v>
      </c>
      <c r="GQ66" s="53">
        <f>+[1]OUTPUTs!GQ66/[2]PIB!GQ66</f>
        <v>3.4110485639388936E-5</v>
      </c>
      <c r="GR66" s="53">
        <f>+[1]OUTPUTs!GR66/[2]PIB!GR66</f>
        <v>1.9151114321940579E-4</v>
      </c>
      <c r="GS66" s="53">
        <f>+[1]OUTPUTs!GS66/[2]PIB!GS66</f>
        <v>2.927340368061399E-4</v>
      </c>
      <c r="GT66" s="53">
        <f>+[1]OUTPUTs!GT66/[2]PIB!GT66</f>
        <v>1.869345602104435E-4</v>
      </c>
      <c r="GU66" s="53">
        <f>+[1]OUTPUTs!GU66/[2]PIB!GU66</f>
        <v>9.8181258173256998E-4</v>
      </c>
      <c r="GV66" s="53">
        <f>+[1]OUTPUTs!GV66/[2]PIB!GV66</f>
        <v>7.2273816372725225E-4</v>
      </c>
      <c r="GW66" s="53">
        <f>+[1]OUTPUTs!GW66/[2]PIB!GW66</f>
        <v>4.3146783754104823E-4</v>
      </c>
      <c r="GX66" s="53">
        <f>+[1]OUTPUTs!GX66/[2]PIB!GX66</f>
        <v>3.2239955519024389E-4</v>
      </c>
      <c r="GY66" s="53">
        <f>+[1]OUTPUTs!GY66/[2]PIB!GY66</f>
        <v>1.1434977394159098E-5</v>
      </c>
      <c r="GZ66" s="53">
        <f>+[1]OUTPUTs!GZ66/[2]PIB!GZ66</f>
        <v>2.3256412507269386E-3</v>
      </c>
      <c r="HA66" s="53">
        <f>+[1]OUTPUTs!HA66/[2]PIB!HA66</f>
        <v>6.1519649470749204E-3</v>
      </c>
      <c r="HB66" s="53">
        <f>+[1]OUTPUTs!HB66/[2]PIB!HB66</f>
        <v>7.7227824577432379E-4</v>
      </c>
      <c r="HC66" s="53">
        <f>+[1]OUTPUTs!HC66/[2]PIB!HC66</f>
        <v>7.9885963033600269E-3</v>
      </c>
      <c r="HD66" s="53">
        <f>+[1]OUTPUTs!HD66/[2]PIB!HD66</f>
        <v>6.4764717587045774E-4</v>
      </c>
      <c r="HE66" s="53">
        <f>+[1]OUTPUTs!HE66/[2]PIB!HE66</f>
        <v>5.5847574835232753E-3</v>
      </c>
      <c r="HF66" s="53">
        <f>+[1]OUTPUTs!HF66/[2]PIB!HF66</f>
        <v>3.2943193105972983E-3</v>
      </c>
      <c r="HG66" s="53">
        <f>+[1]OUTPUTs!HG66/[2]PIB!HG66</f>
        <v>1.0926630840506029E-3</v>
      </c>
      <c r="HH66" s="53">
        <f>+[1]OUTPUTs!HH66/[2]PIB!HH66</f>
        <v>2.4445453576550967E-3</v>
      </c>
      <c r="HI66" s="53">
        <f>+[1]OUTPUTs!HI66/[2]PIB!HI66</f>
        <v>6.6074989014597361E-4</v>
      </c>
      <c r="HJ66" s="53">
        <f>+[1]OUTPUTs!HJ66/[2]PIB!HJ66</f>
        <v>1.2758626176262574E-3</v>
      </c>
      <c r="HK66" s="53">
        <f>+[1]OUTPUTs!HK66/[2]PIB!HK66</f>
        <v>1.4656813545561686E-3</v>
      </c>
      <c r="HL66" s="53">
        <f>+[1]OUTPUTs!HL66/[2]PIB!HL66</f>
        <v>5.3760559882941122E-4</v>
      </c>
      <c r="HM66" s="53">
        <f>+[1]OUTPUTs!HM66/[2]PIB!HM66</f>
        <v>1.6898008822943545E-3</v>
      </c>
      <c r="HN66" s="53">
        <f>+[1]OUTPUTs!HN66/[2]PIB!HN66</f>
        <v>1.8431031629532596E-3</v>
      </c>
      <c r="HO66" s="53">
        <f>+[1]OUTPUTs!HO66/[2]PIB!HO66</f>
        <v>3.0713095934252829E-4</v>
      </c>
      <c r="HP66" s="53">
        <f>+[1]OUTPUTs!HP66/[2]PIB!HP66</f>
        <v>1.3970356110734001E-4</v>
      </c>
      <c r="HQ66" s="53">
        <f>+[1]OUTPUTs!HQ66/[2]PIB!HQ66</f>
        <v>5.5356695176497512E-4</v>
      </c>
      <c r="HR66" s="53">
        <f>+[1]OUTPUTs!HR66/[2]PIB!HR66</f>
        <v>1.0373389131601956E-4</v>
      </c>
      <c r="HS66" s="53">
        <f>+[1]OUTPUTs!HS66/[2]PIB!HS66</f>
        <v>3.588774509279797E-5</v>
      </c>
      <c r="HT66" s="53">
        <f>+[1]OUTPUTs!HT66/[2]PIB!HT66</f>
        <v>2.0324864246625693E-4</v>
      </c>
      <c r="HU66" s="53">
        <f>+[1]OUTPUTs!HU66/[2]PIB!HU66</f>
        <v>3.2371638359168716E-4</v>
      </c>
      <c r="HV66" s="53">
        <f>+[1]OUTPUTs!HV66/[2]PIB!HV66</f>
        <v>1.9986032012657106E-4</v>
      </c>
      <c r="HW66" s="53">
        <f>+[1]OUTPUTs!HW66/[2]PIB!HW66</f>
        <v>1.1161291377581248E-3</v>
      </c>
      <c r="HX66" s="53">
        <f>+[1]OUTPUTs!HX66/[2]PIB!HX66</f>
        <v>8.8300345657316951E-4</v>
      </c>
      <c r="HY66" s="53">
        <f>+[1]OUTPUTs!HY66/[2]PIB!HY66</f>
        <v>4.7021727679166217E-4</v>
      </c>
      <c r="HZ66" s="53">
        <f>+[1]OUTPUTs!HZ66/[2]PIB!HZ66</f>
        <v>3.5949726413867232E-4</v>
      </c>
      <c r="IA66" s="53">
        <f>+[1]OUTPUTs!IA66/[2]PIB!IA66</f>
        <v>1.2343837130436958E-5</v>
      </c>
    </row>
    <row r="67" spans="11:235" x14ac:dyDescent="0.25">
      <c r="K67" s="32" t="s">
        <v>84</v>
      </c>
      <c r="L67" s="53">
        <f>+[1]OUTPUTs!L67/[2]PIB!L67</f>
        <v>6.6748414147628533E-3</v>
      </c>
      <c r="M67" s="53">
        <f>+[1]OUTPUTs!M67/[2]PIB!M67</f>
        <v>1.6877665881101515E-2</v>
      </c>
      <c r="N67" s="53">
        <f>+[1]OUTPUTs!N67/[2]PIB!N67</f>
        <v>2.6209179878093998E-3</v>
      </c>
      <c r="O67" s="53">
        <f>+[1]OUTPUTs!O67/[2]PIB!O67</f>
        <v>2.3311634238431047E-2</v>
      </c>
      <c r="P67" s="53">
        <f>+[1]OUTPUTs!P67/[2]PIB!P67</f>
        <v>1.8232653073663853E-3</v>
      </c>
      <c r="Q67" s="53">
        <f>+[1]OUTPUTs!Q67/[2]PIB!Q67</f>
        <v>1.6951238349772975E-2</v>
      </c>
      <c r="R67" s="53">
        <f>+[1]OUTPUTs!R67/[2]PIB!R67</f>
        <v>8.6734356607327812E-3</v>
      </c>
      <c r="S67" s="53">
        <f>+[1]OUTPUTs!S67/[2]PIB!S67</f>
        <v>2.9560829399069115E-3</v>
      </c>
      <c r="T67" s="53">
        <f>+[1]OUTPUTs!T67/[2]PIB!T67</f>
        <v>6.0214833221493014E-3</v>
      </c>
      <c r="U67" s="53">
        <f>+[1]OUTPUTs!U67/[2]PIB!U67</f>
        <v>1.8020099123389228E-3</v>
      </c>
      <c r="V67" s="53">
        <f>+[1]OUTPUTs!V67/[2]PIB!V67</f>
        <v>4.2047490367852309E-3</v>
      </c>
      <c r="W67" s="53">
        <f>+[1]OUTPUTs!W67/[2]PIB!W67</f>
        <v>4.2910181252247001E-3</v>
      </c>
      <c r="X67" s="53">
        <f>+[1]OUTPUTs!X67/[2]PIB!X67</f>
        <v>1.4641454878264628E-3</v>
      </c>
      <c r="Y67" s="53">
        <f>+[1]OUTPUTs!Y67/[2]PIB!Y67</f>
        <v>5.5436593361953687E-3</v>
      </c>
      <c r="Z67" s="53">
        <f>+[1]OUTPUTs!Z67/[2]PIB!Z67</f>
        <v>6.0618272131002654E-3</v>
      </c>
      <c r="AA67" s="53">
        <f>+[1]OUTPUTs!AA67/[2]PIB!AA67</f>
        <v>1.0143859354609522E-3</v>
      </c>
      <c r="AB67" s="53">
        <f>+[1]OUTPUTs!AB67/[2]PIB!AB67</f>
        <v>4.3967569899282743E-4</v>
      </c>
      <c r="AC67" s="53">
        <f>+[1]OUTPUTs!AC67/[2]PIB!AC67</f>
        <v>1.7638199956145813E-3</v>
      </c>
      <c r="AD67" s="53">
        <f>+[1]OUTPUTs!AD67/[2]PIB!AD67</f>
        <v>3.3848792440027811E-4</v>
      </c>
      <c r="AE67" s="53">
        <f>+[1]OUTPUTs!AE67/[2]PIB!AE67</f>
        <v>1.2224297184758E-4</v>
      </c>
      <c r="AF67" s="53">
        <f>+[1]OUTPUTs!AF67/[2]PIB!AF67</f>
        <v>6.5257605462078921E-4</v>
      </c>
      <c r="AG67" s="53">
        <f>+[1]OUTPUTs!AG67/[2]PIB!AG67</f>
        <v>9.3650072601402521E-4</v>
      </c>
      <c r="AH67" s="53">
        <f>+[1]OUTPUTs!AH67/[2]PIB!AH67</f>
        <v>6.3482666753902049E-4</v>
      </c>
      <c r="AI67" s="53">
        <f>+[1]OUTPUTs!AI67/[2]PIB!AI67</f>
        <v>2.8771504164362741E-3</v>
      </c>
      <c r="AJ67" s="53">
        <f>+[1]OUTPUTs!AJ67/[2]PIB!AJ67</f>
        <v>2.2438137508692607E-3</v>
      </c>
      <c r="AK67" s="53">
        <f>+[1]OUTPUTs!AK67/[2]PIB!AK67</f>
        <v>1.3765474065786378E-3</v>
      </c>
      <c r="AL67" s="53">
        <f>+[1]OUTPUTs!AL67/[2]PIB!AL67</f>
        <v>1.1505294995614124E-3</v>
      </c>
      <c r="AM67" s="53">
        <f>+[1]OUTPUTs!AM67/[2]PIB!AM67</f>
        <v>3.9306673144100207E-5</v>
      </c>
      <c r="AN67" s="53">
        <f>+[1]OUTPUTs!AN67/[2]PIB!AN67</f>
        <v>6.8593664622957299E-3</v>
      </c>
      <c r="AO67" s="53">
        <f>+[1]OUTPUTs!AO67/[2]PIB!AO67</f>
        <v>1.8605061787151773E-2</v>
      </c>
      <c r="AP67" s="53">
        <f>+[1]OUTPUTs!AP67/[2]PIB!AP67</f>
        <v>2.5703793776481842E-3</v>
      </c>
      <c r="AQ67" s="53">
        <f>+[1]OUTPUTs!AQ67/[2]PIB!AQ67</f>
        <v>2.3691010056510916E-2</v>
      </c>
      <c r="AR67" s="53">
        <f>+[1]OUTPUTs!AR67/[2]PIB!AR67</f>
        <v>1.7609688267245605E-3</v>
      </c>
      <c r="AS67" s="53">
        <f>+[1]OUTPUTs!AS67/[2]PIB!AS67</f>
        <v>1.6725303462663283E-2</v>
      </c>
      <c r="AT67" s="53">
        <f>+[1]OUTPUTs!AT67/[2]PIB!AT67</f>
        <v>8.9707216254020887E-3</v>
      </c>
      <c r="AU67" s="53">
        <f>+[1]OUTPUTs!AU67/[2]PIB!AU67</f>
        <v>3.1534628167248827E-3</v>
      </c>
      <c r="AV67" s="53">
        <f>+[1]OUTPUTs!AV67/[2]PIB!AV67</f>
        <v>6.8238062230081536E-3</v>
      </c>
      <c r="AW67" s="53">
        <f>+[1]OUTPUTs!AW67/[2]PIB!AW67</f>
        <v>1.9578129062647058E-3</v>
      </c>
      <c r="AX67" s="53">
        <f>+[1]OUTPUTs!AX67/[2]PIB!AX67</f>
        <v>4.1436251980810366E-3</v>
      </c>
      <c r="AY67" s="53">
        <f>+[1]OUTPUTs!AY67/[2]PIB!AY67</f>
        <v>4.6029669945085493E-3</v>
      </c>
      <c r="AZ67" s="53">
        <f>+[1]OUTPUTs!AZ67/[2]PIB!AZ67</f>
        <v>1.512382539646152E-3</v>
      </c>
      <c r="BA67" s="53">
        <f>+[1]OUTPUTs!BA67/[2]PIB!BA67</f>
        <v>5.7258233901314563E-3</v>
      </c>
      <c r="BB67" s="53">
        <f>+[1]OUTPUTs!BB67/[2]PIB!BB67</f>
        <v>6.0412401281643687E-3</v>
      </c>
      <c r="BC67" s="53">
        <f>+[1]OUTPUTs!BC67/[2]PIB!BC67</f>
        <v>1.0421242069546663E-3</v>
      </c>
      <c r="BD67" s="53">
        <f>+[1]OUTPUTs!BD67/[2]PIB!BD67</f>
        <v>4.3744063897541277E-4</v>
      </c>
      <c r="BE67" s="53">
        <f>+[1]OUTPUTs!BE67/[2]PIB!BE67</f>
        <v>1.8202887677682344E-3</v>
      </c>
      <c r="BF67" s="53">
        <f>+[1]OUTPUTs!BF67/[2]PIB!BF67</f>
        <v>3.3980311726200323E-4</v>
      </c>
      <c r="BG67" s="53">
        <f>+[1]OUTPUTs!BG67/[2]PIB!BG67</f>
        <v>1.2445685362203168E-4</v>
      </c>
      <c r="BH67" s="53">
        <f>+[1]OUTPUTs!BH67/[2]PIB!BH67</f>
        <v>6.4013565777610822E-4</v>
      </c>
      <c r="BI67" s="53">
        <f>+[1]OUTPUTs!BI67/[2]PIB!BI67</f>
        <v>9.9515614867077998E-4</v>
      </c>
      <c r="BJ67" s="53">
        <f>+[1]OUTPUTs!BJ67/[2]PIB!BJ67</f>
        <v>6.4242506648025258E-4</v>
      </c>
      <c r="BK67" s="53">
        <f>+[1]OUTPUTs!BK67/[2]PIB!BK67</f>
        <v>3.0847298030542594E-3</v>
      </c>
      <c r="BL67" s="53">
        <f>+[1]OUTPUTs!BL67/[2]PIB!BL67</f>
        <v>2.3928504860540921E-3</v>
      </c>
      <c r="BM67" s="53">
        <f>+[1]OUTPUTs!BM67/[2]PIB!BM67</f>
        <v>1.4109248491712208E-3</v>
      </c>
      <c r="BN67" s="53">
        <f>+[1]OUTPUTs!BN67/[2]PIB!BN67</f>
        <v>1.2135589209445825E-3</v>
      </c>
      <c r="BO67" s="53">
        <f>+[1]OUTPUTs!BO67/[2]PIB!BO67</f>
        <v>4.0039090999025854E-5</v>
      </c>
      <c r="BP67" s="53">
        <f>+[1]OUTPUTs!BP67/[2]PIB!BP67</f>
        <v>6.6935044577277588E-3</v>
      </c>
      <c r="BQ67" s="53">
        <f>+[1]OUTPUTs!BQ67/[2]PIB!BQ67</f>
        <v>1.9881743606734895E-2</v>
      </c>
      <c r="BR67" s="53">
        <f>+[1]OUTPUTs!BR67/[2]PIB!BR67</f>
        <v>2.790034463887332E-3</v>
      </c>
      <c r="BS67" s="53">
        <f>+[1]OUTPUTs!BS67/[2]PIB!BS67</f>
        <v>2.6137650015789195E-2</v>
      </c>
      <c r="BT67" s="53">
        <f>+[1]OUTPUTs!BT67/[2]PIB!BT67</f>
        <v>1.8823119839134295E-3</v>
      </c>
      <c r="BU67" s="53">
        <f>+[1]OUTPUTs!BU67/[2]PIB!BU67</f>
        <v>1.8108167804551076E-2</v>
      </c>
      <c r="BV67" s="53">
        <f>+[1]OUTPUTs!BV67/[2]PIB!BV67</f>
        <v>9.7445095443436363E-3</v>
      </c>
      <c r="BW67" s="53">
        <f>+[1]OUTPUTs!BW67/[2]PIB!BW67</f>
        <v>3.3321088172333737E-3</v>
      </c>
      <c r="BX67" s="53">
        <f>+[1]OUTPUTs!BX67/[2]PIB!BX67</f>
        <v>7.0382653330500642E-3</v>
      </c>
      <c r="BY67" s="53">
        <f>+[1]OUTPUTs!BY67/[2]PIB!BY67</f>
        <v>2.0784966995585686E-3</v>
      </c>
      <c r="BZ67" s="53">
        <f>+[1]OUTPUTs!BZ67/[2]PIB!BZ67</f>
        <v>4.3428148377320864E-3</v>
      </c>
      <c r="CA67" s="53">
        <f>+[1]OUTPUTs!CA67/[2]PIB!CA67</f>
        <v>4.7438799176288977E-3</v>
      </c>
      <c r="CB67" s="53">
        <f>+[1]OUTPUTs!CB67/[2]PIB!CB67</f>
        <v>1.5748193816427539E-3</v>
      </c>
      <c r="CC67" s="53">
        <f>+[1]OUTPUTs!CC67/[2]PIB!CC67</f>
        <v>5.8169499632084402E-3</v>
      </c>
      <c r="CD67" s="53">
        <f>+[1]OUTPUTs!CD67/[2]PIB!CD67</f>
        <v>6.1351631537386849E-3</v>
      </c>
      <c r="CE67" s="53">
        <f>+[1]OUTPUTs!CE67/[2]PIB!CE67</f>
        <v>1.1039975485595114E-3</v>
      </c>
      <c r="CF67" s="53">
        <f>+[1]OUTPUTs!CF67/[2]PIB!CF67</f>
        <v>4.5572563952868769E-4</v>
      </c>
      <c r="CG67" s="53">
        <f>+[1]OUTPUTs!CG67/[2]PIB!CG67</f>
        <v>1.7249347314268627E-3</v>
      </c>
      <c r="CH67" s="53">
        <f>+[1]OUTPUTs!CH67/[2]PIB!CH67</f>
        <v>3.5060861741172675E-4</v>
      </c>
      <c r="CI67" s="53">
        <f>+[1]OUTPUTs!CI67/[2]PIB!CI67</f>
        <v>1.2928499149907129E-4</v>
      </c>
      <c r="CJ67" s="53">
        <f>+[1]OUTPUTs!CJ67/[2]PIB!CJ67</f>
        <v>7.0569106856911972E-4</v>
      </c>
      <c r="CK67" s="53">
        <f>+[1]OUTPUTs!CK67/[2]PIB!CK67</f>
        <v>1.0509136905147273E-3</v>
      </c>
      <c r="CL67" s="53">
        <f>+[1]OUTPUTs!CL67/[2]PIB!CL67</f>
        <v>7.008648243414208E-4</v>
      </c>
      <c r="CM67" s="53">
        <f>+[1]OUTPUTs!CM67/[2]PIB!CM67</f>
        <v>3.2502696571703798E-3</v>
      </c>
      <c r="CN67" s="53">
        <f>+[1]OUTPUTs!CN67/[2]PIB!CN67</f>
        <v>2.5300681262440546E-3</v>
      </c>
      <c r="CO67" s="53">
        <f>+[1]OUTPUTs!CO67/[2]PIB!CO67</f>
        <v>1.4526000645679465E-3</v>
      </c>
      <c r="CP67" s="53">
        <f>+[1]OUTPUTs!CP67/[2]PIB!CP67</f>
        <v>1.2282631602359888E-3</v>
      </c>
      <c r="CQ67" s="53">
        <f>+[1]OUTPUTs!CQ67/[2]PIB!CQ67</f>
        <v>4.1862860361535745E-5</v>
      </c>
      <c r="CR67" s="53">
        <f>+[1]OUTPUTs!CR67/[2]PIB!CR67</f>
        <v>6.9063480533486992E-3</v>
      </c>
      <c r="CS67" s="53">
        <f>+[1]OUTPUTs!CS67/[2]PIB!CS67</f>
        <v>2.1279621968891792E-2</v>
      </c>
      <c r="CT67" s="53">
        <f>+[1]OUTPUTs!CT67/[2]PIB!CT67</f>
        <v>2.6923331457284431E-3</v>
      </c>
      <c r="CU67" s="53">
        <f>+[1]OUTPUTs!CU67/[2]PIB!CU67</f>
        <v>2.6074465947491562E-2</v>
      </c>
      <c r="CV67" s="53">
        <f>+[1]OUTPUTs!CV67/[2]PIB!CV67</f>
        <v>1.9292792260767577E-3</v>
      </c>
      <c r="CW67" s="53">
        <f>+[1]OUTPUTs!CW67/[2]PIB!CW67</f>
        <v>2.0239765935690698E-2</v>
      </c>
      <c r="CX67" s="53">
        <f>+[1]OUTPUTs!CX67/[2]PIB!CX67</f>
        <v>1.0380672142442798E-2</v>
      </c>
      <c r="CY67" s="53">
        <f>+[1]OUTPUTs!CY67/[2]PIB!CY67</f>
        <v>3.6522374701973524E-3</v>
      </c>
      <c r="CZ67" s="53">
        <f>+[1]OUTPUTs!CZ67/[2]PIB!CZ67</f>
        <v>7.3411940497012896E-3</v>
      </c>
      <c r="DA67" s="53">
        <f>+[1]OUTPUTs!DA67/[2]PIB!DA67</f>
        <v>2.1231820543040989E-3</v>
      </c>
      <c r="DB67" s="53">
        <f>+[1]OUTPUTs!DB67/[2]PIB!DB67</f>
        <v>4.6456936741046681E-3</v>
      </c>
      <c r="DC67" s="53">
        <f>+[1]OUTPUTs!DC67/[2]PIB!DC67</f>
        <v>5.1319051789198737E-3</v>
      </c>
      <c r="DD67" s="53">
        <f>+[1]OUTPUTs!DD67/[2]PIB!DD67</f>
        <v>1.7287389002505593E-3</v>
      </c>
      <c r="DE67" s="53">
        <f>+[1]OUTPUTs!DE67/[2]PIB!DE67</f>
        <v>6.0156881991229498E-3</v>
      </c>
      <c r="DF67" s="53">
        <f>+[1]OUTPUTs!DF67/[2]PIB!DF67</f>
        <v>6.5424897896909553E-3</v>
      </c>
      <c r="DG67" s="53">
        <f>+[1]OUTPUTs!DG67/[2]PIB!DG67</f>
        <v>1.1430813463108919E-3</v>
      </c>
      <c r="DH67" s="53">
        <f>+[1]OUTPUTs!DH67/[2]PIB!DH67</f>
        <v>4.7595306798839713E-4</v>
      </c>
      <c r="DI67" s="53">
        <f>+[1]OUTPUTs!DI67/[2]PIB!DI67</f>
        <v>1.797012280316495E-3</v>
      </c>
      <c r="DJ67" s="53">
        <f>+[1]OUTPUTs!DJ67/[2]PIB!DJ67</f>
        <v>3.7139721596956643E-4</v>
      </c>
      <c r="DK67" s="53">
        <f>+[1]OUTPUTs!DK67/[2]PIB!DK67</f>
        <v>1.325566854319268E-4</v>
      </c>
      <c r="DL67" s="53">
        <f>+[1]OUTPUTs!DL67/[2]PIB!DL67</f>
        <v>7.4066152689227839E-4</v>
      </c>
      <c r="DM67" s="53">
        <f>+[1]OUTPUTs!DM67/[2]PIB!DM67</f>
        <v>1.0940564610920252E-3</v>
      </c>
      <c r="DN67" s="53">
        <f>+[1]OUTPUTs!DN67/[2]PIB!DN67</f>
        <v>7.1849070937240436E-4</v>
      </c>
      <c r="DO67" s="53">
        <f>+[1]OUTPUTs!DO67/[2]PIB!DO67</f>
        <v>3.4541928205668142E-3</v>
      </c>
      <c r="DP67" s="53">
        <f>+[1]OUTPUTs!DP67/[2]PIB!DP67</f>
        <v>2.7538637066791003E-3</v>
      </c>
      <c r="DQ67" s="53">
        <f>+[1]OUTPUTs!DQ67/[2]PIB!DQ67</f>
        <v>1.5700389160193961E-3</v>
      </c>
      <c r="DR67" s="53">
        <f>+[1]OUTPUTs!DR67/[2]PIB!DR67</f>
        <v>1.2320751834520864E-3</v>
      </c>
      <c r="DS67" s="53">
        <f>+[1]OUTPUTs!DS67/[2]PIB!DS67</f>
        <v>4.3515527747702811E-5</v>
      </c>
      <c r="DT67" s="53">
        <f>+[1]OUTPUTs!DT67/[2]PIB!DT67</f>
        <v>7.4791975396267972E-3</v>
      </c>
      <c r="DU67" s="53">
        <f>+[1]OUTPUTs!DU67/[2]PIB!DU67</f>
        <v>2.1434209907617883E-2</v>
      </c>
      <c r="DV67" s="53">
        <f>+[1]OUTPUTs!DV67/[2]PIB!DV67</f>
        <v>2.9372578863175827E-3</v>
      </c>
      <c r="DW67" s="53">
        <f>+[1]OUTPUTs!DW67/[2]PIB!DW67</f>
        <v>2.6932937142266029E-2</v>
      </c>
      <c r="DX67" s="53">
        <f>+[1]OUTPUTs!DX67/[2]PIB!DX67</f>
        <v>2.1625790892083993E-3</v>
      </c>
      <c r="DY67" s="53">
        <f>+[1]OUTPUTs!DY67/[2]PIB!DY67</f>
        <v>2.1706270868366535E-2</v>
      </c>
      <c r="DZ67" s="53">
        <f>+[1]OUTPUTs!DZ67/[2]PIB!DZ67</f>
        <v>1.0899958257872291E-2</v>
      </c>
      <c r="EA67" s="53">
        <f>+[1]OUTPUTs!EA67/[2]PIB!EA67</f>
        <v>3.861222774710296E-3</v>
      </c>
      <c r="EB67" s="53">
        <f>+[1]OUTPUTs!EB67/[2]PIB!EB67</f>
        <v>8.0295753388724238E-3</v>
      </c>
      <c r="EC67" s="53">
        <f>+[1]OUTPUTs!EC67/[2]PIB!EC67</f>
        <v>2.2538461193920265E-3</v>
      </c>
      <c r="ED67" s="53">
        <f>+[1]OUTPUTs!ED67/[2]PIB!ED67</f>
        <v>4.941668386871139E-3</v>
      </c>
      <c r="EE67" s="53">
        <f>+[1]OUTPUTs!EE67/[2]PIB!EE67</f>
        <v>5.3340846386979671E-3</v>
      </c>
      <c r="EF67" s="53">
        <f>+[1]OUTPUTs!EF67/[2]PIB!EF67</f>
        <v>1.839821495886763E-3</v>
      </c>
      <c r="EG67" s="53">
        <f>+[1]OUTPUTs!EG67/[2]PIB!EG67</f>
        <v>6.59018756499274E-3</v>
      </c>
      <c r="EH67" s="53">
        <f>+[1]OUTPUTs!EH67/[2]PIB!EH67</f>
        <v>6.7719194934088723E-3</v>
      </c>
      <c r="EI67" s="53">
        <f>+[1]OUTPUTs!EI67/[2]PIB!EI67</f>
        <v>1.1579609777515765E-3</v>
      </c>
      <c r="EJ67" s="53">
        <f>+[1]OUTPUTs!EJ67/[2]PIB!EJ67</f>
        <v>5.0925629126814744E-4</v>
      </c>
      <c r="EK67" s="53">
        <f>+[1]OUTPUTs!EK67/[2]PIB!EK67</f>
        <v>2.0960170233644804E-3</v>
      </c>
      <c r="EL67" s="53">
        <f>+[1]OUTPUTs!EL67/[2]PIB!EL67</f>
        <v>3.974849163115893E-4</v>
      </c>
      <c r="EM67" s="53">
        <f>+[1]OUTPUTs!EM67/[2]PIB!EM67</f>
        <v>1.3811104018658277E-4</v>
      </c>
      <c r="EN67" s="53">
        <f>+[1]OUTPUTs!EN67/[2]PIB!EN67</f>
        <v>7.9399483652402118E-4</v>
      </c>
      <c r="EO67" s="53">
        <f>+[1]OUTPUTs!EO67/[2]PIB!EO67</f>
        <v>1.1631851572653903E-3</v>
      </c>
      <c r="EP67" s="53">
        <f>+[1]OUTPUTs!EP67/[2]PIB!EP67</f>
        <v>7.4119141663875571E-4</v>
      </c>
      <c r="EQ67" s="53">
        <f>+[1]OUTPUTs!EQ67/[2]PIB!EQ67</f>
        <v>3.7827232528373526E-3</v>
      </c>
      <c r="ER67" s="53">
        <f>+[1]OUTPUTs!ER67/[2]PIB!ER67</f>
        <v>3.1591659474310197E-3</v>
      </c>
      <c r="ES67" s="53">
        <f>+[1]OUTPUTs!ES67/[2]PIB!ES67</f>
        <v>1.6747366028077718E-3</v>
      </c>
      <c r="ET67" s="53">
        <f>+[1]OUTPUTs!ET67/[2]PIB!ET67</f>
        <v>1.2402491650551463E-3</v>
      </c>
      <c r="EU67" s="53">
        <f>+[1]OUTPUTs!EU67/[2]PIB!EU67</f>
        <v>4.6016173469535856E-5</v>
      </c>
      <c r="EV67" s="53">
        <f>+[1]OUTPUTs!EV67/[2]PIB!EV67</f>
        <v>8.5594798789280363E-3</v>
      </c>
      <c r="EW67" s="53">
        <f>+[1]OUTPUTs!EW67/[2]PIB!EW67</f>
        <v>2.2791563970924016E-2</v>
      </c>
      <c r="EX67" s="53">
        <f>+[1]OUTPUTs!EX67/[2]PIB!EX67</f>
        <v>3.3393267503744931E-3</v>
      </c>
      <c r="EY67" s="53">
        <f>+[1]OUTPUTs!EY67/[2]PIB!EY67</f>
        <v>2.9766673197017673E-2</v>
      </c>
      <c r="EZ67" s="53">
        <f>+[1]OUTPUTs!EZ67/[2]PIB!EZ67</f>
        <v>2.737947999086133E-3</v>
      </c>
      <c r="FA67" s="53">
        <f>+[1]OUTPUTs!FA67/[2]PIB!FA67</f>
        <v>2.2539524736772631E-2</v>
      </c>
      <c r="FB67" s="53">
        <f>+[1]OUTPUTs!FB67/[2]PIB!FB67</f>
        <v>1.2332961538868949E-2</v>
      </c>
      <c r="FC67" s="53">
        <f>+[1]OUTPUTs!FC67/[2]PIB!FC67</f>
        <v>4.1184923293051245E-3</v>
      </c>
      <c r="FD67" s="53">
        <f>+[1]OUTPUTs!FD67/[2]PIB!FD67</f>
        <v>8.9112121330310653E-3</v>
      </c>
      <c r="FE67" s="53">
        <f>+[1]OUTPUTs!FE67/[2]PIB!FE67</f>
        <v>2.5124394602546373E-3</v>
      </c>
      <c r="FF67" s="53">
        <f>+[1]OUTPUTs!FF67/[2]PIB!FF67</f>
        <v>5.456692787732904E-3</v>
      </c>
      <c r="FG67" s="53">
        <f>+[1]OUTPUTs!FG67/[2]PIB!FG67</f>
        <v>5.5849672084011814E-3</v>
      </c>
      <c r="FH67" s="53">
        <f>+[1]OUTPUTs!FH67/[2]PIB!FH67</f>
        <v>2.1167727976217927E-3</v>
      </c>
      <c r="FI67" s="53">
        <f>+[1]OUTPUTs!FI67/[2]PIB!FI67</f>
        <v>6.9817681449265596E-3</v>
      </c>
      <c r="FJ67" s="53">
        <f>+[1]OUTPUTs!FJ67/[2]PIB!FJ67</f>
        <v>7.7778567368806031E-3</v>
      </c>
      <c r="FK67" s="53">
        <f>+[1]OUTPUTs!FK67/[2]PIB!FK67</f>
        <v>1.2239581670758432E-3</v>
      </c>
      <c r="FL67" s="53">
        <f>+[1]OUTPUTs!FL67/[2]PIB!FL67</f>
        <v>5.8736976763076984E-4</v>
      </c>
      <c r="FM67" s="53">
        <f>+[1]OUTPUTs!FM67/[2]PIB!FM67</f>
        <v>2.439282606741794E-3</v>
      </c>
      <c r="FN67" s="53">
        <f>+[1]OUTPUTs!FN67/[2]PIB!FN67</f>
        <v>4.3108759876891349E-4</v>
      </c>
      <c r="FO67" s="53">
        <f>+[1]OUTPUTs!FO67/[2]PIB!FO67</f>
        <v>1.4979749006863453E-4</v>
      </c>
      <c r="FP67" s="53">
        <f>+[1]OUTPUTs!FP67/[2]PIB!FP67</f>
        <v>8.5844820559986021E-4</v>
      </c>
      <c r="FQ67" s="53">
        <f>+[1]OUTPUTs!FQ67/[2]PIB!FQ67</f>
        <v>1.3078059035035083E-3</v>
      </c>
      <c r="FR67" s="53">
        <f>+[1]OUTPUTs!FR67/[2]PIB!FR67</f>
        <v>8.2622954210001152E-4</v>
      </c>
      <c r="FS67" s="53">
        <f>+[1]OUTPUTs!FS67/[2]PIB!FS67</f>
        <v>4.272405700878717E-3</v>
      </c>
      <c r="FT67" s="53">
        <f>+[1]OUTPUTs!FT67/[2]PIB!FT67</f>
        <v>3.2041161082162184E-3</v>
      </c>
      <c r="FU67" s="53">
        <f>+[1]OUTPUTs!FU67/[2]PIB!FU67</f>
        <v>1.8180635910774365E-3</v>
      </c>
      <c r="FV67" s="53">
        <f>+[1]OUTPUTs!FV67/[2]PIB!FV67</f>
        <v>1.3580335385037347E-3</v>
      </c>
      <c r="FW67" s="53">
        <f>+[1]OUTPUTs!FW67/[2]PIB!FW67</f>
        <v>5.0655215565895343E-5</v>
      </c>
      <c r="FX67" s="53">
        <f>+[1]OUTPUTs!FX67/[2]PIB!FX67</f>
        <v>9.3637280136092561E-3</v>
      </c>
      <c r="FY67" s="53">
        <f>+[1]OUTPUTs!FY67/[2]PIB!FY67</f>
        <v>2.5249715316445192E-2</v>
      </c>
      <c r="FZ67" s="53">
        <f>+[1]OUTPUTs!FZ67/[2]PIB!FZ67</f>
        <v>3.3639451815514134E-3</v>
      </c>
      <c r="GA67" s="53">
        <f>+[1]OUTPUTs!GA67/[2]PIB!GA67</f>
        <v>3.3428692072557907E-2</v>
      </c>
      <c r="GB67" s="53">
        <f>+[1]OUTPUTs!GB67/[2]PIB!GB67</f>
        <v>2.655268013053721E-3</v>
      </c>
      <c r="GC67" s="53">
        <f>+[1]OUTPUTs!GC67/[2]PIB!GC67</f>
        <v>2.3287409518804043E-2</v>
      </c>
      <c r="GD67" s="53">
        <f>+[1]OUTPUTs!GD67/[2]PIB!GD67</f>
        <v>1.3358522941259776E-2</v>
      </c>
      <c r="GE67" s="53">
        <f>+[1]OUTPUTs!GE67/[2]PIB!GE67</f>
        <v>4.2669882559986409E-3</v>
      </c>
      <c r="GF67" s="53">
        <f>+[1]OUTPUTs!GF67/[2]PIB!GF67</f>
        <v>9.9891203823297761E-3</v>
      </c>
      <c r="GG67" s="53">
        <f>+[1]OUTPUTs!GG67/[2]PIB!GG67</f>
        <v>2.6790627505387824E-3</v>
      </c>
      <c r="GH67" s="53">
        <f>+[1]OUTPUTs!GH67/[2]PIB!GH67</f>
        <v>5.6008131066699295E-3</v>
      </c>
      <c r="GI67" s="53">
        <f>+[1]OUTPUTs!GI67/[2]PIB!GI67</f>
        <v>6.0193262963238337E-3</v>
      </c>
      <c r="GJ67" s="53">
        <f>+[1]OUTPUTs!GJ67/[2]PIB!GJ67</f>
        <v>2.2986516044191103E-3</v>
      </c>
      <c r="GK67" s="53">
        <f>+[1]OUTPUTs!GK67/[2]PIB!GK67</f>
        <v>7.2704594856828264E-3</v>
      </c>
      <c r="GL67" s="53">
        <f>+[1]OUTPUTs!GL67/[2]PIB!GL67</f>
        <v>7.5569267596182757E-3</v>
      </c>
      <c r="GM67" s="53">
        <f>+[1]OUTPUTs!GM67/[2]PIB!GM67</f>
        <v>1.3303238228811424E-3</v>
      </c>
      <c r="GN67" s="53">
        <f>+[1]OUTPUTs!GN67/[2]PIB!GN67</f>
        <v>5.8095006316327398E-4</v>
      </c>
      <c r="GO67" s="53">
        <f>+[1]OUTPUTs!GO67/[2]PIB!GO67</f>
        <v>2.2451728942378671E-3</v>
      </c>
      <c r="GP67" s="53">
        <f>+[1]OUTPUTs!GP67/[2]PIB!GP67</f>
        <v>4.2786991701993405E-4</v>
      </c>
      <c r="GQ67" s="53">
        <f>+[1]OUTPUTs!GQ67/[2]PIB!GQ67</f>
        <v>1.5525710810699678E-4</v>
      </c>
      <c r="GR67" s="53">
        <f>+[1]OUTPUTs!GR67/[2]PIB!GR67</f>
        <v>8.7168111825928476E-4</v>
      </c>
      <c r="GS67" s="53">
        <f>+[1]OUTPUTs!GS67/[2]PIB!GS67</f>
        <v>1.3324067115164828E-3</v>
      </c>
      <c r="GT67" s="53">
        <f>+[1]OUTPUTs!GT67/[2]PIB!GT67</f>
        <v>8.5085036696201806E-4</v>
      </c>
      <c r="GU67" s="53">
        <f>+[1]OUTPUTs!GU67/[2]PIB!GU67</f>
        <v>4.4688130141085245E-3</v>
      </c>
      <c r="GV67" s="53">
        <f>+[1]OUTPUTs!GV67/[2]PIB!GV67</f>
        <v>3.2896112475537449E-3</v>
      </c>
      <c r="GW67" s="53">
        <f>+[1]OUTPUTs!GW67/[2]PIB!GW67</f>
        <v>1.9638667536426985E-3</v>
      </c>
      <c r="GX67" s="53">
        <f>+[1]OUTPUTs!GX67/[2]PIB!GX67</f>
        <v>1.4674321299025649E-3</v>
      </c>
      <c r="GY67" s="53">
        <f>+[1]OUTPUTs!GY67/[2]PIB!GY67</f>
        <v>5.2047383325317775E-5</v>
      </c>
      <c r="GZ67" s="53">
        <f>+[1]OUTPUTs!GZ67/[2]PIB!GZ67</f>
        <v>1.0585376558381706E-2</v>
      </c>
      <c r="HA67" s="53">
        <f>+[1]OUTPUTs!HA67/[2]PIB!HA67</f>
        <v>2.8001251490700738E-2</v>
      </c>
      <c r="HB67" s="53">
        <f>+[1]OUTPUTs!HB67/[2]PIB!HB67</f>
        <v>3.5150976260041886E-3</v>
      </c>
      <c r="HC67" s="53">
        <f>+[1]OUTPUTs!HC67/[2]PIB!HC67</f>
        <v>3.6360853170079387E-2</v>
      </c>
      <c r="HD67" s="53">
        <f>+[1]OUTPUTs!HD67/[2]PIB!HD67</f>
        <v>2.9478274997996219E-3</v>
      </c>
      <c r="HE67" s="53">
        <f>+[1]OUTPUTs!HE67/[2]PIB!HE67</f>
        <v>2.5419552964953483E-2</v>
      </c>
      <c r="HF67" s="53">
        <f>+[1]OUTPUTs!HF67/[2]PIB!HF67</f>
        <v>1.4994406551449332E-2</v>
      </c>
      <c r="HG67" s="53">
        <f>+[1]OUTPUTs!HG67/[2]PIB!HG67</f>
        <v>4.9733595809340683E-3</v>
      </c>
      <c r="HH67" s="53">
        <f>+[1]OUTPUTs!HH67/[2]PIB!HH67</f>
        <v>1.1126579869846541E-2</v>
      </c>
      <c r="HI67" s="53">
        <f>+[1]OUTPUTs!HI67/[2]PIB!HI67</f>
        <v>3.0074657455952136E-3</v>
      </c>
      <c r="HJ67" s="53">
        <f>+[1]OUTPUTs!HJ67/[2]PIB!HJ67</f>
        <v>5.8072096201918603E-3</v>
      </c>
      <c r="HK67" s="53">
        <f>+[1]OUTPUTs!HK67/[2]PIB!HK67</f>
        <v>6.6711875908317632E-3</v>
      </c>
      <c r="HL67" s="53">
        <f>+[1]OUTPUTs!HL67/[2]PIB!HL67</f>
        <v>2.4469628330357558E-3</v>
      </c>
      <c r="HM67" s="53">
        <f>+[1]OUTPUTs!HM67/[2]PIB!HM67</f>
        <v>7.6912888615904501E-3</v>
      </c>
      <c r="HN67" s="53">
        <f>+[1]OUTPUTs!HN67/[2]PIB!HN67</f>
        <v>8.3890587207748751E-3</v>
      </c>
      <c r="HO67" s="53">
        <f>+[1]OUTPUTs!HO67/[2]PIB!HO67</f>
        <v>1.3979356688661551E-3</v>
      </c>
      <c r="HP67" s="53">
        <f>+[1]OUTPUTs!HP67/[2]PIB!HP67</f>
        <v>6.3587399836747898E-4</v>
      </c>
      <c r="HQ67" s="53">
        <f>+[1]OUTPUTs!HQ67/[2]PIB!HQ67</f>
        <v>2.5196124436114905E-3</v>
      </c>
      <c r="HR67" s="53">
        <f>+[1]OUTPUTs!HR67/[2]PIB!HR67</f>
        <v>4.7215463739434517E-4</v>
      </c>
      <c r="HS67" s="53">
        <f>+[1]OUTPUTs!HS67/[2]PIB!HS67</f>
        <v>1.6334647294364034E-4</v>
      </c>
      <c r="HT67" s="53">
        <f>+[1]OUTPUTs!HT67/[2]PIB!HT67</f>
        <v>9.2510545846773476E-4</v>
      </c>
      <c r="HU67" s="53">
        <f>+[1]OUTPUTs!HU67/[2]PIB!HU67</f>
        <v>1.4734257991702096E-3</v>
      </c>
      <c r="HV67" s="53">
        <f>+[1]OUTPUTs!HV67/[2]PIB!HV67</f>
        <v>9.0968318822053269E-4</v>
      </c>
      <c r="HW67" s="53">
        <f>+[1]OUTPUTs!HW67/[2]PIB!HW67</f>
        <v>5.0801675483089538E-3</v>
      </c>
      <c r="HX67" s="53">
        <f>+[1]OUTPUTs!HX67/[2]PIB!HX67</f>
        <v>4.0190739166060226E-3</v>
      </c>
      <c r="HY67" s="53">
        <f>+[1]OUTPUTs!HY67/[2]PIB!HY67</f>
        <v>2.1402384987541483E-3</v>
      </c>
      <c r="HZ67" s="53">
        <f>+[1]OUTPUTs!HZ67/[2]PIB!HZ67</f>
        <v>1.6362858680058151E-3</v>
      </c>
      <c r="IA67" s="53">
        <f>+[1]OUTPUTs!IA67/[2]PIB!IA67</f>
        <v>5.6184144549451323E-5</v>
      </c>
    </row>
  </sheetData>
  <autoFilter ref="A2:IA48" xr:uid="{00000000-0009-0000-0000-000000000000}"/>
  <mergeCells count="1">
    <mergeCell ref="A1:Y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384"/>
  <sheetViews>
    <sheetView topLeftCell="I350" workbookViewId="0">
      <selection activeCell="W354" sqref="W354"/>
    </sheetView>
  </sheetViews>
  <sheetFormatPr defaultRowHeight="15" x14ac:dyDescent="0.25"/>
  <cols>
    <col min="1" max="1" width="23.7109375" style="7" customWidth="1"/>
    <col min="2" max="11" width="11.140625" style="7" customWidth="1"/>
    <col min="12" max="12" width="11.85546875" style="51" customWidth="1"/>
    <col min="13" max="13" width="9.140625" style="7"/>
    <col min="14" max="14" width="23.140625" style="51" bestFit="1" customWidth="1"/>
    <col min="15" max="15" width="9.7109375" style="51" customWidth="1"/>
    <col min="16" max="17" width="9.140625" style="51"/>
    <col min="18" max="18" width="10" style="51" bestFit="1" customWidth="1"/>
    <col min="19" max="25" width="9.140625" style="51"/>
    <col min="26" max="16384" width="9.140625" style="7"/>
  </cols>
  <sheetData>
    <row r="1" spans="1:25" s="72" customFormat="1" x14ac:dyDescent="0.25">
      <c r="A1" s="74" t="s">
        <v>870</v>
      </c>
      <c r="L1" s="69"/>
      <c r="N1" s="69" t="s">
        <v>863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</row>
    <row r="3" spans="1:25" x14ac:dyDescent="0.25">
      <c r="A3" s="1"/>
      <c r="B3" s="10">
        <v>2007</v>
      </c>
      <c r="C3" s="1">
        <v>2007</v>
      </c>
      <c r="D3" s="1">
        <v>2007</v>
      </c>
      <c r="E3" s="1">
        <v>2007</v>
      </c>
      <c r="F3" s="1">
        <v>2007</v>
      </c>
      <c r="G3" s="1">
        <v>2007</v>
      </c>
      <c r="H3" s="1">
        <v>2007</v>
      </c>
      <c r="I3" s="1">
        <v>2007</v>
      </c>
      <c r="J3" s="1">
        <v>2007</v>
      </c>
      <c r="K3" s="1">
        <v>2007</v>
      </c>
      <c r="L3" s="1">
        <v>2007</v>
      </c>
      <c r="N3" s="1"/>
      <c r="O3" s="10">
        <v>2007</v>
      </c>
      <c r="P3" s="1">
        <v>2007</v>
      </c>
      <c r="Q3" s="1">
        <v>2007</v>
      </c>
      <c r="R3" s="1">
        <v>2007</v>
      </c>
      <c r="S3" s="1">
        <v>2007</v>
      </c>
      <c r="T3" s="1">
        <v>2007</v>
      </c>
      <c r="U3" s="1">
        <v>2007</v>
      </c>
      <c r="V3" s="1">
        <v>2007</v>
      </c>
      <c r="W3" s="1">
        <v>2007</v>
      </c>
      <c r="X3" s="1">
        <v>2007</v>
      </c>
      <c r="Y3" s="1">
        <v>2007</v>
      </c>
    </row>
    <row r="4" spans="1:25" x14ac:dyDescent="0.25">
      <c r="A4" s="1"/>
      <c r="B4" s="1" t="s">
        <v>769</v>
      </c>
      <c r="C4" s="1" t="s">
        <v>771</v>
      </c>
      <c r="D4" s="1" t="s">
        <v>20</v>
      </c>
      <c r="E4" s="1" t="s">
        <v>776</v>
      </c>
      <c r="F4" s="1" t="s">
        <v>777</v>
      </c>
      <c r="G4" s="1" t="s">
        <v>780</v>
      </c>
      <c r="H4" s="1" t="s">
        <v>22</v>
      </c>
      <c r="I4" s="1" t="s">
        <v>21</v>
      </c>
      <c r="J4" s="1" t="s">
        <v>29</v>
      </c>
      <c r="K4" s="1" t="s">
        <v>784</v>
      </c>
      <c r="L4" s="1" t="s">
        <v>865</v>
      </c>
      <c r="N4" s="1"/>
      <c r="O4" s="1" t="s">
        <v>769</v>
      </c>
      <c r="P4" s="1" t="s">
        <v>771</v>
      </c>
      <c r="Q4" s="1" t="s">
        <v>20</v>
      </c>
      <c r="R4" s="1" t="s">
        <v>776</v>
      </c>
      <c r="S4" s="1" t="s">
        <v>777</v>
      </c>
      <c r="T4" s="1" t="s">
        <v>780</v>
      </c>
      <c r="U4" s="1" t="s">
        <v>22</v>
      </c>
      <c r="V4" s="1" t="s">
        <v>21</v>
      </c>
      <c r="W4" s="1" t="s">
        <v>29</v>
      </c>
      <c r="X4" s="1" t="s">
        <v>784</v>
      </c>
      <c r="Y4" s="1" t="s">
        <v>865</v>
      </c>
    </row>
    <row r="5" spans="1:25" x14ac:dyDescent="0.25">
      <c r="A5" s="1" t="s">
        <v>518</v>
      </c>
      <c r="B5" s="6">
        <f>+tab_dinamicas!C5</f>
        <v>3.2146170756383201E-4</v>
      </c>
      <c r="C5" s="6">
        <f>+tab_dinamicas!D5</f>
        <v>5.9082932410596989E-5</v>
      </c>
      <c r="D5" s="6">
        <f>+tab_dinamicas!E5</f>
        <v>2.0534537381714912E-3</v>
      </c>
      <c r="E5" s="6">
        <f>+tab_dinamicas!F5</f>
        <v>0</v>
      </c>
      <c r="F5" s="6">
        <f>+tab_dinamicas!G5</f>
        <v>1.1951911478606495E-3</v>
      </c>
      <c r="G5" s="6">
        <f>+tab_dinamicas!H5</f>
        <v>1.97048030694683E-4</v>
      </c>
      <c r="H5" s="6">
        <f>+tab_dinamicas!I5</f>
        <v>6.9346715137079271E-5</v>
      </c>
      <c r="I5" s="6">
        <f>+tab_dinamicas!J5</f>
        <v>1.6293429246718033E-4</v>
      </c>
      <c r="J5" s="6">
        <f>+tab_dinamicas!K5</f>
        <v>4.773998977876225E-7</v>
      </c>
      <c r="K5" s="6">
        <f>+tab_dinamicas!L5</f>
        <v>2.1312178162800476E-4</v>
      </c>
      <c r="L5" s="54">
        <f>SUM(B5:K5)</f>
        <v>4.2721177458313045E-3</v>
      </c>
      <c r="N5" s="1" t="s">
        <v>518</v>
      </c>
      <c r="O5" s="16">
        <f>+B5/'Total x Ano'!$B$30</f>
        <v>3.0948741020378839E-2</v>
      </c>
      <c r="P5" s="16">
        <f>+C5/'Total x Ano'!$B$30</f>
        <v>5.6882120976633694E-3</v>
      </c>
      <c r="Q5" s="16">
        <f>+D5/'Total x Ano'!$B$30</f>
        <v>0.1976963552568044</v>
      </c>
      <c r="R5" s="16">
        <f>+E5/'Total x Ano'!$B$30</f>
        <v>0</v>
      </c>
      <c r="S5" s="16">
        <f>+F5/'Total x Ano'!$B$30</f>
        <v>0.11506708399364671</v>
      </c>
      <c r="T5" s="16">
        <f>+G5/'Total x Ano'!$B$30</f>
        <v>1.8970808426177665E-2</v>
      </c>
      <c r="U5" s="16">
        <f>+H5/'Total x Ano'!$B$30</f>
        <v>6.6763582625631581E-3</v>
      </c>
      <c r="V5" s="16">
        <f>+I5/'Total x Ano'!$B$30</f>
        <v>1.568650667328433E-2</v>
      </c>
      <c r="W5" s="16">
        <f>+J5/'Total x Ano'!$B$30</f>
        <v>4.5961697621016431E-5</v>
      </c>
      <c r="X5" s="16">
        <f>+K5/'Total x Ano'!$B$30</f>
        <v>2.0518309553548077E-2</v>
      </c>
      <c r="Y5" s="16">
        <f>+L5/'Total x Ano'!$B$30</f>
        <v>0.41129833698168755</v>
      </c>
    </row>
    <row r="6" spans="1:25" x14ac:dyDescent="0.25">
      <c r="A6" s="1" t="s">
        <v>519</v>
      </c>
      <c r="B6" s="6">
        <f>+tab_dinamicas!C6</f>
        <v>1.9726157388327427E-4</v>
      </c>
      <c r="C6" s="6">
        <f>+tab_dinamicas!D6</f>
        <v>8.7832252165895988E-5</v>
      </c>
      <c r="D6" s="6">
        <f>+tab_dinamicas!E6</f>
        <v>2.2955498145842395E-3</v>
      </c>
      <c r="E6" s="6">
        <f>+tab_dinamicas!F6</f>
        <v>0</v>
      </c>
      <c r="F6" s="6">
        <f>+tab_dinamicas!G6</f>
        <v>1.1471117888451538E-3</v>
      </c>
      <c r="G6" s="6">
        <f>+tab_dinamicas!H6</f>
        <v>1.0126893582392837E-4</v>
      </c>
      <c r="H6" s="6">
        <f>+tab_dinamicas!I6</f>
        <v>1.4036589797879724E-4</v>
      </c>
      <c r="I6" s="6">
        <f>+tab_dinamicas!J6</f>
        <v>1.2711941307578801E-4</v>
      </c>
      <c r="J6" s="6">
        <f>+tab_dinamicas!K6</f>
        <v>1.4891911599581968E-3</v>
      </c>
      <c r="K6" s="6">
        <f>+tab_dinamicas!L6</f>
        <v>1.1368496008045325E-4</v>
      </c>
      <c r="L6" s="54">
        <f t="shared" ref="L6:L32" si="0">SUM(B6:K6)</f>
        <v>5.6993857963957267E-3</v>
      </c>
      <c r="N6" s="1" t="s">
        <v>519</v>
      </c>
      <c r="O6" s="16">
        <f>+B6/'Total x Ano'!$B$30</f>
        <v>1.899136730670643E-2</v>
      </c>
      <c r="P6" s="16">
        <f>+C6/'Total x Ano'!$B$30</f>
        <v>8.4560542097511151E-3</v>
      </c>
      <c r="Q6" s="16">
        <f>+D6/'Total x Ano'!$B$30</f>
        <v>0.22100416640398501</v>
      </c>
      <c r="R6" s="16">
        <f>+E6/'Total x Ano'!$B$30</f>
        <v>0</v>
      </c>
      <c r="S6" s="16">
        <f>+F6/'Total x Ano'!$B$30</f>
        <v>0.11043824144231135</v>
      </c>
      <c r="T6" s="16">
        <f>+G6/'Total x Ano'!$B$30</f>
        <v>9.7496715611198673E-3</v>
      </c>
      <c r="U6" s="16">
        <f>+H6/'Total x Ano'!$B$30</f>
        <v>1.351373343207948E-2</v>
      </c>
      <c r="V6" s="16">
        <f>+I6/'Total x Ano'!$B$30</f>
        <v>1.2238427474799371E-2</v>
      </c>
      <c r="W6" s="16">
        <f>+J6/'Total x Ano'!$B$30</f>
        <v>0.14337194899094496</v>
      </c>
      <c r="X6" s="16">
        <f>+K6/'Total x Ano'!$B$30</f>
        <v>1.0945024880586785E-2</v>
      </c>
      <c r="Y6" s="16">
        <f>+L6/'Total x Ano'!$B$30</f>
        <v>0.54870863570228434</v>
      </c>
    </row>
    <row r="7" spans="1:25" x14ac:dyDescent="0.25">
      <c r="A7" s="1" t="s">
        <v>520</v>
      </c>
      <c r="B7" s="6">
        <f>+tab_dinamicas!C7</f>
        <v>2.3503901809962974E-4</v>
      </c>
      <c r="C7" s="6">
        <f>+tab_dinamicas!D7</f>
        <v>5.3828872544288334E-5</v>
      </c>
      <c r="D7" s="6">
        <f>+tab_dinamicas!E7</f>
        <v>2.0599189305275625E-3</v>
      </c>
      <c r="E7" s="6">
        <f>+tab_dinamicas!F7</f>
        <v>1.9334903997475818E-6</v>
      </c>
      <c r="F7" s="6">
        <f>+tab_dinamicas!G7</f>
        <v>1.1120996305438529E-3</v>
      </c>
      <c r="G7" s="6">
        <f>+tab_dinamicas!H7</f>
        <v>2.586890192870741E-4</v>
      </c>
      <c r="H7" s="6">
        <f>+tab_dinamicas!I7</f>
        <v>7.5117054221499272E-5</v>
      </c>
      <c r="I7" s="6">
        <f>+tab_dinamicas!J7</f>
        <v>1.6597356503976449E-4</v>
      </c>
      <c r="J7" s="6">
        <f>+tab_dinamicas!K7</f>
        <v>9.2832641836917756E-5</v>
      </c>
      <c r="K7" s="6">
        <f>+tab_dinamicas!L7</f>
        <v>3.1857540278891104E-4</v>
      </c>
      <c r="L7" s="54">
        <f t="shared" si="0"/>
        <v>4.3740076252892484E-3</v>
      </c>
      <c r="N7" s="1" t="s">
        <v>520</v>
      </c>
      <c r="O7" s="16">
        <f>+B7/'Total x Ano'!$B$30</f>
        <v>2.2628392526052764E-2</v>
      </c>
      <c r="P7" s="16">
        <f>+C7/'Total x Ano'!$B$30</f>
        <v>5.1823772368326613E-3</v>
      </c>
      <c r="Q7" s="16">
        <f>+D7/'Total x Ano'!$B$30</f>
        <v>0.19831879195507041</v>
      </c>
      <c r="R7" s="16">
        <f>+E7/'Total x Ano'!$B$30</f>
        <v>1.8614687920580567E-4</v>
      </c>
      <c r="S7" s="16">
        <f>+F7/'Total x Ano'!$B$30</f>
        <v>0.1070674442545427</v>
      </c>
      <c r="T7" s="16">
        <f>+G7/'Total x Ano'!$B$30</f>
        <v>2.4905297503098989E-2</v>
      </c>
      <c r="U7" s="16">
        <f>+H7/'Total x Ano'!$B$30</f>
        <v>7.2318979294083091E-3</v>
      </c>
      <c r="V7" s="16">
        <f>+I7/'Total x Ano'!$B$30</f>
        <v>1.5979112783206677E-2</v>
      </c>
      <c r="W7" s="16">
        <f>+J7/'Total x Ano'!$B$30</f>
        <v>8.9374669605954762E-3</v>
      </c>
      <c r="X7" s="16">
        <f>+K7/'Total x Ano'!$B$30</f>
        <v>3.0670861892373603E-2</v>
      </c>
      <c r="Y7" s="16">
        <f>+L7/'Total x Ano'!$B$30</f>
        <v>0.4211077899203875</v>
      </c>
    </row>
    <row r="8" spans="1:25" x14ac:dyDescent="0.25">
      <c r="A8" s="1" t="s">
        <v>521</v>
      </c>
      <c r="B8" s="6">
        <f>+tab_dinamicas!C8</f>
        <v>8.8960971448748824E-5</v>
      </c>
      <c r="C8" s="6">
        <f>+tab_dinamicas!D8</f>
        <v>3.9158741378814825E-5</v>
      </c>
      <c r="D8" s="6">
        <f>+tab_dinamicas!E8</f>
        <v>1.8780867354034505E-3</v>
      </c>
      <c r="E8" s="6">
        <f>+tab_dinamicas!F8</f>
        <v>3.3187861205205347E-5</v>
      </c>
      <c r="F8" s="6">
        <f>+tab_dinamicas!G8</f>
        <v>1.2281066332200375E-3</v>
      </c>
      <c r="G8" s="6">
        <f>+tab_dinamicas!H8</f>
        <v>3.5123644433957446E-4</v>
      </c>
      <c r="H8" s="6">
        <f>+tab_dinamicas!I8</f>
        <v>1.5903748767660207E-4</v>
      </c>
      <c r="I8" s="6">
        <f>+tab_dinamicas!J8</f>
        <v>1.4167799023679121E-4</v>
      </c>
      <c r="J8" s="6">
        <f>+tab_dinamicas!K8</f>
        <v>2.2775843478779729E-5</v>
      </c>
      <c r="K8" s="6">
        <f>+tab_dinamicas!L8</f>
        <v>5.872419094197028E-4</v>
      </c>
      <c r="L8" s="54">
        <f t="shared" si="0"/>
        <v>4.5294706178077068E-3</v>
      </c>
      <c r="N8" s="1" t="s">
        <v>521</v>
      </c>
      <c r="O8" s="16">
        <f>+B8/'Total x Ano'!$B$30</f>
        <v>8.564721711813654E-3</v>
      </c>
      <c r="P8" s="16">
        <f>+C8/'Total x Ano'!$B$30</f>
        <v>3.7700096686517021E-3</v>
      </c>
      <c r="Q8" s="16">
        <f>+D8/'Total x Ano'!$B$30</f>
        <v>0.18081288881434968</v>
      </c>
      <c r="R8" s="16">
        <f>+E8/'Total x Ano'!$B$30</f>
        <v>3.1951628990094399E-3</v>
      </c>
      <c r="S8" s="16">
        <f>+F8/'Total x Ano'!$B$30</f>
        <v>0.11823602389528488</v>
      </c>
      <c r="T8" s="16">
        <f>+G8/'Total x Ano'!$B$30</f>
        <v>3.3815305204355321E-2</v>
      </c>
      <c r="U8" s="16">
        <f>+H8/'Total x Ano'!$B$30</f>
        <v>1.5311341608727986E-2</v>
      </c>
      <c r="V8" s="16">
        <f>+I8/'Total x Ano'!$B$30</f>
        <v>1.3640055175951371E-2</v>
      </c>
      <c r="W8" s="16">
        <f>+J8/'Total x Ano'!$B$30</f>
        <v>2.1927454025156973E-3</v>
      </c>
      <c r="X8" s="16">
        <f>+K8/'Total x Ano'!$B$30</f>
        <v>5.6536742458926613E-2</v>
      </c>
      <c r="Y8" s="16">
        <f>+L8/'Total x Ano'!$B$30</f>
        <v>0.43607499683958634</v>
      </c>
    </row>
    <row r="9" spans="1:25" x14ac:dyDescent="0.25">
      <c r="A9" s="1" t="s">
        <v>522</v>
      </c>
      <c r="B9" s="6">
        <f>+tab_dinamicas!C9</f>
        <v>1.5773398704692359E-4</v>
      </c>
      <c r="C9" s="6">
        <f>+tab_dinamicas!D9</f>
        <v>2.2370249110840226E-4</v>
      </c>
      <c r="D9" s="6">
        <f>+tab_dinamicas!E9</f>
        <v>1.6635356719668264E-3</v>
      </c>
      <c r="E9" s="6">
        <f>+tab_dinamicas!F9</f>
        <v>2.5218021376148713E-5</v>
      </c>
      <c r="F9" s="6">
        <f>+tab_dinamicas!G9</f>
        <v>1.2463360686322748E-3</v>
      </c>
      <c r="G9" s="6">
        <f>+tab_dinamicas!H9</f>
        <v>1.0844921299558909E-4</v>
      </c>
      <c r="H9" s="6">
        <f>+tab_dinamicas!I9</f>
        <v>8.1682735847840921E-5</v>
      </c>
      <c r="I9" s="6">
        <f>+tab_dinamicas!J9</f>
        <v>9.8085934233267482E-5</v>
      </c>
      <c r="J9" s="6">
        <f>+tab_dinamicas!K9</f>
        <v>3.6636970152997711E-5</v>
      </c>
      <c r="K9" s="6">
        <f>+tab_dinamicas!L9</f>
        <v>5.64767559227281E-4</v>
      </c>
      <c r="L9" s="54">
        <f t="shared" si="0"/>
        <v>4.2061486525875524E-3</v>
      </c>
      <c r="N9" s="1" t="s">
        <v>522</v>
      </c>
      <c r="O9" s="16">
        <f>+B9/'Total x Ano'!$B$30</f>
        <v>1.5185847024276401E-2</v>
      </c>
      <c r="P9" s="16">
        <f>+C9/'Total x Ano'!$B$30</f>
        <v>2.1536967856592357E-2</v>
      </c>
      <c r="Q9" s="16">
        <f>+D9/'Total x Ano'!$B$30</f>
        <v>0.16015697508742954</v>
      </c>
      <c r="R9" s="16">
        <f>+E9/'Total x Ano'!$B$30</f>
        <v>2.4278661944885879E-3</v>
      </c>
      <c r="S9" s="16">
        <f>+F9/'Total x Ano'!$B$30</f>
        <v>0.11999106364728716</v>
      </c>
      <c r="T9" s="16">
        <f>+G9/'Total x Ano'!$B$30</f>
        <v>1.0440953083651257E-2</v>
      </c>
      <c r="U9" s="16">
        <f>+H9/'Total x Ano'!$B$30</f>
        <v>7.8640092368975796E-3</v>
      </c>
      <c r="V9" s="16">
        <f>+I9/'Total x Ano'!$B$30</f>
        <v>9.4432279332197794E-3</v>
      </c>
      <c r="W9" s="16">
        <f>+J9/'Total x Ano'!$B$30</f>
        <v>3.5272260252376267E-3</v>
      </c>
      <c r="X9" s="16">
        <f>+K9/'Total x Ano'!$B$30</f>
        <v>5.4373023336740191E-2</v>
      </c>
      <c r="Y9" s="16">
        <f>+L9/'Total x Ano'!$B$30</f>
        <v>0.40494715942582049</v>
      </c>
    </row>
    <row r="10" spans="1:25" x14ac:dyDescent="0.25">
      <c r="A10" s="1" t="s">
        <v>523</v>
      </c>
      <c r="B10" s="6">
        <f>+tab_dinamicas!C10</f>
        <v>7.3780425460709552E-5</v>
      </c>
      <c r="C10" s="6">
        <f>+tab_dinamicas!D10</f>
        <v>8.696244453761686E-6</v>
      </c>
      <c r="D10" s="6">
        <f>+tab_dinamicas!E10</f>
        <v>2.1185479387610989E-3</v>
      </c>
      <c r="E10" s="6">
        <f>+tab_dinamicas!F10</f>
        <v>0</v>
      </c>
      <c r="F10" s="6">
        <f>+tab_dinamicas!G10</f>
        <v>1.0474892697687379E-3</v>
      </c>
      <c r="G10" s="6">
        <f>+tab_dinamicas!H10</f>
        <v>4.3864139979526246E-5</v>
      </c>
      <c r="H10" s="6">
        <f>+tab_dinamicas!I10</f>
        <v>9.0920544717929715E-5</v>
      </c>
      <c r="I10" s="6">
        <f>+tab_dinamicas!J10</f>
        <v>5.4250168980413562E-5</v>
      </c>
      <c r="J10" s="6">
        <f>+tab_dinamicas!K10</f>
        <v>0</v>
      </c>
      <c r="K10" s="6">
        <f>+tab_dinamicas!L10</f>
        <v>6.3458684385873682E-4</v>
      </c>
      <c r="L10" s="54">
        <f t="shared" si="0"/>
        <v>4.072135575980915E-3</v>
      </c>
      <c r="N10" s="1" t="s">
        <v>523</v>
      </c>
      <c r="O10" s="16">
        <f>+B10/'Total x Ano'!$B$30</f>
        <v>7.1032139325753214E-3</v>
      </c>
      <c r="P10" s="16">
        <f>+C10/'Total x Ano'!$B$30</f>
        <v>8.3723134394143698E-4</v>
      </c>
      <c r="Q10" s="16">
        <f>+D10/'Total x Ano'!$B$30</f>
        <v>0.20396330248123029</v>
      </c>
      <c r="R10" s="16">
        <f>+E10/'Total x Ano'!$B$30</f>
        <v>0</v>
      </c>
      <c r="S10" s="16">
        <f>+F10/'Total x Ano'!$B$30</f>
        <v>0.10084707873102162</v>
      </c>
      <c r="T10" s="16">
        <f>+G10/'Total x Ano'!$B$30</f>
        <v>4.2230221403226987E-3</v>
      </c>
      <c r="U10" s="16">
        <f>+H10/'Total x Ano'!$B$30</f>
        <v>8.753379720501343E-3</v>
      </c>
      <c r="V10" s="16">
        <f>+I10/'Total x Ano'!$B$30</f>
        <v>5.2229375710424802E-3</v>
      </c>
      <c r="W10" s="16">
        <f>+J10/'Total x Ano'!$B$30</f>
        <v>0</v>
      </c>
      <c r="X10" s="16">
        <f>+K10/'Total x Ano'!$B$30</f>
        <v>6.1094878249608693E-2</v>
      </c>
      <c r="Y10" s="16">
        <f>+L10/'Total x Ano'!$B$30</f>
        <v>0.39204504417024394</v>
      </c>
    </row>
    <row r="11" spans="1:25" x14ac:dyDescent="0.25">
      <c r="A11" s="1" t="s">
        <v>524</v>
      </c>
      <c r="B11" s="6">
        <f>+tab_dinamicas!C11</f>
        <v>7.2038133113395313E-4</v>
      </c>
      <c r="C11" s="6">
        <f>+tab_dinamicas!D11</f>
        <v>4.8893255531114552E-5</v>
      </c>
      <c r="D11" s="6">
        <f>+tab_dinamicas!E11</f>
        <v>1.267302799073753E-3</v>
      </c>
      <c r="E11" s="6">
        <f>+tab_dinamicas!F11</f>
        <v>0</v>
      </c>
      <c r="F11" s="6">
        <f>+tab_dinamicas!G11</f>
        <v>1.9511981057642382E-3</v>
      </c>
      <c r="G11" s="6">
        <f>+tab_dinamicas!H11</f>
        <v>1.2075764564444829E-4</v>
      </c>
      <c r="H11" s="6">
        <f>+tab_dinamicas!I11</f>
        <v>6.1860375713317887E-5</v>
      </c>
      <c r="I11" s="6">
        <f>+tab_dinamicas!J11</f>
        <v>1.6446985753218717E-4</v>
      </c>
      <c r="J11" s="6">
        <f>+tab_dinamicas!K11</f>
        <v>0</v>
      </c>
      <c r="K11" s="6">
        <f>+tab_dinamicas!L11</f>
        <v>4.0624340123444544E-4</v>
      </c>
      <c r="L11" s="54">
        <f t="shared" si="0"/>
        <v>4.7411067716274574E-3</v>
      </c>
      <c r="N11" s="1" t="s">
        <v>524</v>
      </c>
      <c r="O11" s="16">
        <f>+B11/'Total x Ano'!$B$30</f>
        <v>6.9354746548633439E-2</v>
      </c>
      <c r="P11" s="16">
        <f>+C11/'Total x Ano'!$B$30</f>
        <v>4.7072004766701477E-3</v>
      </c>
      <c r="Q11" s="16">
        <f>+D11/'Total x Ano'!$B$30</f>
        <v>0.12200963660701847</v>
      </c>
      <c r="R11" s="16">
        <f>+E11/'Total x Ano'!$B$30</f>
        <v>0</v>
      </c>
      <c r="S11" s="16">
        <f>+F11/'Total x Ano'!$B$30</f>
        <v>0.18785168943570121</v>
      </c>
      <c r="T11" s="16">
        <f>+G11/'Total x Ano'!$B$30</f>
        <v>1.1625948016028009E-2</v>
      </c>
      <c r="U11" s="16">
        <f>+H11/'Total x Ano'!$B$30</f>
        <v>5.955610582310646E-3</v>
      </c>
      <c r="V11" s="16">
        <f>+I11/'Total x Ano'!$B$30</f>
        <v>1.5834343272165711E-2</v>
      </c>
      <c r="W11" s="16">
        <f>+J11/'Total x Ano'!$B$30</f>
        <v>0</v>
      </c>
      <c r="X11" s="16">
        <f>+K11/'Total x Ano'!$B$30</f>
        <v>3.9111102567468824E-2</v>
      </c>
      <c r="Y11" s="16">
        <f>+L11/'Total x Ano'!$B$30</f>
        <v>0.45645027750599643</v>
      </c>
    </row>
    <row r="12" spans="1:25" x14ac:dyDescent="0.25">
      <c r="A12" s="1" t="s">
        <v>525</v>
      </c>
      <c r="B12" s="6">
        <f>+tab_dinamicas!C12</f>
        <v>1.9408235373074895E-4</v>
      </c>
      <c r="C12" s="6">
        <f>+tab_dinamicas!D12</f>
        <v>6.1843702867733481E-5</v>
      </c>
      <c r="D12" s="6">
        <f>+tab_dinamicas!E12</f>
        <v>1.7283756255397527E-3</v>
      </c>
      <c r="E12" s="6">
        <f>+tab_dinamicas!F12</f>
        <v>1.7822164185187138E-6</v>
      </c>
      <c r="F12" s="6">
        <f>+tab_dinamicas!G12</f>
        <v>8.5480849318457963E-4</v>
      </c>
      <c r="G12" s="6">
        <f>+tab_dinamicas!H12</f>
        <v>5.4641426859124986E-5</v>
      </c>
      <c r="H12" s="6">
        <f>+tab_dinamicas!I12</f>
        <v>4.027158295736752E-5</v>
      </c>
      <c r="I12" s="6">
        <f>+tab_dinamicas!J12</f>
        <v>1.1153077422083608E-4</v>
      </c>
      <c r="J12" s="6">
        <f>+tab_dinamicas!K12</f>
        <v>9.6954804039852991E-6</v>
      </c>
      <c r="K12" s="6">
        <f>+tab_dinamicas!L12</f>
        <v>3.2255224849327401E-4</v>
      </c>
      <c r="L12" s="54">
        <f t="shared" si="0"/>
        <v>3.3795839046759212E-3</v>
      </c>
      <c r="N12" s="1" t="s">
        <v>525</v>
      </c>
      <c r="O12" s="16">
        <f>+B12/'Total x Ano'!$B$30</f>
        <v>1.8685287736940757E-2</v>
      </c>
      <c r="P12" s="16">
        <f>+C12/'Total x Ano'!$B$30</f>
        <v>5.9540054033175556E-3</v>
      </c>
      <c r="Q12" s="16">
        <f>+D12/'Total x Ano'!$B$30</f>
        <v>0.16639944466836215</v>
      </c>
      <c r="R12" s="16">
        <f>+E12/'Total x Ano'!$B$30</f>
        <v>1.7158296954560381E-4</v>
      </c>
      <c r="S12" s="16">
        <f>+F12/'Total x Ano'!$B$30</f>
        <v>8.2296727899812641E-2</v>
      </c>
      <c r="T12" s="16">
        <f>+G12/'Total x Ano'!$B$30</f>
        <v>5.2606059417239816E-3</v>
      </c>
      <c r="U12" s="16">
        <f>+H12/'Total x Ano'!$B$30</f>
        <v>3.8771485439857045E-3</v>
      </c>
      <c r="V12" s="16">
        <f>+I12/'Total x Ano'!$B$30</f>
        <v>1.0737630535598383E-2</v>
      </c>
      <c r="W12" s="16">
        <f>+J12/'Total x Ano'!$B$30</f>
        <v>9.3343283206294837E-4</v>
      </c>
      <c r="X12" s="16">
        <f>+K12/'Total x Ano'!$B$30</f>
        <v>3.1053732899670474E-2</v>
      </c>
      <c r="Y12" s="16">
        <f>+L12/'Total x Ano'!$B$30</f>
        <v>0.32536959943102017</v>
      </c>
    </row>
    <row r="13" spans="1:25" x14ac:dyDescent="0.25">
      <c r="A13" s="1" t="s">
        <v>526</v>
      </c>
      <c r="B13" s="6">
        <f>+tab_dinamicas!C13</f>
        <v>3.0570770344084947E-4</v>
      </c>
      <c r="C13" s="6">
        <f>+tab_dinamicas!D13</f>
        <v>5.4933093089411461E-4</v>
      </c>
      <c r="D13" s="6">
        <f>+tab_dinamicas!E13</f>
        <v>2.020153660273197E-3</v>
      </c>
      <c r="E13" s="6">
        <f>+tab_dinamicas!F13</f>
        <v>1.3704330891393487E-6</v>
      </c>
      <c r="F13" s="6">
        <f>+tab_dinamicas!G13</f>
        <v>1.4721884205229209E-3</v>
      </c>
      <c r="G13" s="6">
        <f>+tab_dinamicas!H13</f>
        <v>1.1762710602519985E-4</v>
      </c>
      <c r="H13" s="6">
        <f>+tab_dinamicas!I13</f>
        <v>1.5421546977341421E-4</v>
      </c>
      <c r="I13" s="6">
        <f>+tab_dinamicas!J13</f>
        <v>1.5807309232787202E-4</v>
      </c>
      <c r="J13" s="6">
        <f>+tab_dinamicas!K13</f>
        <v>5.2142183648790351E-5</v>
      </c>
      <c r="K13" s="6">
        <f>+tab_dinamicas!L13</f>
        <v>2.9514348647414785E-4</v>
      </c>
      <c r="L13" s="54">
        <f t="shared" si="0"/>
        <v>5.1259524864696454E-3</v>
      </c>
      <c r="N13" s="1" t="s">
        <v>526</v>
      </c>
      <c r="O13" s="16">
        <f>+B13/'Total x Ano'!$B$30</f>
        <v>2.9432023532217823E-2</v>
      </c>
      <c r="P13" s="16">
        <f>+C13/'Total x Ano'!$B$30</f>
        <v>5.2886861217676148E-2</v>
      </c>
      <c r="Q13" s="16">
        <f>+D13/'Total x Ano'!$B$30</f>
        <v>0.19449038869038807</v>
      </c>
      <c r="R13" s="16">
        <f>+E13/'Total x Ano'!$B$30</f>
        <v>1.3193851013533099E-4</v>
      </c>
      <c r="S13" s="16">
        <f>+F13/'Total x Ano'!$B$30</f>
        <v>0.14173500945184031</v>
      </c>
      <c r="T13" s="16">
        <f>+G13/'Total x Ano'!$B$30</f>
        <v>1.1324555166893974E-2</v>
      </c>
      <c r="U13" s="16">
        <f>+H13/'Total x Ano'!$B$30</f>
        <v>1.4847101608224169E-2</v>
      </c>
      <c r="V13" s="16">
        <f>+I13/'Total x Ano'!$B$30</f>
        <v>1.5218494401154506E-2</v>
      </c>
      <c r="W13" s="16">
        <f>+J13/'Total x Ano'!$B$30</f>
        <v>5.0199911840604176E-3</v>
      </c>
      <c r="X13" s="16">
        <f>+K13/'Total x Ano'!$B$30</f>
        <v>2.841495304670558E-2</v>
      </c>
      <c r="Y13" s="16">
        <f>+L13/'Total x Ano'!$B$30</f>
        <v>0.49350131680929632</v>
      </c>
    </row>
    <row r="14" spans="1:25" x14ac:dyDescent="0.25">
      <c r="A14" s="1" t="s">
        <v>527</v>
      </c>
      <c r="B14" s="6">
        <f>+tab_dinamicas!C14</f>
        <v>3.8365461591400891E-4</v>
      </c>
      <c r="C14" s="6">
        <f>+tab_dinamicas!D14</f>
        <v>1.6423070085661769E-4</v>
      </c>
      <c r="D14" s="6">
        <f>+tab_dinamicas!E14</f>
        <v>2.4976448775470938E-3</v>
      </c>
      <c r="E14" s="6">
        <f>+tab_dinamicas!F14</f>
        <v>5.331605501451363E-6</v>
      </c>
      <c r="F14" s="6">
        <f>+tab_dinamicas!G14</f>
        <v>2.2643152448540713E-3</v>
      </c>
      <c r="G14" s="6">
        <f>+tab_dinamicas!H14</f>
        <v>1.3945770372924621E-4</v>
      </c>
      <c r="H14" s="6">
        <f>+tab_dinamicas!I14</f>
        <v>2.1860262770415307E-4</v>
      </c>
      <c r="I14" s="6">
        <f>+tab_dinamicas!J14</f>
        <v>1.3537294461636419E-4</v>
      </c>
      <c r="J14" s="6">
        <f>+tab_dinamicas!K14</f>
        <v>2.4655296168402306E-6</v>
      </c>
      <c r="K14" s="6">
        <f>+tab_dinamicas!L14</f>
        <v>4.5173869092854726E-4</v>
      </c>
      <c r="L14" s="54">
        <f t="shared" si="0"/>
        <v>6.262814541268394E-3</v>
      </c>
      <c r="N14" s="1" t="s">
        <v>527</v>
      </c>
      <c r="O14" s="16">
        <f>+B14/'Total x Ano'!$B$30</f>
        <v>3.6936366197948642E-2</v>
      </c>
      <c r="P14" s="16">
        <f>+C14/'Total x Ano'!$B$30</f>
        <v>1.5811318451973016E-2</v>
      </c>
      <c r="Q14" s="16">
        <f>+D14/'Total x Ano'!$B$30</f>
        <v>0.24046087809924213</v>
      </c>
      <c r="R14" s="16">
        <f>+E14/'Total x Ano'!$B$30</f>
        <v>5.1330057050257005E-4</v>
      </c>
      <c r="S14" s="16">
        <f>+F14/'Total x Ano'!$B$30</f>
        <v>0.21799705673363651</v>
      </c>
      <c r="T14" s="16">
        <f>+G14/'Total x Ano'!$B$30</f>
        <v>1.3426296987973704E-2</v>
      </c>
      <c r="U14" s="16">
        <f>+H14/'Total x Ano'!$B$30</f>
        <v>2.1045978267401316E-2</v>
      </c>
      <c r="V14" s="16">
        <f>+I14/'Total x Ano'!$B$30</f>
        <v>1.3033036612194373E-2</v>
      </c>
      <c r="W14" s="16">
        <f>+J14/'Total x Ano'!$B$30</f>
        <v>2.373689798636761E-4</v>
      </c>
      <c r="X14" s="16">
        <f>+K14/'Total x Ano'!$B$30</f>
        <v>4.3491163723307358E-2</v>
      </c>
      <c r="Y14" s="16">
        <f>+L14/'Total x Ano'!$B$30</f>
        <v>0.60295276462404324</v>
      </c>
    </row>
    <row r="15" spans="1:25" x14ac:dyDescent="0.25">
      <c r="A15" s="1" t="s">
        <v>528</v>
      </c>
      <c r="B15" s="6">
        <f>+tab_dinamicas!C15</f>
        <v>1.7150570538456268E-4</v>
      </c>
      <c r="C15" s="6">
        <f>+tab_dinamicas!D15</f>
        <v>1.5196085161686869E-4</v>
      </c>
      <c r="D15" s="6">
        <f>+tab_dinamicas!E15</f>
        <v>1.9668977109114096E-3</v>
      </c>
      <c r="E15" s="6">
        <f>+tab_dinamicas!F15</f>
        <v>1.035996952347654E-5</v>
      </c>
      <c r="F15" s="6">
        <f>+tab_dinamicas!G15</f>
        <v>1.4496486065803565E-3</v>
      </c>
      <c r="G15" s="6">
        <f>+tab_dinamicas!H15</f>
        <v>1.4790338867327812E-4</v>
      </c>
      <c r="H15" s="6">
        <f>+tab_dinamicas!I15</f>
        <v>1.3816600809221267E-4</v>
      </c>
      <c r="I15" s="6">
        <f>+tab_dinamicas!J15</f>
        <v>1.1109550647879555E-4</v>
      </c>
      <c r="J15" s="6">
        <f>+tab_dinamicas!K15</f>
        <v>6.0443927421079831E-5</v>
      </c>
      <c r="K15" s="6">
        <f>+tab_dinamicas!L15</f>
        <v>5.6546880882890138E-4</v>
      </c>
      <c r="L15" s="54">
        <f t="shared" si="0"/>
        <v>4.7734504835109416E-3</v>
      </c>
      <c r="N15" s="1" t="s">
        <v>528</v>
      </c>
      <c r="O15" s="16">
        <f>+B15/'Total x Ano'!$B$30</f>
        <v>1.6511719855187564E-2</v>
      </c>
      <c r="P15" s="16">
        <f>+C15/'Total x Ano'!$B$30</f>
        <v>1.4630038139123683E-2</v>
      </c>
      <c r="Q15" s="16">
        <f>+D15/'Total x Ano'!$B$30</f>
        <v>0.18936316965990654</v>
      </c>
      <c r="R15" s="16">
        <f>+E15/'Total x Ano'!$B$30</f>
        <v>9.9740655330596891E-4</v>
      </c>
      <c r="S15" s="16">
        <f>+F15/'Total x Ano'!$B$30</f>
        <v>0.13956498780402884</v>
      </c>
      <c r="T15" s="16">
        <f>+G15/'Total x Ano'!$B$30</f>
        <v>1.4239405703327161E-2</v>
      </c>
      <c r="U15" s="16">
        <f>+H15/'Total x Ano'!$B$30</f>
        <v>1.3301938929744432E-2</v>
      </c>
      <c r="V15" s="16">
        <f>+I15/'Total x Ano'!$B$30</f>
        <v>1.0695725113254223E-2</v>
      </c>
      <c r="W15" s="16">
        <f>+J15/'Total x Ano'!$B$30</f>
        <v>5.8192419563319869E-3</v>
      </c>
      <c r="X15" s="16">
        <f>+K15/'Total x Ano'!$B$30</f>
        <v>5.4440536175129763E-2</v>
      </c>
      <c r="Y15" s="16">
        <f>+L15/'Total x Ano'!$B$30</f>
        <v>0.45956416988934018</v>
      </c>
    </row>
    <row r="16" spans="1:25" x14ac:dyDescent="0.25">
      <c r="A16" s="1" t="s">
        <v>529</v>
      </c>
      <c r="B16" s="6">
        <f>+tab_dinamicas!C16</f>
        <v>1.6704430217851323E-4</v>
      </c>
      <c r="C16" s="6">
        <f>+tab_dinamicas!D16</f>
        <v>4.962521376058512E-5</v>
      </c>
      <c r="D16" s="6">
        <f>+tab_dinamicas!E16</f>
        <v>2.6287177335516292E-3</v>
      </c>
      <c r="E16" s="6">
        <f>+tab_dinamicas!F16</f>
        <v>5.7850660439934897E-6</v>
      </c>
      <c r="F16" s="6">
        <f>+tab_dinamicas!G16</f>
        <v>1.3461379189325623E-3</v>
      </c>
      <c r="G16" s="6">
        <f>+tab_dinamicas!H16</f>
        <v>9.2129706784820325E-5</v>
      </c>
      <c r="H16" s="6">
        <f>+tab_dinamicas!I16</f>
        <v>1.0954961007743852E-4</v>
      </c>
      <c r="I16" s="6">
        <f>+tab_dinamicas!J16</f>
        <v>1.0289176654330076E-4</v>
      </c>
      <c r="J16" s="6">
        <f>+tab_dinamicas!K16</f>
        <v>4.8823156118155392E-6</v>
      </c>
      <c r="K16" s="6">
        <f>+tab_dinamicas!L16</f>
        <v>3.2194162336014992E-4</v>
      </c>
      <c r="L16" s="54">
        <f t="shared" si="0"/>
        <v>4.8287052568448093E-3</v>
      </c>
      <c r="N16" s="1" t="s">
        <v>529</v>
      </c>
      <c r="O16" s="16">
        <f>+B16/'Total x Ano'!$B$30</f>
        <v>1.6082198051617553E-2</v>
      </c>
      <c r="P16" s="16">
        <f>+C16/'Total x Ano'!$B$30</f>
        <v>4.7776697896508282E-3</v>
      </c>
      <c r="Q16" s="16">
        <f>+D16/'Total x Ano'!$B$30</f>
        <v>0.25307992347801489</v>
      </c>
      <c r="R16" s="16">
        <f>+E16/'Total x Ano'!$B$30</f>
        <v>5.5695750557098727E-4</v>
      </c>
      <c r="S16" s="16">
        <f>+F16/'Total x Ano'!$B$30</f>
        <v>0.1295994914805926</v>
      </c>
      <c r="T16" s="16">
        <f>+G16/'Total x Ano'!$B$30</f>
        <v>8.8697918553819251E-3</v>
      </c>
      <c r="U16" s="16">
        <f>+H16/'Total x Ano'!$B$30</f>
        <v>1.0546893864479642E-2</v>
      </c>
      <c r="V16" s="16">
        <f>+I16/'Total x Ano'!$B$30</f>
        <v>9.9059096649811128E-3</v>
      </c>
      <c r="W16" s="16">
        <f>+J16/'Total x Ano'!$B$30</f>
        <v>4.7004516523893494E-4</v>
      </c>
      <c r="X16" s="16">
        <f>+K16/'Total x Ano'!$B$30</f>
        <v>3.0994944936249231E-2</v>
      </c>
      <c r="Y16" s="16">
        <f>+L16/'Total x Ano'!$B$30</f>
        <v>0.46488382579177778</v>
      </c>
    </row>
    <row r="17" spans="1:25" x14ac:dyDescent="0.25">
      <c r="A17" s="1" t="s">
        <v>530</v>
      </c>
      <c r="B17" s="6">
        <f>+tab_dinamicas!C17</f>
        <v>2.6044415387051429E-3</v>
      </c>
      <c r="C17" s="6">
        <f>+tab_dinamicas!D17</f>
        <v>1.0847717313757974E-4</v>
      </c>
      <c r="D17" s="6">
        <f>+tab_dinamicas!E17</f>
        <v>2.2714546883577966E-3</v>
      </c>
      <c r="E17" s="6">
        <f>+tab_dinamicas!F17</f>
        <v>1.3785117886395782E-5</v>
      </c>
      <c r="F17" s="6">
        <f>+tab_dinamicas!G17</f>
        <v>3.2969292800070693E-3</v>
      </c>
      <c r="G17" s="6">
        <f>+tab_dinamicas!H17</f>
        <v>1.0149125423006492E-4</v>
      </c>
      <c r="H17" s="6">
        <f>+tab_dinamicas!I17</f>
        <v>1.8272150247193309E-4</v>
      </c>
      <c r="I17" s="6">
        <f>+tab_dinamicas!J17</f>
        <v>1.9685053182168986E-4</v>
      </c>
      <c r="J17" s="6">
        <f>+tab_dinamicas!K17</f>
        <v>1.3303986153755445E-5</v>
      </c>
      <c r="K17" s="6">
        <f>+tab_dinamicas!L17</f>
        <v>9.1251026211945857E-4</v>
      </c>
      <c r="L17" s="54">
        <f t="shared" si="0"/>
        <v>9.7019653348908823E-3</v>
      </c>
      <c r="N17" s="1" t="s">
        <v>530</v>
      </c>
      <c r="O17" s="16">
        <f>+B17/'Total x Ano'!$B$30</f>
        <v>0.25074273167698219</v>
      </c>
      <c r="P17" s="16">
        <f>+C17/'Total x Ano'!$B$30</f>
        <v>1.0443644947636922E-2</v>
      </c>
      <c r="Q17" s="16">
        <f>+D17/'Total x Ano'!$B$30</f>
        <v>0.2186844069928662</v>
      </c>
      <c r="R17" s="16">
        <f>+E17/'Total x Ano'!$B$30</f>
        <v>1.3271628730981582E-3</v>
      </c>
      <c r="S17" s="16">
        <f>+F17/'Total x Ano'!$B$30</f>
        <v>0.3174120215521527</v>
      </c>
      <c r="T17" s="16">
        <f>+G17/'Total x Ano'!$B$30</f>
        <v>9.7710752761306727E-3</v>
      </c>
      <c r="U17" s="16">
        <f>+H17/'Total x Ano'!$B$30</f>
        <v>1.7591521247473828E-2</v>
      </c>
      <c r="V17" s="16">
        <f>+I17/'Total x Ano'!$B$30</f>
        <v>1.8951794212887993E-2</v>
      </c>
      <c r="W17" s="16">
        <f>+J17/'Total x Ano'!$B$30</f>
        <v>1.280841892901115E-3</v>
      </c>
      <c r="X17" s="16">
        <f>+K17/'Total x Ano'!$B$30</f>
        <v>8.7851968418867957E-2</v>
      </c>
      <c r="Y17" s="16">
        <f>+L17/'Total x Ano'!$B$30</f>
        <v>0.93405716909099734</v>
      </c>
    </row>
    <row r="18" spans="1:25" x14ac:dyDescent="0.25">
      <c r="A18" s="1" t="s">
        <v>531</v>
      </c>
      <c r="B18" s="6">
        <f>+tab_dinamicas!C18</f>
        <v>8.8556222883091646E-5</v>
      </c>
      <c r="C18" s="6">
        <f>+tab_dinamicas!D18</f>
        <v>1.8035313760932071E-5</v>
      </c>
      <c r="D18" s="6">
        <f>+tab_dinamicas!E18</f>
        <v>2.1031273611323317E-3</v>
      </c>
      <c r="E18" s="6">
        <f>+tab_dinamicas!F18</f>
        <v>3.7892674576910542E-6</v>
      </c>
      <c r="F18" s="6">
        <f>+tab_dinamicas!G18</f>
        <v>1.2841159578787409E-3</v>
      </c>
      <c r="G18" s="6">
        <f>+tab_dinamicas!H18</f>
        <v>8.1325724363785233E-5</v>
      </c>
      <c r="H18" s="6">
        <f>+tab_dinamicas!I18</f>
        <v>6.8950074122959881E-5</v>
      </c>
      <c r="I18" s="6">
        <f>+tab_dinamicas!J18</f>
        <v>7.269858723778512E-5</v>
      </c>
      <c r="J18" s="6">
        <f>+tab_dinamicas!K18</f>
        <v>3.3336676786966166E-6</v>
      </c>
      <c r="K18" s="6">
        <f>+tab_dinamicas!L18</f>
        <v>1.7254173065666992E-4</v>
      </c>
      <c r="L18" s="54">
        <f t="shared" si="0"/>
        <v>3.8964739071726839E-3</v>
      </c>
      <c r="N18" s="1" t="s">
        <v>531</v>
      </c>
      <c r="O18" s="16">
        <f>+B18/'Total x Ano'!$B$30</f>
        <v>8.5257545246117186E-3</v>
      </c>
      <c r="P18" s="16">
        <f>+C18/'Total x Ano'!$B$30</f>
        <v>1.736350680889501E-3</v>
      </c>
      <c r="Q18" s="16">
        <f>+D18/'Total x Ano'!$B$30</f>
        <v>0.20247868564448745</v>
      </c>
      <c r="R18" s="16">
        <f>+E18/'Total x Ano'!$B$30</f>
        <v>3.6481190277303275E-4</v>
      </c>
      <c r="S18" s="16">
        <f>+F18/'Total x Ano'!$B$30</f>
        <v>0.12362832426202244</v>
      </c>
      <c r="T18" s="16">
        <f>+G18/'Total x Ano'!$B$30</f>
        <v>7.8296379394728419E-3</v>
      </c>
      <c r="U18" s="16">
        <f>+H18/'Total x Ano'!$B$30</f>
        <v>6.638171630266981E-3</v>
      </c>
      <c r="V18" s="16">
        <f>+I18/'Total x Ano'!$B$30</f>
        <v>6.9990599067631283E-3</v>
      </c>
      <c r="W18" s="16">
        <f>+J18/'Total x Ano'!$B$30</f>
        <v>3.2094901261451887E-4</v>
      </c>
      <c r="X18" s="16">
        <f>+K18/'Total x Ano'!$B$30</f>
        <v>1.6611463237004347E-2</v>
      </c>
      <c r="Y18" s="16">
        <f>+L18/'Total x Ano'!$B$30</f>
        <v>0.37513320874090594</v>
      </c>
    </row>
    <row r="19" spans="1:25" x14ac:dyDescent="0.25">
      <c r="A19" s="1" t="s">
        <v>532</v>
      </c>
      <c r="B19" s="6">
        <f>+tab_dinamicas!C19</f>
        <v>2.8600333872050434E-4</v>
      </c>
      <c r="C19" s="6">
        <f>+tab_dinamicas!D19</f>
        <v>1.0273122205051954E-4</v>
      </c>
      <c r="D19" s="6">
        <f>+tab_dinamicas!E19</f>
        <v>3.2491523391942703E-3</v>
      </c>
      <c r="E19" s="6">
        <f>+tab_dinamicas!F19</f>
        <v>1.4774224301047803E-4</v>
      </c>
      <c r="F19" s="6">
        <f>+tab_dinamicas!G19</f>
        <v>1.4849000799950908E-3</v>
      </c>
      <c r="G19" s="6">
        <f>+tab_dinamicas!H19</f>
        <v>9.8157728289087704E-5</v>
      </c>
      <c r="H19" s="6">
        <f>+tab_dinamicas!I19</f>
        <v>3.8007469450822994E-4</v>
      </c>
      <c r="I19" s="6">
        <f>+tab_dinamicas!J19</f>
        <v>9.0519989627798077E-5</v>
      </c>
      <c r="J19" s="6">
        <f>+tab_dinamicas!K19</f>
        <v>2.4465341350961522E-5</v>
      </c>
      <c r="K19" s="6">
        <f>+tab_dinamicas!L19</f>
        <v>3.8756890620829252E-4</v>
      </c>
      <c r="L19" s="54">
        <f t="shared" si="0"/>
        <v>6.2513158829552336E-3</v>
      </c>
      <c r="N19" s="1" t="s">
        <v>532</v>
      </c>
      <c r="O19" s="16">
        <f>+B19/'Total x Ano'!$B$30</f>
        <v>2.7534984891682514E-2</v>
      </c>
      <c r="P19" s="16">
        <f>+C19/'Total x Ano'!$B$30</f>
        <v>9.8904532363850318E-3</v>
      </c>
      <c r="Q19" s="16">
        <f>+D19/'Total x Ano'!$B$30</f>
        <v>0.31281229432751068</v>
      </c>
      <c r="R19" s="16">
        <f>+E19/'Total x Ano'!$B$30</f>
        <v>1.4223891397059232E-2</v>
      </c>
      <c r="S19" s="16">
        <f>+F19/'Total x Ano'!$B$30</f>
        <v>0.14295882506560301</v>
      </c>
      <c r="T19" s="16">
        <f>+G19/'Total x Ano'!$B$30</f>
        <v>9.4501399093217583E-3</v>
      </c>
      <c r="U19" s="16">
        <f>+H19/'Total x Ano'!$B$30</f>
        <v>3.6591709096173111E-2</v>
      </c>
      <c r="V19" s="16">
        <f>+I19/'Total x Ano'!$B$30</f>
        <v>8.7148162603529287E-3</v>
      </c>
      <c r="W19" s="16">
        <f>+J19/'Total x Ano'!$B$30</f>
        <v>2.3554018896503356E-3</v>
      </c>
      <c r="X19" s="16">
        <f>+K19/'Total x Ano'!$B$30</f>
        <v>3.731321468019691E-2</v>
      </c>
      <c r="Y19" s="16">
        <f>+L19/'Total x Ano'!$B$30</f>
        <v>0.60184573075393555</v>
      </c>
    </row>
    <row r="20" spans="1:25" x14ac:dyDescent="0.25">
      <c r="A20" s="1" t="s">
        <v>533</v>
      </c>
      <c r="B20" s="6">
        <f>+tab_dinamicas!C20</f>
        <v>3.0806895911807662E-4</v>
      </c>
      <c r="C20" s="6">
        <f>+tab_dinamicas!D20</f>
        <v>1.2083332524899485E-4</v>
      </c>
      <c r="D20" s="6">
        <f>+tab_dinamicas!E20</f>
        <v>1.855270042256452E-3</v>
      </c>
      <c r="E20" s="6">
        <f>+tab_dinamicas!F20</f>
        <v>3.9509603732953198E-6</v>
      </c>
      <c r="F20" s="6">
        <f>+tab_dinamicas!G20</f>
        <v>1.5987099337721679E-3</v>
      </c>
      <c r="G20" s="6">
        <f>+tab_dinamicas!H20</f>
        <v>2.0800740160229202E-4</v>
      </c>
      <c r="H20" s="6">
        <f>+tab_dinamicas!I20</f>
        <v>1.3842565269603469E-4</v>
      </c>
      <c r="I20" s="6">
        <f>+tab_dinamicas!J20</f>
        <v>1.5351532100013919E-4</v>
      </c>
      <c r="J20" s="6">
        <f>+tab_dinamicas!K20</f>
        <v>4.7822235156615863E-5</v>
      </c>
      <c r="K20" s="6">
        <f>+tab_dinamicas!L20</f>
        <v>6.5020011230251795E-4</v>
      </c>
      <c r="L20" s="54">
        <f t="shared" si="0"/>
        <v>5.0848039435265864E-3</v>
      </c>
      <c r="N20" s="1" t="s">
        <v>533</v>
      </c>
      <c r="O20" s="16">
        <f>+B20/'Total x Ano'!$B$30</f>
        <v>2.9659353533639195E-2</v>
      </c>
      <c r="P20" s="16">
        <f>+C20/'Total x Ano'!$B$30</f>
        <v>1.1633234073516432E-2</v>
      </c>
      <c r="Q20" s="16">
        <f>+D20/'Total x Ano'!$B$30</f>
        <v>0.17861621060810426</v>
      </c>
      <c r="R20" s="16">
        <f>+E20/'Total x Ano'!$B$30</f>
        <v>3.8037889583043361E-4</v>
      </c>
      <c r="S20" s="16">
        <f>+F20/'Total x Ano'!$B$30</f>
        <v>0.15391587409270846</v>
      </c>
      <c r="T20" s="16">
        <f>+G20/'Total x Ano'!$B$30</f>
        <v>2.0025922375942633E-2</v>
      </c>
      <c r="U20" s="16">
        <f>+H20/'Total x Ano'!$B$30</f>
        <v>1.3326936226193593E-2</v>
      </c>
      <c r="V20" s="16">
        <f>+I20/'Total x Ano'!$B$30</f>
        <v>1.477969475213534E-2</v>
      </c>
      <c r="W20" s="16">
        <f>+J20/'Total x Ano'!$B$30</f>
        <v>4.6040879397241186E-3</v>
      </c>
      <c r="X20" s="16">
        <f>+K20/'Total x Ano'!$B$30</f>
        <v>6.2598046403633034E-2</v>
      </c>
      <c r="Y20" s="16">
        <f>+L20/'Total x Ano'!$B$30</f>
        <v>0.48953973890142749</v>
      </c>
    </row>
    <row r="21" spans="1:25" x14ac:dyDescent="0.25">
      <c r="A21" s="1" t="s">
        <v>534</v>
      </c>
      <c r="B21" s="6">
        <f>+tab_dinamicas!C21</f>
        <v>7.2578339797828198E-4</v>
      </c>
      <c r="C21" s="6">
        <f>+tab_dinamicas!D21</f>
        <v>1.6612956175565723E-4</v>
      </c>
      <c r="D21" s="6">
        <f>+tab_dinamicas!E21</f>
        <v>2.3761293420077431E-3</v>
      </c>
      <c r="E21" s="6">
        <f>+tab_dinamicas!F21</f>
        <v>2.0098217204393888E-5</v>
      </c>
      <c r="F21" s="6">
        <f>+tab_dinamicas!G21</f>
        <v>2.0922716841130212E-3</v>
      </c>
      <c r="G21" s="6">
        <f>+tab_dinamicas!H21</f>
        <v>2.4131889958497094E-4</v>
      </c>
      <c r="H21" s="6">
        <f>+tab_dinamicas!I21</f>
        <v>1.7293564110503103E-4</v>
      </c>
      <c r="I21" s="6">
        <f>+tab_dinamicas!J21</f>
        <v>1.5404665754008704E-4</v>
      </c>
      <c r="J21" s="6">
        <f>+tab_dinamicas!K21</f>
        <v>4.4544802726260746E-5</v>
      </c>
      <c r="K21" s="6">
        <f>+tab_dinamicas!L21</f>
        <v>5.2363788925693185E-4</v>
      </c>
      <c r="L21" s="54">
        <f t="shared" si="0"/>
        <v>6.5168960932723789E-3</v>
      </c>
      <c r="N21" s="1" t="s">
        <v>534</v>
      </c>
      <c r="O21" s="16">
        <f>+B21/'Total x Ano'!$B$30</f>
        <v>6.9874830788236711E-2</v>
      </c>
      <c r="P21" s="16">
        <f>+C21/'Total x Ano'!$B$30</f>
        <v>1.5994131374368847E-2</v>
      </c>
      <c r="Q21" s="16">
        <f>+D21/'Total x Ano'!$B$30</f>
        <v>0.22876196419792391</v>
      </c>
      <c r="R21" s="16">
        <f>+E21/'Total x Ano'!$B$30</f>
        <v>1.9349568069677373E-3</v>
      </c>
      <c r="S21" s="16">
        <f>+F21/'Total x Ano'!$B$30</f>
        <v>0.20143355482869718</v>
      </c>
      <c r="T21" s="16">
        <f>+G21/'Total x Ano'!$B$30</f>
        <v>2.3232988411520411E-2</v>
      </c>
      <c r="U21" s="16">
        <f>+H21/'Total x Ano'!$B$30</f>
        <v>1.6649386983953674E-2</v>
      </c>
      <c r="V21" s="16">
        <f>+I21/'Total x Ano'!$B$30</f>
        <v>1.4830849202518034E-2</v>
      </c>
      <c r="W21" s="16">
        <f>+J21/'Total x Ano'!$B$30</f>
        <v>4.2885529782895285E-3</v>
      </c>
      <c r="X21" s="16">
        <f>+K21/'Total x Ano'!$B$30</f>
        <v>5.0413262425206953E-2</v>
      </c>
      <c r="Y21" s="16">
        <f>+L21/'Total x Ano'!$B$30</f>
        <v>0.62741447799768302</v>
      </c>
    </row>
    <row r="22" spans="1:25" x14ac:dyDescent="0.25">
      <c r="A22" s="1" t="s">
        <v>535</v>
      </c>
      <c r="B22" s="6">
        <f>+tab_dinamicas!C22</f>
        <v>2.5269781724921922E-4</v>
      </c>
      <c r="C22" s="6">
        <f>+tab_dinamicas!D22</f>
        <v>5.9511804068067018E-5</v>
      </c>
      <c r="D22" s="6">
        <f>+tab_dinamicas!E22</f>
        <v>2.0180835869188589E-3</v>
      </c>
      <c r="E22" s="6">
        <f>+tab_dinamicas!F22</f>
        <v>0</v>
      </c>
      <c r="F22" s="6">
        <f>+tab_dinamicas!G22</f>
        <v>2.1165531804381008E-3</v>
      </c>
      <c r="G22" s="6">
        <f>+tab_dinamicas!H22</f>
        <v>1.3378858557823935E-4</v>
      </c>
      <c r="H22" s="6">
        <f>+tab_dinamicas!I22</f>
        <v>7.4135606013089626E-5</v>
      </c>
      <c r="I22" s="6">
        <f>+tab_dinamicas!J22</f>
        <v>3.4786910266142678E-4</v>
      </c>
      <c r="J22" s="6">
        <f>+tab_dinamicas!K22</f>
        <v>4.9770238514132096E-5</v>
      </c>
      <c r="K22" s="6">
        <f>+tab_dinamicas!L22</f>
        <v>3.3547921881961371E-4</v>
      </c>
      <c r="L22" s="54">
        <f t="shared" si="0"/>
        <v>5.3878891402607491E-3</v>
      </c>
      <c r="N22" s="1" t="s">
        <v>535</v>
      </c>
      <c r="O22" s="16">
        <f>+B22/'Total x Ano'!$B$30</f>
        <v>2.4328494245020364E-2</v>
      </c>
      <c r="P22" s="16">
        <f>+C22/'Total x Ano'!$B$30</f>
        <v>5.729501736664571E-3</v>
      </c>
      <c r="Q22" s="16">
        <f>+D22/'Total x Ano'!$B$30</f>
        <v>0.19429109228080288</v>
      </c>
      <c r="R22" s="16">
        <f>+E22/'Total x Ano'!$B$30</f>
        <v>0</v>
      </c>
      <c r="S22" s="16">
        <f>+F22/'Total x Ano'!$B$30</f>
        <v>0.2037712570298309</v>
      </c>
      <c r="T22" s="16">
        <f>+G22/'Total x Ano'!$B$30</f>
        <v>1.2880502371255317E-2</v>
      </c>
      <c r="U22" s="16">
        <f>+H22/'Total x Ano'!$B$30</f>
        <v>7.1374089569668448E-3</v>
      </c>
      <c r="V22" s="16">
        <f>+I22/'Total x Ano'!$B$30</f>
        <v>3.3491114225859299E-2</v>
      </c>
      <c r="W22" s="16">
        <f>+J22/'Total x Ano'!$B$30</f>
        <v>4.7916320546219316E-3</v>
      </c>
      <c r="X22" s="16">
        <f>+K22/'Total x Ano'!$B$30</f>
        <v>3.229827757604866E-2</v>
      </c>
      <c r="Y22" s="16">
        <f>+L22/'Total x Ano'!$B$30</f>
        <v>0.51871928047707094</v>
      </c>
    </row>
    <row r="23" spans="1:25" x14ac:dyDescent="0.25">
      <c r="A23" s="1" t="s">
        <v>536</v>
      </c>
      <c r="B23" s="6">
        <f>+tab_dinamicas!C23</f>
        <v>9.740986902902224E-4</v>
      </c>
      <c r="C23" s="6">
        <f>+tab_dinamicas!D23</f>
        <v>2.1337621409220413E-4</v>
      </c>
      <c r="D23" s="6">
        <f>+tab_dinamicas!E23</f>
        <v>9.9035842390352569E-3</v>
      </c>
      <c r="E23" s="6">
        <f>+tab_dinamicas!F23</f>
        <v>1.8593080693531795E-5</v>
      </c>
      <c r="F23" s="6">
        <f>+tab_dinamicas!G23</f>
        <v>3.1695133275368046E-3</v>
      </c>
      <c r="G23" s="6">
        <f>+tab_dinamicas!H23</f>
        <v>2.7456001198654536E-4</v>
      </c>
      <c r="H23" s="6">
        <f>+tab_dinamicas!I23</f>
        <v>1.7827654065279128E-4</v>
      </c>
      <c r="I23" s="6">
        <f>+tab_dinamicas!J23</f>
        <v>3.3912842935753424E-4</v>
      </c>
      <c r="J23" s="6">
        <f>+tab_dinamicas!K23</f>
        <v>8.4527857026011694E-5</v>
      </c>
      <c r="K23" s="6">
        <f>+tab_dinamicas!L23</f>
        <v>1.2502989900093921E-3</v>
      </c>
      <c r="L23" s="54">
        <f t="shared" si="0"/>
        <v>1.6405957380680299E-2</v>
      </c>
      <c r="N23" s="1" t="s">
        <v>536</v>
      </c>
      <c r="O23" s="16">
        <f>+B23/'Total x Ano'!$B$30</f>
        <v>9.3781397238724168E-2</v>
      </c>
      <c r="P23" s="16">
        <f>+C23/'Total x Ano'!$B$30</f>
        <v>2.0542805051009836E-2</v>
      </c>
      <c r="Q23" s="16">
        <f>+D23/'Total x Ano'!$B$30</f>
        <v>0.95346803857360218</v>
      </c>
      <c r="R23" s="16">
        <f>+E23/'Total x Ano'!$B$30</f>
        <v>1.7900497185682959E-3</v>
      </c>
      <c r="S23" s="16">
        <f>+F23/'Total x Ano'!$B$30</f>
        <v>0.30514504473319803</v>
      </c>
      <c r="T23" s="16">
        <f>+G23/'Total x Ano'!$B$30</f>
        <v>2.6433278071965736E-2</v>
      </c>
      <c r="U23" s="16">
        <f>+H23/'Total x Ano'!$B$30</f>
        <v>1.7163582339201913E-2</v>
      </c>
      <c r="V23" s="16">
        <f>+I23/'Total x Ano'!$B$30</f>
        <v>3.2649605492281152E-2</v>
      </c>
      <c r="W23" s="16">
        <f>+J23/'Total x Ano'!$B$30</f>
        <v>8.1379234121880164E-3</v>
      </c>
      <c r="X23" s="16">
        <f>+K23/'Total x Ano'!$B$30</f>
        <v>0.12037259408932333</v>
      </c>
      <c r="Y23" s="16">
        <f>+L23/'Total x Ano'!$B$30</f>
        <v>1.5794843187200631</v>
      </c>
    </row>
    <row r="24" spans="1:25" x14ac:dyDescent="0.25">
      <c r="A24" s="1" t="s">
        <v>537</v>
      </c>
      <c r="B24" s="6">
        <f>+tab_dinamicas!C24</f>
        <v>6.766014556898115E-4</v>
      </c>
      <c r="C24" s="6">
        <f>+tab_dinamicas!D24</f>
        <v>1.1083444035505014E-4</v>
      </c>
      <c r="D24" s="6">
        <f>+tab_dinamicas!E24</f>
        <v>5.0361590120539994E-3</v>
      </c>
      <c r="E24" s="6">
        <f>+tab_dinamicas!F24</f>
        <v>3.7211158849847879E-6</v>
      </c>
      <c r="F24" s="6">
        <f>+tab_dinamicas!G24</f>
        <v>4.5290442836522019E-3</v>
      </c>
      <c r="G24" s="6">
        <f>+tab_dinamicas!H24</f>
        <v>3.2424755436301095E-4</v>
      </c>
      <c r="H24" s="6">
        <f>+tab_dinamicas!I24</f>
        <v>2.0486976741305752E-4</v>
      </c>
      <c r="I24" s="6">
        <f>+tab_dinamicas!J24</f>
        <v>4.9567671256519632E-4</v>
      </c>
      <c r="J24" s="6">
        <f>+tab_dinamicas!K24</f>
        <v>8.0776876497355151E-5</v>
      </c>
      <c r="K24" s="6">
        <f>+tab_dinamicas!L24</f>
        <v>2.6862742405807036E-3</v>
      </c>
      <c r="L24" s="54">
        <f t="shared" si="0"/>
        <v>1.4148205459055371E-2</v>
      </c>
      <c r="N24" s="1" t="s">
        <v>537</v>
      </c>
      <c r="O24" s="16">
        <f>+B24/'Total x Ano'!$B$30</f>
        <v>6.5139836980419502E-2</v>
      </c>
      <c r="P24" s="16">
        <f>+C24/'Total x Ano'!$B$30</f>
        <v>1.0670590959907557E-2</v>
      </c>
      <c r="Q24" s="16">
        <f>+D24/'Total x Ano'!$B$30</f>
        <v>0.48485644583517562</v>
      </c>
      <c r="R24" s="16">
        <f>+E24/'Total x Ano'!$B$30</f>
        <v>3.5825060690422718E-4</v>
      </c>
      <c r="S24" s="16">
        <f>+F24/'Total x Ano'!$B$30</f>
        <v>0.43603395149870622</v>
      </c>
      <c r="T24" s="16">
        <f>+G24/'Total x Ano'!$B$30</f>
        <v>3.1216948552042999E-2</v>
      </c>
      <c r="U24" s="16">
        <f>+H24/'Total x Ano'!$B$30</f>
        <v>1.9723846496749391E-2</v>
      </c>
      <c r="V24" s="16">
        <f>+I24/'Total x Ano'!$B$30</f>
        <v>4.7721298823645668E-2</v>
      </c>
      <c r="W24" s="16">
        <f>+J24/'Total x Ano'!$B$30</f>
        <v>7.7767975853091685E-3</v>
      </c>
      <c r="X24" s="16">
        <f>+K24/'Total x Ano'!$B$30</f>
        <v>0.25862117890025432</v>
      </c>
      <c r="Y24" s="16">
        <f>+L24/'Total x Ano'!$B$30</f>
        <v>1.3621191462391147</v>
      </c>
    </row>
    <row r="25" spans="1:25" x14ac:dyDescent="0.25">
      <c r="A25" s="1" t="s">
        <v>538</v>
      </c>
      <c r="B25" s="6">
        <f>+tab_dinamicas!C25</f>
        <v>4.8553466717783102E-4</v>
      </c>
      <c r="C25" s="6">
        <f>+tab_dinamicas!D25</f>
        <v>2.3611695334613633E-4</v>
      </c>
      <c r="D25" s="6">
        <f>+tab_dinamicas!E25</f>
        <v>2.2376523410088255E-3</v>
      </c>
      <c r="E25" s="6">
        <f>+tab_dinamicas!F25</f>
        <v>2.2088528182551884E-5</v>
      </c>
      <c r="F25" s="6">
        <f>+tab_dinamicas!G25</f>
        <v>2.5994068314305081E-3</v>
      </c>
      <c r="G25" s="6">
        <f>+tab_dinamicas!H25</f>
        <v>2.7182215071292425E-4</v>
      </c>
      <c r="H25" s="6">
        <f>+tab_dinamicas!I25</f>
        <v>1.9801994420124775E-4</v>
      </c>
      <c r="I25" s="6">
        <f>+tab_dinamicas!J25</f>
        <v>2.2656384055602807E-4</v>
      </c>
      <c r="J25" s="6">
        <f>+tab_dinamicas!K25</f>
        <v>8.6656541184394341E-5</v>
      </c>
      <c r="K25" s="6">
        <f>+tab_dinamicas!L25</f>
        <v>2.0989210914369155E-3</v>
      </c>
      <c r="L25" s="54">
        <f t="shared" si="0"/>
        <v>8.4627828892373629E-3</v>
      </c>
      <c r="N25" s="1" t="s">
        <v>538</v>
      </c>
      <c r="O25" s="16">
        <f>+B25/'Total x Ano'!$B$30</f>
        <v>4.6744872926797069E-2</v>
      </c>
      <c r="P25" s="16">
        <f>+C25/'Total x Ano'!$B$30</f>
        <v>2.2732170792626696E-2</v>
      </c>
      <c r="Q25" s="16">
        <f>+D25/'Total x Ano'!$B$30</f>
        <v>0.21543008441145434</v>
      </c>
      <c r="R25" s="16">
        <f>+E25/'Total x Ano'!$B$30</f>
        <v>2.1265740900333957E-3</v>
      </c>
      <c r="S25" s="16">
        <f>+F25/'Total x Ano'!$B$30</f>
        <v>0.25025801499723532</v>
      </c>
      <c r="T25" s="16">
        <f>+G25/'Total x Ano'!$B$30</f>
        <v>2.6169690349032364E-2</v>
      </c>
      <c r="U25" s="16">
        <f>+H25/'Total x Ano'!$B$30</f>
        <v>1.9064379444750406E-2</v>
      </c>
      <c r="V25" s="16">
        <f>+I25/'Total x Ano'!$B$30</f>
        <v>2.1812444409288111E-2</v>
      </c>
      <c r="W25" s="16">
        <f>+J25/'Total x Ano'!$B$30</f>
        <v>8.3428625796902172E-3</v>
      </c>
      <c r="X25" s="16">
        <f>+K25/'Total x Ano'!$B$30</f>
        <v>0.20207372683165761</v>
      </c>
      <c r="Y25" s="16">
        <f>+L25/'Total x Ano'!$B$30</f>
        <v>0.81475482083256556</v>
      </c>
    </row>
    <row r="26" spans="1:25" x14ac:dyDescent="0.25">
      <c r="A26" s="1" t="s">
        <v>539</v>
      </c>
      <c r="B26" s="6">
        <f>+tab_dinamicas!C26</f>
        <v>4.3121617472424419E-4</v>
      </c>
      <c r="C26" s="6">
        <f>+tab_dinamicas!D26</f>
        <v>1.9064353901875481E-4</v>
      </c>
      <c r="D26" s="6">
        <f>+tab_dinamicas!E26</f>
        <v>2.6662079151574384E-3</v>
      </c>
      <c r="E26" s="6">
        <f>+tab_dinamicas!F26</f>
        <v>1.1742559039042054E-5</v>
      </c>
      <c r="F26" s="6">
        <f>+tab_dinamicas!G26</f>
        <v>1.6996388598173086E-3</v>
      </c>
      <c r="G26" s="6">
        <f>+tab_dinamicas!H26</f>
        <v>3.4507052343882939E-4</v>
      </c>
      <c r="H26" s="6">
        <f>+tab_dinamicas!I26</f>
        <v>2.9474230475909905E-4</v>
      </c>
      <c r="I26" s="6">
        <f>+tab_dinamicas!J26</f>
        <v>3.2128841437257442E-4</v>
      </c>
      <c r="J26" s="6">
        <f>+tab_dinamicas!K26</f>
        <v>7.7044775570838125E-6</v>
      </c>
      <c r="K26" s="6">
        <f>+tab_dinamicas!L26</f>
        <v>5.9337377827291509E-4</v>
      </c>
      <c r="L26" s="54">
        <f t="shared" si="0"/>
        <v>6.5616285461572894E-3</v>
      </c>
      <c r="N26" s="1" t="s">
        <v>539</v>
      </c>
      <c r="O26" s="16">
        <f>+B26/'Total x Ano'!$B$30</f>
        <v>4.1515357510160229E-2</v>
      </c>
      <c r="P26" s="16">
        <f>+C26/'Total x Ano'!$B$30</f>
        <v>1.8354215688748385E-2</v>
      </c>
      <c r="Q26" s="16">
        <f>+D26/'Total x Ano'!$B$30</f>
        <v>0.25668929247601524</v>
      </c>
      <c r="R26" s="16">
        <f>+E26/'Total x Ano'!$B$30</f>
        <v>1.1305154239674351E-3</v>
      </c>
      <c r="S26" s="16">
        <f>+F26/'Total x Ano'!$B$30</f>
        <v>0.16363281119637818</v>
      </c>
      <c r="T26" s="16">
        <f>+G26/'Total x Ano'!$B$30</f>
        <v>3.3221680879531479E-2</v>
      </c>
      <c r="U26" s="16">
        <f>+H26/'Total x Ano'!$B$30</f>
        <v>2.8376329258213786E-2</v>
      </c>
      <c r="V26" s="16">
        <f>+I26/'Total x Ano'!$B$30</f>
        <v>3.0932057210237129E-2</v>
      </c>
      <c r="W26" s="16">
        <f>+J26/'Total x Ano'!$B$30</f>
        <v>7.417489393014582E-4</v>
      </c>
      <c r="X26" s="16">
        <f>+K26/'Total x Ano'!$B$30</f>
        <v>5.71270884212721E-2</v>
      </c>
      <c r="Y26" s="16">
        <f>+L26/'Total x Ano'!$B$30</f>
        <v>0.63172109700382539</v>
      </c>
    </row>
    <row r="27" spans="1:25" x14ac:dyDescent="0.25">
      <c r="A27" s="1" t="s">
        <v>540</v>
      </c>
      <c r="B27" s="6">
        <f>+tab_dinamicas!C27</f>
        <v>4.6388671076539332E-3</v>
      </c>
      <c r="C27" s="6">
        <f>+tab_dinamicas!D27</f>
        <v>8.0096806237231932E-4</v>
      </c>
      <c r="D27" s="6">
        <f>+tab_dinamicas!E27</f>
        <v>1.8987553641240568E-2</v>
      </c>
      <c r="E27" s="6">
        <f>+tab_dinamicas!F27</f>
        <v>2.480723734746871E-5</v>
      </c>
      <c r="F27" s="6">
        <f>+tab_dinamicas!G27</f>
        <v>1.7120188556646595E-2</v>
      </c>
      <c r="G27" s="6">
        <f>+tab_dinamicas!H27</f>
        <v>1.5100350768934927E-3</v>
      </c>
      <c r="H27" s="6">
        <f>+tab_dinamicas!I27</f>
        <v>8.5409001465040367E-4</v>
      </c>
      <c r="I27" s="6">
        <f>+tab_dinamicas!J27</f>
        <v>1.0500510790952024E-3</v>
      </c>
      <c r="J27" s="6">
        <f>+tab_dinamicas!K27</f>
        <v>3.4486107518672741E-4</v>
      </c>
      <c r="K27" s="6">
        <f>+tab_dinamicas!L27</f>
        <v>3.771159961621934E-3</v>
      </c>
      <c r="L27" s="54">
        <f t="shared" si="0"/>
        <v>4.9102581812708636E-2</v>
      </c>
      <c r="N27" s="1" t="s">
        <v>540</v>
      </c>
      <c r="O27" s="16">
        <f>+B27/'Total x Ano'!$B$30</f>
        <v>0.44660714904660176</v>
      </c>
      <c r="P27" s="16">
        <f>+C27/'Total x Ano'!$B$30</f>
        <v>7.7113237890187161E-2</v>
      </c>
      <c r="Q27" s="16">
        <f>+D27/'Total x Ano'!$B$30</f>
        <v>1.8280276201687846</v>
      </c>
      <c r="R27" s="16">
        <f>+E27/'Total x Ano'!$B$30</f>
        <v>2.3883179428001631E-3</v>
      </c>
      <c r="S27" s="16">
        <f>+F27/'Total x Ano'!$B$30</f>
        <v>1.6482469587905675</v>
      </c>
      <c r="T27" s="16">
        <f>+G27/'Total x Ano'!$B$30</f>
        <v>0.14537869807459025</v>
      </c>
      <c r="U27" s="16">
        <f>+H27/'Total x Ano'!$B$30</f>
        <v>8.2227556345130667E-2</v>
      </c>
      <c r="V27" s="16">
        <f>+I27/'Total x Ano'!$B$30</f>
        <v>0.1010937170444593</v>
      </c>
      <c r="W27" s="16">
        <f>+J27/'Total x Ano'!$B$30</f>
        <v>3.3201516239205885E-2</v>
      </c>
      <c r="X27" s="16">
        <f>+K27/'Total x Ano'!$B$30</f>
        <v>0.36306860273702629</v>
      </c>
      <c r="Y27" s="16">
        <f>+L27/'Total x Ano'!$B$30</f>
        <v>4.7273533742793523</v>
      </c>
    </row>
    <row r="28" spans="1:25" x14ac:dyDescent="0.25">
      <c r="A28" s="1" t="s">
        <v>541</v>
      </c>
      <c r="B28" s="6">
        <f>+tab_dinamicas!C28</f>
        <v>3.2963261592968196E-5</v>
      </c>
      <c r="C28" s="6">
        <f>+tab_dinamicas!D28</f>
        <v>5.2107612055573481E-5</v>
      </c>
      <c r="D28" s="6">
        <f>+tab_dinamicas!E28</f>
        <v>5.3351903793986879E-4</v>
      </c>
      <c r="E28" s="6">
        <f>+tab_dinamicas!F28</f>
        <v>8.2101070081402072E-6</v>
      </c>
      <c r="F28" s="6">
        <f>+tab_dinamicas!G28</f>
        <v>2.0787334549581151E-4</v>
      </c>
      <c r="G28" s="6">
        <f>+tab_dinamicas!H28</f>
        <v>2.301125106261087E-5</v>
      </c>
      <c r="H28" s="6">
        <f>+tab_dinamicas!I28</f>
        <v>2.7317140684681969E-5</v>
      </c>
      <c r="I28" s="6">
        <f>+tab_dinamicas!J28</f>
        <v>1.4853483056713507E-5</v>
      </c>
      <c r="J28" s="6">
        <f>+tab_dinamicas!K28</f>
        <v>1.80177437167337E-6</v>
      </c>
      <c r="K28" s="6">
        <f>+tab_dinamicas!L28</f>
        <v>9.0487859461447096E-5</v>
      </c>
      <c r="L28" s="54">
        <f t="shared" si="0"/>
        <v>9.9214487272948908E-4</v>
      </c>
      <c r="N28" s="1" t="s">
        <v>541</v>
      </c>
      <c r="O28" s="16">
        <f>+B28/'Total x Ano'!$B$30</f>
        <v>3.173539560773968E-3</v>
      </c>
      <c r="P28" s="16">
        <f>+C28/'Total x Ano'!$B$30</f>
        <v>5.0166628022968807E-3</v>
      </c>
      <c r="Q28" s="16">
        <f>+D28/'Total x Ano'!$B$30</f>
        <v>5.1364570479561611E-2</v>
      </c>
      <c r="R28" s="16">
        <f>+E28/'Total x Ano'!$B$30</f>
        <v>7.9042843849161718E-4</v>
      </c>
      <c r="S28" s="16">
        <f>+F28/'Total x Ano'!$B$30</f>
        <v>2.0013016117983923E-2</v>
      </c>
      <c r="T28" s="16">
        <f>+G28/'Total x Ano'!$B$30</f>
        <v>2.2154092787248919E-3</v>
      </c>
      <c r="U28" s="16">
        <f>+H28/'Total x Ano'!$B$30</f>
        <v>2.6299590046805219E-3</v>
      </c>
      <c r="V28" s="16">
        <f>+I28/'Total x Ano'!$B$30</f>
        <v>1.430019780136738E-3</v>
      </c>
      <c r="W28" s="16">
        <f>+J28/'Total x Ano'!$B$30</f>
        <v>1.7346591240576377E-4</v>
      </c>
      <c r="X28" s="16">
        <f>+K28/'Total x Ano'!$B$30</f>
        <v>8.7117229270757754E-3</v>
      </c>
      <c r="Y28" s="16">
        <f>+L28/'Total x Ano'!$B$30</f>
        <v>9.5518794302131699E-2</v>
      </c>
    </row>
    <row r="29" spans="1:25" x14ac:dyDescent="0.25">
      <c r="A29" s="1" t="s">
        <v>542</v>
      </c>
      <c r="B29" s="6">
        <f>+tab_dinamicas!C29</f>
        <v>2.1144037151833568E-4</v>
      </c>
      <c r="C29" s="6">
        <f>+tab_dinamicas!D29</f>
        <v>1.748259421204909E-4</v>
      </c>
      <c r="D29" s="6">
        <f>+tab_dinamicas!E29</f>
        <v>1.5476940373807045E-3</v>
      </c>
      <c r="E29" s="6">
        <f>+tab_dinamicas!F29</f>
        <v>4.0274531318189695E-5</v>
      </c>
      <c r="F29" s="6">
        <f>+tab_dinamicas!G29</f>
        <v>8.8269235303192219E-4</v>
      </c>
      <c r="G29" s="6">
        <f>+tab_dinamicas!H29</f>
        <v>1.3396712584048918E-4</v>
      </c>
      <c r="H29" s="6">
        <f>+tab_dinamicas!I29</f>
        <v>7.9134495000259062E-5</v>
      </c>
      <c r="I29" s="6">
        <f>+tab_dinamicas!J29</f>
        <v>1.7649083915752695E-4</v>
      </c>
      <c r="J29" s="6">
        <f>+tab_dinamicas!K29</f>
        <v>2.671705789902187E-6</v>
      </c>
      <c r="K29" s="6">
        <f>+tab_dinamicas!L29</f>
        <v>3.6432512885933914E-4</v>
      </c>
      <c r="L29" s="54">
        <f t="shared" si="0"/>
        <v>3.6135165300171593E-3</v>
      </c>
      <c r="N29" s="1" t="s">
        <v>542</v>
      </c>
      <c r="O29" s="16">
        <f>+B29/'Total x Ano'!$B$30</f>
        <v>2.0356431716129875E-2</v>
      </c>
      <c r="P29" s="16">
        <f>+C29/'Total x Ano'!$B$30</f>
        <v>1.6831375803155132E-2</v>
      </c>
      <c r="Q29" s="16">
        <f>+D29/'Total x Ano'!$B$30</f>
        <v>0.14900431626733865</v>
      </c>
      <c r="R29" s="16">
        <f>+E29/'Total x Ano'!$B$30</f>
        <v>3.8774323975625789E-3</v>
      </c>
      <c r="S29" s="16">
        <f>+F29/'Total x Ano'!$B$30</f>
        <v>8.4981247818542271E-2</v>
      </c>
      <c r="T29" s="16">
        <f>+G29/'Total x Ano'!$B$30</f>
        <v>1.2897691343403682E-2</v>
      </c>
      <c r="U29" s="16">
        <f>+H29/'Total x Ano'!$B$30</f>
        <v>7.6186772294027164E-3</v>
      </c>
      <c r="V29" s="16">
        <f>+I29/'Total x Ano'!$B$30</f>
        <v>1.6991663843728654E-2</v>
      </c>
      <c r="W29" s="16">
        <f>+J29/'Total x Ano'!$B$30</f>
        <v>2.5721860062573917E-4</v>
      </c>
      <c r="X29" s="16">
        <f>+K29/'Total x Ano'!$B$30</f>
        <v>3.5075418922314104E-2</v>
      </c>
      <c r="Y29" s="16">
        <f>+L29/'Total x Ano'!$B$30</f>
        <v>0.34789147394220338</v>
      </c>
    </row>
    <row r="30" spans="1:25" x14ac:dyDescent="0.25">
      <c r="A30" s="1" t="s">
        <v>543</v>
      </c>
      <c r="B30" s="6">
        <f>+tab_dinamicas!C30</f>
        <v>2.9848653627739981E-4</v>
      </c>
      <c r="C30" s="6">
        <f>+tab_dinamicas!D30</f>
        <v>1.2818742472163881E-4</v>
      </c>
      <c r="D30" s="6">
        <f>+tab_dinamicas!E30</f>
        <v>2.2009684954283292E-3</v>
      </c>
      <c r="E30" s="6">
        <f>+tab_dinamicas!F30</f>
        <v>1.2080558927141974E-5</v>
      </c>
      <c r="F30" s="6">
        <f>+tab_dinamicas!G30</f>
        <v>1.6422337452025272E-3</v>
      </c>
      <c r="G30" s="6">
        <f>+tab_dinamicas!H30</f>
        <v>1.3588877164419098E-4</v>
      </c>
      <c r="H30" s="6">
        <f>+tab_dinamicas!I30</f>
        <v>1.3724573291734181E-4</v>
      </c>
      <c r="I30" s="6">
        <f>+tab_dinamicas!J30</f>
        <v>1.5595860651688743E-4</v>
      </c>
      <c r="J30" s="6">
        <f>+tab_dinamicas!K30</f>
        <v>4.5130246911064345E-6</v>
      </c>
      <c r="K30" s="6">
        <f>+tab_dinamicas!L30</f>
        <v>3.7457017072524548E-4</v>
      </c>
      <c r="L30" s="54">
        <f t="shared" si="0"/>
        <v>5.0901330670518087E-3</v>
      </c>
      <c r="N30" s="1" t="s">
        <v>543</v>
      </c>
      <c r="O30" s="16">
        <f>+B30/'Total x Ano'!$B$30</f>
        <v>2.8736805323803093E-2</v>
      </c>
      <c r="P30" s="16">
        <f>+C30/'Total x Ano'!$B$30</f>
        <v>1.2341250346253265E-2</v>
      </c>
      <c r="Q30" s="16">
        <f>+D30/'Total x Ano'!$B$30</f>
        <v>0.2118983454522288</v>
      </c>
      <c r="R30" s="16">
        <f>+E30/'Total x Ano'!$B$30</f>
        <v>1.1630563790970417E-3</v>
      </c>
      <c r="S30" s="16">
        <f>+F30/'Total x Ano'!$B$30</f>
        <v>0.15810613108594776</v>
      </c>
      <c r="T30" s="16">
        <f>+G30/'Total x Ano'!$B$30</f>
        <v>1.3082697883567895E-2</v>
      </c>
      <c r="U30" s="16">
        <f>+H30/'Total x Ano'!$B$30</f>
        <v>1.3213339393985087E-2</v>
      </c>
      <c r="V30" s="16">
        <f>+I30/'Total x Ano'!$B$30</f>
        <v>1.501492218021608E-2</v>
      </c>
      <c r="W30" s="16">
        <f>+J30/'Total x Ano'!$B$30</f>
        <v>4.344916644726457E-4</v>
      </c>
      <c r="X30" s="16">
        <f>+K30/'Total x Ano'!$B$30</f>
        <v>3.6061760809980192E-2</v>
      </c>
      <c r="Y30" s="16">
        <f>+L30/'Total x Ano'!$B$30</f>
        <v>0.4900528005195518</v>
      </c>
    </row>
    <row r="31" spans="1:25" x14ac:dyDescent="0.25">
      <c r="A31" s="1" t="s">
        <v>544</v>
      </c>
      <c r="B31" s="6">
        <f>+tab_dinamicas!C31</f>
        <v>2.2101196516678771E-4</v>
      </c>
      <c r="C31" s="6">
        <f>+tab_dinamicas!D31</f>
        <v>1.1442807614643589E-4</v>
      </c>
      <c r="D31" s="6">
        <f>+tab_dinamicas!E31</f>
        <v>4.1798687158840454E-3</v>
      </c>
      <c r="E31" s="6">
        <f>+tab_dinamicas!F31</f>
        <v>9.3218190535434714E-6</v>
      </c>
      <c r="F31" s="6">
        <f>+tab_dinamicas!G31</f>
        <v>2.7034949714808357E-3</v>
      </c>
      <c r="G31" s="6">
        <f>+tab_dinamicas!H31</f>
        <v>1.7883432031404043E-4</v>
      </c>
      <c r="H31" s="6">
        <f>+tab_dinamicas!I31</f>
        <v>1.0749349351951473E-4</v>
      </c>
      <c r="I31" s="6">
        <f>+tab_dinamicas!J31</f>
        <v>8.0477517644722343E-5</v>
      </c>
      <c r="J31" s="6">
        <f>+tab_dinamicas!K31</f>
        <v>9.1871996265853093E-4</v>
      </c>
      <c r="K31" s="6">
        <f>+tab_dinamicas!L31</f>
        <v>1.2830462973887915E-3</v>
      </c>
      <c r="L31" s="54">
        <f t="shared" si="0"/>
        <v>9.7966971392572481E-3</v>
      </c>
      <c r="N31" s="1" t="s">
        <v>544</v>
      </c>
      <c r="O31" s="16">
        <f>+B31/'Total x Ano'!$B$30</f>
        <v>2.1277937344975028E-2</v>
      </c>
      <c r="P31" s="16">
        <f>+C31/'Total x Ano'!$B$30</f>
        <v>1.1016568414802638E-2</v>
      </c>
      <c r="Q31" s="16">
        <f>+D31/'Total x Ano'!$B$30</f>
        <v>0.40241705728322774</v>
      </c>
      <c r="R31" s="16">
        <f>+E31/'Total x Ano'!$B$30</f>
        <v>8.9745856796851398E-4</v>
      </c>
      <c r="S31" s="16">
        <f>+F31/'Total x Ano'!$B$30</f>
        <v>0.26027910557789447</v>
      </c>
      <c r="T31" s="16">
        <f>+G31/'Total x Ano'!$B$30</f>
        <v>1.7217282602332032E-2</v>
      </c>
      <c r="U31" s="16">
        <f>+H31/'Total x Ano'!$B$30</f>
        <v>1.03489411461259E-2</v>
      </c>
      <c r="V31" s="16">
        <f>+I31/'Total x Ano'!$B$30</f>
        <v>7.7479767976872064E-3</v>
      </c>
      <c r="W31" s="16">
        <f>+J31/'Total x Ano'!$B$30</f>
        <v>8.8449807630431573E-2</v>
      </c>
      <c r="X31" s="16">
        <f>+K31/'Total x Ano'!$B$30</f>
        <v>0.12352534264802538</v>
      </c>
      <c r="Y31" s="16">
        <f>+L31/'Total x Ano'!$B$30</f>
        <v>0.94317747801347041</v>
      </c>
    </row>
    <row r="32" spans="1:25" x14ac:dyDescent="0.25">
      <c r="A32" s="1" t="s">
        <v>84</v>
      </c>
      <c r="B32" s="6">
        <f>+tab_dinamicas!C32</f>
        <v>6.3662691573127352E-4</v>
      </c>
      <c r="C32" s="6">
        <f>+tab_dinamicas!D32</f>
        <v>1.4541551784658639E-4</v>
      </c>
      <c r="D32" s="6">
        <f>+tab_dinamicas!E32</f>
        <v>4.2429625657722644E-3</v>
      </c>
      <c r="E32" s="6">
        <f>+tab_dinamicas!F32</f>
        <v>1.1370031038820294E-5</v>
      </c>
      <c r="F32" s="6">
        <f>+tab_dinamicas!G32</f>
        <v>3.0458859967191884E-3</v>
      </c>
      <c r="G32" s="6">
        <f>+tab_dinamicas!H32</f>
        <v>2.5438093005993289E-4</v>
      </c>
      <c r="H32" s="6">
        <f>+tab_dinamicas!I32</f>
        <v>1.7588260355193335E-4</v>
      </c>
      <c r="I32" s="6">
        <f>+tab_dinamicas!J32</f>
        <v>3.0503331961941933E-4</v>
      </c>
      <c r="J32" s="6">
        <f>+tab_dinamicas!K32</f>
        <v>9.2739474466538237E-5</v>
      </c>
      <c r="K32" s="6">
        <f>+tab_dinamicas!L32</f>
        <v>1.4766100593650718E-3</v>
      </c>
      <c r="L32" s="54">
        <f t="shared" si="0"/>
        <v>1.0386907414171028E-2</v>
      </c>
      <c r="N32" s="1" t="s">
        <v>84</v>
      </c>
      <c r="O32" s="16">
        <f>+B32/'Total x Ano'!$B$30</f>
        <v>6.1291286265121897E-2</v>
      </c>
      <c r="P32" s="16">
        <f>+C32/'Total x Ano'!$B$30</f>
        <v>1.3999885822433885E-2</v>
      </c>
      <c r="Q32" s="16">
        <f>+D32/'Total x Ano'!$B$30</f>
        <v>0.40849142064976157</v>
      </c>
      <c r="R32" s="16">
        <f>+E32/'Total x Ano'!$B$30</f>
        <v>1.0946502732187614E-3</v>
      </c>
      <c r="S32" s="16">
        <f>+F32/'Total x Ano'!$B$30</f>
        <v>0.29324281764210552</v>
      </c>
      <c r="T32" s="16">
        <f>+G32/'Total x Ano'!$B$30</f>
        <v>2.4490536010061747E-2</v>
      </c>
      <c r="U32" s="16">
        <f>+H32/'Total x Ano'!$B$30</f>
        <v>1.6933105932182838E-2</v>
      </c>
      <c r="V32" s="16">
        <f>+I32/'Total x Ano'!$B$30</f>
        <v>2.9367097198080092E-2</v>
      </c>
      <c r="W32" s="16">
        <f>+J32/'Total x Ano'!$B$30</f>
        <v>8.9284972676286923E-3</v>
      </c>
      <c r="X32" s="16">
        <f>+K32/'Total x Ano'!$B$30</f>
        <v>0.14216070293940508</v>
      </c>
      <c r="Y32" s="16">
        <f>+L32/'Total x Ano'!$B$30</f>
        <v>1</v>
      </c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25" s="51" customFormat="1" x14ac:dyDescent="0.25">
      <c r="A35" s="1"/>
      <c r="B35" s="10">
        <v>2008</v>
      </c>
      <c r="C35" s="1">
        <v>2008</v>
      </c>
      <c r="D35" s="1">
        <v>2008</v>
      </c>
      <c r="E35" s="1">
        <v>2008</v>
      </c>
      <c r="F35" s="1">
        <v>2008</v>
      </c>
      <c r="G35" s="1">
        <v>2008</v>
      </c>
      <c r="H35" s="1">
        <v>2008</v>
      </c>
      <c r="I35" s="1">
        <v>2008</v>
      </c>
      <c r="J35" s="1">
        <v>2008</v>
      </c>
      <c r="K35" s="1">
        <v>2008</v>
      </c>
      <c r="L35" s="1">
        <v>2008</v>
      </c>
      <c r="N35" s="1"/>
      <c r="O35" s="10">
        <v>2008</v>
      </c>
      <c r="P35" s="1">
        <v>2008</v>
      </c>
      <c r="Q35" s="1">
        <v>2008</v>
      </c>
      <c r="R35" s="1">
        <v>2008</v>
      </c>
      <c r="S35" s="1">
        <v>2008</v>
      </c>
      <c r="T35" s="1">
        <v>2008</v>
      </c>
      <c r="U35" s="1">
        <v>2008</v>
      </c>
      <c r="V35" s="1">
        <v>2008</v>
      </c>
      <c r="W35" s="1">
        <v>2008</v>
      </c>
      <c r="X35" s="1">
        <v>2008</v>
      </c>
      <c r="Y35" s="1">
        <v>2008</v>
      </c>
    </row>
    <row r="36" spans="1:25" s="51" customFormat="1" x14ac:dyDescent="0.25">
      <c r="A36" s="1"/>
      <c r="B36" s="1" t="s">
        <v>769</v>
      </c>
      <c r="C36" s="1" t="s">
        <v>771</v>
      </c>
      <c r="D36" s="1" t="s">
        <v>20</v>
      </c>
      <c r="E36" s="1" t="s">
        <v>776</v>
      </c>
      <c r="F36" s="1" t="s">
        <v>777</v>
      </c>
      <c r="G36" s="1" t="s">
        <v>780</v>
      </c>
      <c r="H36" s="1" t="s">
        <v>22</v>
      </c>
      <c r="I36" s="1" t="s">
        <v>21</v>
      </c>
      <c r="J36" s="1" t="s">
        <v>29</v>
      </c>
      <c r="K36" s="1" t="s">
        <v>784</v>
      </c>
      <c r="L36" s="1" t="s">
        <v>865</v>
      </c>
      <c r="N36" s="1"/>
      <c r="O36" s="1" t="s">
        <v>769</v>
      </c>
      <c r="P36" s="1" t="s">
        <v>771</v>
      </c>
      <c r="Q36" s="1" t="s">
        <v>20</v>
      </c>
      <c r="R36" s="1" t="s">
        <v>776</v>
      </c>
      <c r="S36" s="1" t="s">
        <v>777</v>
      </c>
      <c r="T36" s="1" t="s">
        <v>780</v>
      </c>
      <c r="U36" s="1" t="s">
        <v>22</v>
      </c>
      <c r="V36" s="1" t="s">
        <v>21</v>
      </c>
      <c r="W36" s="1" t="s">
        <v>29</v>
      </c>
      <c r="X36" s="1" t="s">
        <v>784</v>
      </c>
      <c r="Y36" s="1" t="s">
        <v>865</v>
      </c>
    </row>
    <row r="37" spans="1:25" x14ac:dyDescent="0.25">
      <c r="A37" s="1" t="s">
        <v>518</v>
      </c>
      <c r="B37" s="6">
        <f>+tab_dinamicas!C37</f>
        <v>2.6158816478644148E-4</v>
      </c>
      <c r="C37" s="6">
        <f>+tab_dinamicas!D37</f>
        <v>1.1203747711153448E-5</v>
      </c>
      <c r="D37" s="6">
        <f>+tab_dinamicas!E37</f>
        <v>2.1514063300327783E-3</v>
      </c>
      <c r="E37" s="6">
        <f>+tab_dinamicas!F37</f>
        <v>4.5509699052547516E-6</v>
      </c>
      <c r="F37" s="6">
        <f>+tab_dinamicas!G37</f>
        <v>1.3329849092417053E-3</v>
      </c>
      <c r="G37" s="6">
        <f>+tab_dinamicas!H37</f>
        <v>1.7875092812361755E-4</v>
      </c>
      <c r="H37" s="6">
        <f>+tab_dinamicas!I37</f>
        <v>6.5409633674915271E-5</v>
      </c>
      <c r="I37" s="6">
        <f>+tab_dinamicas!J37</f>
        <v>1.5954383769225099E-4</v>
      </c>
      <c r="J37" s="6">
        <f>+tab_dinamicas!K37</f>
        <v>4.763792465445077E-6</v>
      </c>
      <c r="K37" s="6">
        <f>+tab_dinamicas!L37</f>
        <v>2.1677172323081789E-4</v>
      </c>
      <c r="L37" s="54">
        <f>SUM(B37:K37)</f>
        <v>4.3869740368643806E-3</v>
      </c>
      <c r="N37" s="1" t="s">
        <v>518</v>
      </c>
      <c r="O37" s="16">
        <f>+B37/'Total x Ano'!$C$30</f>
        <v>2.4624113545120174E-2</v>
      </c>
      <c r="P37" s="16">
        <f>+C37/'Total x Ano'!$C$30</f>
        <v>1.0546438750222164E-3</v>
      </c>
      <c r="Q37" s="16">
        <f>+D37/'Total x Ano'!$C$30</f>
        <v>0.20251861851497371</v>
      </c>
      <c r="R37" s="16">
        <f>+E37/'Total x Ano'!$C$30</f>
        <v>4.2839705603235395E-4</v>
      </c>
      <c r="S37" s="16">
        <f>+F37/'Total x Ano'!$C$30</f>
        <v>0.12547804594254625</v>
      </c>
      <c r="T37" s="16">
        <f>+G37/'Total x Ano'!$C$30</f>
        <v>1.68263849169361E-2</v>
      </c>
      <c r="U37" s="16">
        <f>+H37/'Total x Ano'!$C$30</f>
        <v>6.1572137557169507E-3</v>
      </c>
      <c r="V37" s="16">
        <f>+I37/'Total x Ano'!$C$30</f>
        <v>1.5018361316023266E-2</v>
      </c>
      <c r="W37" s="16">
        <f>+J37/'Total x Ano'!$C$30</f>
        <v>4.4843071042710878E-4</v>
      </c>
      <c r="X37" s="16">
        <f>+K37/'Total x Ano'!$C$30</f>
        <v>2.0405401485058667E-2</v>
      </c>
      <c r="Y37" s="16">
        <f>+L37/'Total x Ano'!$C$30</f>
        <v>0.41295961111785684</v>
      </c>
    </row>
    <row r="38" spans="1:25" x14ac:dyDescent="0.25">
      <c r="A38" s="1" t="s">
        <v>519</v>
      </c>
      <c r="B38" s="6">
        <f>+tab_dinamicas!C38</f>
        <v>4.9033254908456688E-4</v>
      </c>
      <c r="C38" s="6">
        <f>+tab_dinamicas!D38</f>
        <v>5.4253940251371639E-5</v>
      </c>
      <c r="D38" s="6">
        <f>+tab_dinamicas!E38</f>
        <v>1.8137869819995103E-3</v>
      </c>
      <c r="E38" s="6">
        <f>+tab_dinamicas!F38</f>
        <v>0</v>
      </c>
      <c r="F38" s="6">
        <f>+tab_dinamicas!G38</f>
        <v>1.040689078156828E-3</v>
      </c>
      <c r="G38" s="6">
        <f>+tab_dinamicas!H38</f>
        <v>1.0561750383130712E-4</v>
      </c>
      <c r="H38" s="6">
        <f>+tab_dinamicas!I38</f>
        <v>1.1898477710524028E-4</v>
      </c>
      <c r="I38" s="6">
        <f>+tab_dinamicas!J38</f>
        <v>1.3653966823033443E-4</v>
      </c>
      <c r="J38" s="6">
        <f>+tab_dinamicas!K38</f>
        <v>1.5051832324253966E-3</v>
      </c>
      <c r="K38" s="6">
        <f>+tab_dinamicas!L38</f>
        <v>1.7641739512014515E-4</v>
      </c>
      <c r="L38" s="54">
        <f t="shared" ref="L38:L64" si="1">SUM(B38:K38)</f>
        <v>5.4418051262047004E-3</v>
      </c>
      <c r="N38" s="1" t="s">
        <v>519</v>
      </c>
      <c r="O38" s="16">
        <f>+B38/'Total x Ano'!$C$30</f>
        <v>4.6156539128533236E-2</v>
      </c>
      <c r="P38" s="16">
        <f>+C38/'Total x Ano'!$C$30</f>
        <v>5.1070933813485188E-3</v>
      </c>
      <c r="Q38" s="16">
        <f>+D38/'Total x Ano'!$C$30</f>
        <v>0.17073745147407271</v>
      </c>
      <c r="R38" s="16">
        <f>+E38/'Total x Ano'!$C$30</f>
        <v>0</v>
      </c>
      <c r="S38" s="16">
        <f>+F38/'Total x Ano'!$C$30</f>
        <v>9.7963323557168885E-2</v>
      </c>
      <c r="T38" s="16">
        <f>+G38/'Total x Ano'!$C$30</f>
        <v>9.9421065506441891E-3</v>
      </c>
      <c r="U38" s="16">
        <f>+H38/'Total x Ano'!$C$30</f>
        <v>1.1200409865531167E-2</v>
      </c>
      <c r="V38" s="16">
        <f>+I38/'Total x Ano'!$C$30</f>
        <v>1.2852906769163813E-2</v>
      </c>
      <c r="W38" s="16">
        <f>+J38/'Total x Ano'!$C$30</f>
        <v>0.14168761362622262</v>
      </c>
      <c r="X38" s="16">
        <f>+K38/'Total x Ano'!$C$30</f>
        <v>1.6606722144020893E-2</v>
      </c>
      <c r="Y38" s="16">
        <f>+L38/'Total x Ano'!$C$30</f>
        <v>0.51225416649670608</v>
      </c>
    </row>
    <row r="39" spans="1:25" x14ac:dyDescent="0.25">
      <c r="A39" s="1" t="s">
        <v>520</v>
      </c>
      <c r="B39" s="6">
        <f>+tab_dinamicas!C39</f>
        <v>3.7534854121823967E-4</v>
      </c>
      <c r="C39" s="6">
        <f>+tab_dinamicas!D39</f>
        <v>3.2625922204938568E-4</v>
      </c>
      <c r="D39" s="6">
        <f>+tab_dinamicas!E39</f>
        <v>2.2671213077350063E-3</v>
      </c>
      <c r="E39" s="6">
        <f>+tab_dinamicas!F39</f>
        <v>5.3422533712476665E-6</v>
      </c>
      <c r="F39" s="6">
        <f>+tab_dinamicas!G39</f>
        <v>1.0750884279333945E-3</v>
      </c>
      <c r="G39" s="6">
        <f>+tab_dinamicas!H39</f>
        <v>9.4895214845835897E-5</v>
      </c>
      <c r="H39" s="6">
        <f>+tab_dinamicas!I39</f>
        <v>7.4093469895388601E-5</v>
      </c>
      <c r="I39" s="6">
        <f>+tab_dinamicas!J39</f>
        <v>2.03848915525954E-4</v>
      </c>
      <c r="J39" s="6">
        <f>+tab_dinamicas!K39</f>
        <v>9.0410677071491467E-5</v>
      </c>
      <c r="K39" s="6">
        <f>+tab_dinamicas!L39</f>
        <v>3.8122714388484527E-4</v>
      </c>
      <c r="L39" s="54">
        <f t="shared" si="1"/>
        <v>4.8936351735307899E-3</v>
      </c>
      <c r="N39" s="1" t="s">
        <v>520</v>
      </c>
      <c r="O39" s="16">
        <f>+B39/'Total x Ano'!$C$30</f>
        <v>3.5332734206452956E-2</v>
      </c>
      <c r="P39" s="16">
        <f>+C39/'Total x Ano'!$C$30</f>
        <v>3.0711802789110954E-2</v>
      </c>
      <c r="Q39" s="16">
        <f>+D39/'Total x Ano'!$C$30</f>
        <v>0.21341123191794215</v>
      </c>
      <c r="R39" s="16">
        <f>+E39/'Total x Ano'!$C$30</f>
        <v>5.0288304789247078E-4</v>
      </c>
      <c r="S39" s="16">
        <f>+F39/'Total x Ano'!$C$30</f>
        <v>0.10120144212980386</v>
      </c>
      <c r="T39" s="16">
        <f>+G39/'Total x Ano'!$C$30</f>
        <v>8.9327838939506649E-3</v>
      </c>
      <c r="U39" s="16">
        <f>+H39/'Total x Ano'!$C$30</f>
        <v>6.9746504668721857E-3</v>
      </c>
      <c r="V39" s="16">
        <f>+I39/'Total x Ano'!$C$30</f>
        <v>1.9188937106763462E-2</v>
      </c>
      <c r="W39" s="16">
        <f>+J39/'Total x Ano'!$C$30</f>
        <v>8.5106403025424285E-3</v>
      </c>
      <c r="X39" s="16">
        <f>+K39/'Total x Ano'!$C$30</f>
        <v>3.5886105493977832E-2</v>
      </c>
      <c r="Y39" s="16">
        <f>+L39/'Total x Ano'!$C$30</f>
        <v>0.46065321135530907</v>
      </c>
    </row>
    <row r="40" spans="1:25" x14ac:dyDescent="0.25">
      <c r="A40" s="1" t="s">
        <v>521</v>
      </c>
      <c r="B40" s="6">
        <f>+tab_dinamicas!C40</f>
        <v>7.6036601182331674E-5</v>
      </c>
      <c r="C40" s="6">
        <f>+tab_dinamicas!D40</f>
        <v>4.3607793044607683E-5</v>
      </c>
      <c r="D40" s="6">
        <f>+tab_dinamicas!E40</f>
        <v>1.995477030985023E-3</v>
      </c>
      <c r="E40" s="6">
        <f>+tab_dinamicas!F40</f>
        <v>1.6049768769646136E-5</v>
      </c>
      <c r="F40" s="6">
        <f>+tab_dinamicas!G40</f>
        <v>1.2836731741260815E-3</v>
      </c>
      <c r="G40" s="6">
        <f>+tab_dinamicas!H40</f>
        <v>2.1354379025466697E-4</v>
      </c>
      <c r="H40" s="6">
        <f>+tab_dinamicas!I40</f>
        <v>1.3338463544852698E-4</v>
      </c>
      <c r="I40" s="6">
        <f>+tab_dinamicas!J40</f>
        <v>1.4845646329202396E-4</v>
      </c>
      <c r="J40" s="6">
        <f>+tab_dinamicas!K40</f>
        <v>2.398051250620539E-5</v>
      </c>
      <c r="K40" s="6">
        <f>+tab_dinamicas!L40</f>
        <v>5.4747134688068705E-4</v>
      </c>
      <c r="L40" s="54">
        <f t="shared" si="1"/>
        <v>4.4816811164898008E-3</v>
      </c>
      <c r="N40" s="1" t="s">
        <v>521</v>
      </c>
      <c r="O40" s="16">
        <f>+B40/'Total x Ano'!$C$30</f>
        <v>7.1575635030251186E-3</v>
      </c>
      <c r="P40" s="16">
        <f>+C40/'Total x Ano'!$C$30</f>
        <v>4.1049381888479779E-3</v>
      </c>
      <c r="Q40" s="16">
        <f>+D40/'Total x Ano'!$C$30</f>
        <v>0.18784050504643218</v>
      </c>
      <c r="R40" s="16">
        <f>+E40/'Total x Ano'!$C$30</f>
        <v>1.5108150205470404E-3</v>
      </c>
      <c r="S40" s="16">
        <f>+F40/'Total x Ano'!$C$30</f>
        <v>0.12083617781527328</v>
      </c>
      <c r="T40" s="16">
        <f>+G40/'Total x Ano'!$C$30</f>
        <v>2.0101546040430015E-2</v>
      </c>
      <c r="U40" s="16">
        <f>+H40/'Total x Ano'!$C$30</f>
        <v>1.2555913648235623E-2</v>
      </c>
      <c r="V40" s="16">
        <f>+I40/'Total x Ano'!$C$30</f>
        <v>1.3974672025373065E-2</v>
      </c>
      <c r="W40" s="16">
        <f>+J40/'Total x Ano'!$C$30</f>
        <v>2.2573607766431425E-3</v>
      </c>
      <c r="X40" s="16">
        <f>+K40/'Total x Ano'!$C$30</f>
        <v>5.1535193189247271E-2</v>
      </c>
      <c r="Y40" s="16">
        <f>+L40/'Total x Ano'!$C$30</f>
        <v>0.42187468525405475</v>
      </c>
    </row>
    <row r="41" spans="1:25" x14ac:dyDescent="0.25">
      <c r="A41" s="1" t="s">
        <v>522</v>
      </c>
      <c r="B41" s="6">
        <f>+tab_dinamicas!C41</f>
        <v>1.5336731191110633E-4</v>
      </c>
      <c r="C41" s="6">
        <f>+tab_dinamicas!D41</f>
        <v>3.0871348916962029E-4</v>
      </c>
      <c r="D41" s="6">
        <f>+tab_dinamicas!E41</f>
        <v>1.7132560784045223E-3</v>
      </c>
      <c r="E41" s="6">
        <f>+tab_dinamicas!F41</f>
        <v>1.7811520833605305E-5</v>
      </c>
      <c r="F41" s="6">
        <f>+tab_dinamicas!G41</f>
        <v>1.3136203791900059E-3</v>
      </c>
      <c r="G41" s="6">
        <f>+tab_dinamicas!H41</f>
        <v>1.4076263536143467E-4</v>
      </c>
      <c r="H41" s="6">
        <f>+tab_dinamicas!I41</f>
        <v>6.5121666645579724E-5</v>
      </c>
      <c r="I41" s="6">
        <f>+tab_dinamicas!J41</f>
        <v>5.0990993777650582E-5</v>
      </c>
      <c r="J41" s="6">
        <f>+tab_dinamicas!K41</f>
        <v>9.5507805450051997E-5</v>
      </c>
      <c r="K41" s="6">
        <f>+tab_dinamicas!L41</f>
        <v>5.5819856330192072E-4</v>
      </c>
      <c r="L41" s="54">
        <f t="shared" si="1"/>
        <v>4.4173504440454979E-3</v>
      </c>
      <c r="N41" s="1" t="s">
        <v>522</v>
      </c>
      <c r="O41" s="16">
        <f>+B41/'Total x Ano'!$C$30</f>
        <v>1.4436945592290373E-2</v>
      </c>
      <c r="P41" s="16">
        <f>+C41/'Total x Ano'!$C$30</f>
        <v>2.9060167979805217E-2</v>
      </c>
      <c r="Q41" s="16">
        <f>+D41/'Total x Ano'!$C$30</f>
        <v>0.16127416254073168</v>
      </c>
      <c r="R41" s="16">
        <f>+E41/'Total x Ano'!$C$30</f>
        <v>1.6766542621530084E-3</v>
      </c>
      <c r="S41" s="16">
        <f>+F41/'Total x Ano'!$C$30</f>
        <v>0.12365520205689025</v>
      </c>
      <c r="T41" s="16">
        <f>+G41/'Total x Ano'!$C$30</f>
        <v>1.3250427896384599E-2</v>
      </c>
      <c r="U41" s="16">
        <f>+H41/'Total x Ano'!$C$30</f>
        <v>6.1301065170030027E-3</v>
      </c>
      <c r="V41" s="16">
        <f>+I41/'Total x Ano'!$C$30</f>
        <v>4.7999420064912066E-3</v>
      </c>
      <c r="W41" s="16">
        <f>+J41/'Total x Ano'!$C$30</f>
        <v>8.9904489668610008E-3</v>
      </c>
      <c r="X41" s="16">
        <f>+K41/'Total x Ano'!$C$30</f>
        <v>5.2544979680907489E-2</v>
      </c>
      <c r="Y41" s="16">
        <f>+L41/'Total x Ano'!$C$30</f>
        <v>0.41581903749951782</v>
      </c>
    </row>
    <row r="42" spans="1:25" x14ac:dyDescent="0.25">
      <c r="A42" s="1" t="s">
        <v>523</v>
      </c>
      <c r="B42" s="6">
        <f>+tab_dinamicas!C42</f>
        <v>5.5248397354895187E-5</v>
      </c>
      <c r="C42" s="6">
        <f>+tab_dinamicas!D42</f>
        <v>1.9396996912084911E-4</v>
      </c>
      <c r="D42" s="6">
        <f>+tab_dinamicas!E42</f>
        <v>2.2630117803082417E-3</v>
      </c>
      <c r="E42" s="6">
        <f>+tab_dinamicas!F42</f>
        <v>0</v>
      </c>
      <c r="F42" s="6">
        <f>+tab_dinamicas!G42</f>
        <v>8.7683598792374147E-4</v>
      </c>
      <c r="G42" s="6">
        <f>+tab_dinamicas!H42</f>
        <v>7.4116322390350411E-5</v>
      </c>
      <c r="H42" s="6">
        <f>+tab_dinamicas!I42</f>
        <v>8.2590068425431439E-5</v>
      </c>
      <c r="I42" s="6">
        <f>+tab_dinamicas!J42</f>
        <v>5.1848856292899775E-5</v>
      </c>
      <c r="J42" s="6">
        <f>+tab_dinamicas!K42</f>
        <v>0</v>
      </c>
      <c r="K42" s="6">
        <f>+tab_dinamicas!L42</f>
        <v>6.8958478066990299E-4</v>
      </c>
      <c r="L42" s="54">
        <f t="shared" si="1"/>
        <v>4.2872061624863117E-3</v>
      </c>
      <c r="N42" s="1" t="s">
        <v>523</v>
      </c>
      <c r="O42" s="16">
        <f>+B42/'Total x Ano'!$C$30</f>
        <v>5.2007047442819559E-3</v>
      </c>
      <c r="P42" s="16">
        <f>+C42/'Total x Ano'!$C$30</f>
        <v>1.82590009294748E-2</v>
      </c>
      <c r="Q42" s="16">
        <f>+D42/'Total x Ano'!$C$30</f>
        <v>0.21302438922551359</v>
      </c>
      <c r="R42" s="16">
        <f>+E42/'Total x Ano'!$C$30</f>
        <v>0</v>
      </c>
      <c r="S42" s="16">
        <f>+F42/'Total x Ano'!$C$30</f>
        <v>8.2539318797961697E-2</v>
      </c>
      <c r="T42" s="16">
        <f>+G42/'Total x Ano'!$C$30</f>
        <v>6.9768016438231323E-3</v>
      </c>
      <c r="U42" s="16">
        <f>+H42/'Total x Ano'!$C$30</f>
        <v>7.7744619075842784E-3</v>
      </c>
      <c r="V42" s="16">
        <f>+I42/'Total x Ano'!$C$30</f>
        <v>4.8806952928596627E-3</v>
      </c>
      <c r="W42" s="16">
        <f>+J42/'Total x Ano'!$C$30</f>
        <v>0</v>
      </c>
      <c r="X42" s="16">
        <f>+K42/'Total x Ano'!$C$30</f>
        <v>6.4912775973886894E-2</v>
      </c>
      <c r="Y42" s="16">
        <f>+L42/'Total x Ano'!$C$30</f>
        <v>0.40356814851538597</v>
      </c>
    </row>
    <row r="43" spans="1:25" x14ac:dyDescent="0.25">
      <c r="A43" s="1" t="s">
        <v>524</v>
      </c>
      <c r="B43" s="6">
        <f>+tab_dinamicas!C43</f>
        <v>3.5863812372959465E-4</v>
      </c>
      <c r="C43" s="6">
        <f>+tab_dinamicas!D43</f>
        <v>6.6349248068829202E-5</v>
      </c>
      <c r="D43" s="6">
        <f>+tab_dinamicas!E43</f>
        <v>2.6139223639378316E-3</v>
      </c>
      <c r="E43" s="6">
        <f>+tab_dinamicas!F43</f>
        <v>1.4461903123561725E-5</v>
      </c>
      <c r="F43" s="6">
        <f>+tab_dinamicas!G43</f>
        <v>2.241863247406317E-3</v>
      </c>
      <c r="G43" s="6">
        <f>+tab_dinamicas!H43</f>
        <v>1.254104644219885E-4</v>
      </c>
      <c r="H43" s="6">
        <f>+tab_dinamicas!I43</f>
        <v>1.0918412470568441E-4</v>
      </c>
      <c r="I43" s="6">
        <f>+tab_dinamicas!J43</f>
        <v>1.4283044885456369E-4</v>
      </c>
      <c r="J43" s="6">
        <f>+tab_dinamicas!K43</f>
        <v>0</v>
      </c>
      <c r="K43" s="6">
        <f>+tab_dinamicas!L43</f>
        <v>4.3564032965377118E-4</v>
      </c>
      <c r="L43" s="54">
        <f t="shared" si="1"/>
        <v>6.108300253902142E-3</v>
      </c>
      <c r="N43" s="1" t="s">
        <v>524</v>
      </c>
      <c r="O43" s="16">
        <f>+B43/'Total x Ano'!$C$30</f>
        <v>3.3759730252078013E-2</v>
      </c>
      <c r="P43" s="16">
        <f>+C43/'Total x Ano'!$C$30</f>
        <v>6.2456626025646465E-3</v>
      </c>
      <c r="Q43" s="16">
        <f>+D43/'Total x Ano'!$C$30</f>
        <v>0.24605670191647092</v>
      </c>
      <c r="R43" s="16">
        <f>+E43/'Total x Ano'!$C$30</f>
        <v>1.3613442522670653E-3</v>
      </c>
      <c r="S43" s="16">
        <f>+F43/'Total x Ano'!$C$30</f>
        <v>0.21103361156202544</v>
      </c>
      <c r="T43" s="16">
        <f>+G43/'Total x Ano'!$C$30</f>
        <v>1.180527994526976E-2</v>
      </c>
      <c r="U43" s="16">
        <f>+H43/'Total x Ano'!$C$30</f>
        <v>1.0277843748291346E-2</v>
      </c>
      <c r="V43" s="16">
        <f>+I43/'Total x Ano'!$C$30</f>
        <v>1.3445077659253304E-2</v>
      </c>
      <c r="W43" s="16">
        <f>+J43/'Total x Ano'!$C$30</f>
        <v>0</v>
      </c>
      <c r="X43" s="16">
        <f>+K43/'Total x Ano'!$C$30</f>
        <v>4.1008189154833105E-2</v>
      </c>
      <c r="Y43" s="16">
        <f>+L43/'Total x Ano'!$C$30</f>
        <v>0.57499344109305361</v>
      </c>
    </row>
    <row r="44" spans="1:25" x14ac:dyDescent="0.25">
      <c r="A44" s="1" t="s">
        <v>525</v>
      </c>
      <c r="B44" s="6">
        <f>+tab_dinamicas!C44</f>
        <v>1.7785632141078124E-4</v>
      </c>
      <c r="C44" s="6">
        <f>+tab_dinamicas!D44</f>
        <v>2.7354895016574847E-5</v>
      </c>
      <c r="D44" s="6">
        <f>+tab_dinamicas!E44</f>
        <v>2.1624838593929589E-3</v>
      </c>
      <c r="E44" s="6">
        <f>+tab_dinamicas!F44</f>
        <v>0</v>
      </c>
      <c r="F44" s="6">
        <f>+tab_dinamicas!G44</f>
        <v>8.574471458408251E-4</v>
      </c>
      <c r="G44" s="6">
        <f>+tab_dinamicas!H44</f>
        <v>5.7578006214515674E-5</v>
      </c>
      <c r="H44" s="6">
        <f>+tab_dinamicas!I44</f>
        <v>2.8084926650639479E-5</v>
      </c>
      <c r="I44" s="6">
        <f>+tab_dinamicas!J44</f>
        <v>1.231361554310348E-4</v>
      </c>
      <c r="J44" s="6">
        <f>+tab_dinamicas!K44</f>
        <v>0</v>
      </c>
      <c r="K44" s="6">
        <f>+tab_dinamicas!L44</f>
        <v>4.8202798849893559E-4</v>
      </c>
      <c r="L44" s="54">
        <f t="shared" si="1"/>
        <v>3.915969298456265E-3</v>
      </c>
      <c r="N44" s="1" t="s">
        <v>525</v>
      </c>
      <c r="O44" s="16">
        <f>+B44/'Total x Ano'!$C$30</f>
        <v>1.6742172784123852E-2</v>
      </c>
      <c r="P44" s="16">
        <f>+C44/'Total x Ano'!$C$30</f>
        <v>2.5750019747754821E-3</v>
      </c>
      <c r="Q44" s="16">
        <f>+D44/'Total x Ano'!$C$30</f>
        <v>0.2035613810611584</v>
      </c>
      <c r="R44" s="16">
        <f>+E44/'Total x Ano'!$C$30</f>
        <v>0</v>
      </c>
      <c r="S44" s="16">
        <f>+F44/'Total x Ano'!$C$30</f>
        <v>8.071418634463412E-2</v>
      </c>
      <c r="T44" s="16">
        <f>+G44/'Total x Ano'!$C$30</f>
        <v>5.4199981252414679E-3</v>
      </c>
      <c r="U44" s="16">
        <f>+H44/'Total x Ano'!$C$30</f>
        <v>2.6437221397852904E-3</v>
      </c>
      <c r="V44" s="16">
        <f>+I44/'Total x Ano'!$C$30</f>
        <v>1.1591192114210386E-2</v>
      </c>
      <c r="W44" s="16">
        <f>+J44/'Total x Ano'!$C$30</f>
        <v>0</v>
      </c>
      <c r="X44" s="16">
        <f>+K44/'Total x Ano'!$C$30</f>
        <v>4.5374804821211416E-2</v>
      </c>
      <c r="Y44" s="16">
        <f>+L44/'Total x Ano'!$C$30</f>
        <v>0.36862245936514038</v>
      </c>
    </row>
    <row r="45" spans="1:25" x14ac:dyDescent="0.25">
      <c r="A45" s="1" t="s">
        <v>526</v>
      </c>
      <c r="B45" s="6">
        <f>+tab_dinamicas!C45</f>
        <v>2.6130625006128634E-4</v>
      </c>
      <c r="C45" s="6">
        <f>+tab_dinamicas!D45</f>
        <v>5.4233063742586637E-4</v>
      </c>
      <c r="D45" s="6">
        <f>+tab_dinamicas!E45</f>
        <v>2.1113893459332031E-3</v>
      </c>
      <c r="E45" s="6">
        <f>+tab_dinamicas!F45</f>
        <v>8.672118822000622E-6</v>
      </c>
      <c r="F45" s="6">
        <f>+tab_dinamicas!G45</f>
        <v>1.5691765297435212E-3</v>
      </c>
      <c r="G45" s="6">
        <f>+tab_dinamicas!H45</f>
        <v>1.0471595629859053E-4</v>
      </c>
      <c r="H45" s="6">
        <f>+tab_dinamicas!I45</f>
        <v>4.093446013604025E-5</v>
      </c>
      <c r="I45" s="6">
        <f>+tab_dinamicas!J45</f>
        <v>1.175577058671243E-4</v>
      </c>
      <c r="J45" s="6">
        <f>+tab_dinamicas!K45</f>
        <v>4.2321838864875909E-5</v>
      </c>
      <c r="K45" s="6">
        <f>+tab_dinamicas!L45</f>
        <v>3.6737402983370702E-4</v>
      </c>
      <c r="L45" s="54">
        <f t="shared" si="1"/>
        <v>5.1657788729862156E-3</v>
      </c>
      <c r="N45" s="1" t="s">
        <v>526</v>
      </c>
      <c r="O45" s="16">
        <f>+B45/'Total x Ano'!$C$30</f>
        <v>2.4597576028761479E-2</v>
      </c>
      <c r="P45" s="16">
        <f>+C45/'Total x Ano'!$C$30</f>
        <v>5.1051282101674478E-2</v>
      </c>
      <c r="Q45" s="16">
        <f>+D45/'Total x Ano'!$C$30</f>
        <v>0.1987516944226484</v>
      </c>
      <c r="R45" s="16">
        <f>+E45/'Total x Ano'!$C$30</f>
        <v>8.1633371572468561E-4</v>
      </c>
      <c r="S45" s="16">
        <f>+F45/'Total x Ano'!$C$30</f>
        <v>0.14771150320308704</v>
      </c>
      <c r="T45" s="16">
        <f>+G45/'Total x Ano'!$C$30</f>
        <v>9.8572410567100126E-3</v>
      </c>
      <c r="U45" s="16">
        <f>+H45/'Total x Ano'!$C$30</f>
        <v>3.8532889862236438E-3</v>
      </c>
      <c r="V45" s="16">
        <f>+I45/'Total x Ano'!$C$30</f>
        <v>1.1066075178665532E-2</v>
      </c>
      <c r="W45" s="16">
        <f>+J45/'Total x Ano'!$C$30</f>
        <v>3.9838872928283182E-3</v>
      </c>
      <c r="X45" s="16">
        <f>+K45/'Total x Ano'!$C$30</f>
        <v>3.4582068464522712E-2</v>
      </c>
      <c r="Y45" s="16">
        <f>+L45/'Total x Ano'!$C$30</f>
        <v>0.48627095045084628</v>
      </c>
    </row>
    <row r="46" spans="1:25" x14ac:dyDescent="0.25">
      <c r="A46" s="1" t="s">
        <v>527</v>
      </c>
      <c r="B46" s="6">
        <f>+tab_dinamicas!C46</f>
        <v>3.8898234682087433E-4</v>
      </c>
      <c r="C46" s="6">
        <f>+tab_dinamicas!D46</f>
        <v>1.6034953737057431E-4</v>
      </c>
      <c r="D46" s="6">
        <f>+tab_dinamicas!E46</f>
        <v>2.4190698297462251E-3</v>
      </c>
      <c r="E46" s="6">
        <f>+tab_dinamicas!F46</f>
        <v>4.1437097856140566E-5</v>
      </c>
      <c r="F46" s="6">
        <f>+tab_dinamicas!G46</f>
        <v>2.2571811024092456E-3</v>
      </c>
      <c r="G46" s="6">
        <f>+tab_dinamicas!H46</f>
        <v>2.6281189972549723E-4</v>
      </c>
      <c r="H46" s="6">
        <f>+tab_dinamicas!I46</f>
        <v>2.6000944189435331E-4</v>
      </c>
      <c r="I46" s="6">
        <f>+tab_dinamicas!J46</f>
        <v>1.2325729331384136E-4</v>
      </c>
      <c r="J46" s="6">
        <f>+tab_dinamicas!K46</f>
        <v>3.4586966521909133E-6</v>
      </c>
      <c r="K46" s="6">
        <f>+tab_dinamicas!L46</f>
        <v>6.0420227273489887E-4</v>
      </c>
      <c r="L46" s="54">
        <f t="shared" si="1"/>
        <v>6.5207595185238412E-3</v>
      </c>
      <c r="N46" s="1" t="s">
        <v>527</v>
      </c>
      <c r="O46" s="16">
        <f>+B46/'Total x Ano'!$C$30</f>
        <v>3.6616127044525167E-2</v>
      </c>
      <c r="P46" s="16">
        <f>+C46/'Total x Ano'!$C$30</f>
        <v>1.5094204351118135E-2</v>
      </c>
      <c r="Q46" s="16">
        <f>+D46/'Total x Ano'!$C$30</f>
        <v>0.22771462237168097</v>
      </c>
      <c r="R46" s="16">
        <f>+E46/'Total x Ano'!$C$30</f>
        <v>3.9006038496537804E-3</v>
      </c>
      <c r="S46" s="16">
        <f>+F46/'Total x Ano'!$C$30</f>
        <v>0.21247552924651905</v>
      </c>
      <c r="T46" s="16">
        <f>+G46/'Total x Ano'!$C$30</f>
        <v>2.4739307549073067E-2</v>
      </c>
      <c r="U46" s="16">
        <f>+H46/'Total x Ano'!$C$30</f>
        <v>2.4475503412919444E-2</v>
      </c>
      <c r="V46" s="16">
        <f>+I46/'Total x Ano'!$C$30</f>
        <v>1.1602595202661574E-2</v>
      </c>
      <c r="W46" s="16">
        <f>+J46/'Total x Ano'!$C$30</f>
        <v>3.2557795247046444E-4</v>
      </c>
      <c r="X46" s="16">
        <f>+K46/'Total x Ano'!$C$30</f>
        <v>5.6875452986147344E-2</v>
      </c>
      <c r="Y46" s="16">
        <f>+L46/'Total x Ano'!$C$30</f>
        <v>0.61381952396676898</v>
      </c>
    </row>
    <row r="47" spans="1:25" x14ac:dyDescent="0.25">
      <c r="A47" s="1" t="s">
        <v>528</v>
      </c>
      <c r="B47" s="6">
        <f>+tab_dinamicas!C47</f>
        <v>2.0321509610734953E-4</v>
      </c>
      <c r="C47" s="6">
        <f>+tab_dinamicas!D47</f>
        <v>1.3504064254005139E-4</v>
      </c>
      <c r="D47" s="6">
        <f>+tab_dinamicas!E47</f>
        <v>1.989828948523658E-3</v>
      </c>
      <c r="E47" s="6">
        <f>+tab_dinamicas!F47</f>
        <v>6.0416304944042225E-6</v>
      </c>
      <c r="F47" s="6">
        <f>+tab_dinamicas!G47</f>
        <v>1.5654930868146367E-3</v>
      </c>
      <c r="G47" s="6">
        <f>+tab_dinamicas!H47</f>
        <v>1.8318975400513973E-4</v>
      </c>
      <c r="H47" s="6">
        <f>+tab_dinamicas!I47</f>
        <v>1.3240760231923913E-4</v>
      </c>
      <c r="I47" s="6">
        <f>+tab_dinamicas!J47</f>
        <v>8.125544782253301E-5</v>
      </c>
      <c r="J47" s="6">
        <f>+tab_dinamicas!K47</f>
        <v>4.5090303461038501E-5</v>
      </c>
      <c r="K47" s="6">
        <f>+tab_dinamicas!L47</f>
        <v>7.0069834007353859E-4</v>
      </c>
      <c r="L47" s="54">
        <f t="shared" si="1"/>
        <v>5.0422608521615885E-3</v>
      </c>
      <c r="N47" s="1" t="s">
        <v>528</v>
      </c>
      <c r="O47" s="16">
        <f>+B47/'Total x Ano'!$C$30</f>
        <v>1.9129273699041785E-2</v>
      </c>
      <c r="P47" s="16">
        <f>+C47/'Total x Ano'!$C$30</f>
        <v>1.2711798784271927E-2</v>
      </c>
      <c r="Q47" s="16">
        <f>+D47/'Total x Ano'!$C$30</f>
        <v>0.18730883334807993</v>
      </c>
      <c r="R47" s="16">
        <f>+E47/'Total x Ano'!$C$30</f>
        <v>5.687176077454598E-4</v>
      </c>
      <c r="S47" s="16">
        <f>+F47/'Total x Ano'!$C$30</f>
        <v>0.14736476917942862</v>
      </c>
      <c r="T47" s="16">
        <f>+G47/'Total x Ano'!$C$30</f>
        <v>1.7244225504650965E-2</v>
      </c>
      <c r="U47" s="16">
        <f>+H47/'Total x Ano'!$C$30</f>
        <v>1.2463942458588839E-2</v>
      </c>
      <c r="V47" s="16">
        <f>+I47/'Total x Ano'!$C$30</f>
        <v>7.6488298886729584E-3</v>
      </c>
      <c r="W47" s="16">
        <f>+J47/'Total x Ano'!$C$30</f>
        <v>4.2444915392674002E-3</v>
      </c>
      <c r="X47" s="16">
        <f>+K47/'Total x Ano'!$C$30</f>
        <v>6.5958930140949362E-2</v>
      </c>
      <c r="Y47" s="16">
        <f>+L47/'Total x Ano'!$C$30</f>
        <v>0.47464381215069723</v>
      </c>
    </row>
    <row r="48" spans="1:25" x14ac:dyDescent="0.25">
      <c r="A48" s="1" t="s">
        <v>529</v>
      </c>
      <c r="B48" s="6">
        <f>+tab_dinamicas!C48</f>
        <v>1.4843679206624202E-4</v>
      </c>
      <c r="C48" s="6">
        <f>+tab_dinamicas!D48</f>
        <v>1.233826823852924E-4</v>
      </c>
      <c r="D48" s="6">
        <f>+tab_dinamicas!E48</f>
        <v>2.2198306927219687E-3</v>
      </c>
      <c r="E48" s="6">
        <f>+tab_dinamicas!F48</f>
        <v>9.0236628391892992E-6</v>
      </c>
      <c r="F48" s="6">
        <f>+tab_dinamicas!G48</f>
        <v>1.3265679577893175E-3</v>
      </c>
      <c r="G48" s="6">
        <f>+tab_dinamicas!H48</f>
        <v>1.1053996984702153E-4</v>
      </c>
      <c r="H48" s="6">
        <f>+tab_dinamicas!I48</f>
        <v>5.7818478956451954E-5</v>
      </c>
      <c r="I48" s="6">
        <f>+tab_dinamicas!J48</f>
        <v>1.3882497570247149E-4</v>
      </c>
      <c r="J48" s="6">
        <f>+tab_dinamicas!K48</f>
        <v>9.752904237819962E-6</v>
      </c>
      <c r="K48" s="6">
        <f>+tab_dinamicas!L48</f>
        <v>3.3027570134129417E-4</v>
      </c>
      <c r="L48" s="54">
        <f t="shared" si="1"/>
        <v>4.4744538178870686E-3</v>
      </c>
      <c r="N48" s="1" t="s">
        <v>529</v>
      </c>
      <c r="O48" s="16">
        <f>+B48/'Total x Ano'!$C$30</f>
        <v>1.3972820311257399E-2</v>
      </c>
      <c r="P48" s="16">
        <f>+C48/'Total x Ano'!$C$30</f>
        <v>1.1614398468819462E-2</v>
      </c>
      <c r="Q48" s="16">
        <f>+D48/'Total x Ano'!$C$30</f>
        <v>0.20895961815838893</v>
      </c>
      <c r="R48" s="16">
        <f>+E48/'Total x Ano'!$C$30</f>
        <v>8.4942565550119933E-4</v>
      </c>
      <c r="S48" s="16">
        <f>+F48/'Total x Ano'!$C$30</f>
        <v>0.12487399819709064</v>
      </c>
      <c r="T48" s="16">
        <f>+G48/'Total x Ano'!$C$30</f>
        <v>1.0405473699505466E-2</v>
      </c>
      <c r="U48" s="16">
        <f>+H48/'Total x Ano'!$C$30</f>
        <v>5.4426345778760109E-3</v>
      </c>
      <c r="V48" s="16">
        <f>+I48/'Total x Ano'!$C$30</f>
        <v>1.3068029921716819E-2</v>
      </c>
      <c r="W48" s="16">
        <f>+J48/'Total x Ano'!$C$30</f>
        <v>9.180714331736853E-4</v>
      </c>
      <c r="X48" s="16">
        <f>+K48/'Total x Ano'!$C$30</f>
        <v>3.1089886569072179E-2</v>
      </c>
      <c r="Y48" s="16">
        <f>+L48/'Total x Ano'!$C$30</f>
        <v>0.42119435699240171</v>
      </c>
    </row>
    <row r="49" spans="1:25" x14ac:dyDescent="0.25">
      <c r="A49" s="1" t="s">
        <v>530</v>
      </c>
      <c r="B49" s="6">
        <f>+tab_dinamicas!C49</f>
        <v>2.6169843117829221E-3</v>
      </c>
      <c r="C49" s="6">
        <f>+tab_dinamicas!D49</f>
        <v>4.0456210844083538E-4</v>
      </c>
      <c r="D49" s="6">
        <f>+tab_dinamicas!E49</f>
        <v>2.5872972432147956E-3</v>
      </c>
      <c r="E49" s="6">
        <f>+tab_dinamicas!F49</f>
        <v>1.1011021176806778E-5</v>
      </c>
      <c r="F49" s="6">
        <f>+tab_dinamicas!G49</f>
        <v>3.3508341116476425E-3</v>
      </c>
      <c r="G49" s="6">
        <f>+tab_dinamicas!H49</f>
        <v>1.2799475063292567E-4</v>
      </c>
      <c r="H49" s="6">
        <f>+tab_dinamicas!I49</f>
        <v>1.468614847623332E-4</v>
      </c>
      <c r="I49" s="6">
        <f>+tab_dinamicas!J49</f>
        <v>2.2403811567280833E-4</v>
      </c>
      <c r="J49" s="6">
        <f>+tab_dinamicas!K49</f>
        <v>9.7844872413079732E-5</v>
      </c>
      <c r="K49" s="6">
        <f>+tab_dinamicas!L49</f>
        <v>1.1044171861041945E-3</v>
      </c>
      <c r="L49" s="54">
        <f t="shared" si="1"/>
        <v>1.0671845205848341E-2</v>
      </c>
      <c r="N49" s="1" t="s">
        <v>530</v>
      </c>
      <c r="O49" s="16">
        <f>+B49/'Total x Ano'!$C$30</f>
        <v>0.2463449326606573</v>
      </c>
      <c r="P49" s="16">
        <f>+C49/'Total x Ano'!$C$30</f>
        <v>3.8082698819471579E-2</v>
      </c>
      <c r="Q49" s="16">
        <f>+D49/'Total x Ano'!$C$30</f>
        <v>0.24355039588243527</v>
      </c>
      <c r="R49" s="16">
        <f>+E49/'Total x Ano'!$C$30</f>
        <v>1.0365019225038973E-3</v>
      </c>
      <c r="S49" s="16">
        <f>+F49/'Total x Ano'!$C$30</f>
        <v>0.31542451358009654</v>
      </c>
      <c r="T49" s="16">
        <f>+G49/'Total x Ano'!$C$30</f>
        <v>1.20485469032499E-2</v>
      </c>
      <c r="U49" s="16">
        <f>+H49/'Total x Ano'!$C$30</f>
        <v>1.3824531699073524E-2</v>
      </c>
      <c r="V49" s="16">
        <f>+I49/'Total x Ano'!$C$30</f>
        <v>2.1089409772287761E-2</v>
      </c>
      <c r="W49" s="16">
        <f>+J49/'Total x Ano'!$C$30</f>
        <v>9.2104444024615588E-3</v>
      </c>
      <c r="X49" s="16">
        <f>+K49/'Total x Ano'!$C$30</f>
        <v>0.10396225002768694</v>
      </c>
      <c r="Y49" s="16">
        <f>+L49/'Total x Ano'!$C$30</f>
        <v>1.0045742256699239</v>
      </c>
    </row>
    <row r="50" spans="1:25" x14ac:dyDescent="0.25">
      <c r="A50" s="1" t="s">
        <v>531</v>
      </c>
      <c r="B50" s="6">
        <f>+tab_dinamicas!C50</f>
        <v>1.1821762341105465E-4</v>
      </c>
      <c r="C50" s="6">
        <f>+tab_dinamicas!D50</f>
        <v>1.9543225560014418E-5</v>
      </c>
      <c r="D50" s="6">
        <f>+tab_dinamicas!E50</f>
        <v>2.3188379860547424E-3</v>
      </c>
      <c r="E50" s="6">
        <f>+tab_dinamicas!F50</f>
        <v>2.1101185974250312E-5</v>
      </c>
      <c r="F50" s="6">
        <f>+tab_dinamicas!G50</f>
        <v>1.2034320466140481E-3</v>
      </c>
      <c r="G50" s="6">
        <f>+tab_dinamicas!H50</f>
        <v>1.0636388269474209E-4</v>
      </c>
      <c r="H50" s="6">
        <f>+tab_dinamicas!I50</f>
        <v>6.4786201620135192E-5</v>
      </c>
      <c r="I50" s="6">
        <f>+tab_dinamicas!J50</f>
        <v>6.1775211162368946E-5</v>
      </c>
      <c r="J50" s="6">
        <f>+tab_dinamicas!K50</f>
        <v>3.8214063401523551E-6</v>
      </c>
      <c r="K50" s="6">
        <f>+tab_dinamicas!L50</f>
        <v>2.3729216011210901E-4</v>
      </c>
      <c r="L50" s="54">
        <f t="shared" si="1"/>
        <v>4.155170929543618E-3</v>
      </c>
      <c r="N50" s="1" t="s">
        <v>531</v>
      </c>
      <c r="O50" s="16">
        <f>+B50/'Total x Ano'!$C$30</f>
        <v>1.1128195284693356E-2</v>
      </c>
      <c r="P50" s="16">
        <f>+C50/'Total x Ano'!$C$30</f>
        <v>1.83966505373271E-3</v>
      </c>
      <c r="Q50" s="16">
        <f>+D50/'Total x Ano'!$C$30</f>
        <v>0.2182794848840551</v>
      </c>
      <c r="R50" s="16">
        <f>+E50/'Total x Ano'!$C$30</f>
        <v>1.9863207488413424E-3</v>
      </c>
      <c r="S50" s="16">
        <f>+F50/'Total x Ano'!$C$30</f>
        <v>0.11328282907544074</v>
      </c>
      <c r="T50" s="16">
        <f>+G50/'Total x Ano'!$C$30</f>
        <v>1.0012365531572875E-2</v>
      </c>
      <c r="U50" s="16">
        <f>+H50/'Total x Ano'!$C$30</f>
        <v>6.0985281430971858E-3</v>
      </c>
      <c r="V50" s="16">
        <f>+I50/'Total x Ano'!$C$30</f>
        <v>5.8150941774365479E-3</v>
      </c>
      <c r="W50" s="16">
        <f>+J50/'Total x Ano'!$C$30</f>
        <v>3.5972095182048924E-4</v>
      </c>
      <c r="X50" s="16">
        <f>+K50/'Total x Ano'!$C$30</f>
        <v>2.2337054502208374E-2</v>
      </c>
      <c r="Y50" s="16">
        <f>+L50/'Total x Ano'!$C$30</f>
        <v>0.39113925835289876</v>
      </c>
    </row>
    <row r="51" spans="1:25" x14ac:dyDescent="0.25">
      <c r="A51" s="1" t="s">
        <v>532</v>
      </c>
      <c r="B51" s="6">
        <f>+tab_dinamicas!C51</f>
        <v>3.5797005944624013E-4</v>
      </c>
      <c r="C51" s="6">
        <f>+tab_dinamicas!D51</f>
        <v>9.1171046437419094E-5</v>
      </c>
      <c r="D51" s="6">
        <f>+tab_dinamicas!E51</f>
        <v>2.6570149383519405E-3</v>
      </c>
      <c r="E51" s="6">
        <f>+tab_dinamicas!F51</f>
        <v>1.3214386705379813E-4</v>
      </c>
      <c r="F51" s="6">
        <f>+tab_dinamicas!G51</f>
        <v>1.4086591850681531E-3</v>
      </c>
      <c r="G51" s="6">
        <f>+tab_dinamicas!H51</f>
        <v>1.4601456581693215E-4</v>
      </c>
      <c r="H51" s="6">
        <f>+tab_dinamicas!I51</f>
        <v>9.3229419424403504E-5</v>
      </c>
      <c r="I51" s="6">
        <f>+tab_dinamicas!J51</f>
        <v>5.2274960790498262E-5</v>
      </c>
      <c r="J51" s="6">
        <f>+tab_dinamicas!K51</f>
        <v>4.1517275862761138E-5</v>
      </c>
      <c r="K51" s="6">
        <f>+tab_dinamicas!L51</f>
        <v>4.4998352712184183E-4</v>
      </c>
      <c r="L51" s="54">
        <f t="shared" si="1"/>
        <v>5.4299788453739881E-3</v>
      </c>
      <c r="N51" s="1" t="s">
        <v>532</v>
      </c>
      <c r="O51" s="16">
        <f>+B51/'Total x Ano'!$C$30</f>
        <v>3.3696843267943269E-2</v>
      </c>
      <c r="P51" s="16">
        <f>+C51/'Total x Ano'!$C$30</f>
        <v>8.5822162533050281E-3</v>
      </c>
      <c r="Q51" s="16">
        <f>+D51/'Total x Ano'!$C$30</f>
        <v>0.2501131409613751</v>
      </c>
      <c r="R51" s="16">
        <f>+E51/'Total x Ano'!$C$30</f>
        <v>1.2439116231731925E-2</v>
      </c>
      <c r="S51" s="16">
        <f>+F51/'Total x Ano'!$C$30</f>
        <v>0.13260150262460396</v>
      </c>
      <c r="T51" s="16">
        <f>+G51/'Total x Ano'!$C$30</f>
        <v>1.3744808565222671E-2</v>
      </c>
      <c r="U51" s="16">
        <f>+H51/'Total x Ano'!$C$30</f>
        <v>8.7759773517518611E-3</v>
      </c>
      <c r="V51" s="16">
        <f>+I51/'Total x Ano'!$C$30</f>
        <v>4.920805844265983E-3</v>
      </c>
      <c r="W51" s="16">
        <f>+J51/'Total x Ano'!$C$30</f>
        <v>3.9081512566263325E-3</v>
      </c>
      <c r="X51" s="16">
        <f>+K51/'Total x Ano'!$C$30</f>
        <v>4.2358359271826712E-2</v>
      </c>
      <c r="Y51" s="16">
        <f>+L51/'Total x Ano'!$C$30</f>
        <v>0.51114092162865288</v>
      </c>
    </row>
    <row r="52" spans="1:25" x14ac:dyDescent="0.25">
      <c r="A52" s="1" t="s">
        <v>533</v>
      </c>
      <c r="B52" s="6">
        <f>+tab_dinamicas!C52</f>
        <v>3.3162742637379643E-4</v>
      </c>
      <c r="C52" s="6">
        <f>+tab_dinamicas!D52</f>
        <v>1.5475771220045721E-4</v>
      </c>
      <c r="D52" s="6">
        <f>+tab_dinamicas!E52</f>
        <v>1.909061475460968E-3</v>
      </c>
      <c r="E52" s="6">
        <f>+tab_dinamicas!F52</f>
        <v>7.4564887879172085E-6</v>
      </c>
      <c r="F52" s="6">
        <f>+tab_dinamicas!G52</f>
        <v>1.8188066182905603E-3</v>
      </c>
      <c r="G52" s="6">
        <f>+tab_dinamicas!H52</f>
        <v>2.1828338044703775E-4</v>
      </c>
      <c r="H52" s="6">
        <f>+tab_dinamicas!I52</f>
        <v>1.2643029861547856E-4</v>
      </c>
      <c r="I52" s="6">
        <f>+tab_dinamicas!J52</f>
        <v>1.2676347300791859E-4</v>
      </c>
      <c r="J52" s="6">
        <f>+tab_dinamicas!K52</f>
        <v>3.5676467222896333E-5</v>
      </c>
      <c r="K52" s="6">
        <f>+tab_dinamicas!L52</f>
        <v>8.1999388501108892E-4</v>
      </c>
      <c r="L52" s="54">
        <f t="shared" si="1"/>
        <v>5.548857225418119E-3</v>
      </c>
      <c r="N52" s="1" t="s">
        <v>533</v>
      </c>
      <c r="O52" s="16">
        <f>+B52/'Total x Ano'!$C$30</f>
        <v>3.1217128681532775E-2</v>
      </c>
      <c r="P52" s="16">
        <f>+C52/'Total x Ano'!$C$30</f>
        <v>1.4567828327853334E-2</v>
      </c>
      <c r="Q52" s="16">
        <f>+D52/'Total x Ano'!$C$30</f>
        <v>0.17970593805244692</v>
      </c>
      <c r="R52" s="16">
        <f>+E52/'Total x Ano'!$C$30</f>
        <v>7.019026518706844E-4</v>
      </c>
      <c r="S52" s="16">
        <f>+F52/'Total x Ano'!$C$30</f>
        <v>0.17120996556539991</v>
      </c>
      <c r="T52" s="16">
        <f>+G52/'Total x Ano'!$C$30</f>
        <v>2.0547698515063394E-2</v>
      </c>
      <c r="U52" s="16">
        <f>+H52/'Total x Ano'!$C$30</f>
        <v>1.1901280133191859E-2</v>
      </c>
      <c r="V52" s="16">
        <f>+I52/'Total x Ano'!$C$30</f>
        <v>1.1932642882636076E-2</v>
      </c>
      <c r="W52" s="16">
        <f>+J52/'Total x Ano'!$C$30</f>
        <v>3.3583376392527513E-3</v>
      </c>
      <c r="X52" s="16">
        <f>+K52/'Total x Ano'!$C$30</f>
        <v>7.7188593556216697E-2</v>
      </c>
      <c r="Y52" s="16">
        <f>+L52/'Total x Ano'!$C$30</f>
        <v>0.52233131600546434</v>
      </c>
    </row>
    <row r="53" spans="1:25" x14ac:dyDescent="0.25">
      <c r="A53" s="1" t="s">
        <v>534</v>
      </c>
      <c r="B53" s="6">
        <f>+tab_dinamicas!C53</f>
        <v>9.3417411277168789E-4</v>
      </c>
      <c r="C53" s="6">
        <f>+tab_dinamicas!D53</f>
        <v>1.840067825786493E-4</v>
      </c>
      <c r="D53" s="6">
        <f>+tab_dinamicas!E53</f>
        <v>2.2926883297010214E-3</v>
      </c>
      <c r="E53" s="6">
        <f>+tab_dinamicas!F53</f>
        <v>1.867095510808289E-5</v>
      </c>
      <c r="F53" s="6">
        <f>+tab_dinamicas!G53</f>
        <v>2.1095314163658788E-3</v>
      </c>
      <c r="G53" s="6">
        <f>+tab_dinamicas!H53</f>
        <v>2.5945687395418889E-4</v>
      </c>
      <c r="H53" s="6">
        <f>+tab_dinamicas!I53</f>
        <v>1.4268114403320222E-4</v>
      </c>
      <c r="I53" s="6">
        <f>+tab_dinamicas!J53</f>
        <v>1.3520576372378664E-4</v>
      </c>
      <c r="J53" s="6">
        <f>+tab_dinamicas!K53</f>
        <v>6.1069084573122764E-5</v>
      </c>
      <c r="K53" s="6">
        <f>+tab_dinamicas!L53</f>
        <v>5.9668075181904326E-4</v>
      </c>
      <c r="L53" s="54">
        <f t="shared" si="1"/>
        <v>6.7341652146286632E-3</v>
      </c>
      <c r="N53" s="1" t="s">
        <v>534</v>
      </c>
      <c r="O53" s="16">
        <f>+B53/'Total x Ano'!$C$30</f>
        <v>8.7936736138584784E-2</v>
      </c>
      <c r="P53" s="16">
        <f>+C53/'Total x Ano'!$C$30</f>
        <v>1.7321134964144794E-2</v>
      </c>
      <c r="Q53" s="16">
        <f>+D53/'Total x Ano'!$C$30</f>
        <v>0.21581793580080211</v>
      </c>
      <c r="R53" s="16">
        <f>+E53/'Total x Ano'!$C$30</f>
        <v>1.7575555031421836E-3</v>
      </c>
      <c r="S53" s="16">
        <f>+F53/'Total x Ano'!$C$30</f>
        <v>0.19857680169131256</v>
      </c>
      <c r="T53" s="16">
        <f>+G53/'Total x Ano'!$C$30</f>
        <v>2.4423488461436032E-2</v>
      </c>
      <c r="U53" s="16">
        <f>+H53/'Total x Ano'!$C$30</f>
        <v>1.3431023128624825E-2</v>
      </c>
      <c r="V53" s="16">
        <f>+I53/'Total x Ano'!$C$30</f>
        <v>1.2727342158645613E-2</v>
      </c>
      <c r="W53" s="16">
        <f>+J53/'Total x Ano'!$C$30</f>
        <v>5.7486242691934834E-3</v>
      </c>
      <c r="X53" s="16">
        <f>+K53/'Total x Ano'!$C$30</f>
        <v>5.6167428656318706E-2</v>
      </c>
      <c r="Y53" s="16">
        <f>+L53/'Total x Ano'!$C$30</f>
        <v>0.63390807077220501</v>
      </c>
    </row>
    <row r="54" spans="1:25" x14ac:dyDescent="0.25">
      <c r="A54" s="1" t="s">
        <v>535</v>
      </c>
      <c r="B54" s="6">
        <f>+tab_dinamicas!C54</f>
        <v>2.7621879499737496E-4</v>
      </c>
      <c r="C54" s="6">
        <f>+tab_dinamicas!D54</f>
        <v>5.4767936940681215E-5</v>
      </c>
      <c r="D54" s="6">
        <f>+tab_dinamicas!E54</f>
        <v>2.8560729359946809E-3</v>
      </c>
      <c r="E54" s="6">
        <f>+tab_dinamicas!F54</f>
        <v>4.9045887612690073E-6</v>
      </c>
      <c r="F54" s="6">
        <f>+tab_dinamicas!G54</f>
        <v>2.0751150716725479E-3</v>
      </c>
      <c r="G54" s="6">
        <f>+tab_dinamicas!H54</f>
        <v>1.6329247151122464E-4</v>
      </c>
      <c r="H54" s="6">
        <f>+tab_dinamicas!I54</f>
        <v>6.8824145482134427E-5</v>
      </c>
      <c r="I54" s="6">
        <f>+tab_dinamicas!J54</f>
        <v>3.6132872011011987E-4</v>
      </c>
      <c r="J54" s="6">
        <f>+tab_dinamicas!K54</f>
        <v>5.2013370639700082E-5</v>
      </c>
      <c r="K54" s="6">
        <f>+tab_dinamicas!L54</f>
        <v>4.4036778919589569E-4</v>
      </c>
      <c r="L54" s="54">
        <f t="shared" si="1"/>
        <v>6.3529058253056292E-3</v>
      </c>
      <c r="N54" s="1" t="s">
        <v>535</v>
      </c>
      <c r="O54" s="16">
        <f>+B54/'Total x Ano'!$C$30</f>
        <v>2.600134060676805E-2</v>
      </c>
      <c r="P54" s="16">
        <f>+C54/'Total x Ano'!$C$30</f>
        <v>5.1554775001396262E-3</v>
      </c>
      <c r="Q54" s="16">
        <f>+D54/'Total x Ano'!$C$30</f>
        <v>0.26885109395714907</v>
      </c>
      <c r="R54" s="16">
        <f>+E54/'Total x Ano'!$C$30</f>
        <v>4.6168430688829122E-4</v>
      </c>
      <c r="S54" s="16">
        <f>+F54/'Total x Ano'!$C$30</f>
        <v>0.195337083333915</v>
      </c>
      <c r="T54" s="16">
        <f>+G54/'Total x Ano'!$C$30</f>
        <v>1.5371231962418309E-2</v>
      </c>
      <c r="U54" s="16">
        <f>+H54/'Total x Ano'!$C$30</f>
        <v>6.4786324502926762E-3</v>
      </c>
      <c r="V54" s="16">
        <f>+I54/'Total x Ano'!$C$30</f>
        <v>3.4013004519406705E-2</v>
      </c>
      <c r="W54" s="16">
        <f>+J54/'Total x Ano'!$C$30</f>
        <v>4.8961815437713555E-3</v>
      </c>
      <c r="X54" s="16">
        <f>+K54/'Total x Ano'!$C$30</f>
        <v>4.1453199733351716E-2</v>
      </c>
      <c r="Y54" s="16">
        <f>+L54/'Total x Ano'!$C$30</f>
        <v>0.59801892991410088</v>
      </c>
    </row>
    <row r="55" spans="1:25" x14ac:dyDescent="0.25">
      <c r="A55" s="1" t="s">
        <v>536</v>
      </c>
      <c r="B55" s="6">
        <f>+tab_dinamicas!C55</f>
        <v>1.2542924776980571E-3</v>
      </c>
      <c r="C55" s="6">
        <f>+tab_dinamicas!D55</f>
        <v>1.8763806831506341E-4</v>
      </c>
      <c r="D55" s="6">
        <f>+tab_dinamicas!E55</f>
        <v>9.0800722956899931E-3</v>
      </c>
      <c r="E55" s="6">
        <f>+tab_dinamicas!F55</f>
        <v>2.3859811073003034E-5</v>
      </c>
      <c r="F55" s="6">
        <f>+tab_dinamicas!G55</f>
        <v>3.0197032290719098E-3</v>
      </c>
      <c r="G55" s="6">
        <f>+tab_dinamicas!H55</f>
        <v>3.0381638192859465E-4</v>
      </c>
      <c r="H55" s="6">
        <f>+tab_dinamicas!I55</f>
        <v>1.5993123017853881E-4</v>
      </c>
      <c r="I55" s="6">
        <f>+tab_dinamicas!J55</f>
        <v>3.3223847136292449E-4</v>
      </c>
      <c r="J55" s="6">
        <f>+tab_dinamicas!K55</f>
        <v>9.7307842410136936E-5</v>
      </c>
      <c r="K55" s="6">
        <f>+tab_dinamicas!L55</f>
        <v>1.2081052030896041E-3</v>
      </c>
      <c r="L55" s="54">
        <f t="shared" si="1"/>
        <v>1.5666965010817827E-2</v>
      </c>
      <c r="N55" s="1" t="s">
        <v>536</v>
      </c>
      <c r="O55" s="16">
        <f>+B55/'Total x Ano'!$C$30</f>
        <v>0.11807048080650755</v>
      </c>
      <c r="P55" s="16">
        <f>+C55/'Total x Ano'!$C$30</f>
        <v>1.7662959267859893E-2</v>
      </c>
      <c r="Q55" s="16">
        <f>+D55/'Total x Ano'!$C$30</f>
        <v>0.85473565438064247</v>
      </c>
      <c r="R55" s="16">
        <f>+E55/'Total x Ano'!$C$30</f>
        <v>2.2459987725606564E-3</v>
      </c>
      <c r="S55" s="16">
        <f>+F55/'Total x Ano'!$C$30</f>
        <v>0.28425412612201945</v>
      </c>
      <c r="T55" s="16">
        <f>+G55/'Total x Ano'!$C$30</f>
        <v>2.8599187931858124E-2</v>
      </c>
      <c r="U55" s="16">
        <f>+H55/'Total x Ano'!$C$30</f>
        <v>1.505482778451455E-2</v>
      </c>
      <c r="V55" s="16">
        <f>+I55/'Total x Ano'!$C$30</f>
        <v>3.1274648260852238E-2</v>
      </c>
      <c r="W55" s="16">
        <f>+J55/'Total x Ano'!$C$30</f>
        <v>9.1598920856914359E-3</v>
      </c>
      <c r="X55" s="16">
        <f>+K55/'Total x Ano'!$C$30</f>
        <v>0.11372272793616384</v>
      </c>
      <c r="Y55" s="16">
        <f>+L55/'Total x Ano'!$C$30</f>
        <v>1.4747805033486705</v>
      </c>
    </row>
    <row r="56" spans="1:25" x14ac:dyDescent="0.25">
      <c r="A56" s="1" t="s">
        <v>537</v>
      </c>
      <c r="B56" s="6">
        <f>+tab_dinamicas!C56</f>
        <v>8.1715752396193482E-4</v>
      </c>
      <c r="C56" s="6">
        <f>+tab_dinamicas!D56</f>
        <v>1.5698697433956551E-4</v>
      </c>
      <c r="D56" s="6">
        <f>+tab_dinamicas!E56</f>
        <v>4.6975117285733376E-3</v>
      </c>
      <c r="E56" s="6">
        <f>+tab_dinamicas!F56</f>
        <v>6.5134707511463401E-5</v>
      </c>
      <c r="F56" s="6">
        <f>+tab_dinamicas!G56</f>
        <v>4.7074747322406784E-3</v>
      </c>
      <c r="G56" s="6">
        <f>+tab_dinamicas!H56</f>
        <v>4.1356434687095421E-4</v>
      </c>
      <c r="H56" s="6">
        <f>+tab_dinamicas!I56</f>
        <v>1.8758889307640201E-4</v>
      </c>
      <c r="I56" s="6">
        <f>+tab_dinamicas!J56</f>
        <v>4.9954796881337385E-4</v>
      </c>
      <c r="J56" s="6">
        <f>+tab_dinamicas!K56</f>
        <v>7.9547873679317128E-5</v>
      </c>
      <c r="K56" s="6">
        <f>+tab_dinamicas!L56</f>
        <v>3.2650531192119038E-3</v>
      </c>
      <c r="L56" s="54">
        <f t="shared" si="1"/>
        <v>1.4889567868278931E-2</v>
      </c>
      <c r="N56" s="1" t="s">
        <v>537</v>
      </c>
      <c r="O56" s="16">
        <f>+B56/'Total x Ano'!$C$30</f>
        <v>7.692159800392806E-2</v>
      </c>
      <c r="P56" s="16">
        <f>+C56/'Total x Ano'!$C$30</f>
        <v>1.4777675757610161E-2</v>
      </c>
      <c r="Q56" s="16">
        <f>+D56/'Total x Ano'!$C$30</f>
        <v>0.44219149699818172</v>
      </c>
      <c r="R56" s="16">
        <f>+E56/'Total x Ano'!$C$30</f>
        <v>6.1313340945675634E-3</v>
      </c>
      <c r="S56" s="16">
        <f>+F56/'Total x Ano'!$C$30</f>
        <v>0.44312934574892832</v>
      </c>
      <c r="T56" s="16">
        <f>+G56/'Total x Ano'!$C$30</f>
        <v>3.8930107728221183E-2</v>
      </c>
      <c r="U56" s="16">
        <f>+H56/'Total x Ano'!$C$30</f>
        <v>1.7658330248571521E-2</v>
      </c>
      <c r="V56" s="16">
        <f>+I56/'Total x Ano'!$C$30</f>
        <v>4.7024015460856376E-2</v>
      </c>
      <c r="W56" s="16">
        <f>+J56/'Total x Ano'!$C$30</f>
        <v>7.4880905844938632E-3</v>
      </c>
      <c r="X56" s="16">
        <f>+K56/'Total x Ano'!$C$30</f>
        <v>0.30734967999779295</v>
      </c>
      <c r="Y56" s="16">
        <f>+L56/'Total x Ano'!$C$30</f>
        <v>1.4016016746231517</v>
      </c>
    </row>
    <row r="57" spans="1:25" x14ac:dyDescent="0.25">
      <c r="A57" s="1" t="s">
        <v>538</v>
      </c>
      <c r="B57" s="6">
        <f>+tab_dinamicas!C57</f>
        <v>4.8102044066338878E-4</v>
      </c>
      <c r="C57" s="6">
        <f>+tab_dinamicas!D57</f>
        <v>2.3063108323813909E-4</v>
      </c>
      <c r="D57" s="6">
        <f>+tab_dinamicas!E57</f>
        <v>2.6338479993704613E-3</v>
      </c>
      <c r="E57" s="6">
        <f>+tab_dinamicas!F57</f>
        <v>5.4580613614115258E-5</v>
      </c>
      <c r="F57" s="6">
        <f>+tab_dinamicas!G57</f>
        <v>3.5353455765070319E-3</v>
      </c>
      <c r="G57" s="6">
        <f>+tab_dinamicas!H57</f>
        <v>2.9524856472317931E-4</v>
      </c>
      <c r="H57" s="6">
        <f>+tab_dinamicas!I57</f>
        <v>1.8329722824379592E-4</v>
      </c>
      <c r="I57" s="6">
        <f>+tab_dinamicas!J57</f>
        <v>1.903181970457851E-4</v>
      </c>
      <c r="J57" s="6">
        <f>+tab_dinamicas!K57</f>
        <v>9.4911461217136219E-5</v>
      </c>
      <c r="K57" s="6">
        <f>+tab_dinamicas!L57</f>
        <v>9.3979024240669056E-4</v>
      </c>
      <c r="L57" s="54">
        <f t="shared" si="1"/>
        <v>8.6389914070297245E-3</v>
      </c>
      <c r="N57" s="1" t="s">
        <v>538</v>
      </c>
      <c r="O57" s="16">
        <f>+B57/'Total x Ano'!$C$30</f>
        <v>4.5279961186657461E-2</v>
      </c>
      <c r="P57" s="16">
        <f>+C57/'Total x Ano'!$C$30</f>
        <v>2.1710026465938781E-2</v>
      </c>
      <c r="Q57" s="16">
        <f>+D57/'Total x Ano'!$C$30</f>
        <v>0.24793236440965866</v>
      </c>
      <c r="R57" s="16">
        <f>+E57/'Total x Ano'!$C$30</f>
        <v>5.1378441684987409E-3</v>
      </c>
      <c r="S57" s="16">
        <f>+F57/'Total x Ano'!$C$30</f>
        <v>0.33279315586857039</v>
      </c>
      <c r="T57" s="16">
        <f>+G57/'Total x Ano'!$C$30</f>
        <v>2.7792672454094749E-2</v>
      </c>
      <c r="U57" s="16">
        <f>+H57/'Total x Ano'!$C$30</f>
        <v>1.7254342391468096E-2</v>
      </c>
      <c r="V57" s="16">
        <f>+I57/'Total x Ano'!$C$30</f>
        <v>1.7915248182515907E-2</v>
      </c>
      <c r="W57" s="16">
        <f>+J57/'Total x Ano'!$C$30</f>
        <v>8.9343132157834078E-3</v>
      </c>
      <c r="X57" s="16">
        <f>+K57/'Total x Ano'!$C$30</f>
        <v>8.8465400017278692E-2</v>
      </c>
      <c r="Y57" s="16">
        <f>+L57/'Total x Ano'!$C$30</f>
        <v>0.81321532836046495</v>
      </c>
    </row>
    <row r="58" spans="1:25" x14ac:dyDescent="0.25">
      <c r="A58" s="1" t="s">
        <v>539</v>
      </c>
      <c r="B58" s="6">
        <f>+tab_dinamicas!C58</f>
        <v>4.5166440554079203E-4</v>
      </c>
      <c r="C58" s="6">
        <f>+tab_dinamicas!D58</f>
        <v>1.7179430490363992E-4</v>
      </c>
      <c r="D58" s="6">
        <f>+tab_dinamicas!E58</f>
        <v>2.8320937160559801E-3</v>
      </c>
      <c r="E58" s="6">
        <f>+tab_dinamicas!F58</f>
        <v>2.7070301331641598E-5</v>
      </c>
      <c r="F58" s="6">
        <f>+tab_dinamicas!G58</f>
        <v>1.7534210846846998E-3</v>
      </c>
      <c r="G58" s="6">
        <f>+tab_dinamicas!H58</f>
        <v>3.6997380965350397E-4</v>
      </c>
      <c r="H58" s="6">
        <f>+tab_dinamicas!I58</f>
        <v>2.7698187442907514E-4</v>
      </c>
      <c r="I58" s="6">
        <f>+tab_dinamicas!J58</f>
        <v>2.9271855967373886E-4</v>
      </c>
      <c r="J58" s="6">
        <f>+tab_dinamicas!K58</f>
        <v>7.0364052724213503E-6</v>
      </c>
      <c r="K58" s="6">
        <f>+tab_dinamicas!L58</f>
        <v>7.1215323495442927E-4</v>
      </c>
      <c r="L58" s="54">
        <f t="shared" si="1"/>
        <v>6.8949076964999224E-3</v>
      </c>
      <c r="N58" s="1" t="s">
        <v>539</v>
      </c>
      <c r="O58" s="16">
        <f>+B58/'Total x Ano'!$C$30</f>
        <v>4.2516585623839087E-2</v>
      </c>
      <c r="P58" s="16">
        <f>+C58/'Total x Ano'!$C$30</f>
        <v>1.6171536177127105E-2</v>
      </c>
      <c r="Q58" s="16">
        <f>+D58/'Total x Ano'!$C$30</f>
        <v>0.26659385485393494</v>
      </c>
      <c r="R58" s="16">
        <f>+E58/'Total x Ano'!$C$30</f>
        <v>2.5482122795393021E-3</v>
      </c>
      <c r="S58" s="16">
        <f>+F58/'Total x Ano'!$C$30</f>
        <v>0.16505502042469211</v>
      </c>
      <c r="T58" s="16">
        <f>+G58/'Total x Ano'!$C$30</f>
        <v>3.4826793884448551E-2</v>
      </c>
      <c r="U58" s="16">
        <f>+H58/'Total x Ano'!$C$30</f>
        <v>2.607317166451285E-2</v>
      </c>
      <c r="V58" s="16">
        <f>+I58/'Total x Ano'!$C$30</f>
        <v>2.7554515151917071E-2</v>
      </c>
      <c r="W58" s="16">
        <f>+J58/'Total x Ano'!$C$30</f>
        <v>6.6235887437429729E-4</v>
      </c>
      <c r="X58" s="16">
        <f>+K58/'Total x Ano'!$C$30</f>
        <v>6.7037215285939561E-2</v>
      </c>
      <c r="Y58" s="16">
        <f>+L58/'Total x Ano'!$C$30</f>
        <v>0.64903926422032487</v>
      </c>
    </row>
    <row r="59" spans="1:25" x14ac:dyDescent="0.25">
      <c r="A59" s="1" t="s">
        <v>540</v>
      </c>
      <c r="B59" s="6">
        <f>+tab_dinamicas!C59</f>
        <v>4.4631670861237423E-3</v>
      </c>
      <c r="C59" s="6">
        <f>+tab_dinamicas!D59</f>
        <v>7.908921230483229E-4</v>
      </c>
      <c r="D59" s="6">
        <f>+tab_dinamicas!E59</f>
        <v>2.0136169530251651E-2</v>
      </c>
      <c r="E59" s="6">
        <f>+tab_dinamicas!F59</f>
        <v>8.2751596327580029E-5</v>
      </c>
      <c r="F59" s="6">
        <f>+tab_dinamicas!G59</f>
        <v>1.5978011157428289E-2</v>
      </c>
      <c r="G59" s="6">
        <f>+tab_dinamicas!H59</f>
        <v>1.5998396352042959E-3</v>
      </c>
      <c r="H59" s="6">
        <f>+tab_dinamicas!I59</f>
        <v>6.6089774119189781E-4</v>
      </c>
      <c r="I59" s="6">
        <f>+tab_dinamicas!J59</f>
        <v>9.6132853587718628E-4</v>
      </c>
      <c r="J59" s="6">
        <f>+tab_dinamicas!K59</f>
        <v>7.0668953712907932E-5</v>
      </c>
      <c r="K59" s="6">
        <f>+tab_dinamicas!L59</f>
        <v>6.4430579253186484E-3</v>
      </c>
      <c r="L59" s="54">
        <f t="shared" si="1"/>
        <v>5.1186784284484532E-2</v>
      </c>
      <c r="N59" s="1" t="s">
        <v>540</v>
      </c>
      <c r="O59" s="16">
        <f>+B59/'Total x Ano'!$C$30</f>
        <v>0.42013190156854741</v>
      </c>
      <c r="P59" s="16">
        <f>+C59/'Total x Ano'!$C$30</f>
        <v>7.4449153522607989E-2</v>
      </c>
      <c r="Q59" s="16">
        <f>+D59/'Total x Ano'!$C$30</f>
        <v>1.8954807274308525</v>
      </c>
      <c r="R59" s="16">
        <f>+E59/'Total x Ano'!$C$30</f>
        <v>7.789667035103939E-3</v>
      </c>
      <c r="S59" s="16">
        <f>+F59/'Total x Ano'!$C$30</f>
        <v>1.5040602516819372</v>
      </c>
      <c r="T59" s="16">
        <f>+G59/'Total x Ano'!$C$30</f>
        <v>0.15059791739207962</v>
      </c>
      <c r="U59" s="16">
        <f>+H59/'Total x Ano'!$C$30</f>
        <v>6.2212375067154595E-2</v>
      </c>
      <c r="V59" s="16">
        <f>+I59/'Total x Ano'!$C$30</f>
        <v>9.0492867064262988E-2</v>
      </c>
      <c r="W59" s="16">
        <f>+J59/'Total x Ano'!$C$30</f>
        <v>6.6522900291079304E-3</v>
      </c>
      <c r="X59" s="16">
        <f>+K59/'Total x Ano'!$C$30</f>
        <v>0.6065052295479697</v>
      </c>
      <c r="Y59" s="16">
        <f>+L59/'Total x Ano'!$C$30</f>
        <v>4.8183723803396248</v>
      </c>
    </row>
    <row r="60" spans="1:25" x14ac:dyDescent="0.25">
      <c r="A60" s="1" t="s">
        <v>541</v>
      </c>
      <c r="B60" s="6">
        <f>+tab_dinamicas!C60</f>
        <v>3.1793284473844199E-5</v>
      </c>
      <c r="C60" s="6">
        <f>+tab_dinamicas!D60</f>
        <v>3.5955519450142816E-5</v>
      </c>
      <c r="D60" s="6">
        <f>+tab_dinamicas!E60</f>
        <v>5.0928158642510009E-4</v>
      </c>
      <c r="E60" s="6">
        <f>+tab_dinamicas!F60</f>
        <v>5.944481448002488E-7</v>
      </c>
      <c r="F60" s="6">
        <f>+tab_dinamicas!G60</f>
        <v>2.228482139795329E-4</v>
      </c>
      <c r="G60" s="6">
        <f>+tab_dinamicas!H60</f>
        <v>3.2420140852571974E-5</v>
      </c>
      <c r="H60" s="6">
        <f>+tab_dinamicas!I60</f>
        <v>2.7863895474917525E-5</v>
      </c>
      <c r="I60" s="6">
        <f>+tab_dinamicas!J60</f>
        <v>1.4165920104764088E-5</v>
      </c>
      <c r="J60" s="6">
        <f>+tab_dinamicas!K60</f>
        <v>2.0551394431427463E-6</v>
      </c>
      <c r="K60" s="6">
        <f>+tab_dinamicas!L60</f>
        <v>9.1472338845017929E-5</v>
      </c>
      <c r="L60" s="54">
        <f t="shared" si="1"/>
        <v>9.6845048719383458E-4</v>
      </c>
      <c r="N60" s="1" t="s">
        <v>541</v>
      </c>
      <c r="O60" s="16">
        <f>+B60/'Total x Ano'!$C$30</f>
        <v>2.9928014805080502E-3</v>
      </c>
      <c r="P60" s="16">
        <f>+C60/'Total x Ano'!$C$30</f>
        <v>3.3846056997146831E-3</v>
      </c>
      <c r="Q60" s="16">
        <f>+D60/'Total x Ano'!$C$30</f>
        <v>4.7940271383488053E-2</v>
      </c>
      <c r="R60" s="16">
        <f>+E60/'Total x Ano'!$C$30</f>
        <v>5.5957266362557024E-5</v>
      </c>
      <c r="S60" s="16">
        <f>+F60/'Total x Ano'!$C$30</f>
        <v>2.097740059776465E-2</v>
      </c>
      <c r="T60" s="16">
        <f>+G60/'Total x Ano'!$C$30</f>
        <v>3.0518094354699166E-3</v>
      </c>
      <c r="U60" s="16">
        <f>+H60/'Total x Ano'!$C$30</f>
        <v>2.6229157826917569E-3</v>
      </c>
      <c r="V60" s="16">
        <f>+I60/'Total x Ano'!$C$30</f>
        <v>1.3334824433497905E-3</v>
      </c>
      <c r="W60" s="16">
        <f>+J60/'Total x Ano'!$C$30</f>
        <v>1.9345671483385481E-4</v>
      </c>
      <c r="X60" s="16">
        <f>+K60/'Total x Ano'!$C$30</f>
        <v>8.6105778516252472E-3</v>
      </c>
      <c r="Y60" s="16">
        <f>+L60/'Total x Ano'!$C$30</f>
        <v>9.1163278655808561E-2</v>
      </c>
    </row>
    <row r="61" spans="1:25" x14ac:dyDescent="0.25">
      <c r="A61" s="1" t="s">
        <v>542</v>
      </c>
      <c r="B61" s="6">
        <f>+tab_dinamicas!C61</f>
        <v>1.72345959428718E-4</v>
      </c>
      <c r="C61" s="6">
        <f>+tab_dinamicas!D61</f>
        <v>1.440318104284469E-4</v>
      </c>
      <c r="D61" s="6">
        <f>+tab_dinamicas!E61</f>
        <v>1.5277682050766695E-3</v>
      </c>
      <c r="E61" s="6">
        <f>+tab_dinamicas!F61</f>
        <v>5.3424608867305724E-5</v>
      </c>
      <c r="F61" s="6">
        <f>+tab_dinamicas!G61</f>
        <v>8.6171149108807161E-4</v>
      </c>
      <c r="G61" s="6">
        <f>+tab_dinamicas!H61</f>
        <v>1.2777164704417445E-4</v>
      </c>
      <c r="H61" s="6">
        <f>+tab_dinamicas!I61</f>
        <v>7.8621434729918559E-5</v>
      </c>
      <c r="I61" s="6">
        <f>+tab_dinamicas!J61</f>
        <v>1.654979942838711E-4</v>
      </c>
      <c r="J61" s="6">
        <f>+tab_dinamicas!K61</f>
        <v>2.8032766855756325E-6</v>
      </c>
      <c r="K61" s="6">
        <f>+tab_dinamicas!L61</f>
        <v>3.8194761043283492E-4</v>
      </c>
      <c r="L61" s="54">
        <f t="shared" si="1"/>
        <v>3.515924038065586E-3</v>
      </c>
      <c r="N61" s="1" t="s">
        <v>542</v>
      </c>
      <c r="O61" s="16">
        <f>+B61/'Total x Ano'!$C$30</f>
        <v>1.6223465145986576E-2</v>
      </c>
      <c r="P61" s="16">
        <f>+C61/'Total x Ano'!$C$30</f>
        <v>1.3558165588243498E-2</v>
      </c>
      <c r="Q61" s="16">
        <f>+D61/'Total x Ano'!$C$30</f>
        <v>0.14381360786389161</v>
      </c>
      <c r="R61" s="16">
        <f>+E61/'Total x Ano'!$C$30</f>
        <v>5.0290258197505291E-3</v>
      </c>
      <c r="S61" s="16">
        <f>+F61/'Total x Ano'!$C$30</f>
        <v>8.1115602523571417E-2</v>
      </c>
      <c r="T61" s="16">
        <f>+G61/'Total x Ano'!$C$30</f>
        <v>1.2027545463424751E-2</v>
      </c>
      <c r="U61" s="16">
        <f>+H61/'Total x Ano'!$C$30</f>
        <v>7.4008819835189822E-3</v>
      </c>
      <c r="V61" s="16">
        <f>+I61/'Total x Ano'!$C$30</f>
        <v>1.5578844731231195E-2</v>
      </c>
      <c r="W61" s="16">
        <f>+J61/'Total x Ano'!$C$30</f>
        <v>2.6388121748687138E-4</v>
      </c>
      <c r="X61" s="16">
        <f>+K61/'Total x Ano'!$C$30</f>
        <v>3.5953925267466595E-2</v>
      </c>
      <c r="Y61" s="16">
        <f>+L61/'Total x Ano'!$C$30</f>
        <v>0.33096494560457196</v>
      </c>
    </row>
    <row r="62" spans="1:25" x14ac:dyDescent="0.25">
      <c r="A62" s="1" t="s">
        <v>543</v>
      </c>
      <c r="B62" s="6">
        <f>+tab_dinamicas!C62</f>
        <v>3.1507894554397612E-4</v>
      </c>
      <c r="C62" s="6">
        <f>+tab_dinamicas!D62</f>
        <v>7.5394626084984641E-5</v>
      </c>
      <c r="D62" s="6">
        <f>+tab_dinamicas!E62</f>
        <v>2.3961511450162724E-3</v>
      </c>
      <c r="E62" s="6">
        <f>+tab_dinamicas!F62</f>
        <v>2.2658232864701391E-5</v>
      </c>
      <c r="F62" s="6">
        <f>+tab_dinamicas!G62</f>
        <v>1.7118622605356406E-3</v>
      </c>
      <c r="G62" s="6">
        <f>+tab_dinamicas!H62</f>
        <v>1.422623949506761E-4</v>
      </c>
      <c r="H62" s="6">
        <f>+tab_dinamicas!I62</f>
        <v>1.0933303787450643E-4</v>
      </c>
      <c r="I62" s="6">
        <f>+tab_dinamicas!J62</f>
        <v>1.4528039584855241E-4</v>
      </c>
      <c r="J62" s="6">
        <f>+tab_dinamicas!K62</f>
        <v>4.7128072233661788E-6</v>
      </c>
      <c r="K62" s="6">
        <f>+tab_dinamicas!L62</f>
        <v>4.2989814247934859E-4</v>
      </c>
      <c r="L62" s="54">
        <f t="shared" si="1"/>
        <v>5.352631988422024E-3</v>
      </c>
      <c r="N62" s="1" t="s">
        <v>543</v>
      </c>
      <c r="O62" s="16">
        <f>+B62/'Total x Ano'!$C$30</f>
        <v>2.9659368332224108E-2</v>
      </c>
      <c r="P62" s="16">
        <f>+C62/'Total x Ano'!$C$30</f>
        <v>7.0971323757104765E-3</v>
      </c>
      <c r="Q62" s="16">
        <f>+D62/'Total x Ano'!$C$30</f>
        <v>0.22555721477047738</v>
      </c>
      <c r="R62" s="16">
        <f>+E62/'Total x Ano'!$C$30</f>
        <v>2.1328904510939076E-3</v>
      </c>
      <c r="S62" s="16">
        <f>+F62/'Total x Ano'!$C$30</f>
        <v>0.16114295809769971</v>
      </c>
      <c r="T62" s="16">
        <f>+G62/'Total x Ano'!$C$30</f>
        <v>1.3391604965484851E-2</v>
      </c>
      <c r="U62" s="16">
        <f>+H62/'Total x Ano'!$C$30</f>
        <v>1.0291861411439182E-2</v>
      </c>
      <c r="V62" s="16">
        <f>+I62/'Total x Ano'!$C$30</f>
        <v>1.3675698845837778E-2</v>
      </c>
      <c r="W62" s="16">
        <f>+J62/'Total x Ano'!$C$30</f>
        <v>4.4363130984604205E-4</v>
      </c>
      <c r="X62" s="16">
        <f>+K62/'Total x Ano'!$C$30</f>
        <v>4.0467659084996999E-2</v>
      </c>
      <c r="Y62" s="16">
        <f>+L62/'Total x Ano'!$C$30</f>
        <v>0.50386001964481031</v>
      </c>
    </row>
    <row r="63" spans="1:25" x14ac:dyDescent="0.25">
      <c r="A63" s="1" t="s">
        <v>544</v>
      </c>
      <c r="B63" s="6">
        <f>+tab_dinamicas!C63</f>
        <v>2.1468524477559649E-4</v>
      </c>
      <c r="C63" s="6">
        <f>+tab_dinamicas!D63</f>
        <v>9.7035175065519408E-5</v>
      </c>
      <c r="D63" s="6">
        <f>+tab_dinamicas!E63</f>
        <v>2.6229776747536981E-3</v>
      </c>
      <c r="E63" s="6">
        <f>+tab_dinamicas!F63</f>
        <v>3.4617380539606744E-6</v>
      </c>
      <c r="F63" s="6">
        <f>+tab_dinamicas!G63</f>
        <v>2.736439550732335E-3</v>
      </c>
      <c r="G63" s="6">
        <f>+tab_dinamicas!H63</f>
        <v>2.5881086164061525E-4</v>
      </c>
      <c r="H63" s="6">
        <f>+tab_dinamicas!I63</f>
        <v>9.5596190324294029E-5</v>
      </c>
      <c r="I63" s="6">
        <f>+tab_dinamicas!J63</f>
        <v>6.2126832588659659E-5</v>
      </c>
      <c r="J63" s="6">
        <f>+tab_dinamicas!K63</f>
        <v>9.0930375827205255E-4</v>
      </c>
      <c r="K63" s="6">
        <f>+tab_dinamicas!L63</f>
        <v>1.0718020154967466E-3</v>
      </c>
      <c r="L63" s="54">
        <f t="shared" si="1"/>
        <v>8.0722390417034776E-3</v>
      </c>
      <c r="N63" s="1" t="s">
        <v>544</v>
      </c>
      <c r="O63" s="16">
        <f>+B63/'Total x Ano'!$C$30</f>
        <v>2.0208994730828166E-2</v>
      </c>
      <c r="P63" s="16">
        <f>+C63/'Total x Ano'!$C$30</f>
        <v>9.1342250542361322E-3</v>
      </c>
      <c r="Q63" s="16">
        <f>+D63/'Total x Ano'!$C$30</f>
        <v>0.24690910669517446</v>
      </c>
      <c r="R63" s="16">
        <f>+E63/'Total x Ano'!$C$30</f>
        <v>3.2586424914820623E-4</v>
      </c>
      <c r="S63" s="16">
        <f>+F63/'Total x Ano'!$C$30</f>
        <v>0.25758962857360584</v>
      </c>
      <c r="T63" s="16">
        <f>+G63/'Total x Ano'!$C$30</f>
        <v>2.4362677298308794E-2</v>
      </c>
      <c r="U63" s="16">
        <f>+H63/'Total x Ano'!$C$30</f>
        <v>8.9987689119960697E-3</v>
      </c>
      <c r="V63" s="16">
        <f>+I63/'Total x Ano'!$C$30</f>
        <v>5.8481934039743702E-3</v>
      </c>
      <c r="W63" s="16">
        <f>+J63/'Total x Ano'!$C$30</f>
        <v>8.5595611747095679E-2</v>
      </c>
      <c r="X63" s="16">
        <f>+K63/'Total x Ano'!$C$30</f>
        <v>0.10089208183033398</v>
      </c>
      <c r="Y63" s="16">
        <f>+L63/'Total x Ano'!$C$30</f>
        <v>0.75986515249470166</v>
      </c>
    </row>
    <row r="64" spans="1:25" x14ac:dyDescent="0.25">
      <c r="A64" s="1" t="s">
        <v>84</v>
      </c>
      <c r="B64" s="6">
        <f>+tab_dinamicas!C64</f>
        <v>7.3831225908099697E-4</v>
      </c>
      <c r="C64" s="6">
        <f>+tab_dinamicas!D64</f>
        <v>1.6943044815011954E-4</v>
      </c>
      <c r="D64" s="6">
        <f>+tab_dinamicas!E64</f>
        <v>4.0581189091496994E-3</v>
      </c>
      <c r="E64" s="6">
        <f>+tab_dinamicas!F64</f>
        <v>3.6534275426603216E-5</v>
      </c>
      <c r="F64" s="6">
        <f>+tab_dinamicas!G64</f>
        <v>3.1363794666070793E-3</v>
      </c>
      <c r="G64" s="6">
        <f>+tab_dinamicas!H64</f>
        <v>2.9893944235952967E-4</v>
      </c>
      <c r="H64" s="6">
        <f>+tab_dinamicas!I64</f>
        <v>1.5598164043852344E-4</v>
      </c>
      <c r="I64" s="6">
        <f>+tab_dinamicas!J64</f>
        <v>2.954268006438224E-4</v>
      </c>
      <c r="J64" s="6">
        <f>+tab_dinamicas!K64</f>
        <v>9.5645388256865158E-5</v>
      </c>
      <c r="K64" s="6">
        <f>+tab_dinamicas!L64</f>
        <v>1.6384834234934229E-3</v>
      </c>
      <c r="L64" s="54">
        <f t="shared" si="1"/>
        <v>1.062325205360666E-2</v>
      </c>
      <c r="N64" s="1" t="s">
        <v>84</v>
      </c>
      <c r="O64" s="16">
        <f>+B64/'Total x Ano'!$C$30</f>
        <v>6.9499646187001218E-2</v>
      </c>
      <c r="P64" s="16">
        <f>+C64/'Total x Ano'!$C$30</f>
        <v>1.5949018934611162E-2</v>
      </c>
      <c r="Q64" s="16">
        <f>+D64/'Total x Ano'!$C$30</f>
        <v>0.38200344759512156</v>
      </c>
      <c r="R64" s="16">
        <f>+E64/'Total x Ano'!$C$30</f>
        <v>3.4390858131055639E-3</v>
      </c>
      <c r="S64" s="16">
        <f>+F64/'Total x Ano'!$C$30</f>
        <v>0.29523722592482959</v>
      </c>
      <c r="T64" s="16">
        <f>+G64/'Total x Ano'!$C$30</f>
        <v>2.8140106330060938E-2</v>
      </c>
      <c r="U64" s="16">
        <f>+H64/'Total x Ano'!$C$30</f>
        <v>1.4683040527647719E-2</v>
      </c>
      <c r="V64" s="16">
        <f>+I64/'Total x Ano'!$C$30</f>
        <v>2.7809450359743949E-2</v>
      </c>
      <c r="W64" s="16">
        <f>+J64/'Total x Ano'!$C$30</f>
        <v>9.0034000675332706E-3</v>
      </c>
      <c r="X64" s="16">
        <f>+K64/'Total x Ano'!$C$30</f>
        <v>0.1542355782603452</v>
      </c>
      <c r="Y64" s="16">
        <f>+L64/'Total x Ano'!$C$30</f>
        <v>1</v>
      </c>
    </row>
    <row r="65" spans="1:2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2"/>
    </row>
    <row r="66" spans="1:2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25" s="51" customFormat="1" x14ac:dyDescent="0.25">
      <c r="A67" s="1"/>
      <c r="B67" s="10">
        <v>2009</v>
      </c>
      <c r="C67" s="1">
        <v>2009</v>
      </c>
      <c r="D67" s="1">
        <v>2009</v>
      </c>
      <c r="E67" s="1">
        <v>2009</v>
      </c>
      <c r="F67" s="1">
        <v>2009</v>
      </c>
      <c r="G67" s="1">
        <v>2009</v>
      </c>
      <c r="H67" s="1">
        <v>2009</v>
      </c>
      <c r="I67" s="1">
        <v>2009</v>
      </c>
      <c r="J67" s="1">
        <v>2009</v>
      </c>
      <c r="K67" s="1">
        <v>2009</v>
      </c>
      <c r="L67" s="1">
        <v>2009</v>
      </c>
      <c r="N67" s="1"/>
      <c r="O67" s="10">
        <v>2009</v>
      </c>
      <c r="P67" s="1">
        <v>2009</v>
      </c>
      <c r="Q67" s="1">
        <v>2009</v>
      </c>
      <c r="R67" s="1">
        <v>2009</v>
      </c>
      <c r="S67" s="1">
        <v>2009</v>
      </c>
      <c r="T67" s="1">
        <v>2009</v>
      </c>
      <c r="U67" s="1">
        <v>2009</v>
      </c>
      <c r="V67" s="1">
        <v>2009</v>
      </c>
      <c r="W67" s="1">
        <v>2009</v>
      </c>
      <c r="X67" s="1">
        <v>2009</v>
      </c>
      <c r="Y67" s="1">
        <v>2009</v>
      </c>
    </row>
    <row r="68" spans="1:25" s="51" customFormat="1" x14ac:dyDescent="0.25">
      <c r="A68" s="1"/>
      <c r="B68" s="1" t="s">
        <v>769</v>
      </c>
      <c r="C68" s="1" t="s">
        <v>771</v>
      </c>
      <c r="D68" s="1" t="s">
        <v>20</v>
      </c>
      <c r="E68" s="1" t="s">
        <v>776</v>
      </c>
      <c r="F68" s="1" t="s">
        <v>777</v>
      </c>
      <c r="G68" s="1" t="s">
        <v>780</v>
      </c>
      <c r="H68" s="1" t="s">
        <v>22</v>
      </c>
      <c r="I68" s="1" t="s">
        <v>21</v>
      </c>
      <c r="J68" s="1" t="s">
        <v>29</v>
      </c>
      <c r="K68" s="1" t="s">
        <v>784</v>
      </c>
      <c r="L68" s="1" t="s">
        <v>865</v>
      </c>
      <c r="N68" s="1"/>
      <c r="O68" s="1" t="s">
        <v>769</v>
      </c>
      <c r="P68" s="1" t="s">
        <v>771</v>
      </c>
      <c r="Q68" s="1" t="s">
        <v>20</v>
      </c>
      <c r="R68" s="1" t="s">
        <v>776</v>
      </c>
      <c r="S68" s="1" t="s">
        <v>777</v>
      </c>
      <c r="T68" s="1" t="s">
        <v>780</v>
      </c>
      <c r="U68" s="1" t="s">
        <v>22</v>
      </c>
      <c r="V68" s="1" t="s">
        <v>21</v>
      </c>
      <c r="W68" s="1" t="s">
        <v>29</v>
      </c>
      <c r="X68" s="1" t="s">
        <v>784</v>
      </c>
      <c r="Y68" s="1" t="s">
        <v>865</v>
      </c>
    </row>
    <row r="69" spans="1:25" x14ac:dyDescent="0.25">
      <c r="A69" s="1" t="s">
        <v>518</v>
      </c>
      <c r="B69" s="6">
        <f>+tab_dinamicas!C69</f>
        <v>2.647427483001986E-4</v>
      </c>
      <c r="C69" s="6">
        <f>+tab_dinamicas!D69</f>
        <v>1.5167842048756161E-5</v>
      </c>
      <c r="D69" s="6">
        <f>+tab_dinamicas!E69</f>
        <v>2.5229283754845018E-3</v>
      </c>
      <c r="E69" s="6">
        <f>+tab_dinamicas!F69</f>
        <v>2.5809133394646462E-6</v>
      </c>
      <c r="F69" s="6">
        <f>+tab_dinamicas!G69</f>
        <v>1.2733008651147687E-3</v>
      </c>
      <c r="G69" s="6">
        <f>+tab_dinamicas!H69</f>
        <v>1.7105458759745064E-4</v>
      </c>
      <c r="H69" s="6">
        <f>+tab_dinamicas!I69</f>
        <v>6.3641957661124008E-5</v>
      </c>
      <c r="I69" s="6">
        <f>+tab_dinamicas!J69</f>
        <v>1.8388568142119413E-4</v>
      </c>
      <c r="J69" s="6">
        <f>+tab_dinamicas!K69</f>
        <v>1.0528769052036194E-5</v>
      </c>
      <c r="K69" s="6">
        <f>+tab_dinamicas!L69</f>
        <v>1.5376328777969923E-4</v>
      </c>
      <c r="L69" s="54">
        <f>SUM(B69:K69)</f>
        <v>4.6615950277991928E-3</v>
      </c>
      <c r="N69" s="1" t="s">
        <v>518</v>
      </c>
      <c r="O69" s="16">
        <f>+B69/'Total x Ano'!$D$30</f>
        <v>2.4031282874639629E-2</v>
      </c>
      <c r="P69" s="16">
        <f>+C69/'Total x Ano'!$D$30</f>
        <v>1.3768184594736995E-3</v>
      </c>
      <c r="Q69" s="16">
        <f>+D69/'Total x Ano'!$D$30</f>
        <v>0.22901177030531569</v>
      </c>
      <c r="R69" s="16">
        <f>+E69/'Total x Ano'!$D$30</f>
        <v>2.3427519331058937E-4</v>
      </c>
      <c r="S69" s="16">
        <f>+F69/'Total x Ano'!$D$30</f>
        <v>0.11558032645109249</v>
      </c>
      <c r="T69" s="16">
        <f>+G69/'Total x Ano'!$D$30</f>
        <v>1.5527001997040447E-2</v>
      </c>
      <c r="U69" s="16">
        <f>+H69/'Total x Ano'!$D$30</f>
        <v>5.7769207922404968E-3</v>
      </c>
      <c r="V69" s="16">
        <f>+I69/'Total x Ano'!$D$30</f>
        <v>1.6691708668891483E-2</v>
      </c>
      <c r="W69" s="16">
        <f>+J69/'Total x Ano'!$D$30</f>
        <v>9.5571957696959249E-4</v>
      </c>
      <c r="X69" s="16">
        <f>+K69/'Total x Ano'!$D$30</f>
        <v>1.3957432594824352E-2</v>
      </c>
      <c r="Y69" s="16">
        <f>+L69/'Total x Ano'!$D$30</f>
        <v>0.42314325691379834</v>
      </c>
    </row>
    <row r="70" spans="1:25" x14ac:dyDescent="0.25">
      <c r="A70" s="1" t="s">
        <v>519</v>
      </c>
      <c r="B70" s="6">
        <f>+tab_dinamicas!C70</f>
        <v>4.4103020192290588E-4</v>
      </c>
      <c r="C70" s="6">
        <f>+tab_dinamicas!D70</f>
        <v>1.0617527583857847E-5</v>
      </c>
      <c r="D70" s="6">
        <f>+tab_dinamicas!E70</f>
        <v>1.5512963030290161E-3</v>
      </c>
      <c r="E70" s="6">
        <f>+tab_dinamicas!F70</f>
        <v>0</v>
      </c>
      <c r="F70" s="6">
        <f>+tab_dinamicas!G70</f>
        <v>9.4411516344286811E-4</v>
      </c>
      <c r="G70" s="6">
        <f>+tab_dinamicas!H70</f>
        <v>1.2389756558022855E-4</v>
      </c>
      <c r="H70" s="6">
        <f>+tab_dinamicas!I70</f>
        <v>1.0835702117447928E-4</v>
      </c>
      <c r="I70" s="6">
        <f>+tab_dinamicas!J70</f>
        <v>1.3799782398476779E-4</v>
      </c>
      <c r="J70" s="6">
        <f>+tab_dinamicas!K70</f>
        <v>1.3461750718068422E-3</v>
      </c>
      <c r="K70" s="6">
        <f>+tab_dinamicas!L70</f>
        <v>3.0779752859162041E-4</v>
      </c>
      <c r="L70" s="54">
        <f t="shared" ref="L70:L96" si="2">SUM(B70:K70)</f>
        <v>4.9712842071165863E-3</v>
      </c>
      <c r="N70" s="1" t="s">
        <v>519</v>
      </c>
      <c r="O70" s="16">
        <f>+B70/'Total x Ano'!$D$30</f>
        <v>4.0033283656369885E-2</v>
      </c>
      <c r="P70" s="16">
        <f>+C70/'Total x Ano'!$D$30</f>
        <v>9.6377638456654783E-4</v>
      </c>
      <c r="Q70" s="16">
        <f>+D70/'Total x Ano'!$D$30</f>
        <v>0.14081458517685486</v>
      </c>
      <c r="R70" s="16">
        <f>+E70/'Total x Ano'!$D$30</f>
        <v>0</v>
      </c>
      <c r="S70" s="16">
        <f>+F70/'Total x Ano'!$D$30</f>
        <v>8.5699414637810389E-2</v>
      </c>
      <c r="T70" s="16">
        <f>+G70/'Total x Ano'!$D$30</f>
        <v>1.1246455153368419E-2</v>
      </c>
      <c r="U70" s="16">
        <f>+H70/'Total x Ano'!$D$30</f>
        <v>9.8358056793477582E-3</v>
      </c>
      <c r="V70" s="16">
        <f>+I70/'Total x Ano'!$D$30</f>
        <v>1.2526366692024692E-2</v>
      </c>
      <c r="W70" s="16">
        <f>+J70/'Total x Ano'!$D$30</f>
        <v>0.1221952788398785</v>
      </c>
      <c r="X70" s="16">
        <f>+K70/'Total x Ano'!$D$30</f>
        <v>2.7939460193685164E-2</v>
      </c>
      <c r="Y70" s="16">
        <f>+L70/'Total x Ano'!$D$30</f>
        <v>0.45125442641390623</v>
      </c>
    </row>
    <row r="71" spans="1:25" x14ac:dyDescent="0.25">
      <c r="A71" s="1" t="s">
        <v>520</v>
      </c>
      <c r="B71" s="6">
        <f>+tab_dinamicas!C71</f>
        <v>3.5143685843267819E-4</v>
      </c>
      <c r="C71" s="6">
        <f>+tab_dinamicas!D71</f>
        <v>2.8772878655447661E-4</v>
      </c>
      <c r="D71" s="6">
        <f>+tab_dinamicas!E71</f>
        <v>2.4150951516515268E-3</v>
      </c>
      <c r="E71" s="6">
        <f>+tab_dinamicas!F71</f>
        <v>1.405879172993699E-6</v>
      </c>
      <c r="F71" s="6">
        <f>+tab_dinamicas!G71</f>
        <v>1.2529295625858543E-3</v>
      </c>
      <c r="G71" s="6">
        <f>+tab_dinamicas!H71</f>
        <v>9.9840588303169058E-5</v>
      </c>
      <c r="H71" s="6">
        <f>+tab_dinamicas!I71</f>
        <v>5.9036106758338452E-5</v>
      </c>
      <c r="I71" s="6">
        <f>+tab_dinamicas!J71</f>
        <v>1.8270997318334785E-4</v>
      </c>
      <c r="J71" s="6">
        <f>+tab_dinamicas!K71</f>
        <v>1.1020520630847999E-4</v>
      </c>
      <c r="K71" s="6">
        <f>+tab_dinamicas!L71</f>
        <v>4.1506995433526647E-4</v>
      </c>
      <c r="L71" s="54">
        <f t="shared" si="2"/>
        <v>5.1754580672861315E-3</v>
      </c>
      <c r="N71" s="1" t="s">
        <v>520</v>
      </c>
      <c r="O71" s="16">
        <f>+B71/'Total x Ano'!$D$30</f>
        <v>3.1900698363959819E-2</v>
      </c>
      <c r="P71" s="16">
        <f>+C71/'Total x Ano'!$D$30</f>
        <v>2.6117776238489883E-2</v>
      </c>
      <c r="Q71" s="16">
        <f>+D71/'Total x Ano'!$D$30</f>
        <v>0.21922351086533989</v>
      </c>
      <c r="R71" s="16">
        <f>+E71/'Total x Ano'!$D$30</f>
        <v>1.2761475171915279E-4</v>
      </c>
      <c r="S71" s="16">
        <f>+F71/'Total x Ano'!$D$30</f>
        <v>0.11373117841308054</v>
      </c>
      <c r="T71" s="16">
        <f>+G71/'Total x Ano'!$D$30</f>
        <v>9.0627502935916766E-3</v>
      </c>
      <c r="U71" s="16">
        <f>+H71/'Total x Ano'!$D$30</f>
        <v>5.3588375524391708E-3</v>
      </c>
      <c r="V71" s="16">
        <f>+I71/'Total x Ano'!$D$30</f>
        <v>1.6584987040355353E-2</v>
      </c>
      <c r="W71" s="16">
        <f>+J71/'Total x Ano'!$D$30</f>
        <v>1.0003569518187689E-2</v>
      </c>
      <c r="X71" s="16">
        <f>+K71/'Total x Ano'!$D$30</f>
        <v>3.7676814754842747E-2</v>
      </c>
      <c r="Y71" s="16">
        <f>+L71/'Total x Ano'!$D$30</f>
        <v>0.46978773779200594</v>
      </c>
    </row>
    <row r="72" spans="1:25" x14ac:dyDescent="0.25">
      <c r="A72" s="1" t="s">
        <v>521</v>
      </c>
      <c r="B72" s="6">
        <f>+tab_dinamicas!C72</f>
        <v>4.7806679242972939E-5</v>
      </c>
      <c r="C72" s="6">
        <f>+tab_dinamicas!D72</f>
        <v>7.7575006484374725E-5</v>
      </c>
      <c r="D72" s="6">
        <f>+tab_dinamicas!E72</f>
        <v>2.3292960993984706E-3</v>
      </c>
      <c r="E72" s="6">
        <f>+tab_dinamicas!F72</f>
        <v>1.3255880805128342E-5</v>
      </c>
      <c r="F72" s="6">
        <f>+tab_dinamicas!G72</f>
        <v>1.1905736336667275E-3</v>
      </c>
      <c r="G72" s="6">
        <f>+tab_dinamicas!H72</f>
        <v>2.1927698496330579E-4</v>
      </c>
      <c r="H72" s="6">
        <f>+tab_dinamicas!I72</f>
        <v>1.4795373786785331E-4</v>
      </c>
      <c r="I72" s="6">
        <f>+tab_dinamicas!J72</f>
        <v>1.8841886219784574E-4</v>
      </c>
      <c r="J72" s="6">
        <f>+tab_dinamicas!K72</f>
        <v>1.5926659502607889E-4</v>
      </c>
      <c r="K72" s="6">
        <f>+tab_dinamicas!L72</f>
        <v>3.9268164943001712E-4</v>
      </c>
      <c r="L72" s="54">
        <f t="shared" si="2"/>
        <v>4.7661051290827745E-3</v>
      </c>
      <c r="N72" s="1" t="s">
        <v>521</v>
      </c>
      <c r="O72" s="16">
        <f>+B72/'Total x Ano'!$D$30</f>
        <v>4.3395176621885342E-3</v>
      </c>
      <c r="P72" s="16">
        <f>+C72/'Total x Ano'!$D$30</f>
        <v>7.0416543485985039E-3</v>
      </c>
      <c r="Q72" s="16">
        <f>+D72/'Total x Ano'!$D$30</f>
        <v>0.21143534175284287</v>
      </c>
      <c r="R72" s="16">
        <f>+E72/'Total x Ano'!$D$30</f>
        <v>1.203265522571845E-3</v>
      </c>
      <c r="S72" s="16">
        <f>+F72/'Total x Ano'!$D$30</f>
        <v>0.10807099328473369</v>
      </c>
      <c r="T72" s="16">
        <f>+G72/'Total x Ano'!$D$30</f>
        <v>1.9904255309671683E-2</v>
      </c>
      <c r="U72" s="16">
        <f>+H72/'Total x Ano'!$D$30</f>
        <v>1.3430086942479614E-2</v>
      </c>
      <c r="V72" s="16">
        <f>+I72/'Total x Ano'!$D$30</f>
        <v>1.710319548114617E-2</v>
      </c>
      <c r="W72" s="16">
        <f>+J72/'Total x Ano'!$D$30</f>
        <v>1.4456979925328907E-2</v>
      </c>
      <c r="X72" s="16">
        <f>+K72/'Total x Ano'!$D$30</f>
        <v>3.564457896475548E-2</v>
      </c>
      <c r="Y72" s="16">
        <f>+L72/'Total x Ano'!$D$30</f>
        <v>0.43262986919431728</v>
      </c>
    </row>
    <row r="73" spans="1:25" x14ac:dyDescent="0.25">
      <c r="A73" s="1" t="s">
        <v>522</v>
      </c>
      <c r="B73" s="6">
        <f>+tab_dinamicas!C73</f>
        <v>1.7241679656585605E-4</v>
      </c>
      <c r="C73" s="6">
        <f>+tab_dinamicas!D73</f>
        <v>2.5772815728327346E-4</v>
      </c>
      <c r="D73" s="6">
        <f>+tab_dinamicas!E73</f>
        <v>1.8261295105518789E-3</v>
      </c>
      <c r="E73" s="6">
        <f>+tab_dinamicas!F73</f>
        <v>2.2647115914829918E-5</v>
      </c>
      <c r="F73" s="6">
        <f>+tab_dinamicas!G73</f>
        <v>1.4079368418238656E-3</v>
      </c>
      <c r="G73" s="6">
        <f>+tab_dinamicas!H73</f>
        <v>1.3899482638302693E-4</v>
      </c>
      <c r="H73" s="6">
        <f>+tab_dinamicas!I73</f>
        <v>4.8473933921617004E-5</v>
      </c>
      <c r="I73" s="6">
        <f>+tab_dinamicas!J73</f>
        <v>6.8560079103263268E-5</v>
      </c>
      <c r="J73" s="6">
        <f>+tab_dinamicas!K73</f>
        <v>7.1185988175633463E-4</v>
      </c>
      <c r="K73" s="6">
        <f>+tab_dinamicas!L73</f>
        <v>5.5127516970429743E-4</v>
      </c>
      <c r="L73" s="54">
        <f t="shared" si="2"/>
        <v>5.2060223130082437E-3</v>
      </c>
      <c r="N73" s="1" t="s">
        <v>522</v>
      </c>
      <c r="O73" s="16">
        <f>+B73/'Total x Ano'!$D$30</f>
        <v>1.5650652708020456E-2</v>
      </c>
      <c r="P73" s="16">
        <f>+C73/'Total x Ano'!$D$30</f>
        <v>2.339455298473727E-2</v>
      </c>
      <c r="Q73" s="16">
        <f>+D73/'Total x Ano'!$D$30</f>
        <v>0.16576180127902107</v>
      </c>
      <c r="R73" s="16">
        <f>+E73/'Total x Ano'!$D$30</f>
        <v>2.0557286359621225E-3</v>
      </c>
      <c r="S73" s="16">
        <f>+F73/'Total x Ano'!$D$30</f>
        <v>0.12780153085488946</v>
      </c>
      <c r="T73" s="16">
        <f>+G73/'Total x Ano'!$D$30</f>
        <v>1.2616866797553895E-2</v>
      </c>
      <c r="U73" s="16">
        <f>+H73/'Total x Ano'!$D$30</f>
        <v>4.4000858402968154E-3</v>
      </c>
      <c r="V73" s="16">
        <f>+I73/'Total x Ano'!$D$30</f>
        <v>6.2233495172828984E-3</v>
      </c>
      <c r="W73" s="16">
        <f>+J73/'Total x Ano'!$D$30</f>
        <v>6.4617090724600451E-2</v>
      </c>
      <c r="X73" s="16">
        <f>+K73/'Total x Ano'!$D$30</f>
        <v>5.0040462411105824E-2</v>
      </c>
      <c r="Y73" s="16">
        <f>+L73/'Total x Ano'!$D$30</f>
        <v>0.47256212175347034</v>
      </c>
    </row>
    <row r="74" spans="1:25" x14ac:dyDescent="0.25">
      <c r="A74" s="1" t="s">
        <v>523</v>
      </c>
      <c r="B74" s="6">
        <f>+tab_dinamicas!C74</f>
        <v>4.2833204121637414E-5</v>
      </c>
      <c r="C74" s="6">
        <f>+tab_dinamicas!D74</f>
        <v>1.218689852432872E-5</v>
      </c>
      <c r="D74" s="6">
        <f>+tab_dinamicas!E74</f>
        <v>2.3727470971608724E-3</v>
      </c>
      <c r="E74" s="6">
        <f>+tab_dinamicas!F74</f>
        <v>0</v>
      </c>
      <c r="F74" s="6">
        <f>+tab_dinamicas!G74</f>
        <v>5.8417719463158837E-4</v>
      </c>
      <c r="G74" s="6">
        <f>+tab_dinamicas!H74</f>
        <v>4.7502281270102309E-5</v>
      </c>
      <c r="H74" s="6">
        <f>+tab_dinamicas!I74</f>
        <v>4.2274252480999868E-5</v>
      </c>
      <c r="I74" s="6">
        <f>+tab_dinamicas!J74</f>
        <v>3.4566741936954542E-5</v>
      </c>
      <c r="J74" s="6">
        <f>+tab_dinamicas!K74</f>
        <v>0</v>
      </c>
      <c r="K74" s="6">
        <f>+tab_dinamicas!L74</f>
        <v>5.6980280716056062E-4</v>
      </c>
      <c r="L74" s="54">
        <f t="shared" si="2"/>
        <v>3.7060904772870441E-3</v>
      </c>
      <c r="N74" s="1" t="s">
        <v>523</v>
      </c>
      <c r="O74" s="16">
        <f>+B74/'Total x Ano'!$D$30</f>
        <v>3.8880643616612202E-3</v>
      </c>
      <c r="P74" s="16">
        <f>+C74/'Total x Ano'!$D$30</f>
        <v>1.1062316444285852E-3</v>
      </c>
      <c r="Q74" s="16">
        <f>+D74/'Total x Ano'!$D$30</f>
        <v>0.21537948460516979</v>
      </c>
      <c r="R74" s="16">
        <f>+E74/'Total x Ano'!$D$30</f>
        <v>0</v>
      </c>
      <c r="S74" s="16">
        <f>+F74/'Total x Ano'!$D$30</f>
        <v>5.3027051744535279E-2</v>
      </c>
      <c r="T74" s="16">
        <f>+G74/'Total x Ano'!$D$30</f>
        <v>4.3118867871617854E-3</v>
      </c>
      <c r="U74" s="16">
        <f>+H74/'Total x Ano'!$D$30</f>
        <v>3.837327089061128E-3</v>
      </c>
      <c r="V74" s="16">
        <f>+I74/'Total x Ano'!$D$30</f>
        <v>3.1376993661775023E-3</v>
      </c>
      <c r="W74" s="16">
        <f>+J74/'Total x Ano'!$D$30</f>
        <v>0</v>
      </c>
      <c r="X74" s="16">
        <f>+K74/'Total x Ano'!$D$30</f>
        <v>5.1722256906210774E-2</v>
      </c>
      <c r="Y74" s="16">
        <f>+L74/'Total x Ano'!$D$30</f>
        <v>0.33641000250440606</v>
      </c>
    </row>
    <row r="75" spans="1:25" x14ac:dyDescent="0.25">
      <c r="A75" s="1" t="s">
        <v>524</v>
      </c>
      <c r="B75" s="6">
        <f>+tab_dinamicas!C75</f>
        <v>3.2491290162503658E-4</v>
      </c>
      <c r="C75" s="6">
        <f>+tab_dinamicas!D75</f>
        <v>6.9217619026671609E-5</v>
      </c>
      <c r="D75" s="6">
        <f>+tab_dinamicas!E75</f>
        <v>8.6648964287272924E-4</v>
      </c>
      <c r="E75" s="6">
        <f>+tab_dinamicas!F75</f>
        <v>3.9536495426995163E-6</v>
      </c>
      <c r="F75" s="6">
        <f>+tab_dinamicas!G75</f>
        <v>1.5654594084623255E-3</v>
      </c>
      <c r="G75" s="6">
        <f>+tab_dinamicas!H75</f>
        <v>1.1299702713817122E-4</v>
      </c>
      <c r="H75" s="6">
        <f>+tab_dinamicas!I75</f>
        <v>7.4677522647798036E-5</v>
      </c>
      <c r="I75" s="6">
        <f>+tab_dinamicas!J75</f>
        <v>1.4496422422628354E-4</v>
      </c>
      <c r="J75" s="6">
        <f>+tab_dinamicas!K75</f>
        <v>0</v>
      </c>
      <c r="K75" s="6">
        <f>+tab_dinamicas!L75</f>
        <v>4.9914654093803255E-4</v>
      </c>
      <c r="L75" s="54">
        <f t="shared" si="2"/>
        <v>3.6618185364797472E-3</v>
      </c>
      <c r="N75" s="1" t="s">
        <v>524</v>
      </c>
      <c r="O75" s="16">
        <f>+B75/'Total x Ano'!$D$30</f>
        <v>2.9493060333865829E-2</v>
      </c>
      <c r="P75" s="16">
        <f>+C75/'Total x Ano'!$D$30</f>
        <v>6.2830358656427677E-3</v>
      </c>
      <c r="Q75" s="16">
        <f>+D75/'Total x Ano'!$D$30</f>
        <v>7.8653175014291435E-2</v>
      </c>
      <c r="R75" s="16">
        <f>+E75/'Total x Ano'!$D$30</f>
        <v>3.5888148460280382E-4</v>
      </c>
      <c r="S75" s="16">
        <f>+F75/'Total x Ano'!$D$30</f>
        <v>0.14210020147885558</v>
      </c>
      <c r="T75" s="16">
        <f>+G75/'Total x Ano'!$D$30</f>
        <v>1.0256989249320588E-2</v>
      </c>
      <c r="U75" s="16">
        <f>+H75/'Total x Ano'!$D$30</f>
        <v>6.7786433534020836E-3</v>
      </c>
      <c r="V75" s="16">
        <f>+I75/'Total x Ano'!$D$30</f>
        <v>1.3158722199009119E-2</v>
      </c>
      <c r="W75" s="16">
        <f>+J75/'Total x Ano'!$D$30</f>
        <v>0</v>
      </c>
      <c r="X75" s="16">
        <f>+K75/'Total x Ano'!$D$30</f>
        <v>4.5308631863178225E-2</v>
      </c>
      <c r="Y75" s="16">
        <f>+L75/'Total x Ano'!$D$30</f>
        <v>0.33239134084216837</v>
      </c>
    </row>
    <row r="76" spans="1:25" x14ac:dyDescent="0.25">
      <c r="A76" s="1" t="s">
        <v>525</v>
      </c>
      <c r="B76" s="6">
        <f>+tab_dinamicas!C76</f>
        <v>2.0467765879901152E-4</v>
      </c>
      <c r="C76" s="6">
        <f>+tab_dinamicas!D76</f>
        <v>2.3219877248390773E-5</v>
      </c>
      <c r="D76" s="6">
        <f>+tab_dinamicas!E76</f>
        <v>1.7587719852754067E-3</v>
      </c>
      <c r="E76" s="6">
        <f>+tab_dinamicas!F76</f>
        <v>3.110062699786047E-6</v>
      </c>
      <c r="F76" s="6">
        <f>+tab_dinamicas!G76</f>
        <v>9.1538887973276997E-4</v>
      </c>
      <c r="G76" s="6">
        <f>+tab_dinamicas!H76</f>
        <v>6.9701451380675596E-5</v>
      </c>
      <c r="H76" s="6">
        <f>+tab_dinamicas!I76</f>
        <v>5.0104476935035695E-5</v>
      </c>
      <c r="I76" s="6">
        <f>+tab_dinamicas!J76</f>
        <v>1.0519153257289031E-4</v>
      </c>
      <c r="J76" s="6">
        <f>+tab_dinamicas!K76</f>
        <v>7.8586960635205869E-6</v>
      </c>
      <c r="K76" s="6">
        <f>+tab_dinamicas!L76</f>
        <v>3.3935873738452974E-4</v>
      </c>
      <c r="L76" s="54">
        <f t="shared" si="2"/>
        <v>3.4773833580920175E-3</v>
      </c>
      <c r="N76" s="1" t="s">
        <v>525</v>
      </c>
      <c r="O76" s="16">
        <f>+B76/'Total x Ano'!$D$30</f>
        <v>1.8579042290293883E-2</v>
      </c>
      <c r="P76" s="16">
        <f>+C76/'Total x Ano'!$D$30</f>
        <v>2.1077194448316035E-3</v>
      </c>
      <c r="Q76" s="16">
        <f>+D76/'Total x Ano'!$D$30</f>
        <v>0.15964761022356252</v>
      </c>
      <c r="R76" s="16">
        <f>+E76/'Total x Ano'!$D$30</f>
        <v>2.823072472288294E-4</v>
      </c>
      <c r="S76" s="16">
        <f>+F76/'Total x Ano'!$D$30</f>
        <v>8.3091866539866874E-2</v>
      </c>
      <c r="T76" s="16">
        <f>+G76/'Total x Ano'!$D$30</f>
        <v>6.326954394998625E-3</v>
      </c>
      <c r="U76" s="16">
        <f>+H76/'Total x Ano'!$D$30</f>
        <v>4.5480938240709361E-3</v>
      </c>
      <c r="V76" s="16">
        <f>+I76/'Total x Ano'!$D$30</f>
        <v>9.5484673008287991E-3</v>
      </c>
      <c r="W76" s="16">
        <f>+J76/'Total x Ano'!$D$30</f>
        <v>7.1335116576690192E-4</v>
      </c>
      <c r="X76" s="16">
        <f>+K76/'Total x Ano'!$D$30</f>
        <v>3.0804340690838327E-2</v>
      </c>
      <c r="Y76" s="16">
        <f>+L76/'Total x Ano'!$D$30</f>
        <v>0.31564975312228738</v>
      </c>
    </row>
    <row r="77" spans="1:25" x14ac:dyDescent="0.25">
      <c r="A77" s="1" t="s">
        <v>526</v>
      </c>
      <c r="B77" s="6">
        <f>+tab_dinamicas!C77</f>
        <v>2.6505213707387997E-4</v>
      </c>
      <c r="C77" s="6">
        <f>+tab_dinamicas!D77</f>
        <v>4.2148118267995794E-4</v>
      </c>
      <c r="D77" s="6">
        <f>+tab_dinamicas!E77</f>
        <v>1.9192783651088155E-3</v>
      </c>
      <c r="E77" s="6">
        <f>+tab_dinamicas!F77</f>
        <v>1.3444322638975715E-5</v>
      </c>
      <c r="F77" s="6">
        <f>+tab_dinamicas!G77</f>
        <v>1.2268576723986301E-3</v>
      </c>
      <c r="G77" s="6">
        <f>+tab_dinamicas!H77</f>
        <v>1.2342940414557631E-4</v>
      </c>
      <c r="H77" s="6">
        <f>+tab_dinamicas!I77</f>
        <v>5.1336715312903404E-5</v>
      </c>
      <c r="I77" s="6">
        <f>+tab_dinamicas!J77</f>
        <v>1.5567076012457502E-4</v>
      </c>
      <c r="J77" s="6">
        <f>+tab_dinamicas!K77</f>
        <v>1.0693754070499561E-4</v>
      </c>
      <c r="K77" s="6">
        <f>+tab_dinamicas!L77</f>
        <v>4.4023086927653802E-4</v>
      </c>
      <c r="L77" s="54">
        <f t="shared" si="2"/>
        <v>4.723718969464847E-3</v>
      </c>
      <c r="N77" s="1" t="s">
        <v>526</v>
      </c>
      <c r="O77" s="16">
        <f>+B77/'Total x Ano'!$D$30</f>
        <v>2.4059366775657925E-2</v>
      </c>
      <c r="P77" s="16">
        <f>+C77/'Total x Ano'!$D$30</f>
        <v>3.8258776084905258E-2</v>
      </c>
      <c r="Q77" s="16">
        <f>+D77/'Total x Ano'!$D$30</f>
        <v>0.17421712814889301</v>
      </c>
      <c r="R77" s="16">
        <f>+E77/'Total x Ano'!$D$30</f>
        <v>1.2203708032402587E-3</v>
      </c>
      <c r="S77" s="16">
        <f>+F77/'Total x Ano'!$D$30</f>
        <v>0.11136457546667887</v>
      </c>
      <c r="T77" s="16">
        <f>+G77/'Total x Ano'!$D$30</f>
        <v>1.1203959107907835E-2</v>
      </c>
      <c r="U77" s="16">
        <f>+H77/'Total x Ano'!$D$30</f>
        <v>4.6599468180345245E-3</v>
      </c>
      <c r="V77" s="16">
        <f>+I77/'Total x Ano'!$D$30</f>
        <v>1.4130578064490943E-2</v>
      </c>
      <c r="W77" s="16">
        <f>+J77/'Total x Ano'!$D$30</f>
        <v>9.7069563079628714E-3</v>
      </c>
      <c r="X77" s="16">
        <f>+K77/'Total x Ano'!$D$30</f>
        <v>3.9960726469972396E-2</v>
      </c>
      <c r="Y77" s="16">
        <f>+L77/'Total x Ano'!$D$30</f>
        <v>0.42878238404774383</v>
      </c>
    </row>
    <row r="78" spans="1:25" x14ac:dyDescent="0.25">
      <c r="A78" s="1" t="s">
        <v>527</v>
      </c>
      <c r="B78" s="6">
        <f>+tab_dinamicas!C78</f>
        <v>2.6729939332222486E-4</v>
      </c>
      <c r="C78" s="6">
        <f>+tab_dinamicas!D78</f>
        <v>2.1618364198822728E-4</v>
      </c>
      <c r="D78" s="6">
        <f>+tab_dinamicas!E78</f>
        <v>2.6052814115380056E-3</v>
      </c>
      <c r="E78" s="6">
        <f>+tab_dinamicas!F78</f>
        <v>5.4582490053002684E-6</v>
      </c>
      <c r="F78" s="6">
        <f>+tab_dinamicas!G78</f>
        <v>2.4206477781117328E-3</v>
      </c>
      <c r="G78" s="6">
        <f>+tab_dinamicas!H78</f>
        <v>1.8154233005212146E-4</v>
      </c>
      <c r="H78" s="6">
        <f>+tab_dinamicas!I78</f>
        <v>2.5024052980260119E-4</v>
      </c>
      <c r="I78" s="6">
        <f>+tab_dinamicas!J78</f>
        <v>1.1921534092688251E-4</v>
      </c>
      <c r="J78" s="6">
        <f>+tab_dinamicas!K78</f>
        <v>3.3469974268394589E-6</v>
      </c>
      <c r="K78" s="6">
        <f>+tab_dinamicas!L78</f>
        <v>7.0139588993699264E-4</v>
      </c>
      <c r="L78" s="54">
        <f t="shared" si="2"/>
        <v>6.7706115621109291E-3</v>
      </c>
      <c r="N78" s="1" t="s">
        <v>527</v>
      </c>
      <c r="O78" s="16">
        <f>+B78/'Total x Ano'!$D$30</f>
        <v>2.426335517927811E-2</v>
      </c>
      <c r="P78" s="16">
        <f>+C78/'Total x Ano'!$D$30</f>
        <v>1.9623465748712311E-2</v>
      </c>
      <c r="Q78" s="16">
        <f>+D78/'Total x Ano'!$D$30</f>
        <v>0.23648713693081833</v>
      </c>
      <c r="R78" s="16">
        <f>+E78/'Total x Ano'!$D$30</f>
        <v>4.9545729463326238E-4</v>
      </c>
      <c r="S78" s="16">
        <f>+F78/'Total x Ano'!$D$30</f>
        <v>0.21972753500960507</v>
      </c>
      <c r="T78" s="16">
        <f>+G78/'Total x Ano'!$D$30</f>
        <v>1.6478997499326214E-2</v>
      </c>
      <c r="U78" s="16">
        <f>+H78/'Total x Ano'!$D$30</f>
        <v>2.2714884532236634E-2</v>
      </c>
      <c r="V78" s="16">
        <f>+I78/'Total x Ano'!$D$30</f>
        <v>1.0821439299866812E-2</v>
      </c>
      <c r="W78" s="16">
        <f>+J78/'Total x Ano'!$D$30</f>
        <v>3.0381433471358147E-4</v>
      </c>
      <c r="X78" s="16">
        <f>+K78/'Total x Ano'!$D$30</f>
        <v>6.3667251119840507E-2</v>
      </c>
      <c r="Y78" s="16">
        <f>+L78/'Total x Ano'!$D$30</f>
        <v>0.61458333694903089</v>
      </c>
    </row>
    <row r="79" spans="1:25" x14ac:dyDescent="0.25">
      <c r="A79" s="1" t="s">
        <v>528</v>
      </c>
      <c r="B79" s="6">
        <f>+tab_dinamicas!C79</f>
        <v>1.7615774158137308E-4</v>
      </c>
      <c r="C79" s="6">
        <f>+tab_dinamicas!D79</f>
        <v>1.5138073184954364E-4</v>
      </c>
      <c r="D79" s="6">
        <f>+tab_dinamicas!E79</f>
        <v>2.5500929941021928E-3</v>
      </c>
      <c r="E79" s="6">
        <f>+tab_dinamicas!F79</f>
        <v>1.5967348270069438E-5</v>
      </c>
      <c r="F79" s="6">
        <f>+tab_dinamicas!G79</f>
        <v>1.5582354086457117E-3</v>
      </c>
      <c r="G79" s="6">
        <f>+tab_dinamicas!H79</f>
        <v>1.6532256533881014E-4</v>
      </c>
      <c r="H79" s="6">
        <f>+tab_dinamicas!I79</f>
        <v>9.6205992207870652E-5</v>
      </c>
      <c r="I79" s="6">
        <f>+tab_dinamicas!J79</f>
        <v>8.0677330379458085E-5</v>
      </c>
      <c r="J79" s="6">
        <f>+tab_dinamicas!K79</f>
        <v>4.3939490755842011E-5</v>
      </c>
      <c r="K79" s="6">
        <f>+tab_dinamicas!L79</f>
        <v>7.3478054984948819E-4</v>
      </c>
      <c r="L79" s="54">
        <f t="shared" si="2"/>
        <v>5.5727601529803605E-3</v>
      </c>
      <c r="N79" s="1" t="s">
        <v>528</v>
      </c>
      <c r="O79" s="16">
        <f>+B79/'Total x Ano'!$D$30</f>
        <v>1.5990226533794991E-2</v>
      </c>
      <c r="P79" s="16">
        <f>+C79/'Total x Ano'!$D$30</f>
        <v>1.3741162740825196E-2</v>
      </c>
      <c r="Q79" s="16">
        <f>+D79/'Total x Ano'!$D$30</f>
        <v>0.23147756262021305</v>
      </c>
      <c r="R79" s="16">
        <f>+E79/'Total x Ano'!$D$30</f>
        <v>1.4493914016516182E-3</v>
      </c>
      <c r="S79" s="16">
        <f>+F79/'Total x Ano'!$D$30</f>
        <v>0.14144446309057482</v>
      </c>
      <c r="T79" s="16">
        <f>+G79/'Total x Ano'!$D$30</f>
        <v>1.5006693700682788E-2</v>
      </c>
      <c r="U79" s="16">
        <f>+H79/'Total x Ano'!$D$30</f>
        <v>8.7328299937459754E-3</v>
      </c>
      <c r="V79" s="16">
        <f>+I79/'Total x Ano'!$D$30</f>
        <v>7.3232591274646833E-3</v>
      </c>
      <c r="W79" s="16">
        <f>+J79/'Total x Ano'!$D$30</f>
        <v>3.98848443819853E-3</v>
      </c>
      <c r="X79" s="16">
        <f>+K79/'Total x Ano'!$D$30</f>
        <v>6.6697650294820374E-2</v>
      </c>
      <c r="Y79" s="16">
        <f>+L79/'Total x Ano'!$D$30</f>
        <v>0.50585172394197209</v>
      </c>
    </row>
    <row r="80" spans="1:25" x14ac:dyDescent="0.25">
      <c r="A80" s="1" t="s">
        <v>529</v>
      </c>
      <c r="B80" s="6">
        <f>+tab_dinamicas!C80</f>
        <v>1.2901647000796625E-4</v>
      </c>
      <c r="C80" s="6">
        <f>+tab_dinamicas!D80</f>
        <v>1.4922195086407032E-4</v>
      </c>
      <c r="D80" s="6">
        <f>+tab_dinamicas!E80</f>
        <v>2.9485228969295622E-3</v>
      </c>
      <c r="E80" s="6">
        <f>+tab_dinamicas!F80</f>
        <v>3.0529595315888117E-5</v>
      </c>
      <c r="F80" s="6">
        <f>+tab_dinamicas!G80</f>
        <v>1.2994127060200851E-3</v>
      </c>
      <c r="G80" s="6">
        <f>+tab_dinamicas!H80</f>
        <v>1.2959677885065167E-4</v>
      </c>
      <c r="H80" s="6">
        <f>+tab_dinamicas!I80</f>
        <v>6.2574927906071655E-5</v>
      </c>
      <c r="I80" s="6">
        <f>+tab_dinamicas!J80</f>
        <v>1.3899390581229812E-4</v>
      </c>
      <c r="J80" s="6">
        <f>+tab_dinamicas!K80</f>
        <v>4.7206225861845809E-6</v>
      </c>
      <c r="K80" s="6">
        <f>+tab_dinamicas!L80</f>
        <v>4.200226059721848E-4</v>
      </c>
      <c r="L80" s="54">
        <f t="shared" si="2"/>
        <v>5.312612460264962E-3</v>
      </c>
      <c r="N80" s="1" t="s">
        <v>529</v>
      </c>
      <c r="O80" s="16">
        <f>+B80/'Total x Ano'!$D$30</f>
        <v>1.1711109392629097E-2</v>
      </c>
      <c r="P80" s="16">
        <f>+C80/'Total x Ano'!$D$30</f>
        <v>1.3545205431854918E-2</v>
      </c>
      <c r="Q80" s="16">
        <f>+D80/'Total x Ano'!$D$30</f>
        <v>0.26764392321756775</v>
      </c>
      <c r="R80" s="16">
        <f>+E80/'Total x Ano'!$D$30</f>
        <v>2.7712386677064271E-3</v>
      </c>
      <c r="S80" s="16">
        <f>+F80/'Total x Ano'!$D$30</f>
        <v>0.11795055581224465</v>
      </c>
      <c r="T80" s="16">
        <f>+G80/'Total x Ano'!$D$30</f>
        <v>1.1763785305539901E-2</v>
      </c>
      <c r="U80" s="16">
        <f>+H80/'Total x Ano'!$D$30</f>
        <v>5.6800641491635568E-3</v>
      </c>
      <c r="V80" s="16">
        <f>+I80/'Total x Ano'!$D$30</f>
        <v>1.2616783235319493E-2</v>
      </c>
      <c r="W80" s="16">
        <f>+J80/'Total x Ano'!$D$30</f>
        <v>4.2850131851158041E-4</v>
      </c>
      <c r="X80" s="16">
        <f>+K80/'Total x Ano'!$D$30</f>
        <v>3.8126377861785236E-2</v>
      </c>
      <c r="Y80" s="16">
        <f>+L80/'Total x Ano'!$D$30</f>
        <v>0.48223754439232253</v>
      </c>
    </row>
    <row r="81" spans="1:25" x14ac:dyDescent="0.25">
      <c r="A81" s="1" t="s">
        <v>530</v>
      </c>
      <c r="B81" s="6">
        <f>+tab_dinamicas!C81</f>
        <v>2.2917315818251358E-3</v>
      </c>
      <c r="C81" s="6">
        <f>+tab_dinamicas!D81</f>
        <v>5.1766905733260178E-4</v>
      </c>
      <c r="D81" s="6">
        <f>+tab_dinamicas!E81</f>
        <v>2.4905212967113346E-3</v>
      </c>
      <c r="E81" s="6">
        <f>+tab_dinamicas!F81</f>
        <v>1.4956044844770884E-5</v>
      </c>
      <c r="F81" s="6">
        <f>+tab_dinamicas!G81</f>
        <v>2.8596241141147444E-3</v>
      </c>
      <c r="G81" s="6">
        <f>+tab_dinamicas!H81</f>
        <v>1.376352111438612E-4</v>
      </c>
      <c r="H81" s="6">
        <f>+tab_dinamicas!I81</f>
        <v>1.3997814055961131E-4</v>
      </c>
      <c r="I81" s="6">
        <f>+tab_dinamicas!J81</f>
        <v>1.7384635897866595E-4</v>
      </c>
      <c r="J81" s="6">
        <f>+tab_dinamicas!K81</f>
        <v>2.2669508347293834E-5</v>
      </c>
      <c r="K81" s="6">
        <f>+tab_dinamicas!L81</f>
        <v>1.1334818007245986E-3</v>
      </c>
      <c r="L81" s="54">
        <f t="shared" si="2"/>
        <v>9.7821131145826197E-3</v>
      </c>
      <c r="N81" s="1" t="s">
        <v>530</v>
      </c>
      <c r="O81" s="16">
        <f>+B81/'Total x Ano'!$D$30</f>
        <v>0.2080255276837128</v>
      </c>
      <c r="P81" s="16">
        <f>+C81/'Total x Ano'!$D$30</f>
        <v>4.6989961508224098E-2</v>
      </c>
      <c r="Q81" s="16">
        <f>+D81/'Total x Ano'!$D$30</f>
        <v>0.22607010832537874</v>
      </c>
      <c r="R81" s="16">
        <f>+E81/'Total x Ano'!$D$30</f>
        <v>1.3575931603721863E-3</v>
      </c>
      <c r="S81" s="16">
        <f>+F81/'Total x Ano'!$D$30</f>
        <v>0.25957438472878702</v>
      </c>
      <c r="T81" s="16">
        <f>+G81/'Total x Ano'!$D$30</f>
        <v>1.249345152509471E-2</v>
      </c>
      <c r="U81" s="16">
        <f>+H81/'Total x Ano'!$D$30</f>
        <v>1.2706124393026718E-2</v>
      </c>
      <c r="V81" s="16">
        <f>+I81/'Total x Ano'!$D$30</f>
        <v>1.5780417239626181E-2</v>
      </c>
      <c r="W81" s="16">
        <f>+J81/'Total x Ano'!$D$30</f>
        <v>2.057761246419809E-3</v>
      </c>
      <c r="X81" s="16">
        <f>+K81/'Total x Ano'!$D$30</f>
        <v>0.10288864175264098</v>
      </c>
      <c r="Y81" s="16">
        <f>+L81/'Total x Ano'!$D$30</f>
        <v>0.88794397156328342</v>
      </c>
    </row>
    <row r="82" spans="1:25" x14ac:dyDescent="0.25">
      <c r="A82" s="1" t="s">
        <v>531</v>
      </c>
      <c r="B82" s="6">
        <f>+tab_dinamicas!C82</f>
        <v>9.6987202291100237E-5</v>
      </c>
      <c r="C82" s="6">
        <f>+tab_dinamicas!D82</f>
        <v>4.7578789687725338E-4</v>
      </c>
      <c r="D82" s="6">
        <f>+tab_dinamicas!E82</f>
        <v>2.9515378091631568E-3</v>
      </c>
      <c r="E82" s="6">
        <f>+tab_dinamicas!F82</f>
        <v>1.9658917143641178E-5</v>
      </c>
      <c r="F82" s="6">
        <f>+tab_dinamicas!G82</f>
        <v>1.1609858192340641E-3</v>
      </c>
      <c r="G82" s="6">
        <f>+tab_dinamicas!H82</f>
        <v>1.0538274682299048E-4</v>
      </c>
      <c r="H82" s="6">
        <f>+tab_dinamicas!I82</f>
        <v>5.8271015834358305E-5</v>
      </c>
      <c r="I82" s="6">
        <f>+tab_dinamicas!J82</f>
        <v>8.5054153128291665E-5</v>
      </c>
      <c r="J82" s="6">
        <f>+tab_dinamicas!K82</f>
        <v>2.7709538553056987E-6</v>
      </c>
      <c r="K82" s="6">
        <f>+tab_dinamicas!L82</f>
        <v>2.3639414785396102E-4</v>
      </c>
      <c r="L82" s="54">
        <f t="shared" si="2"/>
        <v>5.192830662204123E-3</v>
      </c>
      <c r="N82" s="1" t="s">
        <v>531</v>
      </c>
      <c r="O82" s="16">
        <f>+B82/'Total x Ano'!$D$30</f>
        <v>8.8037421551371651E-3</v>
      </c>
      <c r="P82" s="16">
        <f>+C82/'Total x Ano'!$D$30</f>
        <v>4.3188316248882003E-2</v>
      </c>
      <c r="Q82" s="16">
        <f>+D82/'Total x Ano'!$D$30</f>
        <v>0.26791759344722621</v>
      </c>
      <c r="R82" s="16">
        <f>+E82/'Total x Ano'!$D$30</f>
        <v>1.7844832461746762E-3</v>
      </c>
      <c r="S82" s="16">
        <f>+F82/'Total x Ano'!$D$30</f>
        <v>0.10538524214390387</v>
      </c>
      <c r="T82" s="16">
        <f>+G82/'Total x Ano'!$D$30</f>
        <v>9.5658242398321252E-3</v>
      </c>
      <c r="U82" s="16">
        <f>+H82/'Total x Ano'!$D$30</f>
        <v>5.2893885626668887E-3</v>
      </c>
      <c r="V82" s="16">
        <f>+I82/'Total x Ano'!$D$30</f>
        <v>7.7205529768512981E-3</v>
      </c>
      <c r="W82" s="16">
        <f>+J82/'Total x Ano'!$D$30</f>
        <v>2.5152558986777935E-4</v>
      </c>
      <c r="X82" s="16">
        <f>+K82/'Total x Ano'!$D$30</f>
        <v>2.1458017919139583E-2</v>
      </c>
      <c r="Y82" s="16">
        <f>+L82/'Total x Ano'!$D$30</f>
        <v>0.47136468652968161</v>
      </c>
    </row>
    <row r="83" spans="1:25" x14ac:dyDescent="0.25">
      <c r="A83" s="1" t="s">
        <v>532</v>
      </c>
      <c r="B83" s="6">
        <f>+tab_dinamicas!C83</f>
        <v>3.2992257807164184E-4</v>
      </c>
      <c r="C83" s="6">
        <f>+tab_dinamicas!D83</f>
        <v>7.9743846144568147E-5</v>
      </c>
      <c r="D83" s="6">
        <f>+tab_dinamicas!E83</f>
        <v>2.6512554427673687E-3</v>
      </c>
      <c r="E83" s="6">
        <f>+tab_dinamicas!F83</f>
        <v>1.3847704231434346E-4</v>
      </c>
      <c r="F83" s="6">
        <f>+tab_dinamicas!G83</f>
        <v>1.3146519532565063E-3</v>
      </c>
      <c r="G83" s="6">
        <f>+tab_dinamicas!H83</f>
        <v>1.8173457226026046E-4</v>
      </c>
      <c r="H83" s="6">
        <f>+tab_dinamicas!I83</f>
        <v>9.301898751165041E-5</v>
      </c>
      <c r="I83" s="6">
        <f>+tab_dinamicas!J83</f>
        <v>4.9546726557633179E-5</v>
      </c>
      <c r="J83" s="6">
        <f>+tab_dinamicas!K83</f>
        <v>5.2894567440360967E-5</v>
      </c>
      <c r="K83" s="6">
        <f>+tab_dinamicas!L83</f>
        <v>4.6415168561723458E-4</v>
      </c>
      <c r="L83" s="54">
        <f t="shared" si="2"/>
        <v>5.3553974019415673E-3</v>
      </c>
      <c r="N83" s="1" t="s">
        <v>532</v>
      </c>
      <c r="O83" s="16">
        <f>+B83/'Total x Ano'!$D$30</f>
        <v>2.994779970849179E-2</v>
      </c>
      <c r="P83" s="16">
        <f>+C83/'Total x Ano'!$D$30</f>
        <v>7.2385247056469442E-3</v>
      </c>
      <c r="Q83" s="16">
        <f>+D83/'Total x Ano'!$D$30</f>
        <v>0.24066030109283557</v>
      </c>
      <c r="R83" s="16">
        <f>+E83/'Total x Ano'!$D$30</f>
        <v>1.2569866396211816E-2</v>
      </c>
      <c r="S83" s="16">
        <f>+F83/'Total x Ano'!$D$30</f>
        <v>0.11933385587801167</v>
      </c>
      <c r="T83" s="16">
        <f>+G83/'Total x Ano'!$D$30</f>
        <v>1.6496447748346802E-2</v>
      </c>
      <c r="U83" s="16">
        <f>+H83/'Total x Ano'!$D$30</f>
        <v>8.4435385518862403E-3</v>
      </c>
      <c r="V83" s="16">
        <f>+I83/'Total x Ano'!$D$30</f>
        <v>4.4974655927828089E-3</v>
      </c>
      <c r="W83" s="16">
        <f>+J83/'Total x Ano'!$D$30</f>
        <v>4.801356489846728E-3</v>
      </c>
      <c r="X83" s="16">
        <f>+K83/'Total x Ano'!$D$30</f>
        <v>4.2132071701395872E-2</v>
      </c>
      <c r="Y83" s="16">
        <f>+L83/'Total x Ano'!$D$30</f>
        <v>0.48612122786545614</v>
      </c>
    </row>
    <row r="84" spans="1:25" x14ac:dyDescent="0.25">
      <c r="A84" s="1" t="s">
        <v>533</v>
      </c>
      <c r="B84" s="6">
        <f>+tab_dinamicas!C84</f>
        <v>2.8469416269574332E-4</v>
      </c>
      <c r="C84" s="6">
        <f>+tab_dinamicas!D84</f>
        <v>1.8348492654832231E-4</v>
      </c>
      <c r="D84" s="6">
        <f>+tab_dinamicas!E84</f>
        <v>1.9153662730870507E-3</v>
      </c>
      <c r="E84" s="6">
        <f>+tab_dinamicas!F84</f>
        <v>9.6193054850455702E-6</v>
      </c>
      <c r="F84" s="6">
        <f>+tab_dinamicas!G84</f>
        <v>1.6621518419913692E-3</v>
      </c>
      <c r="G84" s="6">
        <f>+tab_dinamicas!H84</f>
        <v>1.8613111935378583E-4</v>
      </c>
      <c r="H84" s="6">
        <f>+tab_dinamicas!I84</f>
        <v>1.160592339466333E-4</v>
      </c>
      <c r="I84" s="6">
        <f>+tab_dinamicas!J84</f>
        <v>1.3662254903877287E-4</v>
      </c>
      <c r="J84" s="6">
        <f>+tab_dinamicas!K84</f>
        <v>4.1173644937729585E-5</v>
      </c>
      <c r="K84" s="6">
        <f>+tab_dinamicas!L84</f>
        <v>6.9537860693724197E-4</v>
      </c>
      <c r="L84" s="54">
        <f t="shared" si="2"/>
        <v>5.2306816640216944E-3</v>
      </c>
      <c r="N84" s="1" t="s">
        <v>533</v>
      </c>
      <c r="O84" s="16">
        <f>+B84/'Total x Ano'!$D$30</f>
        <v>2.584231674116436E-2</v>
      </c>
      <c r="P84" s="16">
        <f>+C84/'Total x Ano'!$D$30</f>
        <v>1.665533126563792E-2</v>
      </c>
      <c r="Q84" s="16">
        <f>+D84/'Total x Ano'!$D$30</f>
        <v>0.17386201893207681</v>
      </c>
      <c r="R84" s="16">
        <f>+E84/'Total x Ano'!$D$30</f>
        <v>8.7316556412936981E-4</v>
      </c>
      <c r="S84" s="16">
        <f>+F84/'Total x Ano'!$D$30</f>
        <v>0.15087718682365867</v>
      </c>
      <c r="T84" s="16">
        <f>+G84/'Total x Ano'!$D$30</f>
        <v>1.6895532019982368E-2</v>
      </c>
      <c r="U84" s="16">
        <f>+H84/'Total x Ano'!$D$30</f>
        <v>1.0534952511798153E-2</v>
      </c>
      <c r="V84" s="16">
        <f>+I84/'Total x Ano'!$D$30</f>
        <v>1.2401529953455621E-2</v>
      </c>
      <c r="W84" s="16">
        <f>+J84/'Total x Ano'!$D$30</f>
        <v>3.7374225161271825E-3</v>
      </c>
      <c r="X84" s="16">
        <f>+K84/'Total x Ano'!$D$30</f>
        <v>6.3121049077170019E-2</v>
      </c>
      <c r="Y84" s="16">
        <f>+L84/'Total x Ano'!$D$30</f>
        <v>0.47480050540520047</v>
      </c>
    </row>
    <row r="85" spans="1:25" x14ac:dyDescent="0.25">
      <c r="A85" s="1" t="s">
        <v>534</v>
      </c>
      <c r="B85" s="6">
        <f>+tab_dinamicas!C85</f>
        <v>5.0168472985621731E-4</v>
      </c>
      <c r="C85" s="6">
        <f>+tab_dinamicas!D85</f>
        <v>2.0241558697230632E-4</v>
      </c>
      <c r="D85" s="6">
        <f>+tab_dinamicas!E85</f>
        <v>2.6205169887540828E-3</v>
      </c>
      <c r="E85" s="6">
        <f>+tab_dinamicas!F85</f>
        <v>2.8113239826544817E-5</v>
      </c>
      <c r="F85" s="6">
        <f>+tab_dinamicas!G85</f>
        <v>2.1949254833991145E-3</v>
      </c>
      <c r="G85" s="6">
        <f>+tab_dinamicas!H85</f>
        <v>2.6374816936635412E-4</v>
      </c>
      <c r="H85" s="6">
        <f>+tab_dinamicas!I85</f>
        <v>1.5071603776037202E-4</v>
      </c>
      <c r="I85" s="6">
        <f>+tab_dinamicas!J85</f>
        <v>1.5301194227045837E-4</v>
      </c>
      <c r="J85" s="6">
        <f>+tab_dinamicas!K85</f>
        <v>8.8745708005453735E-5</v>
      </c>
      <c r="K85" s="6">
        <f>+tab_dinamicas!L85</f>
        <v>6.7219785699483504E-4</v>
      </c>
      <c r="L85" s="54">
        <f t="shared" si="2"/>
        <v>6.8760757432057389E-3</v>
      </c>
      <c r="N85" s="1" t="s">
        <v>534</v>
      </c>
      <c r="O85" s="16">
        <f>+B85/'Total x Ano'!$D$30</f>
        <v>4.55390288665855E-2</v>
      </c>
      <c r="P85" s="16">
        <f>+C85/'Total x Ano'!$D$30</f>
        <v>1.8373709043965774E-2</v>
      </c>
      <c r="Q85" s="16">
        <f>+D85/'Total x Ano'!$D$30</f>
        <v>0.23787010386074836</v>
      </c>
      <c r="R85" s="16">
        <f>+E85/'Total x Ano'!$D$30</f>
        <v>2.5519007532104569E-3</v>
      </c>
      <c r="S85" s="16">
        <f>+F85/'Total x Ano'!$D$30</f>
        <v>0.19923822472564279</v>
      </c>
      <c r="T85" s="16">
        <f>+G85/'Total x Ano'!$D$30</f>
        <v>2.3941002752317742E-2</v>
      </c>
      <c r="U85" s="16">
        <f>+H85/'Total x Ano'!$D$30</f>
        <v>1.3680826993068013E-2</v>
      </c>
      <c r="V85" s="16">
        <f>+I85/'Total x Ano'!$D$30</f>
        <v>1.3889231306648996E-2</v>
      </c>
      <c r="W85" s="16">
        <f>+J85/'Total x Ano'!$D$30</f>
        <v>8.0556435508893961E-3</v>
      </c>
      <c r="X85" s="16">
        <f>+K85/'Total x Ano'!$D$30</f>
        <v>6.1016881304156653E-2</v>
      </c>
      <c r="Y85" s="16">
        <f>+L85/'Total x Ano'!$D$30</f>
        <v>0.62415655315723362</v>
      </c>
    </row>
    <row r="86" spans="1:25" x14ac:dyDescent="0.25">
      <c r="A86" s="1" t="s">
        <v>535</v>
      </c>
      <c r="B86" s="6">
        <f>+tab_dinamicas!C86</f>
        <v>3.5142590980759991E-4</v>
      </c>
      <c r="C86" s="6">
        <f>+tab_dinamicas!D86</f>
        <v>7.7413349342696222E-5</v>
      </c>
      <c r="D86" s="6">
        <f>+tab_dinamicas!E86</f>
        <v>2.9497823340358708E-3</v>
      </c>
      <c r="E86" s="6">
        <f>+tab_dinamicas!F86</f>
        <v>5.3707746073510835E-6</v>
      </c>
      <c r="F86" s="6">
        <f>+tab_dinamicas!G86</f>
        <v>2.2691811014038891E-3</v>
      </c>
      <c r="G86" s="6">
        <f>+tab_dinamicas!H86</f>
        <v>2.0020557446244955E-4</v>
      </c>
      <c r="H86" s="6">
        <f>+tab_dinamicas!I86</f>
        <v>9.2380607081061331E-5</v>
      </c>
      <c r="I86" s="6">
        <f>+tab_dinamicas!J86</f>
        <v>2.2134472180014407E-4</v>
      </c>
      <c r="J86" s="6">
        <f>+tab_dinamicas!K86</f>
        <v>6.4030244151906681E-5</v>
      </c>
      <c r="K86" s="6">
        <f>+tab_dinamicas!L86</f>
        <v>4.6736286640077537E-4</v>
      </c>
      <c r="L86" s="54">
        <f t="shared" si="2"/>
        <v>6.6984974830937441E-3</v>
      </c>
      <c r="N86" s="1" t="s">
        <v>535</v>
      </c>
      <c r="O86" s="16">
        <f>+B86/'Total x Ano'!$D$30</f>
        <v>3.1899704533125794E-2</v>
      </c>
      <c r="P86" s="16">
        <f>+C86/'Total x Ano'!$D$30</f>
        <v>7.0269803734837001E-3</v>
      </c>
      <c r="Q86" s="16">
        <f>+D86/'Total x Ano'!$D$30</f>
        <v>0.26775824510007007</v>
      </c>
      <c r="R86" s="16">
        <f>+E86/'Total x Ano'!$D$30</f>
        <v>4.8751705069871652E-4</v>
      </c>
      <c r="S86" s="16">
        <f>+F86/'Total x Ano'!$D$30</f>
        <v>0.20597857086453109</v>
      </c>
      <c r="T86" s="16">
        <f>+G86/'Total x Ano'!$D$30</f>
        <v>1.8173101336590013E-2</v>
      </c>
      <c r="U86" s="16">
        <f>+H86/'Total x Ano'!$D$30</f>
        <v>8.3855913529256674E-3</v>
      </c>
      <c r="V86" s="16">
        <f>+I86/'Total x Ano'!$D$30</f>
        <v>2.0091948340568332E-2</v>
      </c>
      <c r="W86" s="16">
        <f>+J86/'Total x Ano'!$D$30</f>
        <v>5.8121664129659372E-3</v>
      </c>
      <c r="X86" s="16">
        <f>+K86/'Total x Ano'!$D$30</f>
        <v>4.24235576599966E-2</v>
      </c>
      <c r="Y86" s="16">
        <f>+L86/'Total x Ano'!$D$30</f>
        <v>0.60803738302495591</v>
      </c>
    </row>
    <row r="87" spans="1:25" x14ac:dyDescent="0.25">
      <c r="A87" s="1" t="s">
        <v>536</v>
      </c>
      <c r="B87" s="6">
        <f>+tab_dinamicas!C87</f>
        <v>6.734068872683304E-4</v>
      </c>
      <c r="C87" s="6">
        <f>+tab_dinamicas!D87</f>
        <v>2.0365622024767383E-4</v>
      </c>
      <c r="D87" s="6">
        <f>+tab_dinamicas!E87</f>
        <v>9.7099478793164877E-3</v>
      </c>
      <c r="E87" s="6">
        <f>+tab_dinamicas!F87</f>
        <v>3.931844728061211E-5</v>
      </c>
      <c r="F87" s="6">
        <f>+tab_dinamicas!G87</f>
        <v>3.1770742788395155E-3</v>
      </c>
      <c r="G87" s="6">
        <f>+tab_dinamicas!H87</f>
        <v>3.1027855312824718E-4</v>
      </c>
      <c r="H87" s="6">
        <f>+tab_dinamicas!I87</f>
        <v>1.6127212980229457E-4</v>
      </c>
      <c r="I87" s="6">
        <f>+tab_dinamicas!J87</f>
        <v>3.3125169878982024E-4</v>
      </c>
      <c r="J87" s="6">
        <f>+tab_dinamicas!K87</f>
        <v>1.8938194982559466E-4</v>
      </c>
      <c r="K87" s="6">
        <f>+tab_dinamicas!L87</f>
        <v>1.1598219326249477E-3</v>
      </c>
      <c r="L87" s="54">
        <f t="shared" si="2"/>
        <v>1.5955409977123525E-2</v>
      </c>
      <c r="N87" s="1" t="s">
        <v>536</v>
      </c>
      <c r="O87" s="16">
        <f>+B87/'Total x Ano'!$D$30</f>
        <v>6.1126627647325321E-2</v>
      </c>
      <c r="P87" s="16">
        <f>+C87/'Total x Ano'!$D$30</f>
        <v>1.8486324061281527E-2</v>
      </c>
      <c r="Q87" s="16">
        <f>+D87/'Total x Ano'!$D$30</f>
        <v>0.8813933740737202</v>
      </c>
      <c r="R87" s="16">
        <f>+E87/'Total x Ano'!$D$30</f>
        <v>3.5690221351052059E-3</v>
      </c>
      <c r="S87" s="16">
        <f>+F87/'Total x Ano'!$D$30</f>
        <v>0.28839003598300572</v>
      </c>
      <c r="T87" s="16">
        <f>+G87/'Total x Ano'!$D$30</f>
        <v>2.8164668260162559E-2</v>
      </c>
      <c r="U87" s="16">
        <f>+H87/'Total x Ano'!$D$30</f>
        <v>1.4639026738061681E-2</v>
      </c>
      <c r="V87" s="16">
        <f>+I87/'Total x Ano'!$D$30</f>
        <v>3.0068446926057393E-2</v>
      </c>
      <c r="W87" s="16">
        <f>+J87/'Total x Ano'!$D$30</f>
        <v>1.7190617068192839E-2</v>
      </c>
      <c r="X87" s="16">
        <f>+K87/'Total x Ano'!$D$30</f>
        <v>0.10527959359066771</v>
      </c>
      <c r="Y87" s="16">
        <f>+L87/'Total x Ano'!$D$30</f>
        <v>1.4483077364835804</v>
      </c>
    </row>
    <row r="88" spans="1:25" x14ac:dyDescent="0.25">
      <c r="A88" s="1" t="s">
        <v>537</v>
      </c>
      <c r="B88" s="6">
        <f>+tab_dinamicas!C88</f>
        <v>6.8909679972179881E-4</v>
      </c>
      <c r="C88" s="6">
        <f>+tab_dinamicas!D88</f>
        <v>1.8213879640505083E-4</v>
      </c>
      <c r="D88" s="6">
        <f>+tab_dinamicas!E88</f>
        <v>5.8475399274745838E-3</v>
      </c>
      <c r="E88" s="6">
        <f>+tab_dinamicas!F88</f>
        <v>2.8516851322202562E-4</v>
      </c>
      <c r="F88" s="6">
        <f>+tab_dinamicas!G88</f>
        <v>4.6104697338626285E-3</v>
      </c>
      <c r="G88" s="6">
        <f>+tab_dinamicas!H88</f>
        <v>4.163634861583969E-4</v>
      </c>
      <c r="H88" s="6">
        <f>+tab_dinamicas!I88</f>
        <v>1.7552726547590713E-4</v>
      </c>
      <c r="I88" s="6">
        <f>+tab_dinamicas!J88</f>
        <v>5.0388709246158251E-4</v>
      </c>
      <c r="J88" s="6">
        <f>+tab_dinamicas!K88</f>
        <v>6.0718739188261833E-5</v>
      </c>
      <c r="K88" s="6">
        <f>+tab_dinamicas!L88</f>
        <v>2.9150197976063417E-3</v>
      </c>
      <c r="L88" s="54">
        <f t="shared" si="2"/>
        <v>1.5685930151576578E-2</v>
      </c>
      <c r="N88" s="1" t="s">
        <v>537</v>
      </c>
      <c r="O88" s="16">
        <f>+B88/'Total x Ano'!$D$30</f>
        <v>6.2550835588311426E-2</v>
      </c>
      <c r="P88" s="16">
        <f>+C88/'Total x Ano'!$D$30</f>
        <v>1.653314006506024E-2</v>
      </c>
      <c r="Q88" s="16">
        <f>+D88/'Total x Ano'!$D$30</f>
        <v>0.53079408981033838</v>
      </c>
      <c r="R88" s="16">
        <f>+E88/'Total x Ano'!$D$30</f>
        <v>2.5885374584115731E-2</v>
      </c>
      <c r="S88" s="16">
        <f>+F88/'Total x Ano'!$D$30</f>
        <v>0.41850250128016142</v>
      </c>
      <c r="T88" s="16">
        <f>+G88/'Total x Ano'!$D$30</f>
        <v>3.7794231489951001E-2</v>
      </c>
      <c r="U88" s="16">
        <f>+H88/'Total x Ano'!$D$30</f>
        <v>1.5932996827850512E-2</v>
      </c>
      <c r="V88" s="16">
        <f>+I88/'Total x Ano'!$D$30</f>
        <v>4.573894217526675E-2</v>
      </c>
      <c r="W88" s="16">
        <f>+J88/'Total x Ano'!$D$30</f>
        <v>5.5115738073777945E-3</v>
      </c>
      <c r="X88" s="16">
        <f>+K88/'Total x Ano'!$D$30</f>
        <v>0.26460277303618296</v>
      </c>
      <c r="Y88" s="16">
        <f>+L88/'Total x Ano'!$D$30</f>
        <v>1.4238464586646162</v>
      </c>
    </row>
    <row r="89" spans="1:25" x14ac:dyDescent="0.25">
      <c r="A89" s="1" t="s">
        <v>538</v>
      </c>
      <c r="B89" s="6">
        <f>+tab_dinamicas!C89</f>
        <v>5.0900602045816663E-4</v>
      </c>
      <c r="C89" s="6">
        <f>+tab_dinamicas!D89</f>
        <v>2.3157145596233372E-4</v>
      </c>
      <c r="D89" s="6">
        <f>+tab_dinamicas!E89</f>
        <v>2.7471571569639116E-3</v>
      </c>
      <c r="E89" s="6">
        <f>+tab_dinamicas!F89</f>
        <v>8.6282378048445913E-5</v>
      </c>
      <c r="F89" s="6">
        <f>+tab_dinamicas!G89</f>
        <v>3.7241577703207808E-3</v>
      </c>
      <c r="G89" s="6">
        <f>+tab_dinamicas!H89</f>
        <v>3.34285440748084E-4</v>
      </c>
      <c r="H89" s="6">
        <f>+tab_dinamicas!I89</f>
        <v>1.7538070035143767E-4</v>
      </c>
      <c r="I89" s="6">
        <f>+tab_dinamicas!J89</f>
        <v>2.6053107035793269E-4</v>
      </c>
      <c r="J89" s="6">
        <f>+tab_dinamicas!K89</f>
        <v>1.0698920366441633E-4</v>
      </c>
      <c r="K89" s="6">
        <f>+tab_dinamicas!L89</f>
        <v>8.9815536693243223E-4</v>
      </c>
      <c r="L89" s="54">
        <f t="shared" si="2"/>
        <v>9.0735165638079415E-3</v>
      </c>
      <c r="N89" s="1" t="s">
        <v>538</v>
      </c>
      <c r="O89" s="16">
        <f>+B89/'Total x Ano'!$D$30</f>
        <v>4.6203598553923572E-2</v>
      </c>
      <c r="P89" s="16">
        <f>+C89/'Total x Ano'!$D$30</f>
        <v>2.1020251544766565E-2</v>
      </c>
      <c r="Q89" s="16">
        <f>+D89/'Total x Ano'!$D$30</f>
        <v>0.24936551110072849</v>
      </c>
      <c r="R89" s="16">
        <f>+E89/'Total x Ano'!$D$30</f>
        <v>7.8320416604107795E-3</v>
      </c>
      <c r="S89" s="16">
        <f>+F89/'Total x Ano'!$D$30</f>
        <v>0.33805001052147327</v>
      </c>
      <c r="T89" s="16">
        <f>+G89/'Total x Ano'!$D$30</f>
        <v>3.0343826371333191E-2</v>
      </c>
      <c r="U89" s="16">
        <f>+H89/'Total x Ano'!$D$30</f>
        <v>1.5919692788407332E-2</v>
      </c>
      <c r="V89" s="16">
        <f>+I89/'Total x Ano'!$D$30</f>
        <v>2.3648979583398181E-2</v>
      </c>
      <c r="W89" s="16">
        <f>+J89/'Total x Ano'!$D$30</f>
        <v>9.7116458686777596E-3</v>
      </c>
      <c r="X89" s="16">
        <f>+K89/'Total x Ano'!$D$30</f>
        <v>8.1527542592609858E-2</v>
      </c>
      <c r="Y89" s="16">
        <f>+L89/'Total x Ano'!$D$30</f>
        <v>0.82362310058572896</v>
      </c>
    </row>
    <row r="90" spans="1:25" x14ac:dyDescent="0.25">
      <c r="A90" s="1" t="s">
        <v>539</v>
      </c>
      <c r="B90" s="6">
        <f>+tab_dinamicas!C90</f>
        <v>5.1240515564772166E-4</v>
      </c>
      <c r="C90" s="6">
        <f>+tab_dinamicas!D90</f>
        <v>2.0459025694217854E-4</v>
      </c>
      <c r="D90" s="6">
        <f>+tab_dinamicas!E90</f>
        <v>3.0217304046538636E-3</v>
      </c>
      <c r="E90" s="6">
        <f>+tab_dinamicas!F90</f>
        <v>2.3595709948388625E-5</v>
      </c>
      <c r="F90" s="6">
        <f>+tab_dinamicas!G90</f>
        <v>1.7967259909614105E-3</v>
      </c>
      <c r="G90" s="6">
        <f>+tab_dinamicas!H90</f>
        <v>4.1795170959783813E-4</v>
      </c>
      <c r="H90" s="6">
        <f>+tab_dinamicas!I90</f>
        <v>2.9019560970084161E-4</v>
      </c>
      <c r="I90" s="6">
        <f>+tab_dinamicas!J90</f>
        <v>2.9305465668751259E-4</v>
      </c>
      <c r="J90" s="6">
        <f>+tab_dinamicas!K90</f>
        <v>8.1315046563772464E-6</v>
      </c>
      <c r="K90" s="6">
        <f>+tab_dinamicas!L90</f>
        <v>7.1215445621428499E-4</v>
      </c>
      <c r="L90" s="54">
        <f t="shared" si="2"/>
        <v>7.2805354550104177E-3</v>
      </c>
      <c r="N90" s="1" t="s">
        <v>539</v>
      </c>
      <c r="O90" s="16">
        <f>+B90/'Total x Ano'!$D$30</f>
        <v>4.6512145548293797E-2</v>
      </c>
      <c r="P90" s="16">
        <f>+C90/'Total x Ano'!$D$30</f>
        <v>1.8571108631076368E-2</v>
      </c>
      <c r="Q90" s="16">
        <f>+D90/'Total x Ano'!$D$30</f>
        <v>0.27428913007579364</v>
      </c>
      <c r="R90" s="16">
        <f>+E90/'Total x Ano'!$D$30</f>
        <v>2.1418346075137806E-3</v>
      </c>
      <c r="S90" s="16">
        <f>+F90/'Total x Ano'!$D$30</f>
        <v>0.16309277898728555</v>
      </c>
      <c r="T90" s="16">
        <f>+G90/'Total x Ano'!$D$30</f>
        <v>3.7938398032703921E-2</v>
      </c>
      <c r="U90" s="16">
        <f>+H90/'Total x Ano'!$D$30</f>
        <v>2.6341695213467003E-2</v>
      </c>
      <c r="V90" s="16">
        <f>+I90/'Total x Ano'!$D$30</f>
        <v>2.6601217211065471E-2</v>
      </c>
      <c r="W90" s="16">
        <f>+J90/'Total x Ano'!$D$30</f>
        <v>7.3811460313266057E-4</v>
      </c>
      <c r="X90" s="16">
        <f>+K90/'Total x Ano'!$D$30</f>
        <v>6.4643829897522473E-2</v>
      </c>
      <c r="Y90" s="16">
        <f>+L90/'Total x Ano'!$D$30</f>
        <v>0.66087025280785472</v>
      </c>
    </row>
    <row r="91" spans="1:25" x14ac:dyDescent="0.25">
      <c r="A91" s="1" t="s">
        <v>540</v>
      </c>
      <c r="B91" s="6">
        <f>+tab_dinamicas!C91</f>
        <v>4.2787383562147381E-3</v>
      </c>
      <c r="C91" s="6">
        <f>+tab_dinamicas!D91</f>
        <v>6.2832932959563459E-4</v>
      </c>
      <c r="D91" s="6">
        <f>+tab_dinamicas!E91</f>
        <v>1.9003120866805456E-2</v>
      </c>
      <c r="E91" s="6">
        <f>+tab_dinamicas!F91</f>
        <v>1.1241124276627997E-4</v>
      </c>
      <c r="F91" s="6">
        <f>+tab_dinamicas!G91</f>
        <v>1.5803220561571726E-2</v>
      </c>
      <c r="G91" s="6">
        <f>+tab_dinamicas!H91</f>
        <v>1.5400583476116478E-3</v>
      </c>
      <c r="H91" s="6">
        <f>+tab_dinamicas!I91</f>
        <v>6.1984373131516502E-4</v>
      </c>
      <c r="I91" s="6">
        <f>+tab_dinamicas!J91</f>
        <v>1.1209603418822116E-3</v>
      </c>
      <c r="J91" s="6">
        <f>+tab_dinamicas!K91</f>
        <v>1.797176928976689E-4</v>
      </c>
      <c r="K91" s="6">
        <f>+tab_dinamicas!L91</f>
        <v>5.7356398799058E-3</v>
      </c>
      <c r="L91" s="54">
        <f t="shared" si="2"/>
        <v>4.9022040350566322E-2</v>
      </c>
      <c r="N91" s="1" t="s">
        <v>540</v>
      </c>
      <c r="O91" s="16">
        <f>+B91/'Total x Ano'!$D$30</f>
        <v>0.38839051284673026</v>
      </c>
      <c r="P91" s="16">
        <f>+C91/'Total x Ano'!$D$30</f>
        <v>5.7034838366275452E-2</v>
      </c>
      <c r="Q91" s="16">
        <f>+D91/'Total x Ano'!$D$30</f>
        <v>1.724955172457981</v>
      </c>
      <c r="R91" s="16">
        <f>+E91/'Total x Ano'!$D$30</f>
        <v>1.0203816310553256E-2</v>
      </c>
      <c r="S91" s="16">
        <f>+F91/'Total x Ano'!$D$30</f>
        <v>1.4344931677404007</v>
      </c>
      <c r="T91" s="16">
        <f>+G91/'Total x Ano'!$D$30</f>
        <v>0.13979449119014012</v>
      </c>
      <c r="U91" s="16">
        <f>+H91/'Total x Ano'!$D$30</f>
        <v>5.626458190430321E-2</v>
      </c>
      <c r="V91" s="16">
        <f>+I91/'Total x Ano'!$D$30</f>
        <v>0.10175204133062167</v>
      </c>
      <c r="W91" s="16">
        <f>+J91/'Total x Ano'!$D$30</f>
        <v>1.6313371162500149E-2</v>
      </c>
      <c r="X91" s="16">
        <f>+K91/'Total x Ano'!$D$30</f>
        <v>0.52063667581476469</v>
      </c>
      <c r="Y91" s="16">
        <f>+L91/'Total x Ano'!$D$30</f>
        <v>4.4498386691242704</v>
      </c>
    </row>
    <row r="92" spans="1:25" x14ac:dyDescent="0.25">
      <c r="A92" s="1" t="s">
        <v>541</v>
      </c>
      <c r="B92" s="6">
        <f>+tab_dinamicas!C92</f>
        <v>4.7245604288448774E-5</v>
      </c>
      <c r="C92" s="6">
        <f>+tab_dinamicas!D92</f>
        <v>3.2564677735001057E-5</v>
      </c>
      <c r="D92" s="6">
        <f>+tab_dinamicas!E92</f>
        <v>5.9664683553966723E-4</v>
      </c>
      <c r="E92" s="6">
        <f>+tab_dinamicas!F92</f>
        <v>6.8630057600491255E-7</v>
      </c>
      <c r="F92" s="6">
        <f>+tab_dinamicas!G92</f>
        <v>2.2100230050376647E-4</v>
      </c>
      <c r="G92" s="6">
        <f>+tab_dinamicas!H92</f>
        <v>1.7528995477408817E-5</v>
      </c>
      <c r="H92" s="6">
        <f>+tab_dinamicas!I92</f>
        <v>2.9319892381092857E-5</v>
      </c>
      <c r="I92" s="6">
        <f>+tab_dinamicas!J92</f>
        <v>1.7104272551539234E-5</v>
      </c>
      <c r="J92" s="6">
        <f>+tab_dinamicas!K92</f>
        <v>1.7676339471185908E-6</v>
      </c>
      <c r="K92" s="6">
        <f>+tab_dinamicas!L92</f>
        <v>9.8583353305820717E-5</v>
      </c>
      <c r="L92" s="54">
        <f t="shared" si="2"/>
        <v>1.0624498663058687E-3</v>
      </c>
      <c r="N92" s="1" t="s">
        <v>541</v>
      </c>
      <c r="O92" s="16">
        <f>+B92/'Total x Ano'!$D$30</f>
        <v>4.2885876517062202E-3</v>
      </c>
      <c r="P92" s="16">
        <f>+C92/'Total x Ano'!$D$30</f>
        <v>2.9559675851212061E-3</v>
      </c>
      <c r="Q92" s="16">
        <f>+D92/'Total x Ano'!$D$30</f>
        <v>5.4158948538427544E-2</v>
      </c>
      <c r="R92" s="16">
        <f>+E92/'Total x Ano'!$D$30</f>
        <v>6.2297016197401903E-5</v>
      </c>
      <c r="S92" s="16">
        <f>+F92/'Total x Ano'!$D$30</f>
        <v>2.0060866004646443E-2</v>
      </c>
      <c r="T92" s="16">
        <f>+G92/'Total x Ano'!$D$30</f>
        <v>1.5911455612307474E-3</v>
      </c>
      <c r="U92" s="16">
        <f>+H92/'Total x Ano'!$D$30</f>
        <v>2.6614312655887208E-3</v>
      </c>
      <c r="V92" s="16">
        <f>+I92/'Total x Ano'!$D$30</f>
        <v>1.552592524970268E-3</v>
      </c>
      <c r="W92" s="16">
        <f>+J92/'Total x Ano'!$D$30</f>
        <v>1.6045203003579598E-4</v>
      </c>
      <c r="X92" s="16">
        <f>+K92/'Total x Ano'!$D$30</f>
        <v>8.9486283013741012E-3</v>
      </c>
      <c r="Y92" s="16">
        <f>+L92/'Total x Ano'!$D$30</f>
        <v>9.644091647929845E-2</v>
      </c>
    </row>
    <row r="93" spans="1:25" x14ac:dyDescent="0.25">
      <c r="A93" s="1" t="s">
        <v>542</v>
      </c>
      <c r="B93" s="6">
        <f>+tab_dinamicas!C93</f>
        <v>1.6686974513790398E-4</v>
      </c>
      <c r="C93" s="6">
        <f>+tab_dinamicas!D93</f>
        <v>1.2483162454002682E-4</v>
      </c>
      <c r="D93" s="6">
        <f>+tab_dinamicas!E93</f>
        <v>1.6767898198887616E-3</v>
      </c>
      <c r="E93" s="6">
        <f>+tab_dinamicas!F93</f>
        <v>6.3360663887088143E-5</v>
      </c>
      <c r="F93" s="6">
        <f>+tab_dinamicas!G93</f>
        <v>9.0299808328294534E-4</v>
      </c>
      <c r="G93" s="6">
        <f>+tab_dinamicas!H93</f>
        <v>1.4531689160237514E-4</v>
      </c>
      <c r="H93" s="6">
        <f>+tab_dinamicas!I93</f>
        <v>6.4920978247183219E-5</v>
      </c>
      <c r="I93" s="6">
        <f>+tab_dinamicas!J93</f>
        <v>1.5269581534154087E-4</v>
      </c>
      <c r="J93" s="6">
        <f>+tab_dinamicas!K93</f>
        <v>3.1729936215406548E-6</v>
      </c>
      <c r="K93" s="6">
        <f>+tab_dinamicas!L93</f>
        <v>3.9209191936457368E-4</v>
      </c>
      <c r="L93" s="54">
        <f t="shared" si="2"/>
        <v>3.69304853491394E-3</v>
      </c>
      <c r="N93" s="1" t="s">
        <v>542</v>
      </c>
      <c r="O93" s="16">
        <f>+B93/'Total x Ano'!$D$30</f>
        <v>1.5147134621722831E-2</v>
      </c>
      <c r="P93" s="16">
        <f>+C93/'Total x Ano'!$D$30</f>
        <v>1.1331241744233039E-2</v>
      </c>
      <c r="Q93" s="16">
        <f>+D93/'Total x Ano'!$D$30</f>
        <v>0.15220590834605549</v>
      </c>
      <c r="R93" s="16">
        <f>+E93/'Total x Ano'!$D$30</f>
        <v>5.7513871362739671E-3</v>
      </c>
      <c r="S93" s="16">
        <f>+F93/'Total x Ano'!$D$30</f>
        <v>8.1967126631258796E-2</v>
      </c>
      <c r="T93" s="16">
        <f>+G93/'Total x Ano'!$D$30</f>
        <v>1.3190734594173591E-2</v>
      </c>
      <c r="U93" s="16">
        <f>+H93/'Total x Ano'!$D$30</f>
        <v>5.8930203103705397E-3</v>
      </c>
      <c r="V93" s="16">
        <f>+I93/'Total x Ano'!$D$30</f>
        <v>1.3860535768426007E-2</v>
      </c>
      <c r="W93" s="16">
        <f>+J93/'Total x Ano'!$D$30</f>
        <v>2.8801962572439426E-4</v>
      </c>
      <c r="X93" s="16">
        <f>+K93/'Total x Ano'!$D$30</f>
        <v>3.5591047866686341E-2</v>
      </c>
      <c r="Y93" s="16">
        <f>+L93/'Total x Ano'!$D$30</f>
        <v>0.33522615664492506</v>
      </c>
    </row>
    <row r="94" spans="1:25" x14ac:dyDescent="0.25">
      <c r="A94" s="1" t="s">
        <v>543</v>
      </c>
      <c r="B94" s="6">
        <f>+tab_dinamicas!C94</f>
        <v>3.2358493268574653E-4</v>
      </c>
      <c r="C94" s="6">
        <f>+tab_dinamicas!D94</f>
        <v>6.2958081439363326E-5</v>
      </c>
      <c r="D94" s="6">
        <f>+tab_dinamicas!E94</f>
        <v>2.3009179075272803E-3</v>
      </c>
      <c r="E94" s="6">
        <f>+tab_dinamicas!F94</f>
        <v>1.0293845368100498E-5</v>
      </c>
      <c r="F94" s="6">
        <f>+tab_dinamicas!G94</f>
        <v>1.6284128057915724E-3</v>
      </c>
      <c r="G94" s="6">
        <f>+tab_dinamicas!H94</f>
        <v>1.3586547701949082E-4</v>
      </c>
      <c r="H94" s="6">
        <f>+tab_dinamicas!I94</f>
        <v>1.0368269529652837E-4</v>
      </c>
      <c r="I94" s="6">
        <f>+tab_dinamicas!J94</f>
        <v>1.4847320630298531E-4</v>
      </c>
      <c r="J94" s="6">
        <f>+tab_dinamicas!K94</f>
        <v>6.532112885689814E-6</v>
      </c>
      <c r="K94" s="6">
        <f>+tab_dinamicas!L94</f>
        <v>4.9575496556912568E-4</v>
      </c>
      <c r="L94" s="54">
        <f t="shared" si="2"/>
        <v>5.2164760298858831E-3</v>
      </c>
      <c r="N94" s="1" t="s">
        <v>543</v>
      </c>
      <c r="O94" s="16">
        <f>+B94/'Total x Ano'!$D$30</f>
        <v>2.9372517665808957E-2</v>
      </c>
      <c r="P94" s="16">
        <f>+C94/'Total x Ano'!$D$30</f>
        <v>5.7148438400222053E-3</v>
      </c>
      <c r="Q94" s="16">
        <f>+D94/'Total x Ano'!$D$30</f>
        <v>0.20885939071846715</v>
      </c>
      <c r="R94" s="16">
        <f>+E94/'Total x Ano'!$D$30</f>
        <v>9.3439503630187402E-4</v>
      </c>
      <c r="S94" s="16">
        <f>+F94/'Total x Ano'!$D$30</f>
        <v>0.14781462013187663</v>
      </c>
      <c r="T94" s="16">
        <f>+G94/'Total x Ano'!$D$30</f>
        <v>1.2332808857340038E-2</v>
      </c>
      <c r="U94" s="16">
        <f>+H94/'Total x Ano'!$D$30</f>
        <v>9.4115068151012019E-3</v>
      </c>
      <c r="V94" s="16">
        <f>+I94/'Total x Ano'!$D$30</f>
        <v>1.3477240237477322E-2</v>
      </c>
      <c r="W94" s="16">
        <f>+J94/'Total x Ano'!$D$30</f>
        <v>5.9293428633252847E-4</v>
      </c>
      <c r="X94" s="16">
        <f>+K94/'Total x Ano'!$D$30</f>
        <v>4.5000771090393459E-2</v>
      </c>
      <c r="Y94" s="16">
        <f>+L94/'Total x Ano'!$D$30</f>
        <v>0.47351102867912137</v>
      </c>
    </row>
    <row r="95" spans="1:25" x14ac:dyDescent="0.25">
      <c r="A95" s="1" t="s">
        <v>544</v>
      </c>
      <c r="B95" s="6">
        <f>+tab_dinamicas!C95</f>
        <v>1.6673710860335951E-4</v>
      </c>
      <c r="C95" s="6">
        <f>+tab_dinamicas!D95</f>
        <v>8.770120736365002E-5</v>
      </c>
      <c r="D95" s="6">
        <f>+tab_dinamicas!E95</f>
        <v>5.3846103728216882E-3</v>
      </c>
      <c r="E95" s="6">
        <f>+tab_dinamicas!F95</f>
        <v>2.9648467210655294E-6</v>
      </c>
      <c r="F95" s="6">
        <f>+tab_dinamicas!G95</f>
        <v>2.5288650317726521E-3</v>
      </c>
      <c r="G95" s="6">
        <f>+tab_dinamicas!H95</f>
        <v>2.3813768639574664E-4</v>
      </c>
      <c r="H95" s="6">
        <f>+tab_dinamicas!I95</f>
        <v>7.7580601113598431E-5</v>
      </c>
      <c r="I95" s="6">
        <f>+tab_dinamicas!J95</f>
        <v>6.9035176386832243E-5</v>
      </c>
      <c r="J95" s="6">
        <f>+tab_dinamicas!K95</f>
        <v>5.5939025813995006E-5</v>
      </c>
      <c r="K95" s="6">
        <f>+tab_dinamicas!L95</f>
        <v>1.1392004726996155E-3</v>
      </c>
      <c r="L95" s="54">
        <f t="shared" si="2"/>
        <v>9.7507715296922034E-3</v>
      </c>
      <c r="N95" s="1" t="s">
        <v>544</v>
      </c>
      <c r="O95" s="16">
        <f>+B95/'Total x Ano'!$D$30</f>
        <v>1.5135094911091983E-2</v>
      </c>
      <c r="P95" s="16">
        <f>+C95/'Total x Ano'!$D$30</f>
        <v>7.9608319250862765E-3</v>
      </c>
      <c r="Q95" s="16">
        <f>+D95/'Total x Ano'!$D$30</f>
        <v>0.48877295363069884</v>
      </c>
      <c r="R95" s="16">
        <f>+E95/'Total x Ano'!$D$30</f>
        <v>2.6912567271939917E-4</v>
      </c>
      <c r="S95" s="16">
        <f>+F95/'Total x Ano'!$D$30</f>
        <v>0.22955065368363689</v>
      </c>
      <c r="T95" s="16">
        <f>+G95/'Total x Ano'!$D$30</f>
        <v>2.1616282756116253E-2</v>
      </c>
      <c r="U95" s="16">
        <f>+H95/'Total x Ano'!$D$30</f>
        <v>7.0421621854262042E-3</v>
      </c>
      <c r="V95" s="16">
        <f>+I95/'Total x Ano'!$D$30</f>
        <v>6.2664751450393673E-3</v>
      </c>
      <c r="W95" s="16">
        <f>+J95/'Total x Ano'!$D$30</f>
        <v>5.0777086877694623E-3</v>
      </c>
      <c r="X95" s="16">
        <f>+K95/'Total x Ano'!$D$30</f>
        <v>0.10340773821432413</v>
      </c>
      <c r="Y95" s="16">
        <f>+L95/'Total x Ano'!$D$30</f>
        <v>0.88509902681190888</v>
      </c>
    </row>
    <row r="96" spans="1:25" x14ac:dyDescent="0.25">
      <c r="A96" s="1" t="s">
        <v>84</v>
      </c>
      <c r="B96" s="6">
        <f>+tab_dinamicas!C96</f>
        <v>5.7837442402899214E-4</v>
      </c>
      <c r="C96" s="6">
        <f>+tab_dinamicas!D96</f>
        <v>1.8606258550130187E-4</v>
      </c>
      <c r="D96" s="6">
        <f>+tab_dinamicas!E96</f>
        <v>4.6528058338134162E-3</v>
      </c>
      <c r="E96" s="6">
        <f>+tab_dinamicas!F96</f>
        <v>1.1531217391888229E-4</v>
      </c>
      <c r="F96" s="6">
        <f>+tab_dinamicas!G96</f>
        <v>3.1249991929017604E-3</v>
      </c>
      <c r="G96" s="6">
        <f>+tab_dinamicas!H96</f>
        <v>3.0156538705128225E-4</v>
      </c>
      <c r="H96" s="6">
        <f>+tab_dinamicas!I96</f>
        <v>1.5042617145102205E-4</v>
      </c>
      <c r="I96" s="6">
        <f>+tab_dinamicas!J96</f>
        <v>3.0107398142572195E-4</v>
      </c>
      <c r="J96" s="6">
        <f>+tab_dinamicas!K96</f>
        <v>8.4956275781686215E-5</v>
      </c>
      <c r="K96" s="6">
        <f>+tab_dinamicas!L96</f>
        <v>1.5210122137651657E-3</v>
      </c>
      <c r="L96" s="54">
        <f t="shared" si="2"/>
        <v>1.1016588239639231E-2</v>
      </c>
      <c r="N96" s="1" t="s">
        <v>84</v>
      </c>
      <c r="O96" s="16">
        <f>+B96/'Total x Ano'!$D$30</f>
        <v>5.2500321465035769E-2</v>
      </c>
      <c r="P96" s="16">
        <f>+C96/'Total x Ano'!$D$30</f>
        <v>1.6889311051113135E-2</v>
      </c>
      <c r="Q96" s="16">
        <f>+D96/'Total x Ano'!$D$30</f>
        <v>0.42234544240039468</v>
      </c>
      <c r="R96" s="16">
        <f>+E96/'Total x Ano'!$D$30</f>
        <v>1.0467140226224749E-2</v>
      </c>
      <c r="S96" s="16">
        <f>+F96/'Total x Ano'!$D$30</f>
        <v>0.2836630656356543</v>
      </c>
      <c r="T96" s="16">
        <f>+G96/'Total x Ano'!$D$30</f>
        <v>2.7373754967641221E-2</v>
      </c>
      <c r="U96" s="16">
        <f>+H96/'Total x Ano'!$D$30</f>
        <v>1.365451518917332E-2</v>
      </c>
      <c r="V96" s="16">
        <f>+I96/'Total x Ano'!$D$30</f>
        <v>2.7329148995731318E-2</v>
      </c>
      <c r="W96" s="16">
        <f>+J96/'Total x Ano'!$D$30</f>
        <v>7.7116684343344708E-3</v>
      </c>
      <c r="X96" s="16">
        <f>+K96/'Total x Ano'!$D$30</f>
        <v>0.13806563163469704</v>
      </c>
      <c r="Y96" s="16">
        <f>+L96/'Total x Ano'!$D$30</f>
        <v>1</v>
      </c>
    </row>
    <row r="97" spans="1:2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2"/>
    </row>
    <row r="98" spans="1:2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25" s="51" customFormat="1" x14ac:dyDescent="0.25">
      <c r="A99" s="1"/>
      <c r="B99" s="10">
        <v>2010</v>
      </c>
      <c r="C99" s="1">
        <v>2010</v>
      </c>
      <c r="D99" s="1">
        <v>2010</v>
      </c>
      <c r="E99" s="1">
        <v>2010</v>
      </c>
      <c r="F99" s="1">
        <v>2010</v>
      </c>
      <c r="G99" s="1">
        <v>2010</v>
      </c>
      <c r="H99" s="1">
        <v>2010</v>
      </c>
      <c r="I99" s="1">
        <v>2010</v>
      </c>
      <c r="J99" s="1">
        <v>2010</v>
      </c>
      <c r="K99" s="1">
        <v>2010</v>
      </c>
      <c r="L99" s="1">
        <v>2010</v>
      </c>
      <c r="N99" s="1"/>
      <c r="O99" s="10">
        <v>2010</v>
      </c>
      <c r="P99" s="1">
        <v>2010</v>
      </c>
      <c r="Q99" s="1">
        <v>2010</v>
      </c>
      <c r="R99" s="1">
        <v>2010</v>
      </c>
      <c r="S99" s="1">
        <v>2010</v>
      </c>
      <c r="T99" s="1">
        <v>2010</v>
      </c>
      <c r="U99" s="1">
        <v>2010</v>
      </c>
      <c r="V99" s="1">
        <v>2010</v>
      </c>
      <c r="W99" s="1">
        <v>2010</v>
      </c>
      <c r="X99" s="1">
        <v>2010</v>
      </c>
      <c r="Y99" s="1">
        <v>2010</v>
      </c>
    </row>
    <row r="100" spans="1:25" s="51" customFormat="1" x14ac:dyDescent="0.25">
      <c r="A100" s="1"/>
      <c r="B100" s="1" t="s">
        <v>769</v>
      </c>
      <c r="C100" s="1" t="s">
        <v>771</v>
      </c>
      <c r="D100" s="1" t="s">
        <v>20</v>
      </c>
      <c r="E100" s="1" t="s">
        <v>776</v>
      </c>
      <c r="F100" s="1" t="s">
        <v>777</v>
      </c>
      <c r="G100" s="1" t="s">
        <v>780</v>
      </c>
      <c r="H100" s="1" t="s">
        <v>22</v>
      </c>
      <c r="I100" s="1" t="s">
        <v>21</v>
      </c>
      <c r="J100" s="1" t="s">
        <v>29</v>
      </c>
      <c r="K100" s="1" t="s">
        <v>784</v>
      </c>
      <c r="L100" s="1" t="s">
        <v>865</v>
      </c>
      <c r="N100" s="1"/>
      <c r="O100" s="1" t="s">
        <v>769</v>
      </c>
      <c r="P100" s="1" t="s">
        <v>771</v>
      </c>
      <c r="Q100" s="1" t="s">
        <v>20</v>
      </c>
      <c r="R100" s="1" t="s">
        <v>776</v>
      </c>
      <c r="S100" s="1" t="s">
        <v>777</v>
      </c>
      <c r="T100" s="1" t="s">
        <v>780</v>
      </c>
      <c r="U100" s="1" t="s">
        <v>22</v>
      </c>
      <c r="V100" s="1" t="s">
        <v>21</v>
      </c>
      <c r="W100" s="1" t="s">
        <v>29</v>
      </c>
      <c r="X100" s="1" t="s">
        <v>784</v>
      </c>
      <c r="Y100" s="1" t="s">
        <v>865</v>
      </c>
    </row>
    <row r="101" spans="1:25" x14ac:dyDescent="0.25">
      <c r="A101" s="1" t="s">
        <v>518</v>
      </c>
      <c r="B101" s="6">
        <f>+tab_dinamicas!C101</f>
        <v>3.2064676668185034E-4</v>
      </c>
      <c r="C101" s="6">
        <f>+tab_dinamicas!D101</f>
        <v>2.8102461377547308E-5</v>
      </c>
      <c r="D101" s="6">
        <f>+tab_dinamicas!E101</f>
        <v>2.6985593768438908E-3</v>
      </c>
      <c r="E101" s="6">
        <f>+tab_dinamicas!F101</f>
        <v>6.2527293085672117E-6</v>
      </c>
      <c r="F101" s="6">
        <f>+tab_dinamicas!G101</f>
        <v>1.3804654841603418E-3</v>
      </c>
      <c r="G101" s="6">
        <f>+tab_dinamicas!H101</f>
        <v>1.7801163337161178E-4</v>
      </c>
      <c r="H101" s="6">
        <f>+tab_dinamicas!I101</f>
        <v>4.9888033808447565E-5</v>
      </c>
      <c r="I101" s="6">
        <f>+tab_dinamicas!J101</f>
        <v>1.2181226978596373E-4</v>
      </c>
      <c r="J101" s="6">
        <f>+tab_dinamicas!K101</f>
        <v>8.7550807842257207E-6</v>
      </c>
      <c r="K101" s="6">
        <f>+tab_dinamicas!L101</f>
        <v>1.6240371192987213E-4</v>
      </c>
      <c r="L101" s="54">
        <f>SUM(B101:K101)</f>
        <v>4.9548975480523177E-3</v>
      </c>
      <c r="N101" s="1" t="s">
        <v>518</v>
      </c>
      <c r="O101" s="16">
        <f>+B101/'Total x Ano'!$E$30</f>
        <v>2.3937527620280064E-2</v>
      </c>
      <c r="P101" s="16">
        <f>+C101/'Total x Ano'!$E$30</f>
        <v>2.0979579878014397E-3</v>
      </c>
      <c r="Q101" s="16">
        <f>+D101/'Total x Ano'!$E$30</f>
        <v>0.20145794790521049</v>
      </c>
      <c r="R101" s="16">
        <f>+E101/'Total x Ano'!$E$30</f>
        <v>4.6679054984662154E-4</v>
      </c>
      <c r="S101" s="16">
        <f>+F101/'Total x Ano'!$E$30</f>
        <v>0.10305711483664845</v>
      </c>
      <c r="T101" s="16">
        <f>+G101/'Total x Ano'!$E$30</f>
        <v>1.3289260436522969E-2</v>
      </c>
      <c r="U101" s="16">
        <f>+H101/'Total x Ano'!$E$30</f>
        <v>3.7243356593583722E-3</v>
      </c>
      <c r="V101" s="16">
        <f>+I101/'Total x Ano'!$E$30</f>
        <v>9.0937594745300835E-3</v>
      </c>
      <c r="W101" s="16">
        <f>+J101/'Total x Ano'!$E$30</f>
        <v>6.5360081518654235E-4</v>
      </c>
      <c r="X101" s="16">
        <f>+K101/'Total x Ano'!$E$30</f>
        <v>1.212406842640827E-2</v>
      </c>
      <c r="Y101" s="16">
        <f>+L101/'Total x Ano'!$E$30</f>
        <v>0.36990236371179325</v>
      </c>
    </row>
    <row r="102" spans="1:25" x14ac:dyDescent="0.25">
      <c r="A102" s="1" t="s">
        <v>519</v>
      </c>
      <c r="B102" s="6">
        <f>+tab_dinamicas!C102</f>
        <v>3.0854381027791252E-4</v>
      </c>
      <c r="C102" s="6">
        <f>+tab_dinamicas!D102</f>
        <v>1.4543739813905622E-5</v>
      </c>
      <c r="D102" s="6">
        <f>+tab_dinamicas!E102</f>
        <v>2.5330691881977362E-3</v>
      </c>
      <c r="E102" s="6">
        <f>+tab_dinamicas!F102</f>
        <v>0</v>
      </c>
      <c r="F102" s="6">
        <f>+tab_dinamicas!G102</f>
        <v>1.0962252260011455E-3</v>
      </c>
      <c r="G102" s="6">
        <f>+tab_dinamicas!H102</f>
        <v>1.2950497221892802E-4</v>
      </c>
      <c r="H102" s="6">
        <f>+tab_dinamicas!I102</f>
        <v>1.3009833919521823E-4</v>
      </c>
      <c r="I102" s="6">
        <f>+tab_dinamicas!J102</f>
        <v>2.2523426153972658E-4</v>
      </c>
      <c r="J102" s="6">
        <f>+tab_dinamicas!K102</f>
        <v>1.6554938612633994E-3</v>
      </c>
      <c r="K102" s="6">
        <f>+tab_dinamicas!L102</f>
        <v>4.434003662789059E-4</v>
      </c>
      <c r="L102" s="54">
        <f t="shared" ref="L102:L128" si="3">SUM(B102:K102)</f>
        <v>6.5361137647868776E-3</v>
      </c>
      <c r="N102" s="1" t="s">
        <v>519</v>
      </c>
      <c r="O102" s="16">
        <f>+B102/'Total x Ano'!$E$30</f>
        <v>2.3033994875495626E-2</v>
      </c>
      <c r="P102" s="16">
        <f>+C102/'Total x Ano'!$E$30</f>
        <v>1.0857467146798414E-3</v>
      </c>
      <c r="Q102" s="16">
        <f>+D102/'Total x Ano'!$E$30</f>
        <v>0.18910346199351172</v>
      </c>
      <c r="R102" s="16">
        <f>+E102/'Total x Ano'!$E$30</f>
        <v>0</v>
      </c>
      <c r="S102" s="16">
        <f>+F102/'Total x Ano'!$E$30</f>
        <v>8.1837474604840588E-2</v>
      </c>
      <c r="T102" s="16">
        <f>+G102/'Total x Ano'!$E$30</f>
        <v>9.6680496158879983E-3</v>
      </c>
      <c r="U102" s="16">
        <f>+H102/'Total x Ano'!$E$30</f>
        <v>9.7123467673325414E-3</v>
      </c>
      <c r="V102" s="16">
        <f>+I102/'Total x Ano'!$E$30</f>
        <v>1.6814613203289065E-2</v>
      </c>
      <c r="W102" s="16">
        <f>+J102/'Total x Ano'!$E$30</f>
        <v>0.12358905233719862</v>
      </c>
      <c r="X102" s="16">
        <f>+K102/'Total x Ano'!$E$30</f>
        <v>3.3101561024549038E-2</v>
      </c>
      <c r="Y102" s="16">
        <f>+L102/'Total x Ano'!$E$30</f>
        <v>0.487946301136785</v>
      </c>
    </row>
    <row r="103" spans="1:25" x14ac:dyDescent="0.25">
      <c r="A103" s="1" t="s">
        <v>520</v>
      </c>
      <c r="B103" s="6">
        <f>+tab_dinamicas!C103</f>
        <v>6.0272942283762134E-4</v>
      </c>
      <c r="C103" s="6">
        <f>+tab_dinamicas!D103</f>
        <v>3.4826834940539898E-4</v>
      </c>
      <c r="D103" s="6">
        <f>+tab_dinamicas!E103</f>
        <v>2.9586663191264974E-3</v>
      </c>
      <c r="E103" s="6">
        <f>+tab_dinamicas!F103</f>
        <v>0</v>
      </c>
      <c r="F103" s="6">
        <f>+tab_dinamicas!G103</f>
        <v>1.4833757036784639E-3</v>
      </c>
      <c r="G103" s="6">
        <f>+tab_dinamicas!H103</f>
        <v>1.3164491420852316E-4</v>
      </c>
      <c r="H103" s="6">
        <f>+tab_dinamicas!I103</f>
        <v>9.6141641989694234E-5</v>
      </c>
      <c r="I103" s="6">
        <f>+tab_dinamicas!J103</f>
        <v>2.2052286348911294E-4</v>
      </c>
      <c r="J103" s="6">
        <f>+tab_dinamicas!K103</f>
        <v>1.1291635581471294E-4</v>
      </c>
      <c r="K103" s="6">
        <f>+tab_dinamicas!L103</f>
        <v>6.3403896126079347E-4</v>
      </c>
      <c r="L103" s="54">
        <f t="shared" si="3"/>
        <v>6.5883045318108182E-3</v>
      </c>
      <c r="N103" s="1" t="s">
        <v>520</v>
      </c>
      <c r="O103" s="16">
        <f>+B103/'Total x Ano'!$E$30</f>
        <v>4.4996094475034935E-2</v>
      </c>
      <c r="P103" s="16">
        <f>+C103/'Total x Ano'!$E$30</f>
        <v>2.5999586147184964E-2</v>
      </c>
      <c r="Q103" s="16">
        <f>+D103/'Total x Ano'!$E$30</f>
        <v>0.22087594229058446</v>
      </c>
      <c r="R103" s="16">
        <f>+E103/'Total x Ano'!$E$30</f>
        <v>0</v>
      </c>
      <c r="S103" s="16">
        <f>+F103/'Total x Ano'!$E$30</f>
        <v>0.11073976277854509</v>
      </c>
      <c r="T103" s="16">
        <f>+G103/'Total x Ano'!$E$30</f>
        <v>9.8278046042567305E-3</v>
      </c>
      <c r="U103" s="16">
        <f>+H103/'Total x Ano'!$E$30</f>
        <v>7.1773473171206298E-3</v>
      </c>
      <c r="V103" s="16">
        <f>+I103/'Total x Ano'!$E$30</f>
        <v>1.6462889023644994E-2</v>
      </c>
      <c r="W103" s="16">
        <f>+J103/'Total x Ano'!$E$30</f>
        <v>8.4296449144548868E-3</v>
      </c>
      <c r="X103" s="16">
        <f>+K103/'Total x Ano'!$E$30</f>
        <v>4.7333473231535979E-2</v>
      </c>
      <c r="Y103" s="16">
        <f>+L103/'Total x Ano'!$E$30</f>
        <v>0.49184254478236267</v>
      </c>
    </row>
    <row r="104" spans="1:25" x14ac:dyDescent="0.25">
      <c r="A104" s="1" t="s">
        <v>521</v>
      </c>
      <c r="B104" s="6">
        <f>+tab_dinamicas!C104</f>
        <v>5.4583297414436133E-5</v>
      </c>
      <c r="C104" s="6">
        <f>+tab_dinamicas!D104</f>
        <v>7.9125429122238949E-5</v>
      </c>
      <c r="D104" s="6">
        <f>+tab_dinamicas!E104</f>
        <v>3.166276042198166E-3</v>
      </c>
      <c r="E104" s="6">
        <f>+tab_dinamicas!F104</f>
        <v>2.9079432622535622E-5</v>
      </c>
      <c r="F104" s="6">
        <f>+tab_dinamicas!G104</f>
        <v>1.3598428339768368E-3</v>
      </c>
      <c r="G104" s="6">
        <f>+tab_dinamicas!H104</f>
        <v>2.6186697834008004E-4</v>
      </c>
      <c r="H104" s="6">
        <f>+tab_dinamicas!I104</f>
        <v>1.8526545639285433E-4</v>
      </c>
      <c r="I104" s="6">
        <f>+tab_dinamicas!J104</f>
        <v>2.0140290466559181E-4</v>
      </c>
      <c r="J104" s="6">
        <f>+tab_dinamicas!K104</f>
        <v>3.7164606569549788E-5</v>
      </c>
      <c r="K104" s="6">
        <f>+tab_dinamicas!L104</f>
        <v>3.1814032746356452E-4</v>
      </c>
      <c r="L104" s="54">
        <f t="shared" si="3"/>
        <v>5.6927473087658546E-3</v>
      </c>
      <c r="N104" s="1" t="s">
        <v>521</v>
      </c>
      <c r="O104" s="16">
        <f>+B104/'Total x Ano'!$E$30</f>
        <v>4.0748553399898779E-3</v>
      </c>
      <c r="P104" s="16">
        <f>+C104/'Total x Ano'!$E$30</f>
        <v>5.90702087746116E-3</v>
      </c>
      <c r="Q104" s="16">
        <f>+D104/'Total x Ano'!$E$30</f>
        <v>0.23637481518331419</v>
      </c>
      <c r="R104" s="16">
        <f>+E104/'Total x Ano'!$E$30</f>
        <v>2.170892689133798E-3</v>
      </c>
      <c r="S104" s="16">
        <f>+F104/'Total x Ano'!$E$30</f>
        <v>0.10151755383162252</v>
      </c>
      <c r="T104" s="16">
        <f>+G104/'Total x Ano'!$E$30</f>
        <v>1.954938791905729E-2</v>
      </c>
      <c r="U104" s="16">
        <f>+H104/'Total x Ano'!$E$30</f>
        <v>1.3830786523688861E-2</v>
      </c>
      <c r="V104" s="16">
        <f>+I104/'Total x Ano'!$E$30</f>
        <v>1.5035509770228803E-2</v>
      </c>
      <c r="W104" s="16">
        <f>+J104/'Total x Ano'!$E$30</f>
        <v>2.774482354715713E-3</v>
      </c>
      <c r="X104" s="16">
        <f>+K104/'Total x Ano'!$E$30</f>
        <v>2.3750412189062257E-2</v>
      </c>
      <c r="Y104" s="16">
        <f>+L104/'Total x Ano'!$E$30</f>
        <v>0.42498571667827451</v>
      </c>
    </row>
    <row r="105" spans="1:25" x14ac:dyDescent="0.25">
      <c r="A105" s="1" t="s">
        <v>522</v>
      </c>
      <c r="B105" s="6">
        <f>+tab_dinamicas!C105</f>
        <v>1.8839879271804054E-4</v>
      </c>
      <c r="C105" s="6">
        <f>+tab_dinamicas!D105</f>
        <v>2.3223119776538822E-4</v>
      </c>
      <c r="D105" s="6">
        <f>+tab_dinamicas!E105</f>
        <v>2.2137806922976765E-3</v>
      </c>
      <c r="E105" s="6">
        <f>+tab_dinamicas!F105</f>
        <v>3.1263960722219513E-5</v>
      </c>
      <c r="F105" s="6">
        <f>+tab_dinamicas!G105</f>
        <v>1.577743145261069E-3</v>
      </c>
      <c r="G105" s="6">
        <f>+tab_dinamicas!H105</f>
        <v>1.5303567327806694E-4</v>
      </c>
      <c r="H105" s="6">
        <f>+tab_dinamicas!I105</f>
        <v>6.2770042662325506E-5</v>
      </c>
      <c r="I105" s="6">
        <f>+tab_dinamicas!J105</f>
        <v>8.6663656500636412E-5</v>
      </c>
      <c r="J105" s="6">
        <f>+tab_dinamicas!K105</f>
        <v>6.8700405541682278E-4</v>
      </c>
      <c r="K105" s="6">
        <f>+tab_dinamicas!L105</f>
        <v>5.1837031253572472E-4</v>
      </c>
      <c r="L105" s="54">
        <f t="shared" si="3"/>
        <v>5.7512615291579697E-3</v>
      </c>
      <c r="N105" s="1" t="s">
        <v>522</v>
      </c>
      <c r="O105" s="16">
        <f>+B105/'Total x Ano'!$E$30</f>
        <v>1.4064702260946839E-2</v>
      </c>
      <c r="P105" s="16">
        <f>+C105/'Total x Ano'!$E$30</f>
        <v>1.7336961692538913E-2</v>
      </c>
      <c r="Q105" s="16">
        <f>+D105/'Total x Ano'!$E$30</f>
        <v>0.16526733456725637</v>
      </c>
      <c r="R105" s="16">
        <f>+E105/'Total x Ano'!$E$30</f>
        <v>2.3339762039454289E-3</v>
      </c>
      <c r="S105" s="16">
        <f>+F105/'Total x Ano'!$E$30</f>
        <v>0.11778465913822087</v>
      </c>
      <c r="T105" s="16">
        <f>+G105/'Total x Ano'!$E$30</f>
        <v>1.1424707923584491E-2</v>
      </c>
      <c r="U105" s="16">
        <f>+H105/'Total x Ano'!$E$30</f>
        <v>4.6860276980320616E-3</v>
      </c>
      <c r="V105" s="16">
        <f>+I105/'Total x Ano'!$E$30</f>
        <v>6.4697788554868105E-3</v>
      </c>
      <c r="W105" s="16">
        <f>+J105/'Total x Ano'!$E$30</f>
        <v>5.1287523407655994E-2</v>
      </c>
      <c r="X105" s="16">
        <f>+K105/'Total x Ano'!$E$30</f>
        <v>3.8698358952014594E-2</v>
      </c>
      <c r="Y105" s="16">
        <f>+L105/'Total x Ano'!$E$30</f>
        <v>0.42935403069968237</v>
      </c>
    </row>
    <row r="106" spans="1:25" x14ac:dyDescent="0.25">
      <c r="A106" s="1" t="s">
        <v>523</v>
      </c>
      <c r="B106" s="6">
        <f>+tab_dinamicas!C106</f>
        <v>9.6728612611401236E-5</v>
      </c>
      <c r="C106" s="6">
        <f>+tab_dinamicas!D106</f>
        <v>2.5871892855899072E-5</v>
      </c>
      <c r="D106" s="6">
        <f>+tab_dinamicas!E106</f>
        <v>2.6657699168506173E-3</v>
      </c>
      <c r="E106" s="6">
        <f>+tab_dinamicas!F106</f>
        <v>0</v>
      </c>
      <c r="F106" s="6">
        <f>+tab_dinamicas!G106</f>
        <v>8.3501521920985474E-4</v>
      </c>
      <c r="G106" s="6">
        <f>+tab_dinamicas!H106</f>
        <v>5.6129014344600219E-5</v>
      </c>
      <c r="H106" s="6">
        <f>+tab_dinamicas!I106</f>
        <v>6.5510296368106977E-5</v>
      </c>
      <c r="I106" s="6">
        <f>+tab_dinamicas!J106</f>
        <v>6.4454292347297537E-5</v>
      </c>
      <c r="J106" s="6">
        <f>+tab_dinamicas!K106</f>
        <v>0</v>
      </c>
      <c r="K106" s="6">
        <f>+tab_dinamicas!L106</f>
        <v>4.7450297973471411E-4</v>
      </c>
      <c r="L106" s="54">
        <f t="shared" si="3"/>
        <v>4.2839822243224916E-3</v>
      </c>
      <c r="N106" s="1" t="s">
        <v>523</v>
      </c>
      <c r="O106" s="16">
        <f>+B106/'Total x Ano'!$E$30</f>
        <v>7.2211669558302433E-3</v>
      </c>
      <c r="P106" s="16">
        <f>+C106/'Total x Ano'!$E$30</f>
        <v>1.9314373765118818E-3</v>
      </c>
      <c r="Q106" s="16">
        <f>+D106/'Total x Ano'!$E$30</f>
        <v>0.1990100872504301</v>
      </c>
      <c r="R106" s="16">
        <f>+E106/'Total x Ano'!$E$30</f>
        <v>0</v>
      </c>
      <c r="S106" s="16">
        <f>+F106/'Total x Ano'!$E$30</f>
        <v>6.2337132165822359E-2</v>
      </c>
      <c r="T106" s="16">
        <f>+G106/'Total x Ano'!$E$30</f>
        <v>4.1902491176718766E-3</v>
      </c>
      <c r="U106" s="16">
        <f>+H106/'Total x Ano'!$E$30</f>
        <v>4.8905982896756779E-3</v>
      </c>
      <c r="V106" s="16">
        <f>+I106/'Total x Ano'!$E$30</f>
        <v>4.8117634843949687E-3</v>
      </c>
      <c r="W106" s="16">
        <f>+J106/'Total x Ano'!$E$30</f>
        <v>0</v>
      </c>
      <c r="X106" s="16">
        <f>+K106/'Total x Ano'!$E$30</f>
        <v>3.5423492027832862E-2</v>
      </c>
      <c r="Y106" s="16">
        <f>+L106/'Total x Ano'!$E$30</f>
        <v>0.31981592666816999</v>
      </c>
    </row>
    <row r="107" spans="1:25" x14ac:dyDescent="0.25">
      <c r="A107" s="1" t="s">
        <v>524</v>
      </c>
      <c r="B107" s="6">
        <f>+tab_dinamicas!C107</f>
        <v>2.0175682585288148E-4</v>
      </c>
      <c r="C107" s="6">
        <f>+tab_dinamicas!D107</f>
        <v>3.8282889498041233E-5</v>
      </c>
      <c r="D107" s="6">
        <f>+tab_dinamicas!E107</f>
        <v>1.2961980729287363E-3</v>
      </c>
      <c r="E107" s="6">
        <f>+tab_dinamicas!F107</f>
        <v>2.0350482790573954E-5</v>
      </c>
      <c r="F107" s="6">
        <f>+tab_dinamicas!G107</f>
        <v>1.5419200535370047E-3</v>
      </c>
      <c r="G107" s="6">
        <f>+tab_dinamicas!H107</f>
        <v>1.3770871387999164E-4</v>
      </c>
      <c r="H107" s="6">
        <f>+tab_dinamicas!I107</f>
        <v>8.3132420815511509E-5</v>
      </c>
      <c r="I107" s="6">
        <f>+tab_dinamicas!J107</f>
        <v>8.9326013811523341E-5</v>
      </c>
      <c r="J107" s="6">
        <f>+tab_dinamicas!K107</f>
        <v>0</v>
      </c>
      <c r="K107" s="6">
        <f>+tab_dinamicas!L107</f>
        <v>4.4420161699706224E-4</v>
      </c>
      <c r="L107" s="54">
        <f t="shared" si="3"/>
        <v>3.8528770901113266E-3</v>
      </c>
      <c r="N107" s="1" t="s">
        <v>524</v>
      </c>
      <c r="O107" s="16">
        <f>+B107/'Total x Ano'!$E$30</f>
        <v>1.5061931362698984E-2</v>
      </c>
      <c r="P107" s="16">
        <f>+C107/'Total x Ano'!$E$30</f>
        <v>2.8579665225589275E-3</v>
      </c>
      <c r="Q107" s="16">
        <f>+D107/'Total x Ano'!$E$30</f>
        <v>9.6766225005697815E-2</v>
      </c>
      <c r="R107" s="16">
        <f>+E107/'Total x Ano'!$E$30</f>
        <v>1.519242651115658E-3</v>
      </c>
      <c r="S107" s="16">
        <f>+F107/'Total x Ano'!$E$30</f>
        <v>0.11511032608174737</v>
      </c>
      <c r="T107" s="16">
        <f>+G107/'Total x Ano'!$E$30</f>
        <v>1.0280490822245773E-2</v>
      </c>
      <c r="U107" s="16">
        <f>+H107/'Total x Ano'!$E$30</f>
        <v>6.2061583842089362E-3</v>
      </c>
      <c r="V107" s="16">
        <f>+I107/'Total x Ano'!$E$30</f>
        <v>6.6685341784358306E-3</v>
      </c>
      <c r="W107" s="16">
        <f>+J107/'Total x Ano'!$E$30</f>
        <v>0</v>
      </c>
      <c r="X107" s="16">
        <f>+K107/'Total x Ano'!$E$30</f>
        <v>3.3161377505454545E-2</v>
      </c>
      <c r="Y107" s="16">
        <f>+L107/'Total x Ano'!$E$30</f>
        <v>0.28763225251416386</v>
      </c>
    </row>
    <row r="108" spans="1:25" x14ac:dyDescent="0.25">
      <c r="A108" s="1" t="s">
        <v>525</v>
      </c>
      <c r="B108" s="6">
        <f>+tab_dinamicas!C108</f>
        <v>2.5620116666971119E-4</v>
      </c>
      <c r="C108" s="6">
        <f>+tab_dinamicas!D108</f>
        <v>1.7101273213082439E-5</v>
      </c>
      <c r="D108" s="6">
        <f>+tab_dinamicas!E108</f>
        <v>2.3800115993871987E-3</v>
      </c>
      <c r="E108" s="6">
        <f>+tab_dinamicas!F108</f>
        <v>1.0192027808891945E-6</v>
      </c>
      <c r="F108" s="6">
        <f>+tab_dinamicas!G108</f>
        <v>1.2628142576148202E-3</v>
      </c>
      <c r="G108" s="6">
        <f>+tab_dinamicas!H108</f>
        <v>8.8834530841364298E-5</v>
      </c>
      <c r="H108" s="6">
        <f>+tab_dinamicas!I108</f>
        <v>5.9674788038563479E-5</v>
      </c>
      <c r="I108" s="6">
        <f>+tab_dinamicas!J108</f>
        <v>1.4996517411946958E-4</v>
      </c>
      <c r="J108" s="6">
        <f>+tab_dinamicas!K108</f>
        <v>4.8972772643845677E-5</v>
      </c>
      <c r="K108" s="6">
        <f>+tab_dinamicas!L108</f>
        <v>5.6889840533232031E-4</v>
      </c>
      <c r="L108" s="54">
        <f t="shared" si="3"/>
        <v>4.8334931706412662E-3</v>
      </c>
      <c r="N108" s="1" t="s">
        <v>525</v>
      </c>
      <c r="O108" s="16">
        <f>+B108/'Total x Ano'!$E$30</f>
        <v>1.9126413052495395E-2</v>
      </c>
      <c r="P108" s="16">
        <f>+C108/'Total x Ano'!$E$30</f>
        <v>1.2766765251255149E-3</v>
      </c>
      <c r="Q108" s="16">
        <f>+D108/'Total x Ano'!$E$30</f>
        <v>0.1776771179902335</v>
      </c>
      <c r="R108" s="16">
        <f>+E108/'Total x Ano'!$E$30</f>
        <v>7.6087449658921837E-5</v>
      </c>
      <c r="S108" s="16">
        <f>+F108/'Total x Ano'!$E$30</f>
        <v>9.4273993415724858E-2</v>
      </c>
      <c r="T108" s="16">
        <f>+G108/'Total x Ano'!$E$30</f>
        <v>6.6318430641145298E-3</v>
      </c>
      <c r="U108" s="16">
        <f>+H108/'Total x Ano'!$E$30</f>
        <v>4.454954907824828E-3</v>
      </c>
      <c r="V108" s="16">
        <f>+I108/'Total x Ano'!$E$30</f>
        <v>1.1195483225086598E-2</v>
      </c>
      <c r="W108" s="16">
        <f>+J108/'Total x Ano'!$E$30</f>
        <v>3.656007855419635E-3</v>
      </c>
      <c r="X108" s="16">
        <f>+K108/'Total x Ano'!$E$30</f>
        <v>4.2470477503013991E-2</v>
      </c>
      <c r="Y108" s="16">
        <f>+L108/'Total x Ano'!$E$30</f>
        <v>0.36083905498869784</v>
      </c>
    </row>
    <row r="109" spans="1:25" x14ac:dyDescent="0.25">
      <c r="A109" s="1" t="s">
        <v>526</v>
      </c>
      <c r="B109" s="6">
        <f>+tab_dinamicas!C109</f>
        <v>3.2356569809599404E-4</v>
      </c>
      <c r="C109" s="6">
        <f>+tab_dinamicas!D109</f>
        <v>4.890910873834002E-4</v>
      </c>
      <c r="D109" s="6">
        <f>+tab_dinamicas!E109</f>
        <v>2.2968053454647782E-3</v>
      </c>
      <c r="E109" s="6">
        <f>+tab_dinamicas!F109</f>
        <v>4.7777915140549834E-5</v>
      </c>
      <c r="F109" s="6">
        <f>+tab_dinamicas!G109</f>
        <v>1.764083161604495E-3</v>
      </c>
      <c r="G109" s="6">
        <f>+tab_dinamicas!H109</f>
        <v>1.2401139079081593E-4</v>
      </c>
      <c r="H109" s="6">
        <f>+tab_dinamicas!I109</f>
        <v>7.1969425612244817E-5</v>
      </c>
      <c r="I109" s="6">
        <f>+tab_dinamicas!J109</f>
        <v>1.68901391428484E-4</v>
      </c>
      <c r="J109" s="6">
        <f>+tab_dinamicas!K109</f>
        <v>6.0129790989812298E-5</v>
      </c>
      <c r="K109" s="6">
        <f>+tab_dinamicas!L109</f>
        <v>4.5016813638746526E-4</v>
      </c>
      <c r="L109" s="54">
        <f t="shared" si="3"/>
        <v>5.7965033428980404E-3</v>
      </c>
      <c r="N109" s="1" t="s">
        <v>526</v>
      </c>
      <c r="O109" s="16">
        <f>+B109/'Total x Ano'!$E$30</f>
        <v>2.4155437197447564E-2</v>
      </c>
      <c r="P109" s="16">
        <f>+C109/'Total x Ano'!$E$30</f>
        <v>3.6512550973855314E-2</v>
      </c>
      <c r="Q109" s="16">
        <f>+D109/'Total x Ano'!$E$30</f>
        <v>0.1714654476775738</v>
      </c>
      <c r="R109" s="16">
        <f>+E109/'Total x Ano'!$E$30</f>
        <v>3.566807097890019E-3</v>
      </c>
      <c r="S109" s="16">
        <f>+F109/'Total x Ano'!$E$30</f>
        <v>0.13169566573948183</v>
      </c>
      <c r="T109" s="16">
        <f>+G109/'Total x Ano'!$E$30</f>
        <v>9.2579324064412261E-3</v>
      </c>
      <c r="U109" s="16">
        <f>+H109/'Total x Ano'!$E$30</f>
        <v>5.3727973970751292E-3</v>
      </c>
      <c r="V109" s="16">
        <f>+I109/'Total x Ano'!$E$30</f>
        <v>1.2609145460165096E-2</v>
      </c>
      <c r="W109" s="16">
        <f>+J109/'Total x Ano'!$E$30</f>
        <v>4.4889226469214593E-3</v>
      </c>
      <c r="X109" s="16">
        <f>+K109/'Total x Ano'!$E$30</f>
        <v>3.3606801372293098E-2</v>
      </c>
      <c r="Y109" s="16">
        <f>+L109/'Total x Ano'!$E$30</f>
        <v>0.43273150796914456</v>
      </c>
    </row>
    <row r="110" spans="1:25" x14ac:dyDescent="0.25">
      <c r="A110" s="1" t="s">
        <v>527</v>
      </c>
      <c r="B110" s="6">
        <f>+tab_dinamicas!C110</f>
        <v>5.4181343698450168E-4</v>
      </c>
      <c r="C110" s="6">
        <f>+tab_dinamicas!D110</f>
        <v>5.1937356300759741E-4</v>
      </c>
      <c r="D110" s="6">
        <f>+tab_dinamicas!E110</f>
        <v>3.2090434322421687E-3</v>
      </c>
      <c r="E110" s="6">
        <f>+tab_dinamicas!F110</f>
        <v>1.6116740408368018E-5</v>
      </c>
      <c r="F110" s="6">
        <f>+tab_dinamicas!G110</f>
        <v>3.0147595547154104E-3</v>
      </c>
      <c r="G110" s="6">
        <f>+tab_dinamicas!H110</f>
        <v>1.8121989488032749E-4</v>
      </c>
      <c r="H110" s="6">
        <f>+tab_dinamicas!I110</f>
        <v>3.4267223309537501E-4</v>
      </c>
      <c r="I110" s="6">
        <f>+tab_dinamicas!J110</f>
        <v>2.0089500180701193E-4</v>
      </c>
      <c r="J110" s="6">
        <f>+tab_dinamicas!K110</f>
        <v>1.3374635801092965E-5</v>
      </c>
      <c r="K110" s="6">
        <f>+tab_dinamicas!L110</f>
        <v>8.6907129092662027E-4</v>
      </c>
      <c r="L110" s="54">
        <f t="shared" si="3"/>
        <v>8.9083397838684731E-3</v>
      </c>
      <c r="N110" s="1" t="s">
        <v>527</v>
      </c>
      <c r="O110" s="16">
        <f>+B110/'Total x Ano'!$E$30</f>
        <v>4.0448479325300823E-2</v>
      </c>
      <c r="P110" s="16">
        <f>+C110/'Total x Ano'!$E$30</f>
        <v>3.8773255499792172E-2</v>
      </c>
      <c r="Q110" s="16">
        <f>+D110/'Total x Ano'!$E$30</f>
        <v>0.23956756710474983</v>
      </c>
      <c r="R110" s="16">
        <f>+E110/'Total x Ano'!$E$30</f>
        <v>1.2031773239646719E-3</v>
      </c>
      <c r="S110" s="16">
        <f>+F110/'Total x Ano'!$E$30</f>
        <v>0.22506352038505739</v>
      </c>
      <c r="T110" s="16">
        <f>+G110/'Total x Ano'!$E$30</f>
        <v>1.3528769629996806E-2</v>
      </c>
      <c r="U110" s="16">
        <f>+H110/'Total x Ano'!$E$30</f>
        <v>2.5581814310207694E-2</v>
      </c>
      <c r="V110" s="16">
        <f>+I110/'Total x Ano'!$E$30</f>
        <v>1.4997592847405945E-2</v>
      </c>
      <c r="W110" s="16">
        <f>+J110/'Total x Ano'!$E$30</f>
        <v>9.9846855532933479E-4</v>
      </c>
      <c r="X110" s="16">
        <f>+K110/'Total x Ano'!$E$30</f>
        <v>6.4879550309608541E-2</v>
      </c>
      <c r="Y110" s="16">
        <f>+L110/'Total x Ano'!$E$30</f>
        <v>0.66504219529141317</v>
      </c>
    </row>
    <row r="111" spans="1:25" x14ac:dyDescent="0.25">
      <c r="A111" s="1" t="s">
        <v>528</v>
      </c>
      <c r="B111" s="6">
        <f>+tab_dinamicas!C111</f>
        <v>3.6927458632251653E-4</v>
      </c>
      <c r="C111" s="6">
        <f>+tab_dinamicas!D111</f>
        <v>1.800713034042238E-4</v>
      </c>
      <c r="D111" s="6">
        <f>+tab_dinamicas!E111</f>
        <v>3.4632665137981685E-3</v>
      </c>
      <c r="E111" s="6">
        <f>+tab_dinamicas!F111</f>
        <v>2.3640839177200921E-5</v>
      </c>
      <c r="F111" s="6">
        <f>+tab_dinamicas!G111</f>
        <v>1.8239360363032967E-3</v>
      </c>
      <c r="G111" s="6">
        <f>+tab_dinamicas!H111</f>
        <v>2.2600678497109957E-4</v>
      </c>
      <c r="H111" s="6">
        <f>+tab_dinamicas!I111</f>
        <v>1.6057077558698013E-4</v>
      </c>
      <c r="I111" s="6">
        <f>+tab_dinamicas!J111</f>
        <v>1.2530490033264345E-4</v>
      </c>
      <c r="J111" s="6">
        <f>+tab_dinamicas!K111</f>
        <v>5.0392464439992393E-5</v>
      </c>
      <c r="K111" s="6">
        <f>+tab_dinamicas!L111</f>
        <v>8.4167361816192706E-4</v>
      </c>
      <c r="L111" s="54">
        <f t="shared" si="3"/>
        <v>7.2641378224980483E-3</v>
      </c>
      <c r="N111" s="1" t="s">
        <v>528</v>
      </c>
      <c r="O111" s="16">
        <f>+B111/'Total x Ano'!$E$30</f>
        <v>2.7567783393036407E-2</v>
      </c>
      <c r="P111" s="16">
        <f>+C111/'Total x Ano'!$E$30</f>
        <v>1.3443022811252396E-2</v>
      </c>
      <c r="Q111" s="16">
        <f>+D111/'Total x Ano'!$E$30</f>
        <v>0.25854630841386628</v>
      </c>
      <c r="R111" s="16">
        <f>+E111/'Total x Ano'!$E$30</f>
        <v>1.7648805463625404E-3</v>
      </c>
      <c r="S111" s="16">
        <f>+F111/'Total x Ano'!$E$30</f>
        <v>0.13616391550879042</v>
      </c>
      <c r="T111" s="16">
        <f>+G111/'Total x Ano'!$E$30</f>
        <v>1.6872285080561267E-2</v>
      </c>
      <c r="U111" s="16">
        <f>+H111/'Total x Ano'!$E$30</f>
        <v>1.1987232603024693E-2</v>
      </c>
      <c r="V111" s="16">
        <f>+I111/'Total x Ano'!$E$30</f>
        <v>9.3544979221487773E-3</v>
      </c>
      <c r="W111" s="16">
        <f>+J111/'Total x Ano'!$E$30</f>
        <v>3.7619933669350725E-3</v>
      </c>
      <c r="X111" s="16">
        <f>+K111/'Total x Ano'!$E$30</f>
        <v>6.2834207531563435E-2</v>
      </c>
      <c r="Y111" s="16">
        <f>+L111/'Total x Ano'!$E$30</f>
        <v>0.54229612717754128</v>
      </c>
    </row>
    <row r="112" spans="1:25" x14ac:dyDescent="0.25">
      <c r="A112" s="1" t="s">
        <v>529</v>
      </c>
      <c r="B112" s="6">
        <f>+tab_dinamicas!C112</f>
        <v>1.8580506538777537E-4</v>
      </c>
      <c r="C112" s="6">
        <f>+tab_dinamicas!D112</f>
        <v>1.9020962424730231E-4</v>
      </c>
      <c r="D112" s="6">
        <f>+tab_dinamicas!E112</f>
        <v>4.2073716201543277E-3</v>
      </c>
      <c r="E112" s="6">
        <f>+tab_dinamicas!F112</f>
        <v>9.2598348799877378E-5</v>
      </c>
      <c r="F112" s="6">
        <f>+tab_dinamicas!G112</f>
        <v>1.7560108943934318E-3</v>
      </c>
      <c r="G112" s="6">
        <f>+tab_dinamicas!H112</f>
        <v>1.4525782096379316E-4</v>
      </c>
      <c r="H112" s="6">
        <f>+tab_dinamicas!I112</f>
        <v>9.3121213671041518E-5</v>
      </c>
      <c r="I112" s="6">
        <f>+tab_dinamicas!J112</f>
        <v>1.8941704736586022E-4</v>
      </c>
      <c r="J112" s="6">
        <f>+tab_dinamicas!K112</f>
        <v>5.3592077359090638E-6</v>
      </c>
      <c r="K112" s="6">
        <f>+tab_dinamicas!L112</f>
        <v>4.3170201260270421E-4</v>
      </c>
      <c r="L112" s="54">
        <f t="shared" si="3"/>
        <v>7.2968528553220228E-3</v>
      </c>
      <c r="N112" s="1" t="s">
        <v>529</v>
      </c>
      <c r="O112" s="16">
        <f>+B112/'Total x Ano'!$E$30</f>
        <v>1.3871070432844541E-2</v>
      </c>
      <c r="P112" s="16">
        <f>+C112/'Total x Ano'!$E$30</f>
        <v>1.4199887874062305E-2</v>
      </c>
      <c r="Q112" s="16">
        <f>+D112/'Total x Ano'!$E$30</f>
        <v>0.31409664724970215</v>
      </c>
      <c r="R112" s="16">
        <f>+E112/'Total x Ano'!$E$30</f>
        <v>6.9128267062449613E-3</v>
      </c>
      <c r="S112" s="16">
        <f>+F112/'Total x Ano'!$E$30</f>
        <v>0.13109303961191249</v>
      </c>
      <c r="T112" s="16">
        <f>+G112/'Total x Ano'!$E$30</f>
        <v>1.0844061012573781E-2</v>
      </c>
      <c r="U112" s="16">
        <f>+H112/'Total x Ano'!$E$30</f>
        <v>6.951860601470807E-3</v>
      </c>
      <c r="V112" s="16">
        <f>+I112/'Total x Ano'!$E$30</f>
        <v>1.4140718928786333E-2</v>
      </c>
      <c r="W112" s="16">
        <f>+J112/'Total x Ano'!$E$30</f>
        <v>4.0008569095732977E-4</v>
      </c>
      <c r="X112" s="16">
        <f>+K112/'Total x Ano'!$E$30</f>
        <v>3.2228233446249359E-2</v>
      </c>
      <c r="Y112" s="16">
        <f>+L112/'Total x Ano'!$E$30</f>
        <v>0.54473843155480406</v>
      </c>
    </row>
    <row r="113" spans="1:25" x14ac:dyDescent="0.25">
      <c r="A113" s="1" t="s">
        <v>530</v>
      </c>
      <c r="B113" s="6">
        <f>+tab_dinamicas!C113</f>
        <v>2.0236304332196253E-3</v>
      </c>
      <c r="C113" s="6">
        <f>+tab_dinamicas!D113</f>
        <v>4.2896602477565307E-4</v>
      </c>
      <c r="D113" s="6">
        <f>+tab_dinamicas!E113</f>
        <v>2.8031923193211814E-3</v>
      </c>
      <c r="E113" s="6">
        <f>+tab_dinamicas!F113</f>
        <v>3.2007475972706602E-5</v>
      </c>
      <c r="F113" s="6">
        <f>+tab_dinamicas!G113</f>
        <v>3.6627039605884614E-3</v>
      </c>
      <c r="G113" s="6">
        <f>+tab_dinamicas!H113</f>
        <v>1.8806652327654595E-4</v>
      </c>
      <c r="H113" s="6">
        <f>+tab_dinamicas!I113</f>
        <v>1.763442267251495E-4</v>
      </c>
      <c r="I113" s="6">
        <f>+tab_dinamicas!J113</f>
        <v>2.3524158301755445E-4</v>
      </c>
      <c r="J113" s="6">
        <f>+tab_dinamicas!K113</f>
        <v>9.4874862577023494E-6</v>
      </c>
      <c r="K113" s="6">
        <f>+tab_dinamicas!L113</f>
        <v>1.1987887092002141E-3</v>
      </c>
      <c r="L113" s="54">
        <f t="shared" si="3"/>
        <v>1.0758428742354793E-2</v>
      </c>
      <c r="N113" s="1" t="s">
        <v>530</v>
      </c>
      <c r="O113" s="16">
        <f>+B113/'Total x Ano'!$E$30</f>
        <v>0.15107187853385579</v>
      </c>
      <c r="P113" s="16">
        <f>+C113/'Total x Ano'!$E$30</f>
        <v>3.2023981319036207E-2</v>
      </c>
      <c r="Q113" s="16">
        <f>+D113/'Total x Ano'!$E$30</f>
        <v>0.20926920381295044</v>
      </c>
      <c r="R113" s="16">
        <f>+E113/'Total x Ano'!$E$30</f>
        <v>2.3894825077476231E-3</v>
      </c>
      <c r="S113" s="16">
        <f>+F113/'Total x Ano'!$E$30</f>
        <v>0.27343508911315095</v>
      </c>
      <c r="T113" s="16">
        <f>+G113/'Total x Ano'!$E$30</f>
        <v>1.4039897055469612E-2</v>
      </c>
      <c r="U113" s="16">
        <f>+H113/'Total x Ano'!$E$30</f>
        <v>1.3164782048460718E-2</v>
      </c>
      <c r="V113" s="16">
        <f>+I113/'Total x Ano'!$E$30</f>
        <v>1.7561698654233938E-2</v>
      </c>
      <c r="W113" s="16">
        <f>+J113/'Total x Ano'!$E$30</f>
        <v>7.0827773094657724E-4</v>
      </c>
      <c r="X113" s="16">
        <f>+K113/'Total x Ano'!$E$30</f>
        <v>8.949423733261147E-2</v>
      </c>
      <c r="Y113" s="16">
        <f>+L113/'Total x Ano'!$E$30</f>
        <v>0.80315852810846322</v>
      </c>
    </row>
    <row r="114" spans="1:25" x14ac:dyDescent="0.25">
      <c r="A114" s="1" t="s">
        <v>531</v>
      </c>
      <c r="B114" s="6">
        <f>+tab_dinamicas!C114</f>
        <v>1.534562778869549E-4</v>
      </c>
      <c r="C114" s="6">
        <f>+tab_dinamicas!D114</f>
        <v>6.2768178375392899E-5</v>
      </c>
      <c r="D114" s="6">
        <f>+tab_dinamicas!E114</f>
        <v>3.7451752148524747E-3</v>
      </c>
      <c r="E114" s="6">
        <f>+tab_dinamicas!F114</f>
        <v>5.5924455783495786E-5</v>
      </c>
      <c r="F114" s="6">
        <f>+tab_dinamicas!G114</f>
        <v>1.5312917245480307E-3</v>
      </c>
      <c r="G114" s="6">
        <f>+tab_dinamicas!H114</f>
        <v>1.7593068905540841E-4</v>
      </c>
      <c r="H114" s="6">
        <f>+tab_dinamicas!I114</f>
        <v>8.0647264323120184E-5</v>
      </c>
      <c r="I114" s="6">
        <f>+tab_dinamicas!J114</f>
        <v>9.6440813080037819E-5</v>
      </c>
      <c r="J114" s="6">
        <f>+tab_dinamicas!K114</f>
        <v>2.9594399654042228E-6</v>
      </c>
      <c r="K114" s="6">
        <f>+tab_dinamicas!L114</f>
        <v>3.3380282052806901E-4</v>
      </c>
      <c r="L114" s="54">
        <f t="shared" si="3"/>
        <v>6.238396878398389E-3</v>
      </c>
      <c r="N114" s="1" t="s">
        <v>531</v>
      </c>
      <c r="O114" s="16">
        <f>+B114/'Total x Ano'!$E$30</f>
        <v>1.1456107692703206E-2</v>
      </c>
      <c r="P114" s="16">
        <f>+C114/'Total x Ano'!$E$30</f>
        <v>4.6858885217652829E-3</v>
      </c>
      <c r="Q114" s="16">
        <f>+D114/'Total x Ano'!$E$30</f>
        <v>0.27959188884406089</v>
      </c>
      <c r="R114" s="16">
        <f>+E114/'Total x Ano'!$E$30</f>
        <v>4.1749780258811386E-3</v>
      </c>
      <c r="S114" s="16">
        <f>+F114/'Total x Ano'!$E$30</f>
        <v>0.1143168800059807</v>
      </c>
      <c r="T114" s="16">
        <f>+G114/'Total x Ano'!$E$30</f>
        <v>1.3133909853821452E-2</v>
      </c>
      <c r="U114" s="16">
        <f>+H114/'Total x Ano'!$E$30</f>
        <v>6.0206317912139696E-3</v>
      </c>
      <c r="V114" s="16">
        <f>+I114/'Total x Ano'!$E$30</f>
        <v>7.1996816020173634E-3</v>
      </c>
      <c r="W114" s="16">
        <f>+J114/'Total x Ano'!$E$30</f>
        <v>2.2093369799270184E-4</v>
      </c>
      <c r="X114" s="16">
        <f>+K114/'Total x Ano'!$E$30</f>
        <v>2.4919678182958968E-2</v>
      </c>
      <c r="Y114" s="16">
        <f>+L114/'Total x Ano'!$E$30</f>
        <v>0.46572057821839569</v>
      </c>
    </row>
    <row r="115" spans="1:25" x14ac:dyDescent="0.25">
      <c r="A115" s="1" t="s">
        <v>532</v>
      </c>
      <c r="B115" s="6">
        <f>+tab_dinamicas!C115</f>
        <v>4.7748938413833984E-4</v>
      </c>
      <c r="C115" s="6">
        <f>+tab_dinamicas!D115</f>
        <v>1.1881565217791723E-4</v>
      </c>
      <c r="D115" s="6">
        <f>+tab_dinamicas!E115</f>
        <v>2.7627363354699088E-3</v>
      </c>
      <c r="E115" s="6">
        <f>+tab_dinamicas!F115</f>
        <v>1.7058547497604537E-4</v>
      </c>
      <c r="F115" s="6">
        <f>+tab_dinamicas!G115</f>
        <v>1.7390418200658861E-3</v>
      </c>
      <c r="G115" s="6">
        <f>+tab_dinamicas!H115</f>
        <v>2.2086228964112651E-4</v>
      </c>
      <c r="H115" s="6">
        <f>+tab_dinamicas!I115</f>
        <v>1.5319783222945055E-4</v>
      </c>
      <c r="I115" s="6">
        <f>+tab_dinamicas!J115</f>
        <v>2.3211922525694174E-5</v>
      </c>
      <c r="J115" s="6">
        <f>+tab_dinamicas!K115</f>
        <v>1.9016919632437836E-6</v>
      </c>
      <c r="K115" s="6">
        <f>+tab_dinamicas!L115</f>
        <v>5.5344510971742965E-4</v>
      </c>
      <c r="L115" s="54">
        <f t="shared" si="3"/>
        <v>6.221287512905042E-3</v>
      </c>
      <c r="N115" s="1" t="s">
        <v>532</v>
      </c>
      <c r="O115" s="16">
        <f>+B115/'Total x Ano'!$E$30</f>
        <v>3.5646438725960801E-2</v>
      </c>
      <c r="P115" s="16">
        <f>+C115/'Total x Ano'!$E$30</f>
        <v>8.8700503209891597E-3</v>
      </c>
      <c r="Q115" s="16">
        <f>+D115/'Total x Ano'!$E$30</f>
        <v>0.20624900734920032</v>
      </c>
      <c r="R115" s="16">
        <f>+E115/'Total x Ano'!$E$30</f>
        <v>1.2734868843724453E-2</v>
      </c>
      <c r="S115" s="16">
        <f>+F115/'Total x Ano'!$E$30</f>
        <v>0.12982623224750439</v>
      </c>
      <c r="T115" s="16">
        <f>+G115/'Total x Ano'!$E$30</f>
        <v>1.6488228505383576E-2</v>
      </c>
      <c r="U115" s="16">
        <f>+H115/'Total x Ano'!$E$30</f>
        <v>1.1436813719684634E-2</v>
      </c>
      <c r="V115" s="16">
        <f>+I115/'Total x Ano'!$E$30</f>
        <v>1.7328602509499625E-3</v>
      </c>
      <c r="W115" s="16">
        <f>+J115/'Total x Ano'!$E$30</f>
        <v>1.4196869772455862E-4</v>
      </c>
      <c r="X115" s="16">
        <f>+K115/'Total x Ano'!$E$30</f>
        <v>4.1316828911968528E-2</v>
      </c>
      <c r="Y115" s="16">
        <f>+L115/'Total x Ano'!$E$30</f>
        <v>0.46444329757309039</v>
      </c>
    </row>
    <row r="116" spans="1:25" x14ac:dyDescent="0.25">
      <c r="A116" s="1" t="s">
        <v>533</v>
      </c>
      <c r="B116" s="6">
        <f>+tab_dinamicas!C116</f>
        <v>4.6230653629406358E-4</v>
      </c>
      <c r="C116" s="6">
        <f>+tab_dinamicas!D116</f>
        <v>2.3287983743525668E-4</v>
      </c>
      <c r="D116" s="6">
        <f>+tab_dinamicas!E116</f>
        <v>2.4536251262929866E-3</v>
      </c>
      <c r="E116" s="6">
        <f>+tab_dinamicas!F116</f>
        <v>2.6408117635383244E-5</v>
      </c>
      <c r="F116" s="6">
        <f>+tab_dinamicas!G116</f>
        <v>2.020408782745702E-3</v>
      </c>
      <c r="G116" s="6">
        <f>+tab_dinamicas!H116</f>
        <v>2.3825970497990702E-4</v>
      </c>
      <c r="H116" s="6">
        <f>+tab_dinamicas!I116</f>
        <v>1.5597982964145495E-4</v>
      </c>
      <c r="I116" s="6">
        <f>+tab_dinamicas!J116</f>
        <v>1.5746055000259682E-4</v>
      </c>
      <c r="J116" s="6">
        <f>+tab_dinamicas!K116</f>
        <v>1.8321846717873407E-5</v>
      </c>
      <c r="K116" s="6">
        <f>+tab_dinamicas!L116</f>
        <v>8.8711463702277193E-4</v>
      </c>
      <c r="L116" s="54">
        <f t="shared" si="3"/>
        <v>6.6527649687679966E-3</v>
      </c>
      <c r="N116" s="1" t="s">
        <v>533</v>
      </c>
      <c r="O116" s="16">
        <f>+B116/'Total x Ano'!$E$30</f>
        <v>3.4512980112334793E-2</v>
      </c>
      <c r="P116" s="16">
        <f>+C116/'Total x Ano'!$E$30</f>
        <v>1.7385385165427047E-2</v>
      </c>
      <c r="Q116" s="16">
        <f>+D116/'Total x Ano'!$E$30</f>
        <v>0.18317265394017787</v>
      </c>
      <c r="R116" s="16">
        <f>+E116/'Total x Ano'!$E$30</f>
        <v>1.9714686408293445E-3</v>
      </c>
      <c r="S116" s="16">
        <f>+F116/'Total x Ano'!$E$30</f>
        <v>0.15083136980208073</v>
      </c>
      <c r="T116" s="16">
        <f>+G116/'Total x Ano'!$E$30</f>
        <v>1.778701319142019E-2</v>
      </c>
      <c r="U116" s="16">
        <f>+H116/'Total x Ano'!$E$30</f>
        <v>1.1644500641272957E-2</v>
      </c>
      <c r="V116" s="16">
        <f>+I116/'Total x Ano'!$E$30</f>
        <v>1.1755042172408725E-2</v>
      </c>
      <c r="W116" s="16">
        <f>+J116/'Total x Ano'!$E$30</f>
        <v>1.3677970821355467E-3</v>
      </c>
      <c r="X116" s="16">
        <f>+K116/'Total x Ano'!$E$30</f>
        <v>6.6226556237684697E-2</v>
      </c>
      <c r="Y116" s="16">
        <f>+L116/'Total x Ano'!$E$30</f>
        <v>0.49665476698577188</v>
      </c>
    </row>
    <row r="117" spans="1:25" x14ac:dyDescent="0.25">
      <c r="A117" s="1" t="s">
        <v>534</v>
      </c>
      <c r="B117" s="6">
        <f>+tab_dinamicas!C117</f>
        <v>1.02380631714693E-3</v>
      </c>
      <c r="C117" s="6">
        <f>+tab_dinamicas!D117</f>
        <v>2.1977458635315453E-4</v>
      </c>
      <c r="D117" s="6">
        <f>+tab_dinamicas!E117</f>
        <v>3.078750656897152E-3</v>
      </c>
      <c r="E117" s="6">
        <f>+tab_dinamicas!F117</f>
        <v>4.942423406272426E-5</v>
      </c>
      <c r="F117" s="6">
        <f>+tab_dinamicas!G117</f>
        <v>2.5225629274808086E-3</v>
      </c>
      <c r="G117" s="6">
        <f>+tab_dinamicas!H117</f>
        <v>2.9486615734330111E-4</v>
      </c>
      <c r="H117" s="6">
        <f>+tab_dinamicas!I117</f>
        <v>1.7672773144448476E-4</v>
      </c>
      <c r="I117" s="6">
        <f>+tab_dinamicas!J117</f>
        <v>1.6435339594282868E-4</v>
      </c>
      <c r="J117" s="6">
        <f>+tab_dinamicas!K117</f>
        <v>1.0051992727323898E-4</v>
      </c>
      <c r="K117" s="6">
        <f>+tab_dinamicas!L117</f>
        <v>6.9077681762588024E-4</v>
      </c>
      <c r="L117" s="54">
        <f t="shared" si="3"/>
        <v>8.3215627515705031E-3</v>
      </c>
      <c r="N117" s="1" t="s">
        <v>534</v>
      </c>
      <c r="O117" s="16">
        <f>+B117/'Total x Ano'!$E$30</f>
        <v>7.6431121536423854E-2</v>
      </c>
      <c r="P117" s="16">
        <f>+C117/'Total x Ano'!$E$30</f>
        <v>1.6407027226580932E-2</v>
      </c>
      <c r="Q117" s="16">
        <f>+D117/'Total x Ano'!$E$30</f>
        <v>0.22984070492298059</v>
      </c>
      <c r="R117" s="16">
        <f>+E117/'Total x Ano'!$E$30</f>
        <v>3.6897112053574177E-3</v>
      </c>
      <c r="S117" s="16">
        <f>+F117/'Total x Ano'!$E$30</f>
        <v>0.18831912878878351</v>
      </c>
      <c r="T117" s="16">
        <f>+G117/'Total x Ano'!$E$30</f>
        <v>2.2012904913195384E-2</v>
      </c>
      <c r="U117" s="16">
        <f>+H117/'Total x Ano'!$E$30</f>
        <v>1.3193412166601607E-2</v>
      </c>
      <c r="V117" s="16">
        <f>+I117/'Total x Ano'!$E$30</f>
        <v>1.2269619917208966E-2</v>
      </c>
      <c r="W117" s="16">
        <f>+J117/'Total x Ano'!$E$30</f>
        <v>7.5042033337549942E-3</v>
      </c>
      <c r="X117" s="16">
        <f>+K117/'Total x Ano'!$E$30</f>
        <v>5.1569174772859591E-2</v>
      </c>
      <c r="Y117" s="16">
        <f>+L117/'Total x Ano'!$E$30</f>
        <v>0.62123700878374688</v>
      </c>
    </row>
    <row r="118" spans="1:25" x14ac:dyDescent="0.25">
      <c r="A118" s="1" t="s">
        <v>535</v>
      </c>
      <c r="B118" s="6">
        <f>+tab_dinamicas!C118</f>
        <v>3.2349807401368193E-4</v>
      </c>
      <c r="C118" s="6">
        <f>+tab_dinamicas!D118</f>
        <v>9.1430180569823901E-5</v>
      </c>
      <c r="D118" s="6">
        <f>+tab_dinamicas!E118</f>
        <v>3.0735524755951984E-3</v>
      </c>
      <c r="E118" s="6">
        <f>+tab_dinamicas!F118</f>
        <v>4.7137625685589107E-6</v>
      </c>
      <c r="F118" s="6">
        <f>+tab_dinamicas!G118</f>
        <v>2.5029445445367074E-3</v>
      </c>
      <c r="G118" s="6">
        <f>+tab_dinamicas!H118</f>
        <v>2.1533533538522047E-4</v>
      </c>
      <c r="H118" s="6">
        <f>+tab_dinamicas!I118</f>
        <v>1.4040383966979975E-4</v>
      </c>
      <c r="I118" s="6">
        <f>+tab_dinamicas!J118</f>
        <v>2.5033507144390572E-4</v>
      </c>
      <c r="J118" s="6">
        <f>+tab_dinamicas!K118</f>
        <v>5.6630806620786593E-6</v>
      </c>
      <c r="K118" s="6">
        <f>+tab_dinamicas!L118</f>
        <v>6.1652618016877817E-4</v>
      </c>
      <c r="L118" s="54">
        <f t="shared" si="3"/>
        <v>7.224402544613753E-3</v>
      </c>
      <c r="N118" s="1" t="s">
        <v>535</v>
      </c>
      <c r="O118" s="16">
        <f>+B118/'Total x Ano'!$E$30</f>
        <v>2.4150388796820001E-2</v>
      </c>
      <c r="P118" s="16">
        <f>+C118/'Total x Ano'!$E$30</f>
        <v>6.8256184067152044E-3</v>
      </c>
      <c r="Q118" s="16">
        <f>+D118/'Total x Ano'!$E$30</f>
        <v>0.22945264048129482</v>
      </c>
      <c r="R118" s="16">
        <f>+E118/'Total x Ano'!$E$30</f>
        <v>3.5190070010055114E-4</v>
      </c>
      <c r="S118" s="16">
        <f>+F118/'Total x Ano'!$E$30</f>
        <v>0.18685454023718395</v>
      </c>
      <c r="T118" s="16">
        <f>+G118/'Total x Ano'!$E$30</f>
        <v>1.6075619884607907E-2</v>
      </c>
      <c r="U118" s="16">
        <f>+H118/'Total x Ano'!$E$30</f>
        <v>1.048169243953098E-2</v>
      </c>
      <c r="V118" s="16">
        <f>+I118/'Total x Ano'!$E$30</f>
        <v>1.8688486239934587E-2</v>
      </c>
      <c r="W118" s="16">
        <f>+J118/'Total x Ano'!$E$30</f>
        <v>4.2277098617646833E-4</v>
      </c>
      <c r="X118" s="16">
        <f>+K118/'Total x Ano'!$E$30</f>
        <v>4.6026076043545673E-2</v>
      </c>
      <c r="Y118" s="16">
        <f>+L118/'Total x Ano'!$E$30</f>
        <v>0.53932973421591013</v>
      </c>
    </row>
    <row r="119" spans="1:25" x14ac:dyDescent="0.25">
      <c r="A119" s="1" t="s">
        <v>536</v>
      </c>
      <c r="B119" s="6">
        <f>+tab_dinamicas!C119</f>
        <v>6.9454808786286707E-4</v>
      </c>
      <c r="C119" s="6">
        <f>+tab_dinamicas!D119</f>
        <v>3.1233399045531307E-4</v>
      </c>
      <c r="D119" s="6">
        <f>+tab_dinamicas!E119</f>
        <v>1.2139418130127106E-2</v>
      </c>
      <c r="E119" s="6">
        <f>+tab_dinamicas!F119</f>
        <v>9.9416442986722511E-5</v>
      </c>
      <c r="F119" s="6">
        <f>+tab_dinamicas!G119</f>
        <v>3.7371882748044672E-3</v>
      </c>
      <c r="G119" s="6">
        <f>+tab_dinamicas!H119</f>
        <v>4.1155232495216872E-4</v>
      </c>
      <c r="H119" s="6">
        <f>+tab_dinamicas!I119</f>
        <v>1.7810115100222042E-4</v>
      </c>
      <c r="I119" s="6">
        <f>+tab_dinamicas!J119</f>
        <v>3.9277784897870892E-4</v>
      </c>
      <c r="J119" s="6">
        <f>+tab_dinamicas!K119</f>
        <v>2.7001531179042954E-4</v>
      </c>
      <c r="K119" s="6">
        <f>+tab_dinamicas!L119</f>
        <v>1.303990481155296E-3</v>
      </c>
      <c r="L119" s="54">
        <f t="shared" si="3"/>
        <v>1.9539342044115303E-2</v>
      </c>
      <c r="N119" s="1" t="s">
        <v>536</v>
      </c>
      <c r="O119" s="16">
        <f>+B119/'Total x Ano'!$E$30</f>
        <v>5.1850714756548198E-2</v>
      </c>
      <c r="P119" s="16">
        <f>+C119/'Total x Ano'!$E$30</f>
        <v>2.3316946559746927E-2</v>
      </c>
      <c r="Q119" s="16">
        <f>+D119/'Total x Ano'!$E$30</f>
        <v>0.90625475438637682</v>
      </c>
      <c r="R119" s="16">
        <f>+E119/'Total x Ano'!$E$30</f>
        <v>7.4218239420636945E-3</v>
      </c>
      <c r="S119" s="16">
        <f>+F119/'Total x Ano'!$E$30</f>
        <v>0.27899563272091588</v>
      </c>
      <c r="T119" s="16">
        <f>+G119/'Total x Ano'!$E$30</f>
        <v>3.0723980932911881E-2</v>
      </c>
      <c r="U119" s="16">
        <f>+H119/'Total x Ano'!$E$30</f>
        <v>1.3295943275640204E-2</v>
      </c>
      <c r="V119" s="16">
        <f>+I119/'Total x Ano'!$E$30</f>
        <v>2.9322393317288448E-2</v>
      </c>
      <c r="W119" s="16">
        <f>+J119/'Total x Ano'!$E$30</f>
        <v>2.0157692687090473E-2</v>
      </c>
      <c r="X119" s="16">
        <f>+K119/'Total x Ano'!$E$30</f>
        <v>9.7347958572145551E-2</v>
      </c>
      <c r="Y119" s="16">
        <f>+L119/'Total x Ano'!$E$30</f>
        <v>1.4586878411507285</v>
      </c>
    </row>
    <row r="120" spans="1:25" x14ac:dyDescent="0.25">
      <c r="A120" s="1" t="s">
        <v>537</v>
      </c>
      <c r="B120" s="6">
        <f>+tab_dinamicas!C120</f>
        <v>9.8340173632793467E-4</v>
      </c>
      <c r="C120" s="6">
        <f>+tab_dinamicas!D120</f>
        <v>2.4738854704366533E-4</v>
      </c>
      <c r="D120" s="6">
        <f>+tab_dinamicas!E120</f>
        <v>6.8253280766194732E-3</v>
      </c>
      <c r="E120" s="6">
        <f>+tab_dinamicas!F120</f>
        <v>4.822074307789035E-4</v>
      </c>
      <c r="F120" s="6">
        <f>+tab_dinamicas!G120</f>
        <v>5.7036222852121753E-3</v>
      </c>
      <c r="G120" s="6">
        <f>+tab_dinamicas!H120</f>
        <v>5.8391255815407462E-4</v>
      </c>
      <c r="H120" s="6">
        <f>+tab_dinamicas!I120</f>
        <v>2.225685445868663E-4</v>
      </c>
      <c r="I120" s="6">
        <f>+tab_dinamicas!J120</f>
        <v>5.6316673788038216E-4</v>
      </c>
      <c r="J120" s="6">
        <f>+tab_dinamicas!K120</f>
        <v>6.7433291453248664E-5</v>
      </c>
      <c r="K120" s="6">
        <f>+tab_dinamicas!L120</f>
        <v>3.464591736915238E-3</v>
      </c>
      <c r="L120" s="54">
        <f t="shared" si="3"/>
        <v>1.9143620944971958E-2</v>
      </c>
      <c r="N120" s="1" t="s">
        <v>537</v>
      </c>
      <c r="O120" s="16">
        <f>+B120/'Total x Ano'!$E$30</f>
        <v>7.34147625088582E-2</v>
      </c>
      <c r="P120" s="16">
        <f>+C120/'Total x Ano'!$E$30</f>
        <v>1.8468516739089544E-2</v>
      </c>
      <c r="Q120" s="16">
        <f>+D120/'Total x Ano'!$E$30</f>
        <v>0.50953727381152969</v>
      </c>
      <c r="R120" s="16">
        <f>+E120/'Total x Ano'!$E$30</f>
        <v>3.599865924869048E-2</v>
      </c>
      <c r="S120" s="16">
        <f>+F120/'Total x Ano'!$E$30</f>
        <v>0.42579757594555345</v>
      </c>
      <c r="T120" s="16">
        <f>+G120/'Total x Ano'!$E$30</f>
        <v>4.3591342377420947E-2</v>
      </c>
      <c r="U120" s="16">
        <f>+H120/'Total x Ano'!$E$30</f>
        <v>1.6615607070006404E-2</v>
      </c>
      <c r="V120" s="16">
        <f>+I120/'Total x Ano'!$E$30</f>
        <v>4.2042586246349101E-2</v>
      </c>
      <c r="W120" s="16">
        <f>+J120/'Total x Ano'!$E$30</f>
        <v>5.0341573482640192E-3</v>
      </c>
      <c r="X120" s="16">
        <f>+K120/'Total x Ano'!$E$30</f>
        <v>0.25864524147124951</v>
      </c>
      <c r="Y120" s="16">
        <f>+L120/'Total x Ano'!$E$30</f>
        <v>1.429145722767011</v>
      </c>
    </row>
    <row r="121" spans="1:25" x14ac:dyDescent="0.25">
      <c r="A121" s="1" t="s">
        <v>538</v>
      </c>
      <c r="B121" s="6">
        <f>+tab_dinamicas!C121</f>
        <v>7.2374472954658028E-4</v>
      </c>
      <c r="C121" s="6">
        <f>+tab_dinamicas!D121</f>
        <v>3.197014316885389E-4</v>
      </c>
      <c r="D121" s="6">
        <f>+tab_dinamicas!E121</f>
        <v>3.5634916354990972E-3</v>
      </c>
      <c r="E121" s="6">
        <f>+tab_dinamicas!F121</f>
        <v>1.4859966619872432E-4</v>
      </c>
      <c r="F121" s="6">
        <f>+tab_dinamicas!G121</f>
        <v>4.5333261235705009E-3</v>
      </c>
      <c r="G121" s="6">
        <f>+tab_dinamicas!H121</f>
        <v>4.2735214935913485E-4</v>
      </c>
      <c r="H121" s="6">
        <f>+tab_dinamicas!I121</f>
        <v>2.1947758221220468E-4</v>
      </c>
      <c r="I121" s="6">
        <f>+tab_dinamicas!J121</f>
        <v>3.6672458568142558E-4</v>
      </c>
      <c r="J121" s="6">
        <f>+tab_dinamicas!K121</f>
        <v>1.3468784167528506E-4</v>
      </c>
      <c r="K121" s="6">
        <f>+tab_dinamicas!L121</f>
        <v>1.1838167240757827E-3</v>
      </c>
      <c r="L121" s="54">
        <f t="shared" si="3"/>
        <v>1.1620922469507274E-2</v>
      </c>
      <c r="N121" s="1" t="s">
        <v>538</v>
      </c>
      <c r="O121" s="16">
        <f>+B121/'Total x Ano'!$E$30</f>
        <v>5.4030357557739321E-2</v>
      </c>
      <c r="P121" s="16">
        <f>+C121/'Total x Ano'!$E$30</f>
        <v>2.3866954688118665E-2</v>
      </c>
      <c r="Q121" s="16">
        <f>+D121/'Total x Ano'!$E$30</f>
        <v>0.26602850336561634</v>
      </c>
      <c r="R121" s="16">
        <f>+E121/'Total x Ano'!$E$30</f>
        <v>1.1093542750505163E-2</v>
      </c>
      <c r="S121" s="16">
        <f>+F121/'Total x Ano'!$E$30</f>
        <v>0.33843041805058194</v>
      </c>
      <c r="T121" s="16">
        <f>+G121/'Total x Ano'!$E$30</f>
        <v>3.1903499245387462E-2</v>
      </c>
      <c r="U121" s="16">
        <f>+H121/'Total x Ano'!$E$30</f>
        <v>1.6384854712880276E-2</v>
      </c>
      <c r="V121" s="16">
        <f>+I121/'Total x Ano'!$E$30</f>
        <v>2.7377415932264813E-2</v>
      </c>
      <c r="W121" s="16">
        <f>+J121/'Total x Ano'!$E$30</f>
        <v>1.005497096877646E-2</v>
      </c>
      <c r="X121" s="16">
        <f>+K121/'Total x Ano'!$E$30</f>
        <v>8.8376520440733061E-2</v>
      </c>
      <c r="Y121" s="16">
        <f>+L121/'Total x Ano'!$E$30</f>
        <v>0.86754703771260344</v>
      </c>
    </row>
    <row r="122" spans="1:25" x14ac:dyDescent="0.25">
      <c r="A122" s="1" t="s">
        <v>539</v>
      </c>
      <c r="B122" s="6">
        <f>+tab_dinamicas!C122</f>
        <v>6.2702306354845045E-4</v>
      </c>
      <c r="C122" s="6">
        <f>+tab_dinamicas!D122</f>
        <v>1.6614362797223717E-4</v>
      </c>
      <c r="D122" s="6">
        <f>+tab_dinamicas!E122</f>
        <v>3.8378849055727394E-3</v>
      </c>
      <c r="E122" s="6">
        <f>+tab_dinamicas!F122</f>
        <v>5.4308643890994629E-5</v>
      </c>
      <c r="F122" s="6">
        <f>+tab_dinamicas!G122</f>
        <v>2.1936784495797824E-3</v>
      </c>
      <c r="G122" s="6">
        <f>+tab_dinamicas!H122</f>
        <v>4.6913401931888315E-4</v>
      </c>
      <c r="H122" s="6">
        <f>+tab_dinamicas!I122</f>
        <v>3.4734281321906012E-4</v>
      </c>
      <c r="I122" s="6">
        <f>+tab_dinamicas!J122</f>
        <v>2.7716662562863529E-4</v>
      </c>
      <c r="J122" s="6">
        <f>+tab_dinamicas!K122</f>
        <v>4.4681048380378687E-6</v>
      </c>
      <c r="K122" s="6">
        <f>+tab_dinamicas!L122</f>
        <v>9.294091066428783E-4</v>
      </c>
      <c r="L122" s="54">
        <f t="shared" si="3"/>
        <v>8.9065593602116987E-3</v>
      </c>
      <c r="N122" s="1" t="s">
        <v>539</v>
      </c>
      <c r="O122" s="16">
        <f>+B122/'Total x Ano'!$E$30</f>
        <v>4.6809709193594166E-2</v>
      </c>
      <c r="P122" s="16">
        <f>+C122/'Total x Ano'!$E$30</f>
        <v>1.2403267697581551E-2</v>
      </c>
      <c r="Q122" s="16">
        <f>+D122/'Total x Ano'!$E$30</f>
        <v>0.2865130276574952</v>
      </c>
      <c r="R122" s="16">
        <f>+E122/'Total x Ano'!$E$30</f>
        <v>4.0543513867723749E-3</v>
      </c>
      <c r="S122" s="16">
        <f>+F122/'Total x Ano'!$E$30</f>
        <v>0.16376662400257877</v>
      </c>
      <c r="T122" s="16">
        <f>+G122/'Total x Ano'!$E$30</f>
        <v>3.5022678261406641E-2</v>
      </c>
      <c r="U122" s="16">
        <f>+H122/'Total x Ano'!$E$30</f>
        <v>2.5930491272930276E-2</v>
      </c>
      <c r="V122" s="16">
        <f>+I122/'Total x Ano'!$E$30</f>
        <v>2.0691566065246796E-2</v>
      </c>
      <c r="W122" s="16">
        <f>+J122/'Total x Ano'!$E$30</f>
        <v>3.3356139554327989E-4</v>
      </c>
      <c r="X122" s="16">
        <f>+K122/'Total x Ano'!$E$30</f>
        <v>6.9384002811037904E-2</v>
      </c>
      <c r="Y122" s="16">
        <f>+L122/'Total x Ano'!$E$30</f>
        <v>0.6649092797441869</v>
      </c>
    </row>
    <row r="123" spans="1:25" x14ac:dyDescent="0.25">
      <c r="A123" s="1" t="s">
        <v>540</v>
      </c>
      <c r="B123" s="6">
        <f>+tab_dinamicas!C123</f>
        <v>1.2201485998630855E-3</v>
      </c>
      <c r="C123" s="6">
        <f>+tab_dinamicas!D123</f>
        <v>1.40709173635612E-4</v>
      </c>
      <c r="D123" s="6">
        <f>+tab_dinamicas!E123</f>
        <v>4.732185899605907E-3</v>
      </c>
      <c r="E123" s="6">
        <f>+tab_dinamicas!F123</f>
        <v>4.1715956369047984E-5</v>
      </c>
      <c r="F123" s="6">
        <f>+tab_dinamicas!G123</f>
        <v>3.7019412848223643E-3</v>
      </c>
      <c r="G123" s="6">
        <f>+tab_dinamicas!H123</f>
        <v>3.5658658904613814E-4</v>
      </c>
      <c r="H123" s="6">
        <f>+tab_dinamicas!I123</f>
        <v>1.4178406866250119E-4</v>
      </c>
      <c r="I123" s="6">
        <f>+tab_dinamicas!J123</f>
        <v>2.2518372112357511E-4</v>
      </c>
      <c r="J123" s="6">
        <f>+tab_dinamicas!K123</f>
        <v>7.1266871953123723E-5</v>
      </c>
      <c r="K123" s="6">
        <f>+tab_dinamicas!L123</f>
        <v>1.2196959808354873E-3</v>
      </c>
      <c r="L123" s="54">
        <f t="shared" si="3"/>
        <v>1.1851218145916841E-2</v>
      </c>
      <c r="N123" s="1" t="s">
        <v>540</v>
      </c>
      <c r="O123" s="16">
        <f>+B123/'Total x Ano'!$E$30</f>
        <v>9.1088836205382787E-2</v>
      </c>
      <c r="P123" s="16">
        <f>+C123/'Total x Ano'!$E$30</f>
        <v>1.0504486807039113E-2</v>
      </c>
      <c r="Q123" s="16">
        <f>+D123/'Total x Ano'!$E$30</f>
        <v>0.35327607338236761</v>
      </c>
      <c r="R123" s="16">
        <f>+E123/'Total x Ano'!$E$30</f>
        <v>3.1142583102398294E-3</v>
      </c>
      <c r="S123" s="16">
        <f>+F123/'Total x Ano'!$E$30</f>
        <v>0.27636430789902716</v>
      </c>
      <c r="T123" s="16">
        <f>+G123/'Total x Ano'!$E$30</f>
        <v>2.6620575072826835E-2</v>
      </c>
      <c r="U123" s="16">
        <f>+H123/'Total x Ano'!$E$30</f>
        <v>1.0584731899360881E-2</v>
      </c>
      <c r="V123" s="16">
        <f>+I123/'Total x Ano'!$E$30</f>
        <v>1.6810840164751716E-2</v>
      </c>
      <c r="W123" s="16">
        <f>+J123/'Total x Ano'!$E$30</f>
        <v>5.320349035303166E-3</v>
      </c>
      <c r="X123" s="16">
        <f>+K123/'Total x Ano'!$E$30</f>
        <v>9.1055046435453979E-2</v>
      </c>
      <c r="Y123" s="16">
        <f>+L123/'Total x Ano'!$E$30</f>
        <v>0.88473950521175293</v>
      </c>
    </row>
    <row r="124" spans="1:25" x14ac:dyDescent="0.25">
      <c r="A124" s="1" t="s">
        <v>541</v>
      </c>
      <c r="B124" s="6">
        <f>+tab_dinamicas!C124</f>
        <v>1.8598817416475049E-4</v>
      </c>
      <c r="C124" s="6">
        <f>+tab_dinamicas!D124</f>
        <v>1.8989848102497959E-4</v>
      </c>
      <c r="D124" s="6">
        <f>+tab_dinamicas!E124</f>
        <v>3.5789758067288255E-3</v>
      </c>
      <c r="E124" s="6">
        <f>+tab_dinamicas!F124</f>
        <v>2.454120166313456E-5</v>
      </c>
      <c r="F124" s="6">
        <f>+tab_dinamicas!G124</f>
        <v>1.3076506895545236E-3</v>
      </c>
      <c r="G124" s="6">
        <f>+tab_dinamicas!H124</f>
        <v>1.4067514496804377E-4</v>
      </c>
      <c r="H124" s="6">
        <f>+tab_dinamicas!I124</f>
        <v>1.7134581558851802E-4</v>
      </c>
      <c r="I124" s="6">
        <f>+tab_dinamicas!J124</f>
        <v>9.8622756118609651E-5</v>
      </c>
      <c r="J124" s="6">
        <f>+tab_dinamicas!K124</f>
        <v>1.0376238865257479E-5</v>
      </c>
      <c r="K124" s="6">
        <f>+tab_dinamicas!L124</f>
        <v>7.2866213979225615E-4</v>
      </c>
      <c r="L124" s="54">
        <f t="shared" si="3"/>
        <v>6.4367364484688994E-3</v>
      </c>
      <c r="N124" s="1" t="s">
        <v>541</v>
      </c>
      <c r="O124" s="16">
        <f>+B124/'Total x Ano'!$E$30</f>
        <v>1.3884740214865784E-2</v>
      </c>
      <c r="P124" s="16">
        <f>+C124/'Total x Ano'!$E$30</f>
        <v>1.4176659822972667E-2</v>
      </c>
      <c r="Q124" s="16">
        <f>+D124/'Total x Ano'!$E$30</f>
        <v>0.2671844569413358</v>
      </c>
      <c r="R124" s="16">
        <f>+E124/'Total x Ano'!$E$30</f>
        <v>1.8320961060213257E-3</v>
      </c>
      <c r="S124" s="16">
        <f>+F124/'Total x Ano'!$E$30</f>
        <v>9.7621207357901821E-2</v>
      </c>
      <c r="T124" s="16">
        <f>+G124/'Total x Ano'!$E$30</f>
        <v>1.0501946434721547E-2</v>
      </c>
      <c r="U124" s="16">
        <f>+H124/'Total x Ano'!$E$30</f>
        <v>1.2791631226206055E-2</v>
      </c>
      <c r="V124" s="16">
        <f>+I124/'Total x Ano'!$E$30</f>
        <v>7.3625721319677704E-3</v>
      </c>
      <c r="W124" s="16">
        <f>+J124/'Total x Ano'!$E$30</f>
        <v>7.7462656805197584E-4</v>
      </c>
      <c r="X124" s="16">
        <f>+K124/'Total x Ano'!$E$30</f>
        <v>5.4397461348599963E-2</v>
      </c>
      <c r="Y124" s="16">
        <f>+L124/'Total x Ano'!$E$30</f>
        <v>0.48052739815264472</v>
      </c>
    </row>
    <row r="125" spans="1:25" x14ac:dyDescent="0.25">
      <c r="A125" s="1" t="s">
        <v>542</v>
      </c>
      <c r="B125" s="6">
        <f>+tab_dinamicas!C125</f>
        <v>2.354333473825338E-4</v>
      </c>
      <c r="C125" s="6">
        <f>+tab_dinamicas!D125</f>
        <v>1.4456293820892644E-4</v>
      </c>
      <c r="D125" s="6">
        <f>+tab_dinamicas!E125</f>
        <v>2.2138658186339265E-3</v>
      </c>
      <c r="E125" s="6">
        <f>+tab_dinamicas!F125</f>
        <v>7.4405252375965778E-5</v>
      </c>
      <c r="F125" s="6">
        <f>+tab_dinamicas!G125</f>
        <v>1.1258262138996108E-3</v>
      </c>
      <c r="G125" s="6">
        <f>+tab_dinamicas!H125</f>
        <v>1.8243834030816066E-4</v>
      </c>
      <c r="H125" s="6">
        <f>+tab_dinamicas!I125</f>
        <v>8.7307863094344946E-5</v>
      </c>
      <c r="I125" s="6">
        <f>+tab_dinamicas!J125</f>
        <v>2.2501050102093192E-4</v>
      </c>
      <c r="J125" s="6">
        <f>+tab_dinamicas!K125</f>
        <v>1.0897586137222242E-5</v>
      </c>
      <c r="K125" s="6">
        <f>+tab_dinamicas!L125</f>
        <v>4.3985237207526027E-4</v>
      </c>
      <c r="L125" s="54">
        <f t="shared" si="3"/>
        <v>4.739600233136884E-3</v>
      </c>
      <c r="N125" s="1" t="s">
        <v>542</v>
      </c>
      <c r="O125" s="16">
        <f>+B125/'Total x Ano'!$E$30</f>
        <v>1.7576014609547573E-2</v>
      </c>
      <c r="P125" s="16">
        <f>+C125/'Total x Ano'!$E$30</f>
        <v>1.0792185313624407E-2</v>
      </c>
      <c r="Q125" s="16">
        <f>+D125/'Total x Ano'!$E$30</f>
        <v>0.16527368957917893</v>
      </c>
      <c r="R125" s="16">
        <f>+E125/'Total x Ano'!$E$30</f>
        <v>5.5546413340596601E-3</v>
      </c>
      <c r="S125" s="16">
        <f>+F125/'Total x Ano'!$E$30</f>
        <v>8.4047303422825043E-2</v>
      </c>
      <c r="T125" s="16">
        <f>+G125/'Total x Ano'!$E$30</f>
        <v>1.3619731317789218E-2</v>
      </c>
      <c r="U125" s="16">
        <f>+H125/'Total x Ano'!$E$30</f>
        <v>6.5178713820063907E-3</v>
      </c>
      <c r="V125" s="16">
        <f>+I125/'Total x Ano'!$E$30</f>
        <v>1.6797908610710746E-2</v>
      </c>
      <c r="W125" s="16">
        <f>+J125/'Total x Ano'!$E$30</f>
        <v>8.1354716859804879E-4</v>
      </c>
      <c r="X125" s="16">
        <f>+K125/'Total x Ano'!$E$30</f>
        <v>3.2836689464716254E-2</v>
      </c>
      <c r="Y125" s="16">
        <f>+L125/'Total x Ano'!$E$30</f>
        <v>0.35382958220305633</v>
      </c>
    </row>
    <row r="126" spans="1:25" x14ac:dyDescent="0.25">
      <c r="A126" s="1" t="s">
        <v>543</v>
      </c>
      <c r="B126" s="6">
        <f>+tab_dinamicas!C126</f>
        <v>4.266999798320806E-4</v>
      </c>
      <c r="C126" s="6">
        <f>+tab_dinamicas!D126</f>
        <v>9.2323738755539249E-5</v>
      </c>
      <c r="D126" s="6">
        <f>+tab_dinamicas!E126</f>
        <v>3.061031528970473E-3</v>
      </c>
      <c r="E126" s="6">
        <f>+tab_dinamicas!F126</f>
        <v>1.3419751589544936E-5</v>
      </c>
      <c r="F126" s="6">
        <f>+tab_dinamicas!G126</f>
        <v>2.0642100310039146E-3</v>
      </c>
      <c r="G126" s="6">
        <f>+tab_dinamicas!H126</f>
        <v>1.7358501563783816E-4</v>
      </c>
      <c r="H126" s="6">
        <f>+tab_dinamicas!I126</f>
        <v>1.522265052820877E-4</v>
      </c>
      <c r="I126" s="6">
        <f>+tab_dinamicas!J126</f>
        <v>1.9902528292706139E-4</v>
      </c>
      <c r="J126" s="6">
        <f>+tab_dinamicas!K126</f>
        <v>1.1036809792141825E-5</v>
      </c>
      <c r="K126" s="6">
        <f>+tab_dinamicas!L126</f>
        <v>6.2449682186768154E-4</v>
      </c>
      <c r="L126" s="54">
        <f t="shared" si="3"/>
        <v>6.8180554656583625E-3</v>
      </c>
      <c r="N126" s="1" t="s">
        <v>543</v>
      </c>
      <c r="O126" s="16">
        <f>+B126/'Total x Ano'!$E$30</f>
        <v>3.1854812254938386E-2</v>
      </c>
      <c r="P126" s="16">
        <f>+C126/'Total x Ano'!$E$30</f>
        <v>6.8923259989115467E-3</v>
      </c>
      <c r="Q126" s="16">
        <f>+D126/'Total x Ano'!$E$30</f>
        <v>0.22851790314162657</v>
      </c>
      <c r="R126" s="16">
        <f>+E126/'Total x Ano'!$E$30</f>
        <v>1.0018366243211277E-3</v>
      </c>
      <c r="S126" s="16">
        <f>+F126/'Total x Ano'!$E$30</f>
        <v>0.15410130325824445</v>
      </c>
      <c r="T126" s="16">
        <f>+G126/'Total x Ano'!$E$30</f>
        <v>1.2958796214590663E-2</v>
      </c>
      <c r="U126" s="16">
        <f>+H126/'Total x Ano'!$E$30</f>
        <v>1.1364300387111751E-2</v>
      </c>
      <c r="V126" s="16">
        <f>+I126/'Total x Ano'!$E$30</f>
        <v>1.4858011064641912E-2</v>
      </c>
      <c r="W126" s="16">
        <f>+J126/'Total x Ano'!$E$30</f>
        <v>8.2394075565810662E-4</v>
      </c>
      <c r="X126" s="16">
        <f>+K126/'Total x Ano'!$E$30</f>
        <v>4.6621115431571582E-2</v>
      </c>
      <c r="Y126" s="16">
        <f>+L126/'Total x Ano'!$E$30</f>
        <v>0.50899434513161601</v>
      </c>
    </row>
    <row r="127" spans="1:25" x14ac:dyDescent="0.25">
      <c r="A127" s="1" t="s">
        <v>544</v>
      </c>
      <c r="B127" s="6">
        <f>+tab_dinamicas!C127</f>
        <v>3.1076504868032898E-4</v>
      </c>
      <c r="C127" s="6">
        <f>+tab_dinamicas!D127</f>
        <v>1.2026584838974798E-4</v>
      </c>
      <c r="D127" s="6">
        <f>+tab_dinamicas!E127</f>
        <v>6.0372193790151508E-3</v>
      </c>
      <c r="E127" s="6">
        <f>+tab_dinamicas!F127</f>
        <v>7.0280937789848721E-6</v>
      </c>
      <c r="F127" s="6">
        <f>+tab_dinamicas!G127</f>
        <v>3.0271498847111488E-3</v>
      </c>
      <c r="G127" s="6">
        <f>+tab_dinamicas!H127</f>
        <v>3.9408116147144549E-4</v>
      </c>
      <c r="H127" s="6">
        <f>+tab_dinamicas!I127</f>
        <v>9.6811568662308979E-5</v>
      </c>
      <c r="I127" s="6">
        <f>+tab_dinamicas!J127</f>
        <v>9.6759437808563057E-5</v>
      </c>
      <c r="J127" s="6">
        <f>+tab_dinamicas!K127</f>
        <v>2.8098222645435878E-4</v>
      </c>
      <c r="K127" s="6">
        <f>+tab_dinamicas!L127</f>
        <v>1.2982694343575125E-3</v>
      </c>
      <c r="L127" s="54">
        <f t="shared" si="3"/>
        <v>1.1669332083329551E-2</v>
      </c>
      <c r="N127" s="1" t="s">
        <v>544</v>
      </c>
      <c r="O127" s="16">
        <f>+B127/'Total x Ano'!$E$30</f>
        <v>2.3199818957114475E-2</v>
      </c>
      <c r="P127" s="16">
        <f>+C127/'Total x Ano'!$E$30</f>
        <v>8.9783131057187739E-3</v>
      </c>
      <c r="Q127" s="16">
        <f>+D127/'Total x Ano'!$E$30</f>
        <v>0.45070189582873876</v>
      </c>
      <c r="R127" s="16">
        <f>+E127/'Total x Ano'!$E$30</f>
        <v>5.2467452172781106E-4</v>
      </c>
      <c r="S127" s="16">
        <f>+F127/'Total x Ano'!$E$30</f>
        <v>0.22598850668561052</v>
      </c>
      <c r="T127" s="16">
        <f>+G127/'Total x Ano'!$E$30</f>
        <v>2.9419690661389511E-2</v>
      </c>
      <c r="U127" s="16">
        <f>+H127/'Total x Ano'!$E$30</f>
        <v>7.2273599475152139E-3</v>
      </c>
      <c r="V127" s="16">
        <f>+I127/'Total x Ano'!$E$30</f>
        <v>7.2234681766287483E-3</v>
      </c>
      <c r="W127" s="16">
        <f>+J127/'Total x Ano'!$E$30</f>
        <v>2.0976415499716048E-2</v>
      </c>
      <c r="X127" s="16">
        <f>+K127/'Total x Ano'!$E$30</f>
        <v>9.6920860188600216E-2</v>
      </c>
      <c r="Y127" s="16">
        <f>+L127/'Total x Ano'!$E$30</f>
        <v>0.87116100357276016</v>
      </c>
    </row>
    <row r="128" spans="1:25" x14ac:dyDescent="0.25">
      <c r="A128" s="1" t="s">
        <v>84</v>
      </c>
      <c r="B128" s="6">
        <f>+tab_dinamicas!C128</f>
        <v>7.7189435308876804E-4</v>
      </c>
      <c r="C128" s="6">
        <f>+tab_dinamicas!D128</f>
        <v>2.348486842649143E-4</v>
      </c>
      <c r="D128" s="6">
        <f>+tab_dinamicas!E128</f>
        <v>5.5848079448882672E-3</v>
      </c>
      <c r="E128" s="6">
        <f>+tab_dinamicas!F128</f>
        <v>1.9798510779491424E-4</v>
      </c>
      <c r="F128" s="6">
        <f>+tab_dinamicas!G128</f>
        <v>3.7898688339970963E-3</v>
      </c>
      <c r="G128" s="6">
        <f>+tab_dinamicas!H128</f>
        <v>3.9658898923547611E-4</v>
      </c>
      <c r="H128" s="6">
        <f>+tab_dinamicas!I128</f>
        <v>1.8715089136508048E-4</v>
      </c>
      <c r="I128" s="6">
        <f>+tab_dinamicas!J128</f>
        <v>3.4336748088624106E-4</v>
      </c>
      <c r="J128" s="6">
        <f>+tab_dinamicas!K128</f>
        <v>1.0914046745967893E-4</v>
      </c>
      <c r="K128" s="6">
        <f>+tab_dinamicas!L128</f>
        <v>1.7794969787819964E-3</v>
      </c>
      <c r="L128" s="54">
        <f t="shared" si="3"/>
        <v>1.3395149731762434E-2</v>
      </c>
      <c r="N128" s="1" t="s">
        <v>84</v>
      </c>
      <c r="O128" s="16">
        <f>+B128/'Total x Ano'!$E$30</f>
        <v>5.7624914132796926E-2</v>
      </c>
      <c r="P128" s="16">
        <f>+C128/'Total x Ano'!$E$30</f>
        <v>1.7532367234988321E-2</v>
      </c>
      <c r="Q128" s="16">
        <f>+D128/'Total x Ano'!$E$30</f>
        <v>0.41692762355956581</v>
      </c>
      <c r="R128" s="16">
        <f>+E128/'Total x Ano'!$E$30</f>
        <v>1.4780357947433324E-2</v>
      </c>
      <c r="S128" s="16">
        <f>+F128/'Total x Ano'!$E$30</f>
        <v>0.28292844125591221</v>
      </c>
      <c r="T128" s="16">
        <f>+G128/'Total x Ano'!$E$30</f>
        <v>2.9606909752945023E-2</v>
      </c>
      <c r="U128" s="16">
        <f>+H128/'Total x Ano'!$E$30</f>
        <v>1.397154157383626E-2</v>
      </c>
      <c r="V128" s="16">
        <f>+I128/'Total x Ano'!$E$30</f>
        <v>2.5633717260513469E-2</v>
      </c>
      <c r="W128" s="16">
        <f>+J128/'Total x Ano'!$E$30</f>
        <v>8.1477601703015112E-3</v>
      </c>
      <c r="X128" s="16">
        <f>+K128/'Total x Ano'!$E$30</f>
        <v>0.13284636711170705</v>
      </c>
      <c r="Y128" s="16">
        <f>+L128/'Total x Ano'!$E$30</f>
        <v>1</v>
      </c>
    </row>
    <row r="129" spans="1:2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2"/>
    </row>
    <row r="130" spans="1:2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25" s="51" customFormat="1" x14ac:dyDescent="0.25">
      <c r="A131" s="1"/>
      <c r="B131" s="10">
        <v>2011</v>
      </c>
      <c r="C131" s="1">
        <v>2011</v>
      </c>
      <c r="D131" s="1">
        <v>2011</v>
      </c>
      <c r="E131" s="1">
        <v>2011</v>
      </c>
      <c r="F131" s="1">
        <v>2011</v>
      </c>
      <c r="G131" s="1">
        <v>2011</v>
      </c>
      <c r="H131" s="1">
        <v>2011</v>
      </c>
      <c r="I131" s="1">
        <v>2011</v>
      </c>
      <c r="J131" s="1">
        <v>2011</v>
      </c>
      <c r="K131" s="1">
        <v>2011</v>
      </c>
      <c r="L131" s="1">
        <v>2011</v>
      </c>
      <c r="N131" s="1"/>
      <c r="O131" s="10">
        <v>2011</v>
      </c>
      <c r="P131" s="1">
        <v>2011</v>
      </c>
      <c r="Q131" s="1">
        <v>2011</v>
      </c>
      <c r="R131" s="1">
        <v>2011</v>
      </c>
      <c r="S131" s="1">
        <v>2011</v>
      </c>
      <c r="T131" s="1">
        <v>2011</v>
      </c>
      <c r="U131" s="1">
        <v>2011</v>
      </c>
      <c r="V131" s="1">
        <v>2011</v>
      </c>
      <c r="W131" s="1">
        <v>2011</v>
      </c>
      <c r="X131" s="1">
        <v>2011</v>
      </c>
      <c r="Y131" s="1">
        <v>2011</v>
      </c>
    </row>
    <row r="132" spans="1:25" s="51" customFormat="1" x14ac:dyDescent="0.25">
      <c r="A132" s="1"/>
      <c r="B132" s="1" t="s">
        <v>769</v>
      </c>
      <c r="C132" s="1" t="s">
        <v>771</v>
      </c>
      <c r="D132" s="1" t="s">
        <v>20</v>
      </c>
      <c r="E132" s="1" t="s">
        <v>776</v>
      </c>
      <c r="F132" s="1" t="s">
        <v>777</v>
      </c>
      <c r="G132" s="1" t="s">
        <v>780</v>
      </c>
      <c r="H132" s="1" t="s">
        <v>22</v>
      </c>
      <c r="I132" s="1" t="s">
        <v>21</v>
      </c>
      <c r="J132" s="1" t="s">
        <v>29</v>
      </c>
      <c r="K132" s="1" t="s">
        <v>784</v>
      </c>
      <c r="L132" s="1" t="s">
        <v>865</v>
      </c>
      <c r="N132" s="1"/>
      <c r="O132" s="1" t="s">
        <v>769</v>
      </c>
      <c r="P132" s="1" t="s">
        <v>771</v>
      </c>
      <c r="Q132" s="1" t="s">
        <v>20</v>
      </c>
      <c r="R132" s="1" t="s">
        <v>776</v>
      </c>
      <c r="S132" s="1" t="s">
        <v>777</v>
      </c>
      <c r="T132" s="1" t="s">
        <v>780</v>
      </c>
      <c r="U132" s="1" t="s">
        <v>22</v>
      </c>
      <c r="V132" s="1" t="s">
        <v>21</v>
      </c>
      <c r="W132" s="1" t="s">
        <v>29</v>
      </c>
      <c r="X132" s="1" t="s">
        <v>784</v>
      </c>
      <c r="Y132" s="1" t="s">
        <v>865</v>
      </c>
    </row>
    <row r="133" spans="1:25" x14ac:dyDescent="0.25">
      <c r="A133" s="1" t="s">
        <v>518</v>
      </c>
      <c r="B133" s="6">
        <f>+tab_dinamicas!C133</f>
        <v>3.5118906806801559E-4</v>
      </c>
      <c r="C133" s="6">
        <f>+tab_dinamicas!D133</f>
        <v>1.5962036194552029E-4</v>
      </c>
      <c r="D133" s="6">
        <f>+tab_dinamicas!E133</f>
        <v>2.8194869346710879E-3</v>
      </c>
      <c r="E133" s="6">
        <f>+tab_dinamicas!F133</f>
        <v>9.1734099109603133E-6</v>
      </c>
      <c r="F133" s="6">
        <f>+tab_dinamicas!G133</f>
        <v>1.1379753669200699E-3</v>
      </c>
      <c r="G133" s="6">
        <f>+tab_dinamicas!H133</f>
        <v>2.0548766309652367E-4</v>
      </c>
      <c r="H133" s="6">
        <f>+tab_dinamicas!I133</f>
        <v>3.6358961634664307E-5</v>
      </c>
      <c r="I133" s="6">
        <f>+tab_dinamicas!J133</f>
        <v>8.7711299115161379E-5</v>
      </c>
      <c r="J133" s="6">
        <f>+tab_dinamicas!K133</f>
        <v>1.0404751708852016E-5</v>
      </c>
      <c r="K133" s="6">
        <f>+tab_dinamicas!L133</f>
        <v>2.0447258180721417E-4</v>
      </c>
      <c r="L133" s="54">
        <f>SUM(B133:K133)</f>
        <v>5.0218803988780689E-3</v>
      </c>
      <c r="N133" s="1" t="s">
        <v>518</v>
      </c>
      <c r="O133" s="16">
        <f>+B133/'Total x Ano'!$F$30</f>
        <v>3.1799203465367139E-2</v>
      </c>
      <c r="P133" s="16">
        <f>+C133/'Total x Ano'!$F$30</f>
        <v>1.4453184418992519E-2</v>
      </c>
      <c r="Q133" s="16">
        <f>+D133/'Total x Ano'!$F$30</f>
        <v>0.2552967812944168</v>
      </c>
      <c r="R133" s="16">
        <f>+E133/'Total x Ano'!$F$30</f>
        <v>8.306270176193152E-4</v>
      </c>
      <c r="S133" s="16">
        <f>+F133/'Total x Ano'!$F$30</f>
        <v>0.10304053719650171</v>
      </c>
      <c r="T133" s="16">
        <f>+G133/'Total x Ano'!$F$30</f>
        <v>1.8606342288432651E-2</v>
      </c>
      <c r="U133" s="16">
        <f>+H133/'Total x Ano'!$F$30</f>
        <v>3.292203897947777E-3</v>
      </c>
      <c r="V133" s="16">
        <f>+I133/'Total x Ano'!$F$30</f>
        <v>7.9420167094566632E-3</v>
      </c>
      <c r="W133" s="16">
        <f>+J133/'Total x Ano'!$F$30</f>
        <v>9.4212162814912199E-4</v>
      </c>
      <c r="X133" s="16">
        <f>+K133/'Total x Ano'!$F$30</f>
        <v>1.8514429471697739E-2</v>
      </c>
      <c r="Y133" s="16">
        <f>+L133/'Total x Ano'!$F$30</f>
        <v>0.45471744738858139</v>
      </c>
    </row>
    <row r="134" spans="1:25" x14ac:dyDescent="0.25">
      <c r="A134" s="1" t="s">
        <v>519</v>
      </c>
      <c r="B134" s="6">
        <f>+tab_dinamicas!C134</f>
        <v>3.6792560408958793E-4</v>
      </c>
      <c r="C134" s="6">
        <f>+tab_dinamicas!D134</f>
        <v>1.3201805069217603E-5</v>
      </c>
      <c r="D134" s="6">
        <f>+tab_dinamicas!E134</f>
        <v>2.0471514240637421E-3</v>
      </c>
      <c r="E134" s="6">
        <f>+tab_dinamicas!F134</f>
        <v>1.6492093904869399E-5</v>
      </c>
      <c r="F134" s="6">
        <f>+tab_dinamicas!G134</f>
        <v>8.6195491171618178E-4</v>
      </c>
      <c r="G134" s="6">
        <f>+tab_dinamicas!H134</f>
        <v>1.2354929516746526E-4</v>
      </c>
      <c r="H134" s="6">
        <f>+tab_dinamicas!I134</f>
        <v>1.3024349432518427E-4</v>
      </c>
      <c r="I134" s="6">
        <f>+tab_dinamicas!J134</f>
        <v>1.3965015006033523E-4</v>
      </c>
      <c r="J134" s="6">
        <f>+tab_dinamicas!K134</f>
        <v>6.8808719536696088E-4</v>
      </c>
      <c r="K134" s="6">
        <f>+tab_dinamicas!L134</f>
        <v>2.064989918898756E-4</v>
      </c>
      <c r="L134" s="54">
        <f t="shared" ref="L134:L160" si="4">SUM(B134:K134)</f>
        <v>4.5947549656534196E-3</v>
      </c>
      <c r="N134" s="1" t="s">
        <v>519</v>
      </c>
      <c r="O134" s="16">
        <f>+B134/'Total x Ano'!$F$30</f>
        <v>3.3314650734791687E-2</v>
      </c>
      <c r="P134" s="16">
        <f>+C134/'Total x Ano'!$F$30</f>
        <v>1.1953871110386069E-3</v>
      </c>
      <c r="Q134" s="16">
        <f>+D134/'Total x Ano'!$F$30</f>
        <v>0.18536392666303436</v>
      </c>
      <c r="R134" s="16">
        <f>+E134/'Total x Ano'!$F$30</f>
        <v>1.4933137085842167E-3</v>
      </c>
      <c r="S134" s="16">
        <f>+F134/'Total x Ano'!$F$30</f>
        <v>7.804764472431408E-2</v>
      </c>
      <c r="T134" s="16">
        <f>+G134/'Total x Ano'!$F$30</f>
        <v>1.1187048607879889E-2</v>
      </c>
      <c r="U134" s="16">
        <f>+H134/'Total x Ano'!$F$30</f>
        <v>1.179318991582279E-2</v>
      </c>
      <c r="V134" s="16">
        <f>+I134/'Total x Ano'!$F$30</f>
        <v>1.264493670081325E-2</v>
      </c>
      <c r="W134" s="16">
        <f>+J134/'Total x Ano'!$F$30</f>
        <v>6.2304401579920898E-2</v>
      </c>
      <c r="X134" s="16">
        <f>+K134/'Total x Ano'!$F$30</f>
        <v>1.8697915326987353E-2</v>
      </c>
      <c r="Y134" s="16">
        <f>+L134/'Total x Ano'!$F$30</f>
        <v>0.41604241507318707</v>
      </c>
    </row>
    <row r="135" spans="1:25" x14ac:dyDescent="0.25">
      <c r="A135" s="1" t="s">
        <v>520</v>
      </c>
      <c r="B135" s="6">
        <f>+tab_dinamicas!C135</f>
        <v>3.6627750249983789E-4</v>
      </c>
      <c r="C135" s="6">
        <f>+tab_dinamicas!D135</f>
        <v>3.6881619602560894E-4</v>
      </c>
      <c r="D135" s="6">
        <f>+tab_dinamicas!E135</f>
        <v>2.7567104196156828E-3</v>
      </c>
      <c r="E135" s="6">
        <f>+tab_dinamicas!F135</f>
        <v>3.4738402463485318E-6</v>
      </c>
      <c r="F135" s="6">
        <f>+tab_dinamicas!G135</f>
        <v>1.2180916069780899E-3</v>
      </c>
      <c r="G135" s="6">
        <f>+tab_dinamicas!H135</f>
        <v>1.0774718755996276E-4</v>
      </c>
      <c r="H135" s="6">
        <f>+tab_dinamicas!I135</f>
        <v>5.9966119842002026E-5</v>
      </c>
      <c r="I135" s="6">
        <f>+tab_dinamicas!J135</f>
        <v>6.3685499514090936E-5</v>
      </c>
      <c r="J135" s="6">
        <f>+tab_dinamicas!K135</f>
        <v>1.8721898726249453E-5</v>
      </c>
      <c r="K135" s="6">
        <f>+tab_dinamicas!L135</f>
        <v>5.1759191403332469E-4</v>
      </c>
      <c r="L135" s="54">
        <f t="shared" si="4"/>
        <v>5.4810821850411976E-3</v>
      </c>
      <c r="N135" s="1" t="s">
        <v>520</v>
      </c>
      <c r="O135" s="16">
        <f>+B135/'Total x Ano'!$F$30</f>
        <v>3.3165419672240765E-2</v>
      </c>
      <c r="P135" s="16">
        <f>+C135/'Total x Ano'!$F$30</f>
        <v>3.3395291383243368E-2</v>
      </c>
      <c r="Q135" s="16">
        <f>+D135/'Total x Ano'!$F$30</f>
        <v>0.24961254064855795</v>
      </c>
      <c r="R135" s="16">
        <f>+E135/'Total x Ano'!$F$30</f>
        <v>3.1454667255879389E-4</v>
      </c>
      <c r="S135" s="16">
        <f>+F135/'Total x Ano'!$F$30</f>
        <v>0.11029484221374036</v>
      </c>
      <c r="T135" s="16">
        <f>+G135/'Total x Ano'!$F$30</f>
        <v>9.7562112593344054E-3</v>
      </c>
      <c r="U135" s="16">
        <f>+H135/'Total x Ano'!$F$30</f>
        <v>5.429767094900298E-3</v>
      </c>
      <c r="V135" s="16">
        <f>+I135/'Total x Ano'!$F$30</f>
        <v>5.7665466866124171E-3</v>
      </c>
      <c r="W135" s="16">
        <f>+J135/'Total x Ano'!$F$30</f>
        <v>1.6952163976206205E-3</v>
      </c>
      <c r="X135" s="16">
        <f>+K135/'Total x Ano'!$F$30</f>
        <v>4.6866523143558832E-2</v>
      </c>
      <c r="Y135" s="16">
        <f>+L135/'Total x Ano'!$F$30</f>
        <v>0.4962969051723678</v>
      </c>
    </row>
    <row r="136" spans="1:25" x14ac:dyDescent="0.25">
      <c r="A136" s="1" t="s">
        <v>521</v>
      </c>
      <c r="B136" s="6">
        <f>+tab_dinamicas!C136</f>
        <v>4.424641240834155E-5</v>
      </c>
      <c r="C136" s="6">
        <f>+tab_dinamicas!D136</f>
        <v>6.8419841479295664E-5</v>
      </c>
      <c r="D136" s="6">
        <f>+tab_dinamicas!E136</f>
        <v>3.0174916961985599E-3</v>
      </c>
      <c r="E136" s="6">
        <f>+tab_dinamicas!F136</f>
        <v>2.5328876587439614E-5</v>
      </c>
      <c r="F136" s="6">
        <f>+tab_dinamicas!G136</f>
        <v>9.5857753654627329E-4</v>
      </c>
      <c r="G136" s="6">
        <f>+tab_dinamicas!H136</f>
        <v>2.0508313746860773E-4</v>
      </c>
      <c r="H136" s="6">
        <f>+tab_dinamicas!I136</f>
        <v>2.0519818558446026E-4</v>
      </c>
      <c r="I136" s="6">
        <f>+tab_dinamicas!J136</f>
        <v>1.9135197081124794E-4</v>
      </c>
      <c r="J136" s="6">
        <f>+tab_dinamicas!K136</f>
        <v>3.1017459714360801E-5</v>
      </c>
      <c r="K136" s="6">
        <f>+tab_dinamicas!L136</f>
        <v>2.4271012146026419E-4</v>
      </c>
      <c r="L136" s="54">
        <f t="shared" si="4"/>
        <v>4.9894252382588497E-3</v>
      </c>
      <c r="N136" s="1" t="s">
        <v>521</v>
      </c>
      <c r="O136" s="16">
        <f>+B136/'Total x Ano'!$F$30</f>
        <v>4.0063908552896675E-3</v>
      </c>
      <c r="P136" s="16">
        <f>+C136/'Total x Ano'!$F$30</f>
        <v>6.1952283202816464E-3</v>
      </c>
      <c r="Q136" s="16">
        <f>+D136/'Total x Ano'!$F$30</f>
        <v>0.2732255674424644</v>
      </c>
      <c r="R136" s="16">
        <f>+E136/'Total x Ano'!$F$30</f>
        <v>2.293460057239525E-3</v>
      </c>
      <c r="S136" s="16">
        <f>+F136/'Total x Ano'!$F$30</f>
        <v>8.6796557448826486E-2</v>
      </c>
      <c r="T136" s="16">
        <f>+G136/'Total x Ano'!$F$30</f>
        <v>1.8569713606281978E-2</v>
      </c>
      <c r="U136" s="16">
        <f>+H136/'Total x Ano'!$F$30</f>
        <v>1.8580130896502393E-2</v>
      </c>
      <c r="V136" s="16">
        <f>+I136/'Total x Ano'!$F$30</f>
        <v>1.7326394260505289E-2</v>
      </c>
      <c r="W136" s="16">
        <f>+J136/'Total x Ano'!$F$30</f>
        <v>2.8085456015526167E-3</v>
      </c>
      <c r="X136" s="16">
        <f>+K136/'Total x Ano'!$F$30</f>
        <v>2.1976733438422838E-2</v>
      </c>
      <c r="Y136" s="16">
        <f>+L136/'Total x Ano'!$F$30</f>
        <v>0.45177872192736673</v>
      </c>
    </row>
    <row r="137" spans="1:25" x14ac:dyDescent="0.25">
      <c r="A137" s="1" t="s">
        <v>522</v>
      </c>
      <c r="B137" s="6">
        <f>+tab_dinamicas!C137</f>
        <v>1.3659002252568563E-4</v>
      </c>
      <c r="C137" s="6">
        <f>+tab_dinamicas!D137</f>
        <v>1.8430319274355286E-4</v>
      </c>
      <c r="D137" s="6">
        <f>+tab_dinamicas!E137</f>
        <v>1.6844832738401019E-3</v>
      </c>
      <c r="E137" s="6">
        <f>+tab_dinamicas!F137</f>
        <v>2.4857222064251928E-5</v>
      </c>
      <c r="F137" s="6">
        <f>+tab_dinamicas!G137</f>
        <v>1.1641870173027609E-3</v>
      </c>
      <c r="G137" s="6">
        <f>+tab_dinamicas!H137</f>
        <v>1.4899834777382624E-4</v>
      </c>
      <c r="H137" s="6">
        <f>+tab_dinamicas!I137</f>
        <v>5.1923761077753599E-5</v>
      </c>
      <c r="I137" s="6">
        <f>+tab_dinamicas!J137</f>
        <v>4.7755692940430424E-5</v>
      </c>
      <c r="J137" s="6">
        <f>+tab_dinamicas!K137</f>
        <v>4.7848772632446752E-4</v>
      </c>
      <c r="K137" s="6">
        <f>+tab_dinamicas!L137</f>
        <v>3.526608004992567E-4</v>
      </c>
      <c r="L137" s="54">
        <f t="shared" si="4"/>
        <v>4.2742470570920872E-3</v>
      </c>
      <c r="N137" s="1" t="s">
        <v>522</v>
      </c>
      <c r="O137" s="16">
        <f>+B137/'Total x Ano'!$F$30</f>
        <v>1.2367850575554224E-2</v>
      </c>
      <c r="P137" s="16">
        <f>+C137/'Total x Ano'!$F$30</f>
        <v>1.668814680824279E-2</v>
      </c>
      <c r="Q137" s="16">
        <f>+D137/'Total x Ano'!$F$30</f>
        <v>0.15252532390465826</v>
      </c>
      <c r="R137" s="16">
        <f>+E137/'Total x Ano'!$F$30</f>
        <v>2.2507530383943332E-3</v>
      </c>
      <c r="S137" s="16">
        <f>+F137/'Total x Ano'!$F$30</f>
        <v>0.10541392999106566</v>
      </c>
      <c r="T137" s="16">
        <f>+G137/'Total x Ano'!$F$30</f>
        <v>1.3491390272848154E-2</v>
      </c>
      <c r="U137" s="16">
        <f>+H137/'Total x Ano'!$F$30</f>
        <v>4.7015536453965555E-3</v>
      </c>
      <c r="V137" s="16">
        <f>+I137/'Total x Ano'!$F$30</f>
        <v>4.3241465481728344E-3</v>
      </c>
      <c r="W137" s="16">
        <f>+J137/'Total x Ano'!$F$30</f>
        <v>4.3325746580829862E-2</v>
      </c>
      <c r="X137" s="16">
        <f>+K137/'Total x Ano'!$F$30</f>
        <v>3.1932464786071327E-2</v>
      </c>
      <c r="Y137" s="16">
        <f>+L137/'Total x Ano'!$F$30</f>
        <v>0.38702130615123392</v>
      </c>
    </row>
    <row r="138" spans="1:25" x14ac:dyDescent="0.25">
      <c r="A138" s="1" t="s">
        <v>523</v>
      </c>
      <c r="B138" s="6">
        <f>+tab_dinamicas!C138</f>
        <v>8.8190551499326439E-5</v>
      </c>
      <c r="C138" s="6">
        <f>+tab_dinamicas!D138</f>
        <v>7.5303744551641729E-5</v>
      </c>
      <c r="D138" s="6">
        <f>+tab_dinamicas!E138</f>
        <v>2.2626766033225785E-3</v>
      </c>
      <c r="E138" s="6">
        <f>+tab_dinamicas!F138</f>
        <v>0</v>
      </c>
      <c r="F138" s="6">
        <f>+tab_dinamicas!G138</f>
        <v>6.2235723529909361E-4</v>
      </c>
      <c r="G138" s="6">
        <f>+tab_dinamicas!H138</f>
        <v>7.7058389762640369E-5</v>
      </c>
      <c r="H138" s="6">
        <f>+tab_dinamicas!I138</f>
        <v>4.6631602473086835E-5</v>
      </c>
      <c r="I138" s="6">
        <f>+tab_dinamicas!J138</f>
        <v>3.2648631349719259E-5</v>
      </c>
      <c r="J138" s="6">
        <f>+tab_dinamicas!K138</f>
        <v>1.0037798193668605E-5</v>
      </c>
      <c r="K138" s="6">
        <f>+tab_dinamicas!L138</f>
        <v>5.0032304421952127E-4</v>
      </c>
      <c r="L138" s="54">
        <f t="shared" si="4"/>
        <v>3.7152276006712764E-3</v>
      </c>
      <c r="N138" s="1" t="s">
        <v>523</v>
      </c>
      <c r="O138" s="16">
        <f>+B138/'Total x Ano'!$F$30</f>
        <v>7.9854116937002374E-3</v>
      </c>
      <c r="P138" s="16">
        <f>+C138/'Total x Ano'!$F$30</f>
        <v>6.8185467955338523E-3</v>
      </c>
      <c r="Q138" s="16">
        <f>+D138/'Total x Ano'!$F$30</f>
        <v>0.20487913841169314</v>
      </c>
      <c r="R138" s="16">
        <f>+E138/'Total x Ano'!$F$30</f>
        <v>0</v>
      </c>
      <c r="S138" s="16">
        <f>+F138/'Total x Ano'!$F$30</f>
        <v>5.6352734617543351E-2</v>
      </c>
      <c r="T138" s="16">
        <f>+G138/'Total x Ano'!$F$30</f>
        <v>6.9774250897274275E-3</v>
      </c>
      <c r="U138" s="16">
        <f>+H138/'Total x Ano'!$F$30</f>
        <v>4.2223632504147859E-3</v>
      </c>
      <c r="V138" s="16">
        <f>+I138/'Total x Ano'!$F$30</f>
        <v>2.9562437033330896E-3</v>
      </c>
      <c r="W138" s="16">
        <f>+J138/'Total x Ano'!$F$30</f>
        <v>9.0889499738910917E-4</v>
      </c>
      <c r="X138" s="16">
        <f>+K138/'Total x Ano'!$F$30</f>
        <v>4.5302874514496952E-2</v>
      </c>
      <c r="Y138" s="16">
        <f>+L138/'Total x Ano'!$F$30</f>
        <v>0.33640363307383192</v>
      </c>
    </row>
    <row r="139" spans="1:25" x14ac:dyDescent="0.25">
      <c r="A139" s="1" t="s">
        <v>524</v>
      </c>
      <c r="B139" s="6">
        <f>+tab_dinamicas!C139</f>
        <v>1.9899252865303839E-4</v>
      </c>
      <c r="C139" s="6">
        <f>+tab_dinamicas!D139</f>
        <v>2.860941278703631E-5</v>
      </c>
      <c r="D139" s="6">
        <f>+tab_dinamicas!E139</f>
        <v>1.6155421790454395E-3</v>
      </c>
      <c r="E139" s="6">
        <f>+tab_dinamicas!F139</f>
        <v>0</v>
      </c>
      <c r="F139" s="6">
        <f>+tab_dinamicas!G139</f>
        <v>1.0331913822923468E-3</v>
      </c>
      <c r="G139" s="6">
        <f>+tab_dinamicas!H139</f>
        <v>1.1225592307732618E-4</v>
      </c>
      <c r="H139" s="6">
        <f>+tab_dinamicas!I139</f>
        <v>5.3079583991903838E-5</v>
      </c>
      <c r="I139" s="6">
        <f>+tab_dinamicas!J139</f>
        <v>4.9477301494238091E-5</v>
      </c>
      <c r="J139" s="6">
        <f>+tab_dinamicas!K139</f>
        <v>0</v>
      </c>
      <c r="K139" s="6">
        <f>+tab_dinamicas!L139</f>
        <v>3.8631483744001232E-4</v>
      </c>
      <c r="L139" s="54">
        <f t="shared" si="4"/>
        <v>3.4774631487813415E-3</v>
      </c>
      <c r="N139" s="1" t="s">
        <v>524</v>
      </c>
      <c r="O139" s="16">
        <f>+B139/'Total x Ano'!$F$30</f>
        <v>1.8018225742437825E-2</v>
      </c>
      <c r="P139" s="16">
        <f>+C139/'Total x Ano'!$F$30</f>
        <v>2.5905035804344835E-3</v>
      </c>
      <c r="Q139" s="16">
        <f>+D139/'Total x Ano'!$F$30</f>
        <v>0.14628289753142032</v>
      </c>
      <c r="R139" s="16">
        <f>+E139/'Total x Ano'!$F$30</f>
        <v>0</v>
      </c>
      <c r="S139" s="16">
        <f>+F139/'Total x Ano'!$F$30</f>
        <v>9.3552635806463155E-2</v>
      </c>
      <c r="T139" s="16">
        <f>+G139/'Total x Ano'!$F$30</f>
        <v>1.0164464850133535E-2</v>
      </c>
      <c r="U139" s="16">
        <f>+H139/'Total x Ano'!$F$30</f>
        <v>4.806210228869361E-3</v>
      </c>
      <c r="V139" s="16">
        <f>+I139/'Total x Ano'!$F$30</f>
        <v>4.4800334639911931E-3</v>
      </c>
      <c r="W139" s="16">
        <f>+J139/'Total x Ano'!$F$30</f>
        <v>0</v>
      </c>
      <c r="X139" s="16">
        <f>+K139/'Total x Ano'!$F$30</f>
        <v>3.4979745198293062E-2</v>
      </c>
      <c r="Y139" s="16">
        <f>+L139/'Total x Ano'!$F$30</f>
        <v>0.31487471640204295</v>
      </c>
    </row>
    <row r="140" spans="1:25" x14ac:dyDescent="0.25">
      <c r="A140" s="1" t="s">
        <v>525</v>
      </c>
      <c r="B140" s="6">
        <f>+tab_dinamicas!C140</f>
        <v>1.8538379365967402E-4</v>
      </c>
      <c r="C140" s="6">
        <f>+tab_dinamicas!D140</f>
        <v>2.389125015639227E-5</v>
      </c>
      <c r="D140" s="6">
        <f>+tab_dinamicas!E140</f>
        <v>2.1575563868982796E-3</v>
      </c>
      <c r="E140" s="6">
        <f>+tab_dinamicas!F140</f>
        <v>4.0190207154620089E-6</v>
      </c>
      <c r="F140" s="6">
        <f>+tab_dinamicas!G140</f>
        <v>9.7026975919649143E-4</v>
      </c>
      <c r="G140" s="6">
        <f>+tab_dinamicas!H140</f>
        <v>8.7099968921689071E-5</v>
      </c>
      <c r="H140" s="6">
        <f>+tab_dinamicas!I140</f>
        <v>3.8895404811008444E-5</v>
      </c>
      <c r="I140" s="6">
        <f>+tab_dinamicas!J140</f>
        <v>8.9898417288265938E-5</v>
      </c>
      <c r="J140" s="6">
        <f>+tab_dinamicas!K140</f>
        <v>4.5936735394300192E-5</v>
      </c>
      <c r="K140" s="6">
        <f>+tab_dinamicas!L140</f>
        <v>5.2891734500511471E-4</v>
      </c>
      <c r="L140" s="54">
        <f t="shared" si="4"/>
        <v>4.131868082046678E-3</v>
      </c>
      <c r="N140" s="1" t="s">
        <v>525</v>
      </c>
      <c r="O140" s="16">
        <f>+B140/'Total x Ano'!$F$30</f>
        <v>1.6785992246842671E-2</v>
      </c>
      <c r="P140" s="16">
        <f>+C140/'Total x Ano'!$F$30</f>
        <v>2.163286940976093E-3</v>
      </c>
      <c r="Q140" s="16">
        <f>+D140/'Total x Ano'!$F$30</f>
        <v>0.19536079215795293</v>
      </c>
      <c r="R140" s="16">
        <f>+E140/'Total x Ano'!$F$30</f>
        <v>3.6391126342734051E-4</v>
      </c>
      <c r="S140" s="16">
        <f>+F140/'Total x Ano'!$F$30</f>
        <v>8.7855256026951503E-2</v>
      </c>
      <c r="T140" s="16">
        <f>+G140/'Total x Ano'!$F$30</f>
        <v>7.8866624431245952E-3</v>
      </c>
      <c r="U140" s="16">
        <f>+H140/'Total x Ano'!$F$30</f>
        <v>3.5218718460038605E-3</v>
      </c>
      <c r="V140" s="16">
        <f>+I140/'Total x Ano'!$F$30</f>
        <v>8.1400542399867552E-3</v>
      </c>
      <c r="W140" s="16">
        <f>+J140/'Total x Ano'!$F$30</f>
        <v>4.1594449490528476E-3</v>
      </c>
      <c r="X140" s="16">
        <f>+K140/'Total x Ano'!$F$30</f>
        <v>4.7892009744796578E-2</v>
      </c>
      <c r="Y140" s="16">
        <f>+L140/'Total x Ano'!$F$30</f>
        <v>0.3741292818591152</v>
      </c>
    </row>
    <row r="141" spans="1:25" x14ac:dyDescent="0.25">
      <c r="A141" s="1" t="s">
        <v>526</v>
      </c>
      <c r="B141" s="6">
        <f>+tab_dinamicas!C141</f>
        <v>3.020417979860322E-4</v>
      </c>
      <c r="C141" s="6">
        <f>+tab_dinamicas!D141</f>
        <v>7.3793552607751543E-4</v>
      </c>
      <c r="D141" s="6">
        <f>+tab_dinamicas!E141</f>
        <v>1.8381421658726833E-3</v>
      </c>
      <c r="E141" s="6">
        <f>+tab_dinamicas!F141</f>
        <v>8.0923006096057454E-5</v>
      </c>
      <c r="F141" s="6">
        <f>+tab_dinamicas!G141</f>
        <v>1.371427634879392E-3</v>
      </c>
      <c r="G141" s="6">
        <f>+tab_dinamicas!H141</f>
        <v>1.8122251787663273E-4</v>
      </c>
      <c r="H141" s="6">
        <f>+tab_dinamicas!I141</f>
        <v>3.8543568560715923E-5</v>
      </c>
      <c r="I141" s="6">
        <f>+tab_dinamicas!J141</f>
        <v>8.5461519511647298E-5</v>
      </c>
      <c r="J141" s="6">
        <f>+tab_dinamicas!K141</f>
        <v>1.2688638242523397E-4</v>
      </c>
      <c r="K141" s="6">
        <f>+tab_dinamicas!L141</f>
        <v>3.9449023077106247E-4</v>
      </c>
      <c r="L141" s="54">
        <f t="shared" si="4"/>
        <v>5.1570743500569741E-3</v>
      </c>
      <c r="N141" s="1" t="s">
        <v>526</v>
      </c>
      <c r="O141" s="16">
        <f>+B141/'Total x Ano'!$F$30</f>
        <v>2.7349053437343882E-2</v>
      </c>
      <c r="P141" s="16">
        <f>+C141/'Total x Ano'!$F$30</f>
        <v>6.6818030718191326E-2</v>
      </c>
      <c r="Q141" s="16">
        <f>+D141/'Total x Ano'!$F$30</f>
        <v>0.16643871363198487</v>
      </c>
      <c r="R141" s="16">
        <f>+E141/'Total x Ano'!$F$30</f>
        <v>7.327355461358786E-3</v>
      </c>
      <c r="S141" s="16">
        <f>+F141/'Total x Ano'!$F$30</f>
        <v>0.12417899748266344</v>
      </c>
      <c r="T141" s="16">
        <f>+G141/'Total x Ano'!$F$30</f>
        <v>1.6409200178603214E-2</v>
      </c>
      <c r="U141" s="16">
        <f>+H141/'Total x Ano'!$F$30</f>
        <v>3.4900140419694341E-3</v>
      </c>
      <c r="V141" s="16">
        <f>+I141/'Total x Ano'!$F$30</f>
        <v>7.7383053588786273E-3</v>
      </c>
      <c r="W141" s="16">
        <f>+J141/'Total x Ano'!$F$30</f>
        <v>1.148921267373549E-2</v>
      </c>
      <c r="X141" s="16">
        <f>+K141/'Total x Ano'!$F$30</f>
        <v>3.5720004561642947E-2</v>
      </c>
      <c r="Y141" s="16">
        <f>+L141/'Total x Ano'!$F$30</f>
        <v>0.46695888754637216</v>
      </c>
    </row>
    <row r="142" spans="1:25" x14ac:dyDescent="0.25">
      <c r="A142" s="1" t="s">
        <v>527</v>
      </c>
      <c r="B142" s="6">
        <f>+tab_dinamicas!C142</f>
        <v>3.6113371226938938E-4</v>
      </c>
      <c r="C142" s="6">
        <f>+tab_dinamicas!D142</f>
        <v>4.8600308114125532E-4</v>
      </c>
      <c r="D142" s="6">
        <f>+tab_dinamicas!E142</f>
        <v>2.3961490188880155E-3</v>
      </c>
      <c r="E142" s="6">
        <f>+tab_dinamicas!F142</f>
        <v>1.6983413104318904E-5</v>
      </c>
      <c r="F142" s="6">
        <f>+tab_dinamicas!G142</f>
        <v>2.5125622375192095E-3</v>
      </c>
      <c r="G142" s="6">
        <f>+tab_dinamicas!H142</f>
        <v>1.6071618447675693E-4</v>
      </c>
      <c r="H142" s="6">
        <f>+tab_dinamicas!I142</f>
        <v>2.8293055803559308E-4</v>
      </c>
      <c r="I142" s="6">
        <f>+tab_dinamicas!J142</f>
        <v>1.1288682931929137E-4</v>
      </c>
      <c r="J142" s="6">
        <f>+tab_dinamicas!K142</f>
        <v>1.3161365547499757E-5</v>
      </c>
      <c r="K142" s="6">
        <f>+tab_dinamicas!L142</f>
        <v>7.4833687855105694E-4</v>
      </c>
      <c r="L142" s="54">
        <f t="shared" si="4"/>
        <v>7.0908632788523867E-3</v>
      </c>
      <c r="N142" s="1" t="s">
        <v>527</v>
      </c>
      <c r="O142" s="16">
        <f>+B142/'Total x Ano'!$F$30</f>
        <v>3.2699663625160393E-2</v>
      </c>
      <c r="P142" s="16">
        <f>+C142/'Total x Ano'!$F$30</f>
        <v>4.4006241273469832E-2</v>
      </c>
      <c r="Q142" s="16">
        <f>+D142/'Total x Ano'!$F$30</f>
        <v>0.21696469825821249</v>
      </c>
      <c r="R142" s="16">
        <f>+E142/'Total x Ano'!$F$30</f>
        <v>1.5378013097378787E-3</v>
      </c>
      <c r="S142" s="16">
        <f>+F142/'Total x Ano'!$F$30</f>
        <v>0.22750559477778942</v>
      </c>
      <c r="T142" s="16">
        <f>+G142/'Total x Ano'!$F$30</f>
        <v>1.45524081329436E-2</v>
      </c>
      <c r="U142" s="16">
        <f>+H142/'Total x Ano'!$F$30</f>
        <v>2.561858326353492E-2</v>
      </c>
      <c r="V142" s="16">
        <f>+I142/'Total x Ano'!$F$30</f>
        <v>1.0221591673773546E-2</v>
      </c>
      <c r="W142" s="16">
        <f>+J142/'Total x Ano'!$F$30</f>
        <v>1.1917254236568722E-3</v>
      </c>
      <c r="X142" s="16">
        <f>+K142/'Total x Ano'!$F$30</f>
        <v>6.7759844554939483E-2</v>
      </c>
      <c r="Y142" s="16">
        <f>+L142/'Total x Ano'!$F$30</f>
        <v>0.6420581522932185</v>
      </c>
    </row>
    <row r="143" spans="1:25" x14ac:dyDescent="0.25">
      <c r="A143" s="1" t="s">
        <v>528</v>
      </c>
      <c r="B143" s="6">
        <f>+tab_dinamicas!C143</f>
        <v>2.9211021882384126E-4</v>
      </c>
      <c r="C143" s="6">
        <f>+tab_dinamicas!D143</f>
        <v>1.2983759638861023E-4</v>
      </c>
      <c r="D143" s="6">
        <f>+tab_dinamicas!E143</f>
        <v>4.6078378680256462E-3</v>
      </c>
      <c r="E143" s="6">
        <f>+tab_dinamicas!F143</f>
        <v>3.2098248722698114E-5</v>
      </c>
      <c r="F143" s="6">
        <f>+tab_dinamicas!G143</f>
        <v>1.4430665470274461E-3</v>
      </c>
      <c r="G143" s="6">
        <f>+tab_dinamicas!H143</f>
        <v>1.7106515716934951E-4</v>
      </c>
      <c r="H143" s="6">
        <f>+tab_dinamicas!I143</f>
        <v>8.8901745194866E-5</v>
      </c>
      <c r="I143" s="6">
        <f>+tab_dinamicas!J143</f>
        <v>8.1833522565057009E-5</v>
      </c>
      <c r="J143" s="6">
        <f>+tab_dinamicas!K143</f>
        <v>5.5492212771496897E-5</v>
      </c>
      <c r="K143" s="6">
        <f>+tab_dinamicas!L143</f>
        <v>6.7879651784353407E-4</v>
      </c>
      <c r="L143" s="54">
        <f t="shared" si="4"/>
        <v>7.5810396345325449E-3</v>
      </c>
      <c r="N143" s="1" t="s">
        <v>528</v>
      </c>
      <c r="O143" s="16">
        <f>+B143/'Total x Ano'!$F$30</f>
        <v>2.6449776280887106E-2</v>
      </c>
      <c r="P143" s="16">
        <f>+C143/'Total x Ano'!$F$30</f>
        <v>1.1756436974900407E-2</v>
      </c>
      <c r="Q143" s="16">
        <f>+D143/'Total x Ano'!$F$30</f>
        <v>0.41722703587229293</v>
      </c>
      <c r="R143" s="16">
        <f>+E143/'Total x Ano'!$F$30</f>
        <v>2.9064080713849475E-3</v>
      </c>
      <c r="S143" s="16">
        <f>+F143/'Total x Ano'!$F$30</f>
        <v>0.13066570379150655</v>
      </c>
      <c r="T143" s="16">
        <f>+G143/'Total x Ano'!$F$30</f>
        <v>1.5489479124702216E-2</v>
      </c>
      <c r="U143" s="16">
        <f>+H143/'Total x Ano'!$F$30</f>
        <v>8.0498083252701271E-3</v>
      </c>
      <c r="V143" s="16">
        <f>+I143/'Total x Ano'!$F$30</f>
        <v>7.4098002214293838E-3</v>
      </c>
      <c r="W143" s="16">
        <f>+J143/'Total x Ano'!$F$30</f>
        <v>5.0246671240988606E-3</v>
      </c>
      <c r="X143" s="16">
        <f>+K143/'Total x Ano'!$F$30</f>
        <v>6.1463156302771937E-2</v>
      </c>
      <c r="Y143" s="16">
        <f>+L143/'Total x Ano'!$F$30</f>
        <v>0.68644227208924447</v>
      </c>
    </row>
    <row r="144" spans="1:25" x14ac:dyDescent="0.25">
      <c r="A144" s="1" t="s">
        <v>529</v>
      </c>
      <c r="B144" s="6">
        <f>+tab_dinamicas!C144</f>
        <v>1.6455635717058133E-4</v>
      </c>
      <c r="C144" s="6">
        <f>+tab_dinamicas!D144</f>
        <v>1.9731834988987061E-4</v>
      </c>
      <c r="D144" s="6">
        <f>+tab_dinamicas!E144</f>
        <v>3.3410466030740957E-3</v>
      </c>
      <c r="E144" s="6">
        <f>+tab_dinamicas!F144</f>
        <v>8.7040051648495424E-5</v>
      </c>
      <c r="F144" s="6">
        <f>+tab_dinamicas!G144</f>
        <v>1.5501779608834111E-3</v>
      </c>
      <c r="G144" s="6">
        <f>+tab_dinamicas!H144</f>
        <v>1.4536583699861956E-4</v>
      </c>
      <c r="H144" s="6">
        <f>+tab_dinamicas!I144</f>
        <v>7.1776512617669868E-5</v>
      </c>
      <c r="I144" s="6">
        <f>+tab_dinamicas!J144</f>
        <v>1.7782490341683807E-4</v>
      </c>
      <c r="J144" s="6">
        <f>+tab_dinamicas!K144</f>
        <v>3.2350767880832726E-7</v>
      </c>
      <c r="K144" s="6">
        <f>+tab_dinamicas!L144</f>
        <v>3.878909958520485E-4</v>
      </c>
      <c r="L144" s="54">
        <f t="shared" si="4"/>
        <v>6.1233210792304383E-3</v>
      </c>
      <c r="N144" s="1" t="s">
        <v>529</v>
      </c>
      <c r="O144" s="16">
        <f>+B144/'Total x Ano'!$F$30</f>
        <v>1.4900125200290978E-2</v>
      </c>
      <c r="P144" s="16">
        <f>+C144/'Total x Ano'!$F$30</f>
        <v>1.7866633463611371E-2</v>
      </c>
      <c r="Q144" s="16">
        <f>+D144/'Total x Ano'!$F$30</f>
        <v>0.30252257367490337</v>
      </c>
      <c r="R144" s="16">
        <f>+E144/'Total x Ano'!$F$30</f>
        <v>7.8812370989592515E-3</v>
      </c>
      <c r="S144" s="16">
        <f>+F144/'Total x Ano'!$F$30</f>
        <v>0.1403643474919116</v>
      </c>
      <c r="T144" s="16">
        <f>+G144/'Total x Ano'!$F$30</f>
        <v>1.3162476420642012E-2</v>
      </c>
      <c r="U144" s="16">
        <f>+H144/'Total x Ano'!$F$30</f>
        <v>6.4991656526214286E-3</v>
      </c>
      <c r="V144" s="16">
        <f>+I144/'Total x Ano'!$F$30</f>
        <v>1.6101555541205334E-2</v>
      </c>
      <c r="W144" s="16">
        <f>+J144/'Total x Ano'!$F$30</f>
        <v>2.929272986094851E-5</v>
      </c>
      <c r="X144" s="16">
        <f>+K144/'Total x Ano'!$F$30</f>
        <v>3.5122462004125644E-2</v>
      </c>
      <c r="Y144" s="16">
        <f>+L144/'Total x Ano'!$F$30</f>
        <v>0.55444986927813189</v>
      </c>
    </row>
    <row r="145" spans="1:25" x14ac:dyDescent="0.25">
      <c r="A145" s="1" t="s">
        <v>530</v>
      </c>
      <c r="B145" s="6">
        <f>+tab_dinamicas!C145</f>
        <v>1.7623194018457308E-3</v>
      </c>
      <c r="C145" s="6">
        <f>+tab_dinamicas!D145</f>
        <v>1.2277010134192801E-4</v>
      </c>
      <c r="D145" s="6">
        <f>+tab_dinamicas!E145</f>
        <v>2.913552519331369E-3</v>
      </c>
      <c r="E145" s="6">
        <f>+tab_dinamicas!F145</f>
        <v>3.1646042918793453E-5</v>
      </c>
      <c r="F145" s="6">
        <f>+tab_dinamicas!G145</f>
        <v>3.2690315501701737E-3</v>
      </c>
      <c r="G145" s="6">
        <f>+tab_dinamicas!H145</f>
        <v>1.4128820954686862E-4</v>
      </c>
      <c r="H145" s="6">
        <f>+tab_dinamicas!I145</f>
        <v>1.2127356533967803E-4</v>
      </c>
      <c r="I145" s="6">
        <f>+tab_dinamicas!J145</f>
        <v>1.280136814737185E-4</v>
      </c>
      <c r="J145" s="6">
        <f>+tab_dinamicas!K145</f>
        <v>2.3233208205784224E-5</v>
      </c>
      <c r="K145" s="6">
        <f>+tab_dinamicas!L145</f>
        <v>9.902316913831474E-4</v>
      </c>
      <c r="L145" s="54">
        <f t="shared" si="4"/>
        <v>9.5033599715571935E-3</v>
      </c>
      <c r="N145" s="1" t="s">
        <v>530</v>
      </c>
      <c r="O145" s="16">
        <f>+B145/'Total x Ano'!$F$30</f>
        <v>0.15957317105156316</v>
      </c>
      <c r="P145" s="16">
        <f>+C145/'Total x Ano'!$F$30</f>
        <v>1.111649475170912E-2</v>
      </c>
      <c r="Q145" s="16">
        <f>+D145/'Total x Ano'!$F$30</f>
        <v>0.26381416106980798</v>
      </c>
      <c r="R145" s="16">
        <f>+E145/'Total x Ano'!$F$30</f>
        <v>2.8654620805382185E-3</v>
      </c>
      <c r="S145" s="16">
        <f>+F145/'Total x Ano'!$F$30</f>
        <v>0.29600180885594413</v>
      </c>
      <c r="T145" s="16">
        <f>+G145/'Total x Ano'!$F$30</f>
        <v>1.2793258478558799E-2</v>
      </c>
      <c r="U145" s="16">
        <f>+H145/'Total x Ano'!$F$30</f>
        <v>1.0980987535921931E-2</v>
      </c>
      <c r="V145" s="16">
        <f>+I145/'Total x Ano'!$F$30</f>
        <v>1.1591286499684229E-2</v>
      </c>
      <c r="W145" s="16">
        <f>+J145/'Total x Ano'!$F$30</f>
        <v>2.1037030536095315E-3</v>
      </c>
      <c r="X145" s="16">
        <f>+K145/'Total x Ano'!$F$30</f>
        <v>8.9662754041218845E-2</v>
      </c>
      <c r="Y145" s="16">
        <f>+L145/'Total x Ano'!$F$30</f>
        <v>0.86050308741855608</v>
      </c>
    </row>
    <row r="146" spans="1:25" x14ac:dyDescent="0.25">
      <c r="A146" s="1" t="s">
        <v>531</v>
      </c>
      <c r="B146" s="6">
        <f>+tab_dinamicas!C146</f>
        <v>1.6068443619857004E-4</v>
      </c>
      <c r="C146" s="6">
        <f>+tab_dinamicas!D146</f>
        <v>2.9677198427612504E-5</v>
      </c>
      <c r="D146" s="6">
        <f>+tab_dinamicas!E146</f>
        <v>2.8831424427299491E-3</v>
      </c>
      <c r="E146" s="6">
        <f>+tab_dinamicas!F146</f>
        <v>5.5503769802641662E-5</v>
      </c>
      <c r="F146" s="6">
        <f>+tab_dinamicas!G146</f>
        <v>1.1719604295361518E-3</v>
      </c>
      <c r="G146" s="6">
        <f>+tab_dinamicas!H146</f>
        <v>1.4141867064718696E-4</v>
      </c>
      <c r="H146" s="6">
        <f>+tab_dinamicas!I146</f>
        <v>6.175687384377346E-5</v>
      </c>
      <c r="I146" s="6">
        <f>+tab_dinamicas!J146</f>
        <v>4.6468386346687182E-5</v>
      </c>
      <c r="J146" s="6">
        <f>+tab_dinamicas!K146</f>
        <v>2.0490118233936802E-6</v>
      </c>
      <c r="K146" s="6">
        <f>+tab_dinamicas!L146</f>
        <v>3.311045767644212E-4</v>
      </c>
      <c r="L146" s="54">
        <f t="shared" si="4"/>
        <v>4.8837657961203875E-3</v>
      </c>
      <c r="N146" s="1" t="s">
        <v>531</v>
      </c>
      <c r="O146" s="16">
        <f>+B146/'Total x Ano'!$F$30</f>
        <v>1.4549533413740939E-2</v>
      </c>
      <c r="P146" s="16">
        <f>+C146/'Total x Ano'!$F$30</f>
        <v>2.6871886311078254E-3</v>
      </c>
      <c r="Q146" s="16">
        <f>+D146/'Total x Ano'!$F$30</f>
        <v>0.26106061233730965</v>
      </c>
      <c r="R146" s="16">
        <f>+E146/'Total x Ano'!$F$30</f>
        <v>5.0257135814582811E-3</v>
      </c>
      <c r="S146" s="16">
        <f>+F146/'Total x Ano'!$F$30</f>
        <v>0.10611779107247579</v>
      </c>
      <c r="T146" s="16">
        <f>+G146/'Total x Ano'!$F$30</f>
        <v>1.2805071372098341E-2</v>
      </c>
      <c r="U146" s="16">
        <f>+H146/'Total x Ano'!$F$30</f>
        <v>5.5919149407088744E-3</v>
      </c>
      <c r="V146" s="16">
        <f>+I146/'Total x Ano'!$F$30</f>
        <v>4.2075844794218159E-3</v>
      </c>
      <c r="W146" s="16">
        <f>+J146/'Total x Ano'!$F$30</f>
        <v>1.8553238070160961E-4</v>
      </c>
      <c r="X146" s="16">
        <f>+K146/'Total x Ano'!$F$30</f>
        <v>2.9980608060405096E-2</v>
      </c>
      <c r="Y146" s="16">
        <f>+L146/'Total x Ano'!$F$30</f>
        <v>0.44221155026942827</v>
      </c>
    </row>
    <row r="147" spans="1:25" x14ac:dyDescent="0.25">
      <c r="A147" s="1" t="s">
        <v>532</v>
      </c>
      <c r="B147" s="6">
        <f>+tab_dinamicas!C147</f>
        <v>4.8765230337869813E-4</v>
      </c>
      <c r="C147" s="6">
        <f>+tab_dinamicas!D147</f>
        <v>8.3776983649957797E-5</v>
      </c>
      <c r="D147" s="6">
        <f>+tab_dinamicas!E147</f>
        <v>2.5671533911459559E-3</v>
      </c>
      <c r="E147" s="6">
        <f>+tab_dinamicas!F147</f>
        <v>1.5704738171685789E-4</v>
      </c>
      <c r="F147" s="6">
        <f>+tab_dinamicas!G147</f>
        <v>1.4967616666765888E-3</v>
      </c>
      <c r="G147" s="6">
        <f>+tab_dinamicas!H147</f>
        <v>2.1702122302682565E-4</v>
      </c>
      <c r="H147" s="6">
        <f>+tab_dinamicas!I147</f>
        <v>9.8685168641076047E-5</v>
      </c>
      <c r="I147" s="6">
        <f>+tab_dinamicas!J147</f>
        <v>2.3943418108564024E-5</v>
      </c>
      <c r="J147" s="6">
        <f>+tab_dinamicas!K147</f>
        <v>5.1964281562114956E-6</v>
      </c>
      <c r="K147" s="6">
        <f>+tab_dinamicas!L147</f>
        <v>5.8466080883366864E-4</v>
      </c>
      <c r="L147" s="54">
        <f t="shared" si="4"/>
        <v>5.7218987733344039E-3</v>
      </c>
      <c r="N147" s="1" t="s">
        <v>532</v>
      </c>
      <c r="O147" s="16">
        <f>+B147/'Total x Ano'!$F$30</f>
        <v>4.4155573807584746E-2</v>
      </c>
      <c r="P147" s="16">
        <f>+C147/'Total x Ano'!$F$30</f>
        <v>7.5857752732889543E-3</v>
      </c>
      <c r="Q147" s="16">
        <f>+D147/'Total x Ano'!$F$30</f>
        <v>0.23244867347649714</v>
      </c>
      <c r="R147" s="16">
        <f>+E147/'Total x Ano'!$F$30</f>
        <v>1.4220208141417282E-2</v>
      </c>
      <c r="S147" s="16">
        <f>+F147/'Total x Ano'!$F$30</f>
        <v>0.13552764907987649</v>
      </c>
      <c r="T147" s="16">
        <f>+G147/'Total x Ano'!$F$30</f>
        <v>1.9650674393988533E-2</v>
      </c>
      <c r="U147" s="16">
        <f>+H147/'Total x Ano'!$F$30</f>
        <v>8.9356703894435605E-3</v>
      </c>
      <c r="V147" s="16">
        <f>+I147/'Total x Ano'!$F$30</f>
        <v>2.168010605452915E-3</v>
      </c>
      <c r="W147" s="16">
        <f>+J147/'Total x Ano'!$F$30</f>
        <v>4.7052226637228102E-4</v>
      </c>
      <c r="X147" s="16">
        <f>+K147/'Total x Ano'!$F$30</f>
        <v>5.2939426960543212E-2</v>
      </c>
      <c r="Y147" s="16">
        <f>+L147/'Total x Ano'!$F$30</f>
        <v>0.51810218439446509</v>
      </c>
    </row>
    <row r="148" spans="1:25" x14ac:dyDescent="0.25">
      <c r="A148" s="1" t="s">
        <v>533</v>
      </c>
      <c r="B148" s="6">
        <f>+tab_dinamicas!C148</f>
        <v>3.5630853568438629E-4</v>
      </c>
      <c r="C148" s="6">
        <f>+tab_dinamicas!D148</f>
        <v>2.091696941572766E-4</v>
      </c>
      <c r="D148" s="6">
        <f>+tab_dinamicas!E148</f>
        <v>2.4769242091725553E-3</v>
      </c>
      <c r="E148" s="6">
        <f>+tab_dinamicas!F148</f>
        <v>3.0261185943661348E-5</v>
      </c>
      <c r="F148" s="6">
        <f>+tab_dinamicas!G148</f>
        <v>1.6213267339077475E-3</v>
      </c>
      <c r="G148" s="6">
        <f>+tab_dinamicas!H148</f>
        <v>1.7537734423115419E-4</v>
      </c>
      <c r="H148" s="6">
        <f>+tab_dinamicas!I148</f>
        <v>1.1602065942973551E-4</v>
      </c>
      <c r="I148" s="6">
        <f>+tab_dinamicas!J148</f>
        <v>9.6391332616805741E-5</v>
      </c>
      <c r="J148" s="6">
        <f>+tab_dinamicas!K148</f>
        <v>3.5963814857534998E-5</v>
      </c>
      <c r="K148" s="6">
        <f>+tab_dinamicas!L148</f>
        <v>7.6325757556923804E-4</v>
      </c>
      <c r="L148" s="54">
        <f t="shared" si="4"/>
        <v>5.8810010855700947E-3</v>
      </c>
      <c r="N148" s="1" t="s">
        <v>533</v>
      </c>
      <c r="O148" s="16">
        <f>+B148/'Total x Ano'!$F$30</f>
        <v>3.2262757166690782E-2</v>
      </c>
      <c r="P148" s="16">
        <f>+C148/'Total x Ano'!$F$30</f>
        <v>1.893974006619038E-2</v>
      </c>
      <c r="Q148" s="16">
        <f>+D148/'Total x Ano'!$F$30</f>
        <v>0.22427866940470151</v>
      </c>
      <c r="R148" s="16">
        <f>+E148/'Total x Ano'!$F$30</f>
        <v>2.740067093259942E-3</v>
      </c>
      <c r="S148" s="16">
        <f>+F148/'Total x Ano'!$F$30</f>
        <v>0.1468066730522104</v>
      </c>
      <c r="T148" s="16">
        <f>+G148/'Total x Ano'!$F$30</f>
        <v>1.5879935793850282E-2</v>
      </c>
      <c r="U148" s="16">
        <f>+H148/'Total x Ano'!$F$30</f>
        <v>1.0505351364404369E-2</v>
      </c>
      <c r="V148" s="16">
        <f>+I148/'Total x Ano'!$F$30</f>
        <v>8.7279698512313826E-3</v>
      </c>
      <c r="W148" s="16">
        <f>+J148/'Total x Ano'!$F$30</f>
        <v>3.2564244449205392E-3</v>
      </c>
      <c r="X148" s="16">
        <f>+K148/'Total x Ano'!$F$30</f>
        <v>6.9110872600705267E-2</v>
      </c>
      <c r="Y148" s="16">
        <f>+L148/'Total x Ano'!$F$30</f>
        <v>0.53250846083816483</v>
      </c>
    </row>
    <row r="149" spans="1:25" x14ac:dyDescent="0.25">
      <c r="A149" s="1" t="s">
        <v>534</v>
      </c>
      <c r="B149" s="6">
        <f>+tab_dinamicas!C149</f>
        <v>5.3165423354117631E-4</v>
      </c>
      <c r="C149" s="6">
        <f>+tab_dinamicas!D149</f>
        <v>1.4767261925263342E-4</v>
      </c>
      <c r="D149" s="6">
        <f>+tab_dinamicas!E149</f>
        <v>2.4483719013344697E-3</v>
      </c>
      <c r="E149" s="6">
        <f>+tab_dinamicas!F149</f>
        <v>5.75946240769232E-5</v>
      </c>
      <c r="F149" s="6">
        <f>+tab_dinamicas!G149</f>
        <v>1.9651401863412135E-3</v>
      </c>
      <c r="G149" s="6">
        <f>+tab_dinamicas!H149</f>
        <v>2.6978596656899718E-4</v>
      </c>
      <c r="H149" s="6">
        <f>+tab_dinamicas!I149</f>
        <v>1.2087927206497036E-4</v>
      </c>
      <c r="I149" s="6">
        <f>+tab_dinamicas!J149</f>
        <v>1.0661899070787586E-4</v>
      </c>
      <c r="J149" s="6">
        <f>+tab_dinamicas!K149</f>
        <v>8.2853663641681107E-5</v>
      </c>
      <c r="K149" s="6">
        <f>+tab_dinamicas!L149</f>
        <v>5.991352107794811E-4</v>
      </c>
      <c r="L149" s="54">
        <f t="shared" si="4"/>
        <v>6.3297066683094226E-3</v>
      </c>
      <c r="N149" s="1" t="s">
        <v>534</v>
      </c>
      <c r="O149" s="16">
        <f>+B149/'Total x Ano'!$F$30</f>
        <v>4.813982746844906E-2</v>
      </c>
      <c r="P149" s="16">
        <f>+C149/'Total x Ano'!$F$30</f>
        <v>1.3371349204322962E-2</v>
      </c>
      <c r="Q149" s="16">
        <f>+D149/'Total x Ano'!$F$30</f>
        <v>0.22169333652021309</v>
      </c>
      <c r="R149" s="16">
        <f>+E149/'Total x Ano'!$F$30</f>
        <v>5.2150346809164069E-3</v>
      </c>
      <c r="S149" s="16">
        <f>+F149/'Total x Ano'!$F$30</f>
        <v>0.17793803482325704</v>
      </c>
      <c r="T149" s="16">
        <f>+G149/'Total x Ano'!$F$30</f>
        <v>2.4428376686733221E-2</v>
      </c>
      <c r="U149" s="16">
        <f>+H149/'Total x Ano'!$F$30</f>
        <v>1.0945285365189707E-2</v>
      </c>
      <c r="V149" s="16">
        <f>+I149/'Total x Ano'!$F$30</f>
        <v>9.6540561397406785E-3</v>
      </c>
      <c r="W149" s="16">
        <f>+J149/'Total x Ano'!$F$30</f>
        <v>7.5021711879785635E-3</v>
      </c>
      <c r="X149" s="16">
        <f>+K149/'Total x Ano'!$F$30</f>
        <v>5.425004421593356E-2</v>
      </c>
      <c r="Y149" s="16">
        <f>+L149/'Total x Ano'!$F$30</f>
        <v>0.57313751629273435</v>
      </c>
    </row>
    <row r="150" spans="1:25" x14ac:dyDescent="0.25">
      <c r="A150" s="1" t="s">
        <v>535</v>
      </c>
      <c r="B150" s="6">
        <f>+tab_dinamicas!C150</f>
        <v>2.5896124536665981E-4</v>
      </c>
      <c r="C150" s="6">
        <f>+tab_dinamicas!D150</f>
        <v>1.0384775011658935E-4</v>
      </c>
      <c r="D150" s="6">
        <f>+tab_dinamicas!E150</f>
        <v>2.3636761637924352E-3</v>
      </c>
      <c r="E150" s="6">
        <f>+tab_dinamicas!F150</f>
        <v>1.2855839133615754E-5</v>
      </c>
      <c r="F150" s="6">
        <f>+tab_dinamicas!G150</f>
        <v>1.8254201172643353E-3</v>
      </c>
      <c r="G150" s="6">
        <f>+tab_dinamicas!H150</f>
        <v>1.804276131986347E-4</v>
      </c>
      <c r="H150" s="6">
        <f>+tab_dinamicas!I150</f>
        <v>1.127216679699878E-4</v>
      </c>
      <c r="I150" s="6">
        <f>+tab_dinamicas!J150</f>
        <v>1.5187732270025413E-4</v>
      </c>
      <c r="J150" s="6">
        <f>+tab_dinamicas!K150</f>
        <v>4.4693918948883508E-6</v>
      </c>
      <c r="K150" s="6">
        <f>+tab_dinamicas!L150</f>
        <v>4.0189047789914985E-4</v>
      </c>
      <c r="L150" s="54">
        <f t="shared" si="4"/>
        <v>5.4161475893365514E-3</v>
      </c>
      <c r="N150" s="1" t="s">
        <v>535</v>
      </c>
      <c r="O150" s="16">
        <f>+B150/'Total x Ano'!$F$30</f>
        <v>2.344822797691537E-2</v>
      </c>
      <c r="P150" s="16">
        <f>+C150/'Total x Ano'!$F$30</f>
        <v>9.4031279320416356E-3</v>
      </c>
      <c r="Q150" s="16">
        <f>+D150/'Total x Ano'!$F$30</f>
        <v>0.21402437061086743</v>
      </c>
      <c r="R150" s="16">
        <f>+E150/'Total x Ano'!$F$30</f>
        <v>1.164060847841375E-3</v>
      </c>
      <c r="S150" s="16">
        <f>+F150/'Total x Ano'!$F$30</f>
        <v>0.16528676714794796</v>
      </c>
      <c r="T150" s="16">
        <f>+G150/'Total x Ano'!$F$30</f>
        <v>1.6337223747986258E-2</v>
      </c>
      <c r="U150" s="16">
        <f>+H150/'Total x Ano'!$F$30</f>
        <v>1.0206636768200853E-2</v>
      </c>
      <c r="V150" s="16">
        <f>+I150/'Total x Ano'!$F$30</f>
        <v>1.3752073528055403E-2</v>
      </c>
      <c r="W150" s="16">
        <f>+J150/'Total x Ano'!$F$30</f>
        <v>4.0469113407736297E-4</v>
      </c>
      <c r="X150" s="16">
        <f>+K150/'Total x Ano'!$F$30</f>
        <v>3.6390076569905103E-2</v>
      </c>
      <c r="Y150" s="16">
        <f>+L150/'Total x Ano'!$F$30</f>
        <v>0.49041725626383886</v>
      </c>
    </row>
    <row r="151" spans="1:25" x14ac:dyDescent="0.25">
      <c r="A151" s="1" t="s">
        <v>536</v>
      </c>
      <c r="B151" s="6">
        <f>+tab_dinamicas!C151</f>
        <v>5.7169178936816061E-4</v>
      </c>
      <c r="C151" s="6">
        <f>+tab_dinamicas!D151</f>
        <v>2.2914691000340177E-4</v>
      </c>
      <c r="D151" s="6">
        <f>+tab_dinamicas!E151</f>
        <v>1.0328929474739481E-2</v>
      </c>
      <c r="E151" s="6">
        <f>+tab_dinamicas!F151</f>
        <v>1.4064219623593412E-4</v>
      </c>
      <c r="F151" s="6">
        <f>+tab_dinamicas!G151</f>
        <v>3.0171948899573877E-3</v>
      </c>
      <c r="G151" s="6">
        <f>+tab_dinamicas!H151</f>
        <v>3.5203539530868016E-4</v>
      </c>
      <c r="H151" s="6">
        <f>+tab_dinamicas!I151</f>
        <v>1.4535336649440172E-4</v>
      </c>
      <c r="I151" s="6">
        <f>+tab_dinamicas!J151</f>
        <v>4.4603075532969499E-4</v>
      </c>
      <c r="J151" s="6">
        <f>+tab_dinamicas!K151</f>
        <v>1.8347633109795202E-4</v>
      </c>
      <c r="K151" s="6">
        <f>+tab_dinamicas!L151</f>
        <v>1.1244632548300798E-3</v>
      </c>
      <c r="L151" s="54">
        <f t="shared" si="4"/>
        <v>1.6538964363365175E-2</v>
      </c>
      <c r="N151" s="1" t="s">
        <v>536</v>
      </c>
      <c r="O151" s="16">
        <f>+B151/'Total x Ano'!$F$30</f>
        <v>5.1765117945177949E-2</v>
      </c>
      <c r="P151" s="16">
        <f>+C151/'Total x Ano'!$F$30</f>
        <v>2.0748621973754364E-2</v>
      </c>
      <c r="Q151" s="16">
        <f>+D151/'Total x Ano'!$F$30</f>
        <v>0.93525613355099224</v>
      </c>
      <c r="R151" s="16">
        <f>+E151/'Total x Ano'!$F$30</f>
        <v>1.2734763751405835E-2</v>
      </c>
      <c r="S151" s="16">
        <f>+F151/'Total x Ano'!$F$30</f>
        <v>0.27319869245428569</v>
      </c>
      <c r="T151" s="16">
        <f>+G151/'Total x Ano'!$F$30</f>
        <v>3.1875836067492905E-2</v>
      </c>
      <c r="U151" s="16">
        <f>+H151/'Total x Ano'!$F$30</f>
        <v>1.3161347250810159E-2</v>
      </c>
      <c r="V151" s="16">
        <f>+I151/'Total x Ano'!$F$30</f>
        <v>4.0386857195091913E-2</v>
      </c>
      <c r="W151" s="16">
        <f>+J151/'Total x Ano'!$F$30</f>
        <v>1.6613276762170975E-2</v>
      </c>
      <c r="X151" s="16">
        <f>+K151/'Total x Ano'!$F$30</f>
        <v>0.10181705263885248</v>
      </c>
      <c r="Y151" s="16">
        <f>+L151/'Total x Ano'!$F$30</f>
        <v>1.4975576995900346</v>
      </c>
    </row>
    <row r="152" spans="1:25" x14ac:dyDescent="0.25">
      <c r="A152" s="1" t="s">
        <v>537</v>
      </c>
      <c r="B152" s="6">
        <f>+tab_dinamicas!C152</f>
        <v>8.0239668046818942E-4</v>
      </c>
      <c r="C152" s="6">
        <f>+tab_dinamicas!D152</f>
        <v>2.2890466001287084E-4</v>
      </c>
      <c r="D152" s="6">
        <f>+tab_dinamicas!E152</f>
        <v>5.5740649893865485E-3</v>
      </c>
      <c r="E152" s="6">
        <f>+tab_dinamicas!F152</f>
        <v>5.0187143013533575E-4</v>
      </c>
      <c r="F152" s="6">
        <f>+tab_dinamicas!G152</f>
        <v>4.7484993965830179E-3</v>
      </c>
      <c r="G152" s="6">
        <f>+tab_dinamicas!H152</f>
        <v>4.780070799673418E-4</v>
      </c>
      <c r="H152" s="6">
        <f>+tab_dinamicas!I152</f>
        <v>1.5942435545043609E-4</v>
      </c>
      <c r="I152" s="6">
        <f>+tab_dinamicas!J152</f>
        <v>4.1602670747185151E-4</v>
      </c>
      <c r="J152" s="6">
        <f>+tab_dinamicas!K152</f>
        <v>4.5521721996624149E-5</v>
      </c>
      <c r="K152" s="6">
        <f>+tab_dinamicas!L152</f>
        <v>2.854351703982965E-3</v>
      </c>
      <c r="L152" s="54">
        <f t="shared" si="4"/>
        <v>1.5809068725455181E-2</v>
      </c>
      <c r="N152" s="1" t="s">
        <v>537</v>
      </c>
      <c r="O152" s="16">
        <f>+B152/'Total x Ano'!$F$30</f>
        <v>7.265481081888768E-2</v>
      </c>
      <c r="P152" s="16">
        <f>+C152/'Total x Ano'!$F$30</f>
        <v>2.0726686903905084E-2</v>
      </c>
      <c r="Q152" s="16">
        <f>+D152/'Total x Ano'!$F$30</f>
        <v>0.50471624217059574</v>
      </c>
      <c r="R152" s="16">
        <f>+E152/'Total x Ano'!$F$30</f>
        <v>4.5443076597240471E-2</v>
      </c>
      <c r="S152" s="16">
        <f>+F152/'Total x Ano'!$F$30</f>
        <v>0.42996355011219273</v>
      </c>
      <c r="T152" s="16">
        <f>+G152/'Total x Ano'!$F$30</f>
        <v>4.3282225376171608E-2</v>
      </c>
      <c r="U152" s="16">
        <f>+H152/'Total x Ano'!$F$30</f>
        <v>1.4435436570370679E-2</v>
      </c>
      <c r="V152" s="16">
        <f>+I152/'Total x Ano'!$F$30</f>
        <v>3.7670073247729995E-2</v>
      </c>
      <c r="W152" s="16">
        <f>+J152/'Total x Ano'!$F$30</f>
        <v>4.1218666282179916E-3</v>
      </c>
      <c r="X152" s="16">
        <f>+K152/'Total x Ano'!$F$30</f>
        <v>0.25845369019030179</v>
      </c>
      <c r="Y152" s="16">
        <f>+L152/'Total x Ano'!$F$30</f>
        <v>1.4314676586156136</v>
      </c>
    </row>
    <row r="153" spans="1:25" x14ac:dyDescent="0.25">
      <c r="A153" s="1" t="s">
        <v>538</v>
      </c>
      <c r="B153" s="6">
        <f>+tab_dinamicas!C153</f>
        <v>6.2347610356526496E-4</v>
      </c>
      <c r="C153" s="6">
        <f>+tab_dinamicas!D153</f>
        <v>2.4128781684091936E-4</v>
      </c>
      <c r="D153" s="6">
        <f>+tab_dinamicas!E153</f>
        <v>3.1284691382352315E-3</v>
      </c>
      <c r="E153" s="6">
        <f>+tab_dinamicas!F153</f>
        <v>1.1830880060711055E-4</v>
      </c>
      <c r="F153" s="6">
        <f>+tab_dinamicas!G153</f>
        <v>3.088542629996016E-3</v>
      </c>
      <c r="G153" s="6">
        <f>+tab_dinamicas!H153</f>
        <v>3.4232235289847655E-4</v>
      </c>
      <c r="H153" s="6">
        <f>+tab_dinamicas!I153</f>
        <v>1.6637213676867123E-4</v>
      </c>
      <c r="I153" s="6">
        <f>+tab_dinamicas!J153</f>
        <v>2.4891776822185947E-4</v>
      </c>
      <c r="J153" s="6">
        <f>+tab_dinamicas!K153</f>
        <v>9.565488791392014E-5</v>
      </c>
      <c r="K153" s="6">
        <f>+tab_dinamicas!L153</f>
        <v>9.9903013245680955E-4</v>
      </c>
      <c r="L153" s="54">
        <f t="shared" si="4"/>
        <v>9.0523817675042789E-3</v>
      </c>
      <c r="N153" s="1" t="s">
        <v>538</v>
      </c>
      <c r="O153" s="16">
        <f>+B153/'Total x Ano'!$F$30</f>
        <v>5.6454045059359366E-2</v>
      </c>
      <c r="P153" s="16">
        <f>+C153/'Total x Ano'!$F$30</f>
        <v>2.1847947670035769E-2</v>
      </c>
      <c r="Q153" s="16">
        <f>+D153/'Total x Ano'!$F$30</f>
        <v>0.28327426935338673</v>
      </c>
      <c r="R153" s="16">
        <f>+E153/'Total x Ano'!$F$30</f>
        <v>1.0712536249905251E-2</v>
      </c>
      <c r="S153" s="16">
        <f>+F153/'Total x Ano'!$F$30</f>
        <v>0.27965903393007174</v>
      </c>
      <c r="T153" s="16">
        <f>+G153/'Total x Ano'!$F$30</f>
        <v>3.0996346812405998E-2</v>
      </c>
      <c r="U153" s="16">
        <f>+H153/'Total x Ano'!$F$30</f>
        <v>1.5064539044963217E-2</v>
      </c>
      <c r="V153" s="16">
        <f>+I153/'Total x Ano'!$F$30</f>
        <v>2.2538818766132597E-2</v>
      </c>
      <c r="W153" s="16">
        <f>+J153/'Total x Ano'!$F$30</f>
        <v>8.6612868104497271E-3</v>
      </c>
      <c r="X153" s="16">
        <f>+K153/'Total x Ano'!$F$30</f>
        <v>9.0459428662722843E-2</v>
      </c>
      <c r="Y153" s="16">
        <f>+L153/'Total x Ano'!$F$30</f>
        <v>0.81966825235943319</v>
      </c>
    </row>
    <row r="154" spans="1:25" x14ac:dyDescent="0.25">
      <c r="A154" s="1" t="s">
        <v>539</v>
      </c>
      <c r="B154" s="6">
        <f>+tab_dinamicas!C154</f>
        <v>5.2329141202082073E-4</v>
      </c>
      <c r="C154" s="6">
        <f>+tab_dinamicas!D154</f>
        <v>1.2446002905256299E-4</v>
      </c>
      <c r="D154" s="6">
        <f>+tab_dinamicas!E154</f>
        <v>3.0040264925939564E-3</v>
      </c>
      <c r="E154" s="6">
        <f>+tab_dinamicas!F154</f>
        <v>7.1691522843268316E-5</v>
      </c>
      <c r="F154" s="6">
        <f>+tab_dinamicas!G154</f>
        <v>1.7945330196183855E-3</v>
      </c>
      <c r="G154" s="6">
        <f>+tab_dinamicas!H154</f>
        <v>3.9275677372559154E-4</v>
      </c>
      <c r="H154" s="6">
        <f>+tab_dinamicas!I154</f>
        <v>2.7363205557142918E-4</v>
      </c>
      <c r="I154" s="6">
        <f>+tab_dinamicas!J154</f>
        <v>1.9721348617134538E-4</v>
      </c>
      <c r="J154" s="6">
        <f>+tab_dinamicas!K154</f>
        <v>3.7887352386494133E-6</v>
      </c>
      <c r="K154" s="6">
        <f>+tab_dinamicas!L154</f>
        <v>7.0589066688092801E-4</v>
      </c>
      <c r="L154" s="54">
        <f t="shared" si="4"/>
        <v>7.0912841937169381E-3</v>
      </c>
      <c r="N154" s="1" t="s">
        <v>539</v>
      </c>
      <c r="O154" s="16">
        <f>+B154/'Total x Ano'!$F$30</f>
        <v>4.7382596998453812E-2</v>
      </c>
      <c r="P154" s="16">
        <f>+C154/'Total x Ano'!$F$30</f>
        <v>1.1269513054379739E-2</v>
      </c>
      <c r="Q154" s="16">
        <f>+D154/'Total x Ano'!$F$30</f>
        <v>0.2720063303190513</v>
      </c>
      <c r="R154" s="16">
        <f>+E154/'Total x Ano'!$F$30</f>
        <v>6.4914700624837908E-3</v>
      </c>
      <c r="S154" s="16">
        <f>+F154/'Total x Ano'!$F$30</f>
        <v>0.16249002547286828</v>
      </c>
      <c r="T154" s="16">
        <f>+G154/'Total x Ano'!$F$30</f>
        <v>3.5563044797517464E-2</v>
      </c>
      <c r="U154" s="16">
        <f>+H154/'Total x Ano'!$F$30</f>
        <v>2.4776629459540372E-2</v>
      </c>
      <c r="V154" s="16">
        <f>+I154/'Total x Ano'!$F$30</f>
        <v>1.7857138342536383E-2</v>
      </c>
      <c r="W154" s="16">
        <f>+J154/'Total x Ano'!$F$30</f>
        <v>3.4305954736291969E-4</v>
      </c>
      <c r="X154" s="16">
        <f>+K154/'Total x Ano'!$F$30</f>
        <v>6.3916456921440989E-2</v>
      </c>
      <c r="Y154" s="16">
        <f>+L154/'Total x Ano'!$F$30</f>
        <v>0.6420962649756351</v>
      </c>
    </row>
    <row r="155" spans="1:25" x14ac:dyDescent="0.25">
      <c r="A155" s="1" t="s">
        <v>540</v>
      </c>
      <c r="B155" s="6">
        <f>+tab_dinamicas!C155</f>
        <v>4.3838418047464599E-3</v>
      </c>
      <c r="C155" s="6">
        <f>+tab_dinamicas!D155</f>
        <v>5.9371431105333127E-4</v>
      </c>
      <c r="D155" s="6">
        <f>+tab_dinamicas!E155</f>
        <v>1.802470411469485E-2</v>
      </c>
      <c r="E155" s="6">
        <f>+tab_dinamicas!F155</f>
        <v>2.2229065467191272E-4</v>
      </c>
      <c r="F155" s="6">
        <f>+tab_dinamicas!G155</f>
        <v>1.3828207426831954E-2</v>
      </c>
      <c r="G155" s="6">
        <f>+tab_dinamicas!H155</f>
        <v>1.595111220669904E-3</v>
      </c>
      <c r="H155" s="6">
        <f>+tab_dinamicas!I155</f>
        <v>5.3701321935930354E-4</v>
      </c>
      <c r="I155" s="6">
        <f>+tab_dinamicas!J155</f>
        <v>8.1125289298719606E-4</v>
      </c>
      <c r="J155" s="6">
        <f>+tab_dinamicas!K155</f>
        <v>2.8342993808568219E-4</v>
      </c>
      <c r="K155" s="6">
        <f>+tab_dinamicas!L155</f>
        <v>4.7134717724315114E-3</v>
      </c>
      <c r="L155" s="54">
        <f t="shared" si="4"/>
        <v>4.4993037355532103E-2</v>
      </c>
      <c r="N155" s="1" t="s">
        <v>540</v>
      </c>
      <c r="O155" s="16">
        <f>+B155/'Total x Ano'!$F$30</f>
        <v>0.39694480889170652</v>
      </c>
      <c r="P155" s="16">
        <f>+C155/'Total x Ano'!$F$30</f>
        <v>5.3759196666761544E-2</v>
      </c>
      <c r="Q155" s="16">
        <f>+D155/'Total x Ano'!$F$30</f>
        <v>1.6320873445730788</v>
      </c>
      <c r="R155" s="16">
        <f>+E155/'Total x Ano'!$F$30</f>
        <v>2.0127806925336333E-2</v>
      </c>
      <c r="S155" s="16">
        <f>+F155/'Total x Ano'!$F$30</f>
        <v>1.2521061203475945</v>
      </c>
      <c r="T155" s="16">
        <f>+G155/'Total x Ano'!$F$30</f>
        <v>0.14443293048674491</v>
      </c>
      <c r="U155" s="16">
        <f>+H155/'Total x Ano'!$F$30</f>
        <v>4.8625068883667716E-2</v>
      </c>
      <c r="V155" s="16">
        <f>+I155/'Total x Ano'!$F$30</f>
        <v>7.3456716485751666E-2</v>
      </c>
      <c r="W155" s="16">
        <f>+J155/'Total x Ano'!$F$30</f>
        <v>2.56638007525265E-2</v>
      </c>
      <c r="X155" s="16">
        <f>+K155/'Total x Ano'!$F$30</f>
        <v>0.42679189515883736</v>
      </c>
      <c r="Y155" s="16">
        <f>+L155/'Total x Ano'!$F$30</f>
        <v>4.0739956891720057</v>
      </c>
    </row>
    <row r="156" spans="1:25" x14ac:dyDescent="0.25">
      <c r="A156" s="1" t="s">
        <v>541</v>
      </c>
      <c r="B156" s="6">
        <f>+tab_dinamicas!C156</f>
        <v>4.6515364934416044E-5</v>
      </c>
      <c r="C156" s="6">
        <f>+tab_dinamicas!D156</f>
        <v>2.7526553347286934E-5</v>
      </c>
      <c r="D156" s="6">
        <f>+tab_dinamicas!E156</f>
        <v>5.89952342823186E-4</v>
      </c>
      <c r="E156" s="6">
        <f>+tab_dinamicas!F156</f>
        <v>5.6133425740736594E-6</v>
      </c>
      <c r="F156" s="6">
        <f>+tab_dinamicas!G156</f>
        <v>2.1806841176558617E-4</v>
      </c>
      <c r="G156" s="6">
        <f>+tab_dinamicas!H156</f>
        <v>2.9393368581386442E-5</v>
      </c>
      <c r="H156" s="6">
        <f>+tab_dinamicas!I156</f>
        <v>2.3141963611668097E-5</v>
      </c>
      <c r="I156" s="6">
        <f>+tab_dinamicas!J156</f>
        <v>1.5434838348319783E-5</v>
      </c>
      <c r="J156" s="6">
        <f>+tab_dinamicas!K156</f>
        <v>1.4962027149071076E-6</v>
      </c>
      <c r="K156" s="6">
        <f>+tab_dinamicas!L156</f>
        <v>1.1823513965414432E-4</v>
      </c>
      <c r="L156" s="54">
        <f t="shared" si="4"/>
        <v>1.0753775283549745E-3</v>
      </c>
      <c r="N156" s="1" t="s">
        <v>541</v>
      </c>
      <c r="O156" s="16">
        <f>+B156/'Total x Ano'!$F$30</f>
        <v>4.2118382612320645E-3</v>
      </c>
      <c r="P156" s="16">
        <f>+C156/'Total x Ano'!$F$30</f>
        <v>2.4924536387366547E-3</v>
      </c>
      <c r="Q156" s="16">
        <f>+D156/'Total x Ano'!$F$30</f>
        <v>5.3418560798342458E-2</v>
      </c>
      <c r="R156" s="16">
        <f>+E156/'Total x Ano'!$F$30</f>
        <v>5.082727193524302E-4</v>
      </c>
      <c r="S156" s="16">
        <f>+F156/'Total x Ano'!$F$30</f>
        <v>1.9745494451895454E-2</v>
      </c>
      <c r="T156" s="16">
        <f>+G156/'Total x Ano'!$F$30</f>
        <v>2.6614886197739349E-3</v>
      </c>
      <c r="U156" s="16">
        <f>+H156/'Total x Ano'!$F$30</f>
        <v>2.0954411067631348E-3</v>
      </c>
      <c r="V156" s="16">
        <f>+I156/'Total x Ano'!$F$30</f>
        <v>1.3975821280354168E-3</v>
      </c>
      <c r="W156" s="16">
        <f>+J156/'Total x Ano'!$F$30</f>
        <v>1.3547703753566517E-4</v>
      </c>
      <c r="X156" s="16">
        <f>+K156/'Total x Ano'!$F$30</f>
        <v>1.0705866453365992E-2</v>
      </c>
      <c r="Y156" s="16">
        <f>+L156/'Total x Ano'!$F$30</f>
        <v>9.73724752150332E-2</v>
      </c>
    </row>
    <row r="157" spans="1:25" x14ac:dyDescent="0.25">
      <c r="A157" s="1" t="s">
        <v>542</v>
      </c>
      <c r="B157" s="6">
        <f>+tab_dinamicas!C157</f>
        <v>2.2656048447778216E-4</v>
      </c>
      <c r="C157" s="6">
        <f>+tab_dinamicas!D157</f>
        <v>1.3611463628110894E-4</v>
      </c>
      <c r="D157" s="6">
        <f>+tab_dinamicas!E157</f>
        <v>1.8224485631416982E-3</v>
      </c>
      <c r="E157" s="6">
        <f>+tab_dinamicas!F157</f>
        <v>7.9773624982239908E-5</v>
      </c>
      <c r="F157" s="6">
        <f>+tab_dinamicas!G157</f>
        <v>8.5910710598883448E-4</v>
      </c>
      <c r="G157" s="6">
        <f>+tab_dinamicas!H157</f>
        <v>1.5599061803836983E-4</v>
      </c>
      <c r="H157" s="6">
        <f>+tab_dinamicas!I157</f>
        <v>6.5728113632207368E-5</v>
      </c>
      <c r="I157" s="6">
        <f>+tab_dinamicas!J157</f>
        <v>1.5023525463797035E-4</v>
      </c>
      <c r="J157" s="6">
        <f>+tab_dinamicas!K157</f>
        <v>3.6114721335539538E-5</v>
      </c>
      <c r="K157" s="6">
        <f>+tab_dinamicas!L157</f>
        <v>3.3871685100420783E-4</v>
      </c>
      <c r="L157" s="54">
        <f t="shared" si="4"/>
        <v>3.8707899735199586E-3</v>
      </c>
      <c r="N157" s="1" t="s">
        <v>542</v>
      </c>
      <c r="O157" s="16">
        <f>+B157/'Total x Ano'!$F$30</f>
        <v>2.0514428261547844E-2</v>
      </c>
      <c r="P157" s="16">
        <f>+C157/'Total x Ano'!$F$30</f>
        <v>1.2324805659608825E-2</v>
      </c>
      <c r="Q157" s="16">
        <f>+D157/'Total x Ano'!$F$30</f>
        <v>0.16501770110134828</v>
      </c>
      <c r="R157" s="16">
        <f>+E157/'Total x Ano'!$F$30</f>
        <v>7.2232821651750448E-3</v>
      </c>
      <c r="S157" s="16">
        <f>+F157/'Total x Ano'!$F$30</f>
        <v>7.7789783754290326E-2</v>
      </c>
      <c r="T157" s="16">
        <f>+G157/'Total x Ano'!$F$30</f>
        <v>1.4124521099073062E-2</v>
      </c>
      <c r="U157" s="16">
        <f>+H157/'Total x Ano'!$F$30</f>
        <v>5.9514997727108604E-3</v>
      </c>
      <c r="V157" s="16">
        <f>+I157/'Total x Ano'!$F$30</f>
        <v>1.3603388784809267E-2</v>
      </c>
      <c r="W157" s="16">
        <f>+J157/'Total x Ano'!$F$30</f>
        <v>3.2700886111336484E-3</v>
      </c>
      <c r="X157" s="16">
        <f>+K157/'Total x Ano'!$F$30</f>
        <v>3.0669878540026823E-2</v>
      </c>
      <c r="Y157" s="16">
        <f>+L157/'Total x Ano'!$F$30</f>
        <v>0.350489377749724</v>
      </c>
    </row>
    <row r="158" spans="1:25" x14ac:dyDescent="0.25">
      <c r="A158" s="1" t="s">
        <v>543</v>
      </c>
      <c r="B158" s="6">
        <f>+tab_dinamicas!C158</f>
        <v>4.1320748173068845E-4</v>
      </c>
      <c r="C158" s="6">
        <f>+tab_dinamicas!D158</f>
        <v>7.2587064447010758E-5</v>
      </c>
      <c r="D158" s="6">
        <f>+tab_dinamicas!E158</f>
        <v>2.5743622797838595E-3</v>
      </c>
      <c r="E158" s="6">
        <f>+tab_dinamicas!F158</f>
        <v>2.3361841752696119E-5</v>
      </c>
      <c r="F158" s="6">
        <f>+tab_dinamicas!G158</f>
        <v>1.451306655673969E-3</v>
      </c>
      <c r="G158" s="6">
        <f>+tab_dinamicas!H158</f>
        <v>1.7705422335999367E-4</v>
      </c>
      <c r="H158" s="6">
        <f>+tab_dinamicas!I158</f>
        <v>1.1752756077774813E-4</v>
      </c>
      <c r="I158" s="6">
        <f>+tab_dinamicas!J158</f>
        <v>9.0224100998589194E-5</v>
      </c>
      <c r="J158" s="6">
        <f>+tab_dinamicas!K158</f>
        <v>1.0306274909607639E-5</v>
      </c>
      <c r="K158" s="6">
        <f>+tab_dinamicas!L158</f>
        <v>5.9459795236218812E-4</v>
      </c>
      <c r="L158" s="54">
        <f t="shared" si="4"/>
        <v>5.524535435796351E-3</v>
      </c>
      <c r="N158" s="1" t="s">
        <v>543</v>
      </c>
      <c r="O158" s="16">
        <f>+B158/'Total x Ano'!$F$30</f>
        <v>3.7414800116788792E-2</v>
      </c>
      <c r="P158" s="16">
        <f>+C158/'Total x Ano'!$F$30</f>
        <v>6.5725588897236854E-3</v>
      </c>
      <c r="Q158" s="16">
        <f>+D158/'Total x Ano'!$F$30</f>
        <v>0.23310141850018756</v>
      </c>
      <c r="R158" s="16">
        <f>+E158/'Total x Ano'!$F$30</f>
        <v>2.1153504672184625E-3</v>
      </c>
      <c r="S158" s="16">
        <f>+F158/'Total x Ano'!$F$30</f>
        <v>0.13141182294854353</v>
      </c>
      <c r="T158" s="16">
        <f>+G158/'Total x Ano'!$F$30</f>
        <v>1.6031772583355551E-2</v>
      </c>
      <c r="U158" s="16">
        <f>+H158/'Total x Ano'!$F$30</f>
        <v>1.0641797133719742E-2</v>
      </c>
      <c r="V158" s="16">
        <f>+I158/'Total x Ano'!$F$30</f>
        <v>8.1695440035118513E-3</v>
      </c>
      <c r="W158" s="16">
        <f>+J158/'Total x Ano'!$F$30</f>
        <v>9.3320482503501262E-4</v>
      </c>
      <c r="X158" s="16">
        <f>+K158/'Total x Ano'!$F$30</f>
        <v>5.3839207955055118E-2</v>
      </c>
      <c r="Y158" s="16">
        <f>+L158/'Total x Ano'!$F$30</f>
        <v>0.50023147742313934</v>
      </c>
    </row>
    <row r="159" spans="1:25" x14ac:dyDescent="0.25">
      <c r="A159" s="1" t="s">
        <v>544</v>
      </c>
      <c r="B159" s="6">
        <f>+tab_dinamicas!C159</f>
        <v>2.1746062523676779E-4</v>
      </c>
      <c r="C159" s="6">
        <f>+tab_dinamicas!D159</f>
        <v>9.0406146514930845E-5</v>
      </c>
      <c r="D159" s="6">
        <f>+tab_dinamicas!E159</f>
        <v>5.4974505207065361E-3</v>
      </c>
      <c r="E159" s="6">
        <f>+tab_dinamicas!F159</f>
        <v>8.5269319689046841E-6</v>
      </c>
      <c r="F159" s="6">
        <f>+tab_dinamicas!G159</f>
        <v>2.4560980861901703E-3</v>
      </c>
      <c r="G159" s="6">
        <f>+tab_dinamicas!H159</f>
        <v>3.8046608996410869E-4</v>
      </c>
      <c r="H159" s="6">
        <f>+tab_dinamicas!I159</f>
        <v>8.5940925520922983E-5</v>
      </c>
      <c r="I159" s="6">
        <f>+tab_dinamicas!J159</f>
        <v>6.220129439649447E-5</v>
      </c>
      <c r="J159" s="6">
        <f>+tab_dinamicas!K159</f>
        <v>6.9146908937783158E-5</v>
      </c>
      <c r="K159" s="6">
        <f>+tab_dinamicas!L159</f>
        <v>2.5959810973096237E-3</v>
      </c>
      <c r="L159" s="54">
        <f t="shared" si="4"/>
        <v>1.1463678626746243E-2</v>
      </c>
      <c r="N159" s="1" t="s">
        <v>544</v>
      </c>
      <c r="O159" s="16">
        <f>+B159/'Total x Ano'!$F$30</f>
        <v>1.9690461054643855E-2</v>
      </c>
      <c r="P159" s="16">
        <f>+C159/'Total x Ano'!$F$30</f>
        <v>8.1860277239361578E-3</v>
      </c>
      <c r="Q159" s="16">
        <f>+D159/'Total x Ano'!$F$30</f>
        <v>0.49777901291300714</v>
      </c>
      <c r="R159" s="16">
        <f>+E159/'Total x Ano'!$F$30</f>
        <v>7.7209021939723228E-4</v>
      </c>
      <c r="S159" s="16">
        <f>+F159/'Total x Ano'!$F$30</f>
        <v>0.22239292129256677</v>
      </c>
      <c r="T159" s="16">
        <f>+G159/'Total x Ano'!$F$30</f>
        <v>3.4450157213032108E-2</v>
      </c>
      <c r="U159" s="16">
        <f>+H159/'Total x Ano'!$F$30</f>
        <v>7.7817142534531156E-3</v>
      </c>
      <c r="V159" s="16">
        <f>+I159/'Total x Ano'!$F$30</f>
        <v>5.632155998489834E-3</v>
      </c>
      <c r="W159" s="16">
        <f>+J159/'Total x Ano'!$F$30</f>
        <v>6.2610622773939259E-3</v>
      </c>
      <c r="X159" s="16">
        <f>+K159/'Total x Ano'!$F$30</f>
        <v>0.23505894292133292</v>
      </c>
      <c r="Y159" s="16">
        <f>+L159/'Total x Ano'!$F$30</f>
        <v>1.0380045458672531</v>
      </c>
    </row>
    <row r="160" spans="1:25" x14ac:dyDescent="0.25">
      <c r="A160" s="1" t="s">
        <v>84</v>
      </c>
      <c r="B160" s="6">
        <f>+tab_dinamicas!C160</f>
        <v>6.1440059678121882E-4</v>
      </c>
      <c r="C160" s="6">
        <f>+tab_dinamicas!D160</f>
        <v>1.9451898209546888E-4</v>
      </c>
      <c r="D160" s="6">
        <f>+tab_dinamicas!E160</f>
        <v>4.6654907288077108E-3</v>
      </c>
      <c r="E160" s="6">
        <f>+tab_dinamicas!F160</f>
        <v>2.0802097184107249E-4</v>
      </c>
      <c r="F160" s="6">
        <f>+tab_dinamicas!G160</f>
        <v>3.0394526576150464E-3</v>
      </c>
      <c r="G160" s="6">
        <f>+tab_dinamicas!H160</f>
        <v>3.3418890121122822E-4</v>
      </c>
      <c r="H160" s="6">
        <f>+tab_dinamicas!I160</f>
        <v>1.3910971992883849E-4</v>
      </c>
      <c r="I160" s="6">
        <f>+tab_dinamicas!J160</f>
        <v>2.6004810921858993E-4</v>
      </c>
      <c r="J160" s="6">
        <f>+tab_dinamicas!K160</f>
        <v>7.3591047466534278E-5</v>
      </c>
      <c r="K160" s="6">
        <f>+tab_dinamicas!L160</f>
        <v>1.5151363027405978E-3</v>
      </c>
      <c r="L160" s="54">
        <f t="shared" si="4"/>
        <v>1.1043958017706306E-2</v>
      </c>
      <c r="N160" s="1" t="s">
        <v>84</v>
      </c>
      <c r="O160" s="16">
        <f>+B160/'Total x Ano'!$F$30</f>
        <v>5.5632282900403694E-2</v>
      </c>
      <c r="P160" s="16">
        <f>+C160/'Total x Ano'!$F$30</f>
        <v>1.7613158415090396E-2</v>
      </c>
      <c r="Q160" s="16">
        <f>+D160/'Total x Ano'!$F$30</f>
        <v>0.42244734372656328</v>
      </c>
      <c r="R160" s="16">
        <f>+E160/'Total x Ano'!$F$30</f>
        <v>1.8835726422317192E-2</v>
      </c>
      <c r="S160" s="16">
        <f>+F160/'Total x Ano'!$F$30</f>
        <v>0.27521407205116333</v>
      </c>
      <c r="T160" s="16">
        <f>+G160/'Total x Ano'!$F$30</f>
        <v>3.025988514945796E-2</v>
      </c>
      <c r="U160" s="16">
        <f>+H160/'Total x Ano'!$F$30</f>
        <v>1.2596002239940592E-2</v>
      </c>
      <c r="V160" s="16">
        <f>+I160/'Total x Ano'!$F$30</f>
        <v>2.3546640507114015E-2</v>
      </c>
      <c r="W160" s="16">
        <f>+J160/'Total x Ano'!$F$30</f>
        <v>6.6634667886774739E-3</v>
      </c>
      <c r="X160" s="16">
        <f>+K160/'Total x Ano'!$F$30</f>
        <v>0.13719142179927202</v>
      </c>
      <c r="Y160" s="16">
        <f>+L160/'Total x Ano'!$F$30</f>
        <v>1</v>
      </c>
    </row>
    <row r="161" spans="1:2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2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25" s="51" customFormat="1" x14ac:dyDescent="0.25">
      <c r="A163" s="1"/>
      <c r="B163" s="10">
        <v>2012</v>
      </c>
      <c r="C163" s="1">
        <v>2012</v>
      </c>
      <c r="D163" s="1">
        <v>2012</v>
      </c>
      <c r="E163" s="1">
        <v>2012</v>
      </c>
      <c r="F163" s="1">
        <v>2012</v>
      </c>
      <c r="G163" s="1">
        <v>2012</v>
      </c>
      <c r="H163" s="1">
        <v>2012</v>
      </c>
      <c r="I163" s="1">
        <v>2012</v>
      </c>
      <c r="J163" s="1">
        <v>2012</v>
      </c>
      <c r="K163" s="1">
        <v>2012</v>
      </c>
      <c r="L163" s="1">
        <v>2012</v>
      </c>
      <c r="N163" s="1"/>
      <c r="O163" s="10">
        <v>2012</v>
      </c>
      <c r="P163" s="1">
        <v>2012</v>
      </c>
      <c r="Q163" s="1">
        <v>2012</v>
      </c>
      <c r="R163" s="1">
        <v>2012</v>
      </c>
      <c r="S163" s="1">
        <v>2012</v>
      </c>
      <c r="T163" s="1">
        <v>2012</v>
      </c>
      <c r="U163" s="1">
        <v>2012</v>
      </c>
      <c r="V163" s="1">
        <v>2012</v>
      </c>
      <c r="W163" s="1">
        <v>2012</v>
      </c>
      <c r="X163" s="1">
        <v>2012</v>
      </c>
      <c r="Y163" s="1">
        <v>2012</v>
      </c>
    </row>
    <row r="164" spans="1:25" s="51" customFormat="1" x14ac:dyDescent="0.25">
      <c r="A164" s="1"/>
      <c r="B164" s="1" t="s">
        <v>769</v>
      </c>
      <c r="C164" s="1" t="s">
        <v>771</v>
      </c>
      <c r="D164" s="1" t="s">
        <v>20</v>
      </c>
      <c r="E164" s="1" t="s">
        <v>776</v>
      </c>
      <c r="F164" s="1" t="s">
        <v>777</v>
      </c>
      <c r="G164" s="1" t="s">
        <v>780</v>
      </c>
      <c r="H164" s="1" t="s">
        <v>22</v>
      </c>
      <c r="I164" s="1" t="s">
        <v>21</v>
      </c>
      <c r="J164" s="1" t="s">
        <v>29</v>
      </c>
      <c r="K164" s="1" t="s">
        <v>784</v>
      </c>
      <c r="L164" s="1" t="s">
        <v>865</v>
      </c>
      <c r="N164" s="1"/>
      <c r="O164" s="1" t="s">
        <v>769</v>
      </c>
      <c r="P164" s="1" t="s">
        <v>771</v>
      </c>
      <c r="Q164" s="1" t="s">
        <v>20</v>
      </c>
      <c r="R164" s="1" t="s">
        <v>776</v>
      </c>
      <c r="S164" s="1" t="s">
        <v>777</v>
      </c>
      <c r="T164" s="1" t="s">
        <v>780</v>
      </c>
      <c r="U164" s="1" t="s">
        <v>22</v>
      </c>
      <c r="V164" s="1" t="s">
        <v>21</v>
      </c>
      <c r="W164" s="1" t="s">
        <v>29</v>
      </c>
      <c r="X164" s="1" t="s">
        <v>784</v>
      </c>
      <c r="Y164" s="1" t="s">
        <v>865</v>
      </c>
    </row>
    <row r="165" spans="1:25" x14ac:dyDescent="0.25">
      <c r="A165" s="1" t="s">
        <v>518</v>
      </c>
      <c r="B165" s="6">
        <f>+tab_dinamicas!C165</f>
        <v>3.718838350225364E-4</v>
      </c>
      <c r="C165" s="6">
        <f>+tab_dinamicas!D165</f>
        <v>3.2586181125938042E-5</v>
      </c>
      <c r="D165" s="6">
        <f>+tab_dinamicas!E165</f>
        <v>2.8753454117099271E-3</v>
      </c>
      <c r="E165" s="6">
        <f>+tab_dinamicas!F165</f>
        <v>1.6038405930430177E-5</v>
      </c>
      <c r="F165" s="6">
        <f>+tab_dinamicas!G165</f>
        <v>1.2961326614994956E-3</v>
      </c>
      <c r="G165" s="6">
        <f>+tab_dinamicas!H165</f>
        <v>1.6076101033313421E-4</v>
      </c>
      <c r="H165" s="6">
        <f>+tab_dinamicas!I165</f>
        <v>5.0178157302521492E-5</v>
      </c>
      <c r="I165" s="6">
        <f>+tab_dinamicas!J165</f>
        <v>1.0834879252481975E-4</v>
      </c>
      <c r="J165" s="6">
        <f>+tab_dinamicas!K165</f>
        <v>6.1524859007044867E-6</v>
      </c>
      <c r="K165" s="6">
        <f>+tab_dinamicas!L165</f>
        <v>2.171094004722715E-4</v>
      </c>
      <c r="L165" s="54">
        <f>SUM(B165:K165)</f>
        <v>5.1345363418217787E-3</v>
      </c>
      <c r="N165" s="1" t="s">
        <v>518</v>
      </c>
      <c r="O165" s="16">
        <f>+B165/'Total x Ano'!$G$30</f>
        <v>3.2756418889477487E-2</v>
      </c>
      <c r="P165" s="16">
        <f>+C165/'Total x Ano'!$G$30</f>
        <v>2.870268880885683E-3</v>
      </c>
      <c r="Q165" s="16">
        <f>+D165/'Total x Ano'!$G$30</f>
        <v>0.25326731061649865</v>
      </c>
      <c r="R165" s="16">
        <f>+E165/'Total x Ano'!$G$30</f>
        <v>1.4127012080124794E-3</v>
      </c>
      <c r="S165" s="16">
        <f>+F165/'Total x Ano'!$G$30</f>
        <v>0.11416646919820514</v>
      </c>
      <c r="T165" s="16">
        <f>+G165/'Total x Ano'!$G$30</f>
        <v>1.4160214829581507E-2</v>
      </c>
      <c r="U165" s="16">
        <f>+H165/'Total x Ano'!$G$30</f>
        <v>4.4198122771426217E-3</v>
      </c>
      <c r="V165" s="16">
        <f>+I165/'Total x Ano'!$G$30</f>
        <v>9.5436211522799963E-3</v>
      </c>
      <c r="W165" s="16">
        <f>+J165/'Total x Ano'!$G$30</f>
        <v>5.4192569398147489E-4</v>
      </c>
      <c r="X165" s="16">
        <f>+K165/'Total x Ano'!$G$30</f>
        <v>1.9123515993326439E-2</v>
      </c>
      <c r="Y165" s="16">
        <f>+L165/'Total x Ano'!$G$30</f>
        <v>0.45226225873939147</v>
      </c>
    </row>
    <row r="166" spans="1:25" x14ac:dyDescent="0.25">
      <c r="A166" s="1" t="s">
        <v>519</v>
      </c>
      <c r="B166" s="6">
        <f>+tab_dinamicas!C166</f>
        <v>4.5932462056154691E-4</v>
      </c>
      <c r="C166" s="6">
        <f>+tab_dinamicas!D166</f>
        <v>7.5769274777816385E-5</v>
      </c>
      <c r="D166" s="6">
        <f>+tab_dinamicas!E166</f>
        <v>2.3835714296631411E-3</v>
      </c>
      <c r="E166" s="6">
        <f>+tab_dinamicas!F166</f>
        <v>2.0275518235933267E-5</v>
      </c>
      <c r="F166" s="6">
        <f>+tab_dinamicas!G166</f>
        <v>9.7601200965933524E-4</v>
      </c>
      <c r="G166" s="6">
        <f>+tab_dinamicas!H166</f>
        <v>1.1121711800635587E-4</v>
      </c>
      <c r="H166" s="6">
        <f>+tab_dinamicas!I166</f>
        <v>1.3018245589370409E-4</v>
      </c>
      <c r="I166" s="6">
        <f>+tab_dinamicas!J166</f>
        <v>1.6189132753663201E-4</v>
      </c>
      <c r="J166" s="6">
        <f>+tab_dinamicas!K166</f>
        <v>6.4163895580355201E-4</v>
      </c>
      <c r="K166" s="6">
        <f>+tab_dinamicas!L166</f>
        <v>2.2111225532725715E-4</v>
      </c>
      <c r="L166" s="54">
        <f t="shared" ref="L166:L192" si="5">SUM(B166:K166)</f>
        <v>5.1809949654652741E-3</v>
      </c>
      <c r="N166" s="1" t="s">
        <v>519</v>
      </c>
      <c r="O166" s="16">
        <f>+B166/'Total x Ano'!$G$30</f>
        <v>4.0458412709583211E-2</v>
      </c>
      <c r="P166" s="16">
        <f>+C166/'Total x Ano'!$G$30</f>
        <v>6.6739391977703681E-3</v>
      </c>
      <c r="Q166" s="16">
        <f>+D166/'Total x Ano'!$G$30</f>
        <v>0.20995068042767989</v>
      </c>
      <c r="R166" s="16">
        <f>+E166/'Total x Ano'!$G$30</f>
        <v>1.7859162082084626E-3</v>
      </c>
      <c r="S166" s="16">
        <f>+F166/'Total x Ano'!$G$30</f>
        <v>8.5969475461670677E-2</v>
      </c>
      <c r="T166" s="16">
        <f>+G166/'Total x Ano'!$G$30</f>
        <v>9.7962701306333177E-3</v>
      </c>
      <c r="U166" s="16">
        <f>+H166/'Total x Ano'!$G$30</f>
        <v>1.1466782515719399E-2</v>
      </c>
      <c r="V166" s="16">
        <f>+I166/'Total x Ano'!$G$30</f>
        <v>1.4259775876093552E-2</v>
      </c>
      <c r="W166" s="16">
        <f>+J166/'Total x Ano'!$G$30</f>
        <v>5.6517096019606201E-2</v>
      </c>
      <c r="X166" s="16">
        <f>+K166/'Total x Ano'!$G$30</f>
        <v>1.9476097036209745E-2</v>
      </c>
      <c r="Y166" s="16">
        <f>+L166/'Total x Ano'!$G$30</f>
        <v>0.45635444558317484</v>
      </c>
    </row>
    <row r="167" spans="1:25" x14ac:dyDescent="0.25">
      <c r="A167" s="1" t="s">
        <v>520</v>
      </c>
      <c r="B167" s="6">
        <f>+tab_dinamicas!C167</f>
        <v>5.3949300661233247E-4</v>
      </c>
      <c r="C167" s="6">
        <f>+tab_dinamicas!D167</f>
        <v>3.6347183071602573E-4</v>
      </c>
      <c r="D167" s="6">
        <f>+tab_dinamicas!E167</f>
        <v>3.1551753578307894E-3</v>
      </c>
      <c r="E167" s="6">
        <f>+tab_dinamicas!F167</f>
        <v>1.9567579228681851E-5</v>
      </c>
      <c r="F167" s="6">
        <f>+tab_dinamicas!G167</f>
        <v>1.3842732292032693E-3</v>
      </c>
      <c r="G167" s="6">
        <f>+tab_dinamicas!H167</f>
        <v>1.3087808533110822E-4</v>
      </c>
      <c r="H167" s="6">
        <f>+tab_dinamicas!I167</f>
        <v>5.885630568859732E-5</v>
      </c>
      <c r="I167" s="6">
        <f>+tab_dinamicas!J167</f>
        <v>7.8389764065659129E-5</v>
      </c>
      <c r="J167" s="6">
        <f>+tab_dinamicas!K167</f>
        <v>1.8471415608664946E-6</v>
      </c>
      <c r="K167" s="6">
        <f>+tab_dinamicas!L167</f>
        <v>4.9935906961455522E-4</v>
      </c>
      <c r="L167" s="54">
        <f t="shared" si="5"/>
        <v>6.231311369851885E-3</v>
      </c>
      <c r="N167" s="1" t="s">
        <v>520</v>
      </c>
      <c r="O167" s="16">
        <f>+B167/'Total x Ano'!$G$30</f>
        <v>4.7519836164608455E-2</v>
      </c>
      <c r="P167" s="16">
        <f>+C167/'Total x Ano'!$G$30</f>
        <v>3.2015469402529625E-2</v>
      </c>
      <c r="Q167" s="16">
        <f>+D167/'Total x Ano'!$G$30</f>
        <v>0.27791540249282182</v>
      </c>
      <c r="R167" s="16">
        <f>+E167/'Total x Ano'!$G$30</f>
        <v>1.7235592448617688E-3</v>
      </c>
      <c r="S167" s="16">
        <f>+F167/'Total x Ano'!$G$30</f>
        <v>0.12193010150743472</v>
      </c>
      <c r="T167" s="16">
        <f>+G167/'Total x Ano'!$G$30</f>
        <v>1.1528055222671236E-2</v>
      </c>
      <c r="U167" s="16">
        <f>+H167/'Total x Ano'!$G$30</f>
        <v>5.1842043720614992E-3</v>
      </c>
      <c r="V167" s="16">
        <f>+I167/'Total x Ano'!$G$30</f>
        <v>6.9047581705895655E-3</v>
      </c>
      <c r="W167" s="16">
        <f>+J167/'Total x Ano'!$G$30</f>
        <v>1.6270065277841259E-4</v>
      </c>
      <c r="X167" s="16">
        <f>+K167/'Total x Ano'!$G$30</f>
        <v>4.3984742868866195E-2</v>
      </c>
      <c r="Y167" s="16">
        <f>+L167/'Total x Ano'!$G$30</f>
        <v>0.54886883009922327</v>
      </c>
    </row>
    <row r="168" spans="1:25" x14ac:dyDescent="0.25">
      <c r="A168" s="1" t="s">
        <v>521</v>
      </c>
      <c r="B168" s="6">
        <f>+tab_dinamicas!C168</f>
        <v>9.5089266107821322E-5</v>
      </c>
      <c r="C168" s="6">
        <f>+tab_dinamicas!D168</f>
        <v>2.902486981129621E-5</v>
      </c>
      <c r="D168" s="6">
        <f>+tab_dinamicas!E168</f>
        <v>3.267068655830162E-3</v>
      </c>
      <c r="E168" s="6">
        <f>+tab_dinamicas!F168</f>
        <v>1.3369365965246172E-5</v>
      </c>
      <c r="F168" s="6">
        <f>+tab_dinamicas!G168</f>
        <v>1.5288794856568584E-3</v>
      </c>
      <c r="G168" s="6">
        <f>+tab_dinamicas!H168</f>
        <v>2.2202597126513244E-4</v>
      </c>
      <c r="H168" s="6">
        <f>+tab_dinamicas!I168</f>
        <v>2.0993130571247438E-4</v>
      </c>
      <c r="I168" s="6">
        <f>+tab_dinamicas!J168</f>
        <v>2.5378896765456917E-4</v>
      </c>
      <c r="J168" s="6">
        <f>+tab_dinamicas!K168</f>
        <v>3.4609776547380056E-5</v>
      </c>
      <c r="K168" s="6">
        <f>+tab_dinamicas!L168</f>
        <v>2.7446209028866565E-4</v>
      </c>
      <c r="L168" s="54">
        <f t="shared" si="5"/>
        <v>5.9282497548396058E-3</v>
      </c>
      <c r="N168" s="1" t="s">
        <v>521</v>
      </c>
      <c r="O168" s="16">
        <f>+B168/'Total x Ano'!$G$30</f>
        <v>8.3756903075177542E-3</v>
      </c>
      <c r="P168" s="16">
        <f>+C168/'Total x Ano'!$G$30</f>
        <v>2.5565800505788368E-3</v>
      </c>
      <c r="Q168" s="16">
        <f>+D168/'Total x Ano'!$G$30</f>
        <v>0.28777123217676187</v>
      </c>
      <c r="R168" s="16">
        <f>+E168/'Total x Ano'!$G$30</f>
        <v>1.1776057752491127E-3</v>
      </c>
      <c r="S168" s="16">
        <f>+F168/'Total x Ano'!$G$30</f>
        <v>0.13466736692298018</v>
      </c>
      <c r="T168" s="16">
        <f>+G168/'Total x Ano'!$G$30</f>
        <v>1.9556579324463069E-2</v>
      </c>
      <c r="U168" s="16">
        <f>+H168/'Total x Ano'!$G$30</f>
        <v>1.8491252214595567E-2</v>
      </c>
      <c r="V168" s="16">
        <f>+I168/'Total x Ano'!$G$30</f>
        <v>2.2354340122144146E-2</v>
      </c>
      <c r="W168" s="16">
        <f>+J168/'Total x Ano'!$G$30</f>
        <v>3.0485120123290447E-3</v>
      </c>
      <c r="X168" s="16">
        <f>+K168/'Total x Ano'!$G$30</f>
        <v>2.4175278278046958E-2</v>
      </c>
      <c r="Y168" s="16">
        <f>+L168/'Total x Ano'!$G$30</f>
        <v>0.5221744371846665</v>
      </c>
    </row>
    <row r="169" spans="1:25" x14ac:dyDescent="0.25">
      <c r="A169" s="1" t="s">
        <v>522</v>
      </c>
      <c r="B169" s="6">
        <f>+tab_dinamicas!C169</f>
        <v>1.5363031336761E-4</v>
      </c>
      <c r="C169" s="6">
        <f>+tab_dinamicas!D169</f>
        <v>1.0099486832453475E-4</v>
      </c>
      <c r="D169" s="6">
        <f>+tab_dinamicas!E169</f>
        <v>1.8243519011397697E-3</v>
      </c>
      <c r="E169" s="6">
        <f>+tab_dinamicas!F169</f>
        <v>2.1831657237608712E-5</v>
      </c>
      <c r="F169" s="6">
        <f>+tab_dinamicas!G169</f>
        <v>1.2377300996637504E-3</v>
      </c>
      <c r="G169" s="6">
        <f>+tab_dinamicas!H169</f>
        <v>1.8903544823097731E-4</v>
      </c>
      <c r="H169" s="6">
        <f>+tab_dinamicas!I169</f>
        <v>4.9016483020465808E-5</v>
      </c>
      <c r="I169" s="6">
        <f>+tab_dinamicas!J169</f>
        <v>6.2672949818270271E-5</v>
      </c>
      <c r="J169" s="6">
        <f>+tab_dinamicas!K169</f>
        <v>4.2602842631688171E-4</v>
      </c>
      <c r="K169" s="6">
        <f>+tab_dinamicas!L169</f>
        <v>3.7847255199987173E-4</v>
      </c>
      <c r="L169" s="54">
        <f t="shared" si="5"/>
        <v>4.4437646991197398E-3</v>
      </c>
      <c r="N169" s="1" t="s">
        <v>522</v>
      </c>
      <c r="O169" s="16">
        <f>+B169/'Total x Ano'!$G$30</f>
        <v>1.3532125962092868E-2</v>
      </c>
      <c r="P169" s="16">
        <f>+C169/'Total x Ano'!$G$30</f>
        <v>8.8958698953010441E-3</v>
      </c>
      <c r="Q169" s="16">
        <f>+D169/'Total x Ano'!$G$30</f>
        <v>0.1606932849660633</v>
      </c>
      <c r="R169" s="16">
        <f>+E169/'Total x Ano'!$G$30</f>
        <v>1.9229846585917527E-3</v>
      </c>
      <c r="S169" s="16">
        <f>+F169/'Total x Ano'!$G$30</f>
        <v>0.10902223167146685</v>
      </c>
      <c r="T169" s="16">
        <f>+G169/'Total x Ano'!$G$30</f>
        <v>1.6650695039860448E-2</v>
      </c>
      <c r="U169" s="16">
        <f>+H169/'Total x Ano'!$G$30</f>
        <v>4.3174892240477134E-3</v>
      </c>
      <c r="V169" s="16">
        <f>+I169/'Total x Ano'!$G$30</f>
        <v>5.5203835282650916E-3</v>
      </c>
      <c r="W169" s="16">
        <f>+J169/'Total x Ano'!$G$30</f>
        <v>3.752560417264434E-2</v>
      </c>
      <c r="X169" s="16">
        <f>+K169/'Total x Ano'!$G$30</f>
        <v>3.3336768861507673E-2</v>
      </c>
      <c r="Y169" s="16">
        <f>+L169/'Total x Ano'!$G$30</f>
        <v>0.39141743797984102</v>
      </c>
    </row>
    <row r="170" spans="1:25" x14ac:dyDescent="0.25">
      <c r="A170" s="1" t="s">
        <v>523</v>
      </c>
      <c r="B170" s="6">
        <f>+tab_dinamicas!C170</f>
        <v>1.6521081971182099E-4</v>
      </c>
      <c r="C170" s="6">
        <f>+tab_dinamicas!D170</f>
        <v>3.8625759851754261E-5</v>
      </c>
      <c r="D170" s="6">
        <f>+tab_dinamicas!E170</f>
        <v>2.0812713791000122E-3</v>
      </c>
      <c r="E170" s="6">
        <f>+tab_dinamicas!F170</f>
        <v>0</v>
      </c>
      <c r="F170" s="6">
        <f>+tab_dinamicas!G170</f>
        <v>6.872986695345189E-4</v>
      </c>
      <c r="G170" s="6">
        <f>+tab_dinamicas!H170</f>
        <v>1.0627118918002271E-4</v>
      </c>
      <c r="H170" s="6">
        <f>+tab_dinamicas!I170</f>
        <v>3.6610801496906079E-5</v>
      </c>
      <c r="I170" s="6">
        <f>+tab_dinamicas!J170</f>
        <v>1.8256522520816253E-5</v>
      </c>
      <c r="J170" s="6">
        <f>+tab_dinamicas!K170</f>
        <v>1.0457374931561087E-5</v>
      </c>
      <c r="K170" s="6">
        <f>+tab_dinamicas!L170</f>
        <v>4.3773251822571221E-4</v>
      </c>
      <c r="L170" s="54">
        <f t="shared" si="5"/>
        <v>3.5817350345531246E-3</v>
      </c>
      <c r="N170" s="1" t="s">
        <v>523</v>
      </c>
      <c r="O170" s="16">
        <f>+B170/'Total x Ano'!$G$30</f>
        <v>1.4552164697415253E-2</v>
      </c>
      <c r="P170" s="16">
        <f>+C170/'Total x Ano'!$G$30</f>
        <v>3.402249440478503E-3</v>
      </c>
      <c r="Q170" s="16">
        <f>+D170/'Total x Ano'!$G$30</f>
        <v>0.18332336793383086</v>
      </c>
      <c r="R170" s="16">
        <f>+E170/'Total x Ano'!$G$30</f>
        <v>0</v>
      </c>
      <c r="S170" s="16">
        <f>+F170/'Total x Ano'!$G$30</f>
        <v>6.0538912964821202E-2</v>
      </c>
      <c r="T170" s="16">
        <f>+G170/'Total x Ano'!$G$30</f>
        <v>9.360620873592896E-3</v>
      </c>
      <c r="U170" s="16">
        <f>+H170/'Total x Ano'!$G$30</f>
        <v>3.2247670825474042E-3</v>
      </c>
      <c r="V170" s="16">
        <f>+I170/'Total x Ano'!$G$30</f>
        <v>1.608078229914985E-3</v>
      </c>
      <c r="W170" s="16">
        <f>+J170/'Total x Ano'!$G$30</f>
        <v>9.2111063047894352E-4</v>
      </c>
      <c r="X170" s="16">
        <f>+K170/'Total x Ano'!$G$30</f>
        <v>3.855652862049877E-2</v>
      </c>
      <c r="Y170" s="16">
        <f>+L170/'Total x Ano'!$G$30</f>
        <v>0.31548780047357883</v>
      </c>
    </row>
    <row r="171" spans="1:25" x14ac:dyDescent="0.25">
      <c r="A171" s="1" t="s">
        <v>524</v>
      </c>
      <c r="B171" s="6">
        <f>+tab_dinamicas!C171</f>
        <v>2.557397313309602E-4</v>
      </c>
      <c r="C171" s="6">
        <f>+tab_dinamicas!D171</f>
        <v>2.3114774244083704E-5</v>
      </c>
      <c r="D171" s="6">
        <f>+tab_dinamicas!E171</f>
        <v>2.0770440884788862E-3</v>
      </c>
      <c r="E171" s="6">
        <f>+tab_dinamicas!F171</f>
        <v>0</v>
      </c>
      <c r="F171" s="6">
        <f>+tab_dinamicas!G171</f>
        <v>9.2596922018746452E-4</v>
      </c>
      <c r="G171" s="6">
        <f>+tab_dinamicas!H171</f>
        <v>1.5955208753480133E-4</v>
      </c>
      <c r="H171" s="6">
        <f>+tab_dinamicas!I171</f>
        <v>5.4319244500720552E-5</v>
      </c>
      <c r="I171" s="6">
        <f>+tab_dinamicas!J171</f>
        <v>5.7345568554412074E-5</v>
      </c>
      <c r="J171" s="6">
        <f>+tab_dinamicas!K171</f>
        <v>0</v>
      </c>
      <c r="K171" s="6">
        <f>+tab_dinamicas!L171</f>
        <v>2.8607034545608467E-4</v>
      </c>
      <c r="L171" s="54">
        <f t="shared" si="5"/>
        <v>3.8391550602874134E-3</v>
      </c>
      <c r="N171" s="1" t="s">
        <v>524</v>
      </c>
      <c r="O171" s="16">
        <f>+B171/'Total x Ano'!$G$30</f>
        <v>2.2526168059043769E-2</v>
      </c>
      <c r="P171" s="16">
        <f>+C171/'Total x Ano'!$G$30</f>
        <v>2.0360046777215439E-3</v>
      </c>
      <c r="Q171" s="16">
        <f>+D171/'Total x Ano'!$G$30</f>
        <v>0.18295101805111877</v>
      </c>
      <c r="R171" s="16">
        <f>+E171/'Total x Ano'!$G$30</f>
        <v>0</v>
      </c>
      <c r="S171" s="16">
        <f>+F171/'Total x Ano'!$G$30</f>
        <v>8.1561586707271899E-2</v>
      </c>
      <c r="T171" s="16">
        <f>+G171/'Total x Ano'!$G$30</f>
        <v>1.4053730014007764E-2</v>
      </c>
      <c r="U171" s="16">
        <f>+H171/'Total x Ano'!$G$30</f>
        <v>4.7845691558970876E-3</v>
      </c>
      <c r="V171" s="16">
        <f>+I171/'Total x Ano'!$G$30</f>
        <v>5.0511350269089681E-3</v>
      </c>
      <c r="W171" s="16">
        <f>+J171/'Total x Ano'!$G$30</f>
        <v>0</v>
      </c>
      <c r="X171" s="16">
        <f>+K171/'Total x Ano'!$G$30</f>
        <v>2.519776119617884E-2</v>
      </c>
      <c r="Y171" s="16">
        <f>+L171/'Total x Ano'!$G$30</f>
        <v>0.33816197288814864</v>
      </c>
    </row>
    <row r="172" spans="1:25" x14ac:dyDescent="0.25">
      <c r="A172" s="1" t="s">
        <v>525</v>
      </c>
      <c r="B172" s="6">
        <f>+tab_dinamicas!C172</f>
        <v>2.3738140310422906E-4</v>
      </c>
      <c r="C172" s="6">
        <f>+tab_dinamicas!D172</f>
        <v>3.1806816409898907E-5</v>
      </c>
      <c r="D172" s="6">
        <f>+tab_dinamicas!E172</f>
        <v>2.3709313590430485E-3</v>
      </c>
      <c r="E172" s="6">
        <f>+tab_dinamicas!F172</f>
        <v>3.4101160277896024E-6</v>
      </c>
      <c r="F172" s="6">
        <f>+tab_dinamicas!G172</f>
        <v>1.0896087381300605E-3</v>
      </c>
      <c r="G172" s="6">
        <f>+tab_dinamicas!H172</f>
        <v>1.1911991449816247E-4</v>
      </c>
      <c r="H172" s="6">
        <f>+tab_dinamicas!I172</f>
        <v>3.8780942687320353E-5</v>
      </c>
      <c r="I172" s="6">
        <f>+tab_dinamicas!J172</f>
        <v>1.2357916209227744E-4</v>
      </c>
      <c r="J172" s="6">
        <f>+tab_dinamicas!K172</f>
        <v>2.9188693214136649E-5</v>
      </c>
      <c r="K172" s="6">
        <f>+tab_dinamicas!L172</f>
        <v>4.5045217074324572E-4</v>
      </c>
      <c r="L172" s="54">
        <f t="shared" si="5"/>
        <v>4.4942593159501693E-3</v>
      </c>
      <c r="N172" s="1" t="s">
        <v>525</v>
      </c>
      <c r="O172" s="16">
        <f>+B172/'Total x Ano'!$G$30</f>
        <v>2.0909122538716483E-2</v>
      </c>
      <c r="P172" s="16">
        <f>+C172/'Total x Ano'!$G$30</f>
        <v>2.8016205700369216E-3</v>
      </c>
      <c r="Q172" s="16">
        <f>+D172/'Total x Ano'!$G$30</f>
        <v>0.20883731273317055</v>
      </c>
      <c r="R172" s="16">
        <f>+E172/'Total x Ano'!$G$30</f>
        <v>3.003711873123713E-4</v>
      </c>
      <c r="S172" s="16">
        <f>+F172/'Total x Ano'!$G$30</f>
        <v>9.5975347381421675E-2</v>
      </c>
      <c r="T172" s="16">
        <f>+G172/'Total x Ano'!$G$30</f>
        <v>1.0492367373656055E-2</v>
      </c>
      <c r="U172" s="16">
        <f>+H172/'Total x Ano'!$G$30</f>
        <v>3.4159183163142912E-3</v>
      </c>
      <c r="V172" s="16">
        <f>+I172/'Total x Ano'!$G$30</f>
        <v>1.0885148582110231E-2</v>
      </c>
      <c r="W172" s="16">
        <f>+J172/'Total x Ano'!$G$30</f>
        <v>2.5710100082752124E-3</v>
      </c>
      <c r="X172" s="16">
        <f>+K172/'Total x Ano'!$G$30</f>
        <v>3.967690607914167E-2</v>
      </c>
      <c r="Y172" s="16">
        <f>+L172/'Total x Ano'!$G$30</f>
        <v>0.39586512477015545</v>
      </c>
    </row>
    <row r="173" spans="1:25" x14ac:dyDescent="0.25">
      <c r="A173" s="1" t="s">
        <v>526</v>
      </c>
      <c r="B173" s="6">
        <f>+tab_dinamicas!C173</f>
        <v>3.7861883969783996E-4</v>
      </c>
      <c r="C173" s="6">
        <f>+tab_dinamicas!D173</f>
        <v>4.8500641320652343E-4</v>
      </c>
      <c r="D173" s="6">
        <f>+tab_dinamicas!E173</f>
        <v>2.2780692384066609E-3</v>
      </c>
      <c r="E173" s="6">
        <f>+tab_dinamicas!F173</f>
        <v>8.77898933076268E-5</v>
      </c>
      <c r="F173" s="6">
        <f>+tab_dinamicas!G173</f>
        <v>1.5217650281677182E-3</v>
      </c>
      <c r="G173" s="6">
        <f>+tab_dinamicas!H173</f>
        <v>1.5672447791165417E-4</v>
      </c>
      <c r="H173" s="6">
        <f>+tab_dinamicas!I173</f>
        <v>4.4314655705076393E-5</v>
      </c>
      <c r="I173" s="6">
        <f>+tab_dinamicas!J173</f>
        <v>1.0263590389739512E-4</v>
      </c>
      <c r="J173" s="6">
        <f>+tab_dinamicas!K173</f>
        <v>1.3300673603691877E-4</v>
      </c>
      <c r="K173" s="6">
        <f>+tab_dinamicas!L173</f>
        <v>8.7052818787150825E-4</v>
      </c>
      <c r="L173" s="54">
        <f t="shared" si="5"/>
        <v>6.0584593742089221E-3</v>
      </c>
      <c r="N173" s="1" t="s">
        <v>526</v>
      </c>
      <c r="O173" s="16">
        <f>+B173/'Total x Ano'!$G$30</f>
        <v>3.3349654232319059E-2</v>
      </c>
      <c r="P173" s="16">
        <f>+C173/'Total x Ano'!$G$30</f>
        <v>4.2720526516333034E-2</v>
      </c>
      <c r="Q173" s="16">
        <f>+D173/'Total x Ano'!$G$30</f>
        <v>0.20065779473302309</v>
      </c>
      <c r="R173" s="16">
        <f>+E173/'Total x Ano'!$G$30</f>
        <v>7.7327440685150814E-3</v>
      </c>
      <c r="S173" s="16">
        <f>+F173/'Total x Ano'!$G$30</f>
        <v>0.13404070846746668</v>
      </c>
      <c r="T173" s="16">
        <f>+G173/'Total x Ano'!$G$30</f>
        <v>1.3804667385980081E-2</v>
      </c>
      <c r="U173" s="16">
        <f>+H173/'Total x Ano'!$G$30</f>
        <v>3.9033410127398741E-3</v>
      </c>
      <c r="V173" s="16">
        <f>+I173/'Total x Ano'!$G$30</f>
        <v>9.0404162390104719E-3</v>
      </c>
      <c r="W173" s="16">
        <f>+J173/'Total x Ano'!$G$30</f>
        <v>1.1715551875180176E-2</v>
      </c>
      <c r="X173" s="16">
        <f>+K173/'Total x Ano'!$G$30</f>
        <v>7.6678207793809669E-2</v>
      </c>
      <c r="Y173" s="16">
        <f>+L173/'Total x Ano'!$G$30</f>
        <v>0.53364361232437729</v>
      </c>
    </row>
    <row r="174" spans="1:25" x14ac:dyDescent="0.25">
      <c r="A174" s="1" t="s">
        <v>527</v>
      </c>
      <c r="B174" s="6">
        <f>+tab_dinamicas!C174</f>
        <v>5.2802073882350805E-4</v>
      </c>
      <c r="C174" s="6">
        <f>+tab_dinamicas!D174</f>
        <v>6.2309751993482336E-4</v>
      </c>
      <c r="D174" s="6">
        <f>+tab_dinamicas!E174</f>
        <v>3.1437277313726801E-3</v>
      </c>
      <c r="E174" s="6">
        <f>+tab_dinamicas!F174</f>
        <v>2.2362356049449984E-5</v>
      </c>
      <c r="F174" s="6">
        <f>+tab_dinamicas!G174</f>
        <v>3.2315877105358508E-3</v>
      </c>
      <c r="G174" s="6">
        <f>+tab_dinamicas!H174</f>
        <v>2.6965774145728101E-4</v>
      </c>
      <c r="H174" s="6">
        <f>+tab_dinamicas!I174</f>
        <v>4.0608768743962103E-4</v>
      </c>
      <c r="I174" s="6">
        <f>+tab_dinamicas!J174</f>
        <v>2.042307664094146E-4</v>
      </c>
      <c r="J174" s="6">
        <f>+tab_dinamicas!K174</f>
        <v>1.8267134745692306E-5</v>
      </c>
      <c r="K174" s="6">
        <f>+tab_dinamicas!L174</f>
        <v>8.8301652166453419E-4</v>
      </c>
      <c r="L174" s="54">
        <f t="shared" si="5"/>
        <v>9.3300559084328553E-3</v>
      </c>
      <c r="N174" s="1" t="s">
        <v>527</v>
      </c>
      <c r="O174" s="16">
        <f>+B174/'Total x Ano'!$G$30</f>
        <v>4.6509331340487181E-2</v>
      </c>
      <c r="P174" s="16">
        <f>+C174/'Total x Ano'!$G$30</f>
        <v>5.4883921939609816E-2</v>
      </c>
      <c r="Q174" s="16">
        <f>+D174/'Total x Ano'!$G$30</f>
        <v>0.27690706813612853</v>
      </c>
      <c r="R174" s="16">
        <f>+E174/'Total x Ano'!$G$30</f>
        <v>1.9697298810179096E-3</v>
      </c>
      <c r="S174" s="16">
        <f>+F174/'Total x Ano'!$G$30</f>
        <v>0.28464598553466286</v>
      </c>
      <c r="T174" s="16">
        <f>+G174/'Total x Ano'!$G$30</f>
        <v>2.3752099726060502E-2</v>
      </c>
      <c r="U174" s="16">
        <f>+H174/'Total x Ano'!$G$30</f>
        <v>3.5769176132179351E-2</v>
      </c>
      <c r="V174" s="16">
        <f>+I174/'Total x Ano'!$G$30</f>
        <v>1.7989135059394021E-2</v>
      </c>
      <c r="W174" s="16">
        <f>+J174/'Total x Ano'!$G$30</f>
        <v>1.6090129800994566E-3</v>
      </c>
      <c r="X174" s="16">
        <f>+K174/'Total x Ano'!$G$30</f>
        <v>7.7778210145165394E-2</v>
      </c>
      <c r="Y174" s="16">
        <f>+L174/'Total x Ano'!$G$30</f>
        <v>0.82181367087480495</v>
      </c>
    </row>
    <row r="175" spans="1:25" x14ac:dyDescent="0.25">
      <c r="A175" s="1" t="s">
        <v>528</v>
      </c>
      <c r="B175" s="6">
        <f>+tab_dinamicas!C175</f>
        <v>3.224943157888934E-4</v>
      </c>
      <c r="C175" s="6">
        <f>+tab_dinamicas!D175</f>
        <v>1.6718576442552931E-4</v>
      </c>
      <c r="D175" s="6">
        <f>+tab_dinamicas!E175</f>
        <v>5.4710567634248756E-3</v>
      </c>
      <c r="E175" s="6">
        <f>+tab_dinamicas!F175</f>
        <v>7.6208418667240632E-5</v>
      </c>
      <c r="F175" s="6">
        <f>+tab_dinamicas!G175</f>
        <v>1.6255870351555477E-3</v>
      </c>
      <c r="G175" s="6">
        <f>+tab_dinamicas!H175</f>
        <v>2.2315793803591563E-4</v>
      </c>
      <c r="H175" s="6">
        <f>+tab_dinamicas!I175</f>
        <v>1.6346165697273885E-4</v>
      </c>
      <c r="I175" s="6">
        <f>+tab_dinamicas!J175</f>
        <v>1.01056774886142E-4</v>
      </c>
      <c r="J175" s="6">
        <f>+tab_dinamicas!K175</f>
        <v>4.4114432273073969E-5</v>
      </c>
      <c r="K175" s="6">
        <f>+tab_dinamicas!L175</f>
        <v>8.8263968678399367E-4</v>
      </c>
      <c r="L175" s="54">
        <f t="shared" si="5"/>
        <v>9.0769627864139522E-3</v>
      </c>
      <c r="N175" s="1" t="s">
        <v>528</v>
      </c>
      <c r="O175" s="16">
        <f>+B175/'Total x Ano'!$G$30</f>
        <v>2.8406071742312366E-2</v>
      </c>
      <c r="P175" s="16">
        <f>+C175/'Total x Ano'!$G$30</f>
        <v>1.4726122557997896E-2</v>
      </c>
      <c r="Q175" s="16">
        <f>+D175/'Total x Ano'!$G$30</f>
        <v>0.48190378347580975</v>
      </c>
      <c r="R175" s="16">
        <f>+E175/'Total x Ano'!$G$30</f>
        <v>6.7126200433464157E-3</v>
      </c>
      <c r="S175" s="16">
        <f>+F175/'Total x Ano'!$G$30</f>
        <v>0.14318559950752363</v>
      </c>
      <c r="T175" s="16">
        <f>+G175/'Total x Ano'!$G$30</f>
        <v>1.9656285668812497E-2</v>
      </c>
      <c r="U175" s="16">
        <f>+H175/'Total x Ano'!$G$30</f>
        <v>1.4398094253929135E-2</v>
      </c>
      <c r="V175" s="16">
        <f>+I175/'Total x Ano'!$G$30</f>
        <v>8.9013227735201018E-3</v>
      </c>
      <c r="W175" s="16">
        <f>+J175/'Total x Ano'!$G$30</f>
        <v>3.8857048532930333E-3</v>
      </c>
      <c r="X175" s="16">
        <f>+K175/'Total x Ano'!$G$30</f>
        <v>7.7745017626328419E-2</v>
      </c>
      <c r="Y175" s="16">
        <f>+L175/'Total x Ano'!$G$30</f>
        <v>0.79952062250287337</v>
      </c>
    </row>
    <row r="176" spans="1:25" x14ac:dyDescent="0.25">
      <c r="A176" s="1" t="s">
        <v>529</v>
      </c>
      <c r="B176" s="6">
        <f>+tab_dinamicas!C176</f>
        <v>2.0860022579673651E-4</v>
      </c>
      <c r="C176" s="6">
        <f>+tab_dinamicas!D176</f>
        <v>3.8523932623024502E-4</v>
      </c>
      <c r="D176" s="6">
        <f>+tab_dinamicas!E176</f>
        <v>3.4992859429948744E-3</v>
      </c>
      <c r="E176" s="6">
        <f>+tab_dinamicas!F176</f>
        <v>8.7729979339858436E-5</v>
      </c>
      <c r="F176" s="6">
        <f>+tab_dinamicas!G176</f>
        <v>1.4232780717320711E-3</v>
      </c>
      <c r="G176" s="6">
        <f>+tab_dinamicas!H176</f>
        <v>1.4451017466281661E-4</v>
      </c>
      <c r="H176" s="6">
        <f>+tab_dinamicas!I176</f>
        <v>6.4032275830375507E-5</v>
      </c>
      <c r="I176" s="6">
        <f>+tab_dinamicas!J176</f>
        <v>2.1704655380349415E-4</v>
      </c>
      <c r="J176" s="6">
        <f>+tab_dinamicas!K176</f>
        <v>3.1631395669779507E-7</v>
      </c>
      <c r="K176" s="6">
        <f>+tab_dinamicas!L176</f>
        <v>4.6063517295756541E-4</v>
      </c>
      <c r="L176" s="54">
        <f t="shared" si="5"/>
        <v>6.4906740373047341E-3</v>
      </c>
      <c r="N176" s="1" t="s">
        <v>529</v>
      </c>
      <c r="O176" s="16">
        <f>+B176/'Total x Ano'!$G$30</f>
        <v>1.8374007507541715E-2</v>
      </c>
      <c r="P176" s="16">
        <f>+C176/'Total x Ano'!$G$30</f>
        <v>3.3932802542851193E-2</v>
      </c>
      <c r="Q176" s="16">
        <f>+D176/'Total x Ano'!$G$30</f>
        <v>0.3082254870149278</v>
      </c>
      <c r="R176" s="16">
        <f>+E176/'Total x Ano'!$G$30</f>
        <v>7.7274667027338231E-3</v>
      </c>
      <c r="S176" s="16">
        <f>+F176/'Total x Ano'!$G$30</f>
        <v>0.12536574145805024</v>
      </c>
      <c r="T176" s="16">
        <f>+G176/'Total x Ano'!$G$30</f>
        <v>1.2728802301288292E-2</v>
      </c>
      <c r="U176" s="16">
        <f>+H176/'Total x Ano'!$G$30</f>
        <v>5.6401162191393366E-3</v>
      </c>
      <c r="V176" s="16">
        <f>+I176/'Total x Ano'!$G$30</f>
        <v>1.9117980308216185E-2</v>
      </c>
      <c r="W176" s="16">
        <f>+J176/'Total x Ano'!$G$30</f>
        <v>2.7861690910961794E-5</v>
      </c>
      <c r="X176" s="16">
        <f>+K176/'Total x Ano'!$G$30</f>
        <v>4.0573849303534623E-2</v>
      </c>
      <c r="Y176" s="16">
        <f>+L176/'Total x Ano'!$G$30</f>
        <v>0.57171411504919412</v>
      </c>
    </row>
    <row r="177" spans="1:25" x14ac:dyDescent="0.25">
      <c r="A177" s="1" t="s">
        <v>530</v>
      </c>
      <c r="B177" s="6">
        <f>+tab_dinamicas!C177</f>
        <v>1.7756745605102583E-3</v>
      </c>
      <c r="C177" s="6">
        <f>+tab_dinamicas!D177</f>
        <v>1.2914777169320001E-4</v>
      </c>
      <c r="D177" s="6">
        <f>+tab_dinamicas!E177</f>
        <v>2.8596745908194814E-3</v>
      </c>
      <c r="E177" s="6">
        <f>+tab_dinamicas!F177</f>
        <v>4.100229275945816E-5</v>
      </c>
      <c r="F177" s="6">
        <f>+tab_dinamicas!G177</f>
        <v>3.1659168194478121E-3</v>
      </c>
      <c r="G177" s="6">
        <f>+tab_dinamicas!H177</f>
        <v>1.7053532366862292E-4</v>
      </c>
      <c r="H177" s="6">
        <f>+tab_dinamicas!I177</f>
        <v>1.2320313537235659E-4</v>
      </c>
      <c r="I177" s="6">
        <f>+tab_dinamicas!J177</f>
        <v>1.4172372965397671E-4</v>
      </c>
      <c r="J177" s="6">
        <f>+tab_dinamicas!K177</f>
        <v>1.9810888957674082E-5</v>
      </c>
      <c r="K177" s="6">
        <f>+tab_dinamicas!L177</f>
        <v>1.0430670166464539E-3</v>
      </c>
      <c r="L177" s="54">
        <f t="shared" si="5"/>
        <v>9.4697561295292911E-3</v>
      </c>
      <c r="N177" s="1" t="s">
        <v>530</v>
      </c>
      <c r="O177" s="16">
        <f>+B177/'Total x Ano'!$G$30</f>
        <v>0.15640566821609236</v>
      </c>
      <c r="P177" s="16">
        <f>+C177/'Total x Ano'!$G$30</f>
        <v>1.137564505316209E-2</v>
      </c>
      <c r="Q177" s="16">
        <f>+D177/'Total x Ano'!$G$30</f>
        <v>0.25188698717921265</v>
      </c>
      <c r="R177" s="16">
        <f>+E177/'Total x Ano'!$G$30</f>
        <v>3.6115801510340161E-3</v>
      </c>
      <c r="S177" s="16">
        <f>+F177/'Total x Ano'!$G$30</f>
        <v>0.27886153615897358</v>
      </c>
      <c r="T177" s="16">
        <f>+G177/'Total x Ano'!$G$30</f>
        <v>1.5021159758674409E-2</v>
      </c>
      <c r="U177" s="16">
        <f>+H177/'Total x Ano'!$G$30</f>
        <v>1.0852027247996266E-2</v>
      </c>
      <c r="V177" s="16">
        <f>+I177/'Total x Ano'!$G$30</f>
        <v>1.2483365551082351E-2</v>
      </c>
      <c r="W177" s="16">
        <f>+J177/'Total x Ano'!$G$30</f>
        <v>1.7449905485436613E-3</v>
      </c>
      <c r="X177" s="16">
        <f>+K177/'Total x Ano'!$G$30</f>
        <v>9.1875841080853324E-2</v>
      </c>
      <c r="Y177" s="16">
        <f>+L177/'Total x Ano'!$G$30</f>
        <v>0.83411880094562441</v>
      </c>
    </row>
    <row r="178" spans="1:25" x14ac:dyDescent="0.25">
      <c r="A178" s="1" t="s">
        <v>531</v>
      </c>
      <c r="B178" s="6">
        <f>+tab_dinamicas!C178</f>
        <v>1.5270972547353582E-4</v>
      </c>
      <c r="C178" s="6">
        <f>+tab_dinamicas!D178</f>
        <v>4.3297293918620144E-5</v>
      </c>
      <c r="D178" s="6">
        <f>+tab_dinamicas!E178</f>
        <v>2.8403866618362875E-3</v>
      </c>
      <c r="E178" s="6">
        <f>+tab_dinamicas!F178</f>
        <v>4.8537025950134355E-5</v>
      </c>
      <c r="F178" s="6">
        <f>+tab_dinamicas!G178</f>
        <v>1.2334355334531622E-3</v>
      </c>
      <c r="G178" s="6">
        <f>+tab_dinamicas!H178</f>
        <v>2.1369970657087858E-4</v>
      </c>
      <c r="H178" s="6">
        <f>+tab_dinamicas!I178</f>
        <v>1.0311656108768976E-4</v>
      </c>
      <c r="I178" s="6">
        <f>+tab_dinamicas!J178</f>
        <v>5.4256688748547646E-5</v>
      </c>
      <c r="J178" s="6">
        <f>+tab_dinamicas!K178</f>
        <v>1.9601113984612884E-6</v>
      </c>
      <c r="K178" s="6">
        <f>+tab_dinamicas!L178</f>
        <v>4.2268904083659503E-4</v>
      </c>
      <c r="L178" s="54">
        <f t="shared" si="5"/>
        <v>5.114088349273912E-3</v>
      </c>
      <c r="N178" s="1" t="s">
        <v>531</v>
      </c>
      <c r="O178" s="16">
        <f>+B178/'Total x Ano'!$G$30</f>
        <v>1.3451038375478492E-2</v>
      </c>
      <c r="P178" s="16">
        <f>+C178/'Total x Ano'!$G$30</f>
        <v>3.81372934990089E-3</v>
      </c>
      <c r="Q178" s="16">
        <f>+D178/'Total x Ano'!$G$30</f>
        <v>0.25018806019776507</v>
      </c>
      <c r="R178" s="16">
        <f>+E178/'Total x Ano'!$G$30</f>
        <v>4.2752574969430737E-3</v>
      </c>
      <c r="S178" s="16">
        <f>+F178/'Total x Ano'!$G$30</f>
        <v>0.10864395599370287</v>
      </c>
      <c r="T178" s="16">
        <f>+G178/'Total x Ano'!$G$30</f>
        <v>1.8823181987918124E-2</v>
      </c>
      <c r="U178" s="16">
        <f>+H178/'Total x Ano'!$G$30</f>
        <v>9.0827536755558828E-3</v>
      </c>
      <c r="V178" s="16">
        <f>+I178/'Total x Ano'!$G$30</f>
        <v>4.779059095418127E-3</v>
      </c>
      <c r="W178" s="16">
        <f>+J178/'Total x Ano'!$G$30</f>
        <v>1.7265130664834231E-4</v>
      </c>
      <c r="X178" s="16">
        <f>+K178/'Total x Ano'!$G$30</f>
        <v>3.7231463101363084E-2</v>
      </c>
      <c r="Y178" s="16">
        <f>+L178/'Total x Ano'!$G$30</f>
        <v>0.45046115058069391</v>
      </c>
    </row>
    <row r="179" spans="1:25" x14ac:dyDescent="0.25">
      <c r="A179" s="1" t="s">
        <v>532</v>
      </c>
      <c r="B179" s="6">
        <f>+tab_dinamicas!C179</f>
        <v>5.7789371912692121E-4</v>
      </c>
      <c r="C179" s="6">
        <f>+tab_dinamicas!D179</f>
        <v>8.9332605431143578E-5</v>
      </c>
      <c r="D179" s="6">
        <f>+tab_dinamicas!E179</f>
        <v>2.4120436999543024E-3</v>
      </c>
      <c r="E179" s="6">
        <f>+tab_dinamicas!F179</f>
        <v>2.1193649266937979E-4</v>
      </c>
      <c r="F179" s="6">
        <f>+tab_dinamicas!G179</f>
        <v>1.5562041149504093E-3</v>
      </c>
      <c r="G179" s="6">
        <f>+tab_dinamicas!H179</f>
        <v>2.3557710312636693E-4</v>
      </c>
      <c r="H179" s="6">
        <f>+tab_dinamicas!I179</f>
        <v>9.8459684988165446E-5</v>
      </c>
      <c r="I179" s="6">
        <f>+tab_dinamicas!J179</f>
        <v>2.5311156628605656E-5</v>
      </c>
      <c r="J179" s="6">
        <f>+tab_dinamicas!K179</f>
        <v>4.4980268859415677E-6</v>
      </c>
      <c r="K179" s="6">
        <f>+tab_dinamicas!L179</f>
        <v>7.002223383165818E-4</v>
      </c>
      <c r="L179" s="54">
        <f t="shared" si="5"/>
        <v>5.9114789420778181E-3</v>
      </c>
      <c r="N179" s="1" t="s">
        <v>532</v>
      </c>
      <c r="O179" s="16">
        <f>+B179/'Total x Ano'!$G$30</f>
        <v>5.0902262896617499E-2</v>
      </c>
      <c r="P179" s="16">
        <f>+C179/'Total x Ano'!$G$30</f>
        <v>7.8686298473113793E-3</v>
      </c>
      <c r="Q179" s="16">
        <f>+D179/'Total x Ano'!$G$30</f>
        <v>0.21245858618899158</v>
      </c>
      <c r="R179" s="16">
        <f>+E179/'Total x Ano'!$G$30</f>
        <v>1.8667873884392346E-2</v>
      </c>
      <c r="S179" s="16">
        <f>+F179/'Total x Ano'!$G$30</f>
        <v>0.13707418571650209</v>
      </c>
      <c r="T179" s="16">
        <f>+G179/'Total x Ano'!$G$30</f>
        <v>2.0750195475179169E-2</v>
      </c>
      <c r="U179" s="16">
        <f>+H179/'Total x Ano'!$G$30</f>
        <v>8.6725648750043058E-3</v>
      </c>
      <c r="V179" s="16">
        <f>+I179/'Total x Ano'!$G$30</f>
        <v>2.2294672987158409E-3</v>
      </c>
      <c r="W179" s="16">
        <f>+J179/'Total x Ano'!$G$30</f>
        <v>3.9619698135872218E-4</v>
      </c>
      <c r="X179" s="16">
        <f>+K179/'Total x Ano'!$G$30</f>
        <v>6.1677260664684153E-2</v>
      </c>
      <c r="Y179" s="16">
        <f>+L179/'Total x Ano'!$G$30</f>
        <v>0.52069722382875716</v>
      </c>
    </row>
    <row r="180" spans="1:25" x14ac:dyDescent="0.25">
      <c r="A180" s="1" t="s">
        <v>533</v>
      </c>
      <c r="B180" s="6">
        <f>+tab_dinamicas!C180</f>
        <v>3.4839114863033431E-4</v>
      </c>
      <c r="C180" s="6">
        <f>+tab_dinamicas!D180</f>
        <v>2.4595439886358587E-4</v>
      </c>
      <c r="D180" s="6">
        <f>+tab_dinamicas!E180</f>
        <v>2.292049250749959E-3</v>
      </c>
      <c r="E180" s="6">
        <f>+tab_dinamicas!F180</f>
        <v>3.618716660139331E-5</v>
      </c>
      <c r="F180" s="6">
        <f>+tab_dinamicas!G180</f>
        <v>1.6042049293065776E-3</v>
      </c>
      <c r="G180" s="6">
        <f>+tab_dinamicas!H180</f>
        <v>1.8283778380093945E-4</v>
      </c>
      <c r="H180" s="6">
        <f>+tab_dinamicas!I180</f>
        <v>8.6349916697072874E-5</v>
      </c>
      <c r="I180" s="6">
        <f>+tab_dinamicas!J180</f>
        <v>1.3479354734952144E-4</v>
      </c>
      <c r="J180" s="6">
        <f>+tab_dinamicas!K180</f>
        <v>3.5637101000996261E-5</v>
      </c>
      <c r="K180" s="6">
        <f>+tab_dinamicas!L180</f>
        <v>8.2028311764709627E-4</v>
      </c>
      <c r="L180" s="54">
        <f t="shared" si="5"/>
        <v>5.7866883606474771E-3</v>
      </c>
      <c r="N180" s="1" t="s">
        <v>533</v>
      </c>
      <c r="O180" s="16">
        <f>+B180/'Total x Ano'!$G$30</f>
        <v>3.068712680461054E-2</v>
      </c>
      <c r="P180" s="16">
        <f>+C180/'Total x Ano'!$G$30</f>
        <v>2.1664252538422406E-2</v>
      </c>
      <c r="Q180" s="16">
        <f>+D180/'Total x Ano'!$G$30</f>
        <v>0.20188918770381298</v>
      </c>
      <c r="R180" s="16">
        <f>+E180/'Total x Ano'!$G$30</f>
        <v>3.1874523063007429E-3</v>
      </c>
      <c r="S180" s="16">
        <f>+F180/'Total x Ano'!$G$30</f>
        <v>0.14130221241196575</v>
      </c>
      <c r="T180" s="16">
        <f>+G180/'Total x Ano'!$G$30</f>
        <v>1.6104789912807987E-2</v>
      </c>
      <c r="U180" s="16">
        <f>+H180/'Total x Ano'!$G$30</f>
        <v>7.6059074797628547E-3</v>
      </c>
      <c r="V180" s="16">
        <f>+I180/'Total x Ano'!$G$30</f>
        <v>1.1872938495194255E-2</v>
      </c>
      <c r="W180" s="16">
        <f>+J180/'Total x Ano'!$G$30</f>
        <v>3.1390012107531083E-3</v>
      </c>
      <c r="X180" s="16">
        <f>+K180/'Total x Ano'!$G$30</f>
        <v>7.2252501666243474E-2</v>
      </c>
      <c r="Y180" s="16">
        <f>+L180/'Total x Ano'!$G$30</f>
        <v>0.50970537052987419</v>
      </c>
    </row>
    <row r="181" spans="1:25" x14ac:dyDescent="0.25">
      <c r="A181" s="1" t="s">
        <v>534</v>
      </c>
      <c r="B181" s="6">
        <f>+tab_dinamicas!C181</f>
        <v>5.5794494393297215E-4</v>
      </c>
      <c r="C181" s="6">
        <f>+tab_dinamicas!D181</f>
        <v>1.8569232072725486E-4</v>
      </c>
      <c r="D181" s="6">
        <f>+tab_dinamicas!E181</f>
        <v>2.3470882571468834E-3</v>
      </c>
      <c r="E181" s="6">
        <f>+tab_dinamicas!F181</f>
        <v>4.6060704540934893E-5</v>
      </c>
      <c r="F181" s="6">
        <f>+tab_dinamicas!G181</f>
        <v>2.0580211337472166E-3</v>
      </c>
      <c r="G181" s="6">
        <f>+tab_dinamicas!H181</f>
        <v>2.9427596771075868E-4</v>
      </c>
      <c r="H181" s="6">
        <f>+tab_dinamicas!I181</f>
        <v>1.1716875524343837E-4</v>
      </c>
      <c r="I181" s="6">
        <f>+tab_dinamicas!J181</f>
        <v>1.2535299577406532E-4</v>
      </c>
      <c r="J181" s="6">
        <f>+tab_dinamicas!K181</f>
        <v>8.8658572682099568E-5</v>
      </c>
      <c r="K181" s="6">
        <f>+tab_dinamicas!L181</f>
        <v>6.1357794709162997E-4</v>
      </c>
      <c r="L181" s="54">
        <f t="shared" si="5"/>
        <v>6.4338415985972534E-3</v>
      </c>
      <c r="N181" s="1" t="s">
        <v>534</v>
      </c>
      <c r="O181" s="16">
        <f>+B181/'Total x Ano'!$G$30</f>
        <v>4.9145126998130777E-2</v>
      </c>
      <c r="P181" s="16">
        <f>+C181/'Total x Ano'!$G$30</f>
        <v>1.6356224362192438E-2</v>
      </c>
      <c r="Q181" s="16">
        <f>+D181/'Total x Ano'!$G$30</f>
        <v>0.20673715521143277</v>
      </c>
      <c r="R181" s="16">
        <f>+E181/'Total x Ano'!$G$30</f>
        <v>4.0571371761719301E-3</v>
      </c>
      <c r="S181" s="16">
        <f>+F181/'Total x Ano'!$G$30</f>
        <v>0.18127543063638649</v>
      </c>
      <c r="T181" s="16">
        <f>+G181/'Total x Ano'!$G$30</f>
        <v>2.5920532057694325E-2</v>
      </c>
      <c r="U181" s="16">
        <f>+H181/'Total x Ano'!$G$30</f>
        <v>1.0320504593269405E-2</v>
      </c>
      <c r="V181" s="16">
        <f>+I181/'Total x Ano'!$G$30</f>
        <v>1.1041392101319358E-2</v>
      </c>
      <c r="W181" s="16">
        <f>+J181/'Total x Ano'!$G$30</f>
        <v>7.8092594283966288E-3</v>
      </c>
      <c r="X181" s="16">
        <f>+K181/'Total x Ano'!$G$30</f>
        <v>5.4045415163208411E-2</v>
      </c>
      <c r="Y181" s="16">
        <f>+L181/'Total x Ano'!$G$30</f>
        <v>0.56670817772820248</v>
      </c>
    </row>
    <row r="182" spans="1:25" x14ac:dyDescent="0.25">
      <c r="A182" s="1" t="s">
        <v>535</v>
      </c>
      <c r="B182" s="6">
        <f>+tab_dinamicas!C182</f>
        <v>2.7481620281700895E-4</v>
      </c>
      <c r="C182" s="6">
        <f>+tab_dinamicas!D182</f>
        <v>9.9865517999794188E-5</v>
      </c>
      <c r="D182" s="6">
        <f>+tab_dinamicas!E182</f>
        <v>2.2631099967696799E-3</v>
      </c>
      <c r="E182" s="6">
        <f>+tab_dinamicas!F182</f>
        <v>1.9058802399206858E-5</v>
      </c>
      <c r="F182" s="6">
        <f>+tab_dinamicas!G182</f>
        <v>1.8486780920732202E-3</v>
      </c>
      <c r="G182" s="6">
        <f>+tab_dinamicas!H182</f>
        <v>1.962092795573022E-4</v>
      </c>
      <c r="H182" s="6">
        <f>+tab_dinamicas!I182</f>
        <v>1.2943479262217148E-4</v>
      </c>
      <c r="I182" s="6">
        <f>+tab_dinamicas!J182</f>
        <v>2.0269549509479735E-4</v>
      </c>
      <c r="J182" s="6">
        <f>+tab_dinamicas!K182</f>
        <v>5.5593832727649978E-6</v>
      </c>
      <c r="K182" s="6">
        <f>+tab_dinamicas!L182</f>
        <v>4.5594428136744357E-4</v>
      </c>
      <c r="L182" s="54">
        <f t="shared" si="5"/>
        <v>5.4953718439733892E-3</v>
      </c>
      <c r="N182" s="1" t="s">
        <v>535</v>
      </c>
      <c r="O182" s="16">
        <f>+B182/'Total x Ano'!$G$30</f>
        <v>2.4206469357679988E-2</v>
      </c>
      <c r="P182" s="16">
        <f>+C182/'Total x Ano'!$G$30</f>
        <v>8.7963940137857112E-3</v>
      </c>
      <c r="Q182" s="16">
        <f>+D182/'Total x Ano'!$G$30</f>
        <v>0.19934014890068902</v>
      </c>
      <c r="R182" s="16">
        <f>+E182/'Total x Ano'!$G$30</f>
        <v>1.6787449631478751E-3</v>
      </c>
      <c r="S182" s="16">
        <f>+F182/'Total x Ano'!$G$30</f>
        <v>0.162835994127254</v>
      </c>
      <c r="T182" s="16">
        <f>+G182/'Total x Ano'!$G$30</f>
        <v>1.7282583285159719E-2</v>
      </c>
      <c r="U182" s="16">
        <f>+H182/'Total x Ano'!$G$30</f>
        <v>1.140092654403105E-2</v>
      </c>
      <c r="V182" s="16">
        <f>+I182/'Total x Ano'!$G$30</f>
        <v>1.7853904684867111E-2</v>
      </c>
      <c r="W182" s="16">
        <f>+J182/'Total x Ano'!$G$30</f>
        <v>4.8968379396971862E-4</v>
      </c>
      <c r="X182" s="16">
        <f>+K182/'Total x Ano'!$G$30</f>
        <v>4.0160664337100561E-2</v>
      </c>
      <c r="Y182" s="16">
        <f>+L182/'Total x Ano'!$G$30</f>
        <v>0.4840455140076847</v>
      </c>
    </row>
    <row r="183" spans="1:25" x14ac:dyDescent="0.25">
      <c r="A183" s="1" t="s">
        <v>536</v>
      </c>
      <c r="B183" s="6">
        <f>+tab_dinamicas!C183</f>
        <v>6.6747929094824858E-4</v>
      </c>
      <c r="C183" s="6">
        <f>+tab_dinamicas!D183</f>
        <v>2.1052320962818241E-4</v>
      </c>
      <c r="D183" s="6">
        <f>+tab_dinamicas!E183</f>
        <v>1.0553903534675863E-2</v>
      </c>
      <c r="E183" s="6">
        <f>+tab_dinamicas!F183</f>
        <v>1.8663647833814577E-4</v>
      </c>
      <c r="F183" s="6">
        <f>+tab_dinamicas!G183</f>
        <v>2.9200164938916417E-3</v>
      </c>
      <c r="G183" s="6">
        <f>+tab_dinamicas!H183</f>
        <v>3.6349944609899795E-4</v>
      </c>
      <c r="H183" s="6">
        <f>+tab_dinamicas!I183</f>
        <v>1.2455930098113918E-4</v>
      </c>
      <c r="I183" s="6">
        <f>+tab_dinamicas!J183</f>
        <v>2.8095609176000829E-4</v>
      </c>
      <c r="J183" s="6">
        <f>+tab_dinamicas!K183</f>
        <v>2.0007007870043365E-4</v>
      </c>
      <c r="K183" s="6">
        <f>+tab_dinamicas!L183</f>
        <v>1.105680220877209E-3</v>
      </c>
      <c r="L183" s="54">
        <f t="shared" si="5"/>
        <v>1.6613324145899867E-2</v>
      </c>
      <c r="N183" s="1" t="s">
        <v>536</v>
      </c>
      <c r="O183" s="16">
        <f>+B183/'Total x Ano'!$G$30</f>
        <v>5.879317462945724E-2</v>
      </c>
      <c r="P183" s="16">
        <f>+C183/'Total x Ano'!$G$30</f>
        <v>1.8543388529162933E-2</v>
      </c>
      <c r="Q183" s="16">
        <f>+D183/'Total x Ano'!$G$30</f>
        <v>0.92961310103739647</v>
      </c>
      <c r="R183" s="16">
        <f>+E183/'Total x Ano'!$G$30</f>
        <v>1.6439388025915967E-2</v>
      </c>
      <c r="S183" s="16">
        <f>+F183/'Total x Ano'!$G$30</f>
        <v>0.25720204652697953</v>
      </c>
      <c r="T183" s="16">
        <f>+G183/'Total x Ano'!$G$30</f>
        <v>3.2017901831603544E-2</v>
      </c>
      <c r="U183" s="16">
        <f>+H183/'Total x Ano'!$G$30</f>
        <v>1.0971481562976356E-2</v>
      </c>
      <c r="V183" s="16">
        <f>+I183/'Total x Ano'!$G$30</f>
        <v>2.4747285481455761E-2</v>
      </c>
      <c r="W183" s="16">
        <f>+J183/'Total x Ano'!$G$30</f>
        <v>1.7622651720704614E-2</v>
      </c>
      <c r="X183" s="16">
        <f>+K183/'Total x Ano'!$G$30</f>
        <v>9.7390962074673154E-2</v>
      </c>
      <c r="Y183" s="16">
        <f>+L183/'Total x Ano'!$G$30</f>
        <v>1.4633413814203255</v>
      </c>
    </row>
    <row r="184" spans="1:25" x14ac:dyDescent="0.25">
      <c r="A184" s="1" t="s">
        <v>537</v>
      </c>
      <c r="B184" s="6">
        <f>+tab_dinamicas!C184</f>
        <v>1.0279190015337074E-3</v>
      </c>
      <c r="C184" s="6">
        <f>+tab_dinamicas!D184</f>
        <v>2.5363581315504194E-4</v>
      </c>
      <c r="D184" s="6">
        <f>+tab_dinamicas!E184</f>
        <v>5.723049966057994E-3</v>
      </c>
      <c r="E184" s="6">
        <f>+tab_dinamicas!F184</f>
        <v>5.0202861429455398E-4</v>
      </c>
      <c r="F184" s="6">
        <f>+tab_dinamicas!G184</f>
        <v>4.7399113755144332E-3</v>
      </c>
      <c r="G184" s="6">
        <f>+tab_dinamicas!H184</f>
        <v>4.9255685061864291E-4</v>
      </c>
      <c r="H184" s="6">
        <f>+tab_dinamicas!I184</f>
        <v>1.5512301100303004E-4</v>
      </c>
      <c r="I184" s="6">
        <f>+tab_dinamicas!J184</f>
        <v>5.3440672028828352E-4</v>
      </c>
      <c r="J184" s="6">
        <f>+tab_dinamicas!K184</f>
        <v>5.2570798495393802E-5</v>
      </c>
      <c r="K184" s="6">
        <f>+tab_dinamicas!L184</f>
        <v>3.2063690417666723E-3</v>
      </c>
      <c r="L184" s="54">
        <f t="shared" si="5"/>
        <v>1.6687571192727756E-2</v>
      </c>
      <c r="N184" s="1" t="s">
        <v>537</v>
      </c>
      <c r="O184" s="16">
        <f>+B184/'Total x Ano'!$G$30</f>
        <v>9.0541567628641587E-2</v>
      </c>
      <c r="P184" s="16">
        <f>+C184/'Total x Ano'!$G$30</f>
        <v>2.2340849907004738E-2</v>
      </c>
      <c r="Q184" s="16">
        <f>+D184/'Total x Ano'!$G$30</f>
        <v>0.50409994831381943</v>
      </c>
      <c r="R184" s="16">
        <f>+E184/'Total x Ano'!$G$30</f>
        <v>4.4219882758119285E-2</v>
      </c>
      <c r="S184" s="16">
        <f>+F184/'Total x Ano'!$G$30</f>
        <v>0.41750274653895936</v>
      </c>
      <c r="T184" s="16">
        <f>+G184/'Total x Ano'!$G$30</f>
        <v>4.3385587127680071E-2</v>
      </c>
      <c r="U184" s="16">
        <f>+H184/'Total x Ano'!$G$30</f>
        <v>1.3663606344987672E-2</v>
      </c>
      <c r="V184" s="16">
        <f>+I184/'Total x Ano'!$G$30</f>
        <v>4.7071823882998333E-2</v>
      </c>
      <c r="W184" s="16">
        <f>+J184/'Total x Ano'!$G$30</f>
        <v>4.6305618440367971E-3</v>
      </c>
      <c r="X184" s="16">
        <f>+K184/'Total x Ano'!$G$30</f>
        <v>0.28242466478812345</v>
      </c>
      <c r="Y184" s="16">
        <f>+L184/'Total x Ano'!$G$30</f>
        <v>1.469881239134371</v>
      </c>
    </row>
    <row r="185" spans="1:25" x14ac:dyDescent="0.25">
      <c r="A185" s="1" t="s">
        <v>538</v>
      </c>
      <c r="B185" s="6">
        <f>+tab_dinamicas!C185</f>
        <v>6.8233382119675071E-4</v>
      </c>
      <c r="C185" s="6">
        <f>+tab_dinamicas!D185</f>
        <v>2.5766799409258001E-4</v>
      </c>
      <c r="D185" s="6">
        <f>+tab_dinamicas!E185</f>
        <v>3.0279242839081947E-3</v>
      </c>
      <c r="E185" s="6">
        <f>+tab_dinamicas!F185</f>
        <v>1.5831608425079358E-4</v>
      </c>
      <c r="F185" s="6">
        <f>+tab_dinamicas!G185</f>
        <v>3.4813649805346476E-3</v>
      </c>
      <c r="G185" s="6">
        <f>+tab_dinamicas!H185</f>
        <v>3.6088237552620728E-4</v>
      </c>
      <c r="H185" s="6">
        <f>+tab_dinamicas!I185</f>
        <v>1.4702248560656477E-4</v>
      </c>
      <c r="I185" s="6">
        <f>+tab_dinamicas!J185</f>
        <v>3.0352753257758441E-4</v>
      </c>
      <c r="J185" s="6">
        <f>+tab_dinamicas!K185</f>
        <v>9.5882010380233485E-5</v>
      </c>
      <c r="K185" s="6">
        <f>+tab_dinamicas!L185</f>
        <v>1.0447908232184473E-3</v>
      </c>
      <c r="L185" s="54">
        <f t="shared" si="5"/>
        <v>9.5597123912920037E-3</v>
      </c>
      <c r="N185" s="1" t="s">
        <v>538</v>
      </c>
      <c r="O185" s="16">
        <f>+B185/'Total x Ano'!$G$30</f>
        <v>6.0101597231899374E-2</v>
      </c>
      <c r="P185" s="16">
        <f>+C185/'Total x Ano'!$G$30</f>
        <v>2.2696014061478295E-2</v>
      </c>
      <c r="Q185" s="16">
        <f>+D185/'Total x Ano'!$G$30</f>
        <v>0.26670682312208427</v>
      </c>
      <c r="R185" s="16">
        <f>+E185/'Total x Ano'!$G$30</f>
        <v>1.3944859884395181E-2</v>
      </c>
      <c r="S185" s="16">
        <f>+F185/'Total x Ano'!$G$30</f>
        <v>0.30664696571885097</v>
      </c>
      <c r="T185" s="16">
        <f>+G185/'Total x Ano'!$G$30</f>
        <v>3.1787383987394315E-2</v>
      </c>
      <c r="U185" s="16">
        <f>+H185/'Total x Ano'!$G$30</f>
        <v>1.2950092666461185E-2</v>
      </c>
      <c r="V185" s="16">
        <f>+I185/'Total x Ano'!$G$30</f>
        <v>2.6735432049630116E-2</v>
      </c>
      <c r="W185" s="16">
        <f>+J185/'Total x Ano'!$G$30</f>
        <v>8.4455171217372883E-3</v>
      </c>
      <c r="X185" s="16">
        <f>+K185/'Total x Ano'!$G$30</f>
        <v>9.2027678092411594E-2</v>
      </c>
      <c r="Y185" s="16">
        <f>+L185/'Total x Ano'!$G$30</f>
        <v>0.84204236393634257</v>
      </c>
    </row>
    <row r="186" spans="1:25" x14ac:dyDescent="0.25">
      <c r="A186" s="1" t="s">
        <v>539</v>
      </c>
      <c r="B186" s="6">
        <f>+tab_dinamicas!C186</f>
        <v>6.112897425420426E-4</v>
      </c>
      <c r="C186" s="6">
        <f>+tab_dinamicas!D186</f>
        <v>1.1603237929766929E-4</v>
      </c>
      <c r="D186" s="6">
        <f>+tab_dinamicas!E186</f>
        <v>3.0534781529616361E-3</v>
      </c>
      <c r="E186" s="6">
        <f>+tab_dinamicas!F186</f>
        <v>8.50168140147445E-5</v>
      </c>
      <c r="F186" s="6">
        <f>+tab_dinamicas!G186</f>
        <v>1.8381513629508574E-3</v>
      </c>
      <c r="G186" s="6">
        <f>+tab_dinamicas!H186</f>
        <v>4.1519179261128669E-4</v>
      </c>
      <c r="H186" s="6">
        <f>+tab_dinamicas!I186</f>
        <v>2.6986118179062865E-4</v>
      </c>
      <c r="I186" s="6">
        <f>+tab_dinamicas!J186</f>
        <v>2.1266114801419514E-4</v>
      </c>
      <c r="J186" s="6">
        <f>+tab_dinamicas!K186</f>
        <v>3.5475729338330371E-6</v>
      </c>
      <c r="K186" s="6">
        <f>+tab_dinamicas!L186</f>
        <v>7.9718529154905883E-4</v>
      </c>
      <c r="L186" s="54">
        <f t="shared" si="5"/>
        <v>7.4024154386659515E-3</v>
      </c>
      <c r="N186" s="1" t="s">
        <v>539</v>
      </c>
      <c r="O186" s="16">
        <f>+B186/'Total x Ano'!$G$30</f>
        <v>5.3843864625991465E-2</v>
      </c>
      <c r="P186" s="16">
        <f>+C186/'Total x Ano'!$G$30</f>
        <v>1.0220409878226783E-2</v>
      </c>
      <c r="Q186" s="16">
        <f>+D186/'Total x Ano'!$G$30</f>
        <v>0.2689576691125013</v>
      </c>
      <c r="R186" s="16">
        <f>+E186/'Total x Ano'!$G$30</f>
        <v>7.4884846025829741E-3</v>
      </c>
      <c r="S186" s="16">
        <f>+F186/'Total x Ano'!$G$30</f>
        <v>0.1619087746135387</v>
      </c>
      <c r="T186" s="16">
        <f>+G186/'Total x Ano'!$G$30</f>
        <v>3.6571087520984043E-2</v>
      </c>
      <c r="U186" s="16">
        <f>+H186/'Total x Ano'!$G$30</f>
        <v>2.3770019237882644E-2</v>
      </c>
      <c r="V186" s="16">
        <f>+I186/'Total x Ano'!$G$30</f>
        <v>1.8731703262789046E-2</v>
      </c>
      <c r="W186" s="16">
        <f>+J186/'Total x Ano'!$G$30</f>
        <v>3.1247872082034811E-4</v>
      </c>
      <c r="X186" s="16">
        <f>+K186/'Total x Ano'!$G$30</f>
        <v>7.0217989821818275E-2</v>
      </c>
      <c r="Y186" s="16">
        <f>+L186/'Total x Ano'!$G$30</f>
        <v>0.65202248139713548</v>
      </c>
    </row>
    <row r="187" spans="1:25" x14ac:dyDescent="0.25">
      <c r="A187" s="1" t="s">
        <v>540</v>
      </c>
      <c r="B187" s="6">
        <f>+tab_dinamicas!C187</f>
        <v>4.7864646253924416E-3</v>
      </c>
      <c r="C187" s="6">
        <f>+tab_dinamicas!D187</f>
        <v>4.5328709805414626E-4</v>
      </c>
      <c r="D187" s="6">
        <f>+tab_dinamicas!E187</f>
        <v>1.597390763985114E-2</v>
      </c>
      <c r="E187" s="6">
        <f>+tab_dinamicas!F187</f>
        <v>1.7484430105656947E-4</v>
      </c>
      <c r="F187" s="6">
        <f>+tab_dinamicas!G187</f>
        <v>1.286093942109561E-2</v>
      </c>
      <c r="G187" s="6">
        <f>+tab_dinamicas!H187</f>
        <v>1.5822178382400383E-3</v>
      </c>
      <c r="H187" s="6">
        <f>+tab_dinamicas!I187</f>
        <v>5.5788578154628888E-4</v>
      </c>
      <c r="I187" s="6">
        <f>+tab_dinamicas!J187</f>
        <v>8.6686660412782198E-4</v>
      </c>
      <c r="J187" s="6">
        <f>+tab_dinamicas!K187</f>
        <v>2.6088021751563057E-4</v>
      </c>
      <c r="K187" s="6">
        <f>+tab_dinamicas!L187</f>
        <v>4.5265564493025406E-3</v>
      </c>
      <c r="L187" s="54">
        <f t="shared" si="5"/>
        <v>4.2043849976182227E-2</v>
      </c>
      <c r="N187" s="1" t="s">
        <v>540</v>
      </c>
      <c r="O187" s="16">
        <f>+B187/'Total x Ano'!$G$30</f>
        <v>0.42160326828811834</v>
      </c>
      <c r="P187" s="16">
        <f>+C187/'Total x Ano'!$G$30</f>
        <v>3.9926613266633298E-2</v>
      </c>
      <c r="Q187" s="16">
        <f>+D187/'Total x Ano'!$G$30</f>
        <v>1.407020044098124</v>
      </c>
      <c r="R187" s="16">
        <f>+E187/'Total x Ano'!$G$30</f>
        <v>1.5400704807456403E-2</v>
      </c>
      <c r="S187" s="16">
        <f>+F187/'Total x Ano'!$G$30</f>
        <v>1.1328223475055648</v>
      </c>
      <c r="T187" s="16">
        <f>+G187/'Total x Ano'!$G$30</f>
        <v>0.13936553676944152</v>
      </c>
      <c r="U187" s="16">
        <f>+H187/'Total x Ano'!$G$30</f>
        <v>4.913991583341161E-2</v>
      </c>
      <c r="V187" s="16">
        <f>+I187/'Total x Ano'!$G$30</f>
        <v>7.6355686727789626E-2</v>
      </c>
      <c r="W187" s="16">
        <f>+J187/'Total x Ano'!$G$30</f>
        <v>2.2978954394191758E-2</v>
      </c>
      <c r="X187" s="16">
        <f>+K187/'Total x Ano'!$G$30</f>
        <v>0.39870993363084573</v>
      </c>
      <c r="Y187" s="16">
        <f>+L187/'Total x Ano'!$G$30</f>
        <v>3.7033230053215771</v>
      </c>
    </row>
    <row r="188" spans="1:25" x14ac:dyDescent="0.25">
      <c r="A188" s="1" t="s">
        <v>541</v>
      </c>
      <c r="B188" s="6">
        <f>+tab_dinamicas!C188</f>
        <v>5.10251402589185E-5</v>
      </c>
      <c r="C188" s="6">
        <f>+tab_dinamicas!D188</f>
        <v>3.2821166482271406E-5</v>
      </c>
      <c r="D188" s="6">
        <f>+tab_dinamicas!E188</f>
        <v>5.6830310403331531E-4</v>
      </c>
      <c r="E188" s="6">
        <f>+tab_dinamicas!F188</f>
        <v>1.2057047790196052E-5</v>
      </c>
      <c r="F188" s="6">
        <f>+tab_dinamicas!G188</f>
        <v>2.316058081664837E-4</v>
      </c>
      <c r="G188" s="6">
        <f>+tab_dinamicas!H188</f>
        <v>3.4216719339944028E-5</v>
      </c>
      <c r="H188" s="6">
        <f>+tab_dinamicas!I188</f>
        <v>2.696846067082769E-5</v>
      </c>
      <c r="I188" s="6">
        <f>+tab_dinamicas!J188</f>
        <v>1.6770612446857528E-5</v>
      </c>
      <c r="J188" s="6">
        <f>+tab_dinamicas!K188</f>
        <v>2.280121768047963E-6</v>
      </c>
      <c r="K188" s="6">
        <f>+tab_dinamicas!L188</f>
        <v>1.3336193070334458E-4</v>
      </c>
      <c r="L188" s="54">
        <f t="shared" si="5"/>
        <v>1.1094101116602066E-3</v>
      </c>
      <c r="N188" s="1" t="s">
        <v>541</v>
      </c>
      <c r="O188" s="16">
        <f>+B188/'Total x Ano'!$G$30</f>
        <v>4.4944165645548649E-3</v>
      </c>
      <c r="P188" s="16">
        <f>+C188/'Total x Ano'!$G$30</f>
        <v>2.8909669538860392E-3</v>
      </c>
      <c r="Q188" s="16">
        <f>+D188/'Total x Ano'!$G$30</f>
        <v>5.0057498548646141E-2</v>
      </c>
      <c r="R188" s="16">
        <f>+E188/'Total x Ano'!$G$30</f>
        <v>1.0620136472513702E-3</v>
      </c>
      <c r="S188" s="16">
        <f>+F188/'Total x Ano'!$G$30</f>
        <v>2.0400394303445736E-2</v>
      </c>
      <c r="T188" s="16">
        <f>+G188/'Total x Ano'!$G$30</f>
        <v>3.0138905920849448E-3</v>
      </c>
      <c r="U188" s="16">
        <f>+H188/'Total x Ano'!$G$30</f>
        <v>2.3754466081713308E-3</v>
      </c>
      <c r="V188" s="16">
        <f>+I188/'Total x Ano'!$G$30</f>
        <v>1.4771957116906131E-3</v>
      </c>
      <c r="W188" s="16">
        <f>+J188/'Total x Ano'!$G$30</f>
        <v>2.0083858645985223E-4</v>
      </c>
      <c r="X188" s="16">
        <f>+K188/'Total x Ano'!$G$30</f>
        <v>1.1746838272127349E-2</v>
      </c>
      <c r="Y188" s="16">
        <f>+L188/'Total x Ano'!$G$30</f>
        <v>9.7719499788318231E-2</v>
      </c>
    </row>
    <row r="189" spans="1:25" x14ac:dyDescent="0.25">
      <c r="A189" s="1" t="s">
        <v>542</v>
      </c>
      <c r="B189" s="6">
        <f>+tab_dinamicas!C189</f>
        <v>2.0758016563940908E-4</v>
      </c>
      <c r="C189" s="6">
        <f>+tab_dinamicas!D189</f>
        <v>4.2416592260768472E-5</v>
      </c>
      <c r="D189" s="6">
        <f>+tab_dinamicas!E189</f>
        <v>1.9136091266191075E-3</v>
      </c>
      <c r="E189" s="6">
        <f>+tab_dinamicas!F189</f>
        <v>1.7728966801570364E-4</v>
      </c>
      <c r="F189" s="6">
        <f>+tab_dinamicas!G189</f>
        <v>9.203977338802041E-4</v>
      </c>
      <c r="G189" s="6">
        <f>+tab_dinamicas!H189</f>
        <v>1.7100116017888513E-4</v>
      </c>
      <c r="H189" s="6">
        <f>+tab_dinamicas!I189</f>
        <v>5.6894420942618132E-5</v>
      </c>
      <c r="I189" s="6">
        <f>+tab_dinamicas!J189</f>
        <v>1.5578324342032998E-4</v>
      </c>
      <c r="J189" s="6">
        <f>+tab_dinamicas!K189</f>
        <v>4.7606665653380082E-6</v>
      </c>
      <c r="K189" s="6">
        <f>+tab_dinamicas!L189</f>
        <v>3.9357295175150651E-4</v>
      </c>
      <c r="L189" s="54">
        <f t="shared" si="5"/>
        <v>4.0433057292738701E-3</v>
      </c>
      <c r="N189" s="1" t="s">
        <v>542</v>
      </c>
      <c r="O189" s="16">
        <f>+B189/'Total x Ano'!$G$30</f>
        <v>1.8284158165733515E-2</v>
      </c>
      <c r="P189" s="16">
        <f>+C189/'Total x Ano'!$G$30</f>
        <v>3.7361550385047026E-3</v>
      </c>
      <c r="Q189" s="16">
        <f>+D189/'Total x Ano'!$G$30</f>
        <v>0.16855527516667676</v>
      </c>
      <c r="R189" s="16">
        <f>+E189/'Total x Ano'!$G$30</f>
        <v>1.5616098586126651E-2</v>
      </c>
      <c r="S189" s="16">
        <f>+F189/'Total x Ano'!$G$30</f>
        <v>8.1070836849035779E-2</v>
      </c>
      <c r="T189" s="16">
        <f>+G189/'Total x Ano'!$G$30</f>
        <v>1.5062191754225483E-2</v>
      </c>
      <c r="U189" s="16">
        <f>+H189/'Total x Ano'!$G$30</f>
        <v>5.0113968647164274E-3</v>
      </c>
      <c r="V189" s="16">
        <f>+I189/'Total x Ano'!$G$30</f>
        <v>1.3721761197629165E-2</v>
      </c>
      <c r="W189" s="16">
        <f>+J189/'Total x Ano'!$G$30</f>
        <v>4.1933091336947092E-4</v>
      </c>
      <c r="X189" s="16">
        <f>+K189/'Total x Ano'!$G$30</f>
        <v>3.4666848238668918E-2</v>
      </c>
      <c r="Y189" s="16">
        <f>+L189/'Total x Ano'!$G$30</f>
        <v>0.35614405277468686</v>
      </c>
    </row>
    <row r="190" spans="1:25" x14ac:dyDescent="0.25">
      <c r="A190" s="1" t="s">
        <v>543</v>
      </c>
      <c r="B190" s="6">
        <f>+tab_dinamicas!C190</f>
        <v>4.9735262624881773E-4</v>
      </c>
      <c r="C190" s="6">
        <f>+tab_dinamicas!D190</f>
        <v>1.0624343815961474E-4</v>
      </c>
      <c r="D190" s="6">
        <f>+tab_dinamicas!E190</f>
        <v>2.1928499507787402E-3</v>
      </c>
      <c r="E190" s="6">
        <f>+tab_dinamicas!F190</f>
        <v>4.1683977487292931E-5</v>
      </c>
      <c r="F190" s="6">
        <f>+tab_dinamicas!G190</f>
        <v>1.4000527064198425E-3</v>
      </c>
      <c r="G190" s="6">
        <f>+tab_dinamicas!H190</f>
        <v>1.9382113150821897E-4</v>
      </c>
      <c r="H190" s="6">
        <f>+tab_dinamicas!I190</f>
        <v>1.2187776659065993E-4</v>
      </c>
      <c r="I190" s="6">
        <f>+tab_dinamicas!J190</f>
        <v>1.1479126188455275E-4</v>
      </c>
      <c r="J190" s="6">
        <f>+tab_dinamicas!K190</f>
        <v>5.6231568229680723E-6</v>
      </c>
      <c r="K190" s="6">
        <f>+tab_dinamicas!L190</f>
        <v>5.3881529346954944E-4</v>
      </c>
      <c r="L190" s="54">
        <f t="shared" si="5"/>
        <v>5.213111309370258E-3</v>
      </c>
      <c r="N190" s="1" t="s">
        <v>543</v>
      </c>
      <c r="O190" s="16">
        <f>+B190/'Total x Ano'!$G$30</f>
        <v>4.3808010531570254E-2</v>
      </c>
      <c r="P190" s="16">
        <f>+C190/'Total x Ano'!$G$30</f>
        <v>9.3581764972487658E-3</v>
      </c>
      <c r="Q190" s="16">
        <f>+D190/'Total x Ano'!$G$30</f>
        <v>0.19315147576964609</v>
      </c>
      <c r="R190" s="16">
        <f>+E190/'Total x Ano'!$G$30</f>
        <v>3.6716245745679458E-3</v>
      </c>
      <c r="S190" s="16">
        <f>+F190/'Total x Ano'!$G$30</f>
        <v>0.1233199956541693</v>
      </c>
      <c r="T190" s="16">
        <f>+G190/'Total x Ano'!$G$30</f>
        <v>1.7072229485132037E-2</v>
      </c>
      <c r="U190" s="16">
        <f>+H190/'Total x Ano'!$G$30</f>
        <v>1.0735285591307528E-2</v>
      </c>
      <c r="V190" s="16">
        <f>+I190/'Total x Ano'!$G$30</f>
        <v>1.0111089283873425E-2</v>
      </c>
      <c r="W190" s="16">
        <f>+J190/'Total x Ano'!$G$30</f>
        <v>4.9530112101593032E-4</v>
      </c>
      <c r="X190" s="16">
        <f>+K190/'Total x Ano'!$G$30</f>
        <v>4.7460141567798243E-2</v>
      </c>
      <c r="Y190" s="16">
        <f>+L190/'Total x Ano'!$G$30</f>
        <v>0.45918333007632955</v>
      </c>
    </row>
    <row r="191" spans="1:25" x14ac:dyDescent="0.25">
      <c r="A191" s="1" t="s">
        <v>544</v>
      </c>
      <c r="B191" s="6">
        <f>+tab_dinamicas!C191</f>
        <v>2.5302104043287317E-4</v>
      </c>
      <c r="C191" s="6">
        <f>+tab_dinamicas!D191</f>
        <v>1.105927498345286E-4</v>
      </c>
      <c r="D191" s="6">
        <f>+tab_dinamicas!E191</f>
        <v>5.9029126826841251E-3</v>
      </c>
      <c r="E191" s="6">
        <f>+tab_dinamicas!F191</f>
        <v>1.5727260026738233E-5</v>
      </c>
      <c r="F191" s="6">
        <f>+tab_dinamicas!G191</f>
        <v>2.431185421033352E-3</v>
      </c>
      <c r="G191" s="6">
        <f>+tab_dinamicas!H191</f>
        <v>3.5157534717926864E-4</v>
      </c>
      <c r="H191" s="6">
        <f>+tab_dinamicas!I191</f>
        <v>8.2423921192965814E-5</v>
      </c>
      <c r="I191" s="6">
        <f>+tab_dinamicas!J191</f>
        <v>7.1985707689304506E-5</v>
      </c>
      <c r="J191" s="6">
        <f>+tab_dinamicas!K191</f>
        <v>5.6600794904677631E-5</v>
      </c>
      <c r="K191" s="6">
        <f>+tab_dinamicas!L191</f>
        <v>1.2518928786036821E-3</v>
      </c>
      <c r="L191" s="54">
        <f t="shared" si="5"/>
        <v>1.0527917803581513E-2</v>
      </c>
      <c r="N191" s="1" t="s">
        <v>544</v>
      </c>
      <c r="O191" s="16">
        <f>+B191/'Total x Ano'!$G$30</f>
        <v>2.2286699253191124E-2</v>
      </c>
      <c r="P191" s="16">
        <f>+C191/'Total x Ano'!$G$30</f>
        <v>9.7412742866316779E-3</v>
      </c>
      <c r="Q191" s="16">
        <f>+D191/'Total x Ano'!$G$30</f>
        <v>0.51994268718427317</v>
      </c>
      <c r="R191" s="16">
        <f>+E191/'Total x Ano'!$G$30</f>
        <v>1.3852947315883006E-3</v>
      </c>
      <c r="S191" s="16">
        <f>+F191/'Total x Ano'!$G$30</f>
        <v>0.21414463482805893</v>
      </c>
      <c r="T191" s="16">
        <f>+G191/'Total x Ano'!$G$30</f>
        <v>3.0967598639289343E-2</v>
      </c>
      <c r="U191" s="16">
        <f>+H191/'Total x Ano'!$G$30</f>
        <v>7.2600963925911234E-3</v>
      </c>
      <c r="V191" s="16">
        <f>+I191/'Total x Ano'!$G$30</f>
        <v>6.3406735465752172E-3</v>
      </c>
      <c r="W191" s="16">
        <f>+J191/'Total x Ano'!$G$30</f>
        <v>4.9855335800295473E-3</v>
      </c>
      <c r="X191" s="16">
        <f>+K191/'Total x Ano'!$G$30</f>
        <v>0.11026972316183335</v>
      </c>
      <c r="Y191" s="16">
        <f>+L191/'Total x Ano'!$G$30</f>
        <v>0.92732421560406153</v>
      </c>
    </row>
    <row r="192" spans="1:25" x14ac:dyDescent="0.25">
      <c r="A192" s="1" t="s">
        <v>84</v>
      </c>
      <c r="B192" s="6">
        <f>+tab_dinamicas!C192</f>
        <v>7.2735948516123076E-4</v>
      </c>
      <c r="C192" s="6">
        <f>+tab_dinamicas!D192</f>
        <v>2.0234195087802766E-4</v>
      </c>
      <c r="D192" s="6">
        <f>+tab_dinamicas!E192</f>
        <v>4.7205668650629126E-3</v>
      </c>
      <c r="E192" s="6">
        <f>+tab_dinamicas!F192</f>
        <v>2.1747652338248961E-4</v>
      </c>
      <c r="F192" s="6">
        <f>+tab_dinamicas!G192</f>
        <v>3.0479730451837572E-3</v>
      </c>
      <c r="G192" s="6">
        <f>+tab_dinamicas!H192</f>
        <v>3.487262049600209E-4</v>
      </c>
      <c r="H192" s="6">
        <f>+tab_dinamicas!I192</f>
        <v>1.3508667137794372E-4</v>
      </c>
      <c r="I192" s="6">
        <f>+tab_dinamicas!J192</f>
        <v>2.9201112353975038E-4</v>
      </c>
      <c r="J192" s="6">
        <f>+tab_dinamicas!K192</f>
        <v>7.5395674248352536E-5</v>
      </c>
      <c r="K192" s="6">
        <f>+tab_dinamicas!L192</f>
        <v>1.5860689089957059E-3</v>
      </c>
      <c r="L192" s="54">
        <f t="shared" si="5"/>
        <v>1.1353006452790191E-2</v>
      </c>
      <c r="N192" s="1" t="s">
        <v>84</v>
      </c>
      <c r="O192" s="16">
        <f>+B192/'Total x Ano'!$G$30</f>
        <v>6.4067565555066694E-2</v>
      </c>
      <c r="P192" s="16">
        <f>+C192/'Total x Ano'!$G$30</f>
        <v>1.7822763663478649E-2</v>
      </c>
      <c r="Q192" s="16">
        <f>+D192/'Total x Ano'!$G$30</f>
        <v>0.41579883572626303</v>
      </c>
      <c r="R192" s="16">
        <f>+E192/'Total x Ano'!$G$30</f>
        <v>1.915585305855623E-2</v>
      </c>
      <c r="S192" s="16">
        <f>+F192/'Total x Ano'!$G$30</f>
        <v>0.26847276603411663</v>
      </c>
      <c r="T192" s="16">
        <f>+G192/'Total x Ano'!$G$30</f>
        <v>3.0716639368624298E-2</v>
      </c>
      <c r="U192" s="16">
        <f>+H192/'Total x Ano'!$G$30</f>
        <v>1.1898757561680405E-2</v>
      </c>
      <c r="V192" s="16">
        <f>+I192/'Total x Ano'!$G$30</f>
        <v>2.572103915857317E-2</v>
      </c>
      <c r="W192" s="16">
        <f>+J192/'Total x Ano'!$G$30</f>
        <v>6.6410315683228371E-3</v>
      </c>
      <c r="X192" s="16">
        <f>+K192/'Total x Ano'!$G$30</f>
        <v>0.13970474830531809</v>
      </c>
      <c r="Y192" s="16">
        <f>+L192/'Total x Ano'!$G$30</f>
        <v>1</v>
      </c>
    </row>
    <row r="193" spans="1:25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3"/>
    </row>
    <row r="194" spans="1:2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25" s="51" customFormat="1" x14ac:dyDescent="0.25">
      <c r="A195" s="1"/>
      <c r="B195" s="10">
        <v>2013</v>
      </c>
      <c r="C195" s="1">
        <v>2013</v>
      </c>
      <c r="D195" s="1">
        <v>2013</v>
      </c>
      <c r="E195" s="1">
        <v>2013</v>
      </c>
      <c r="F195" s="1">
        <v>2013</v>
      </c>
      <c r="G195" s="1">
        <v>2013</v>
      </c>
      <c r="H195" s="1">
        <v>2013</v>
      </c>
      <c r="I195" s="1">
        <v>2013</v>
      </c>
      <c r="J195" s="1">
        <v>2013</v>
      </c>
      <c r="K195" s="1">
        <v>2013</v>
      </c>
      <c r="L195" s="1">
        <v>2013</v>
      </c>
      <c r="N195" s="1"/>
      <c r="O195" s="10">
        <v>2013</v>
      </c>
      <c r="P195" s="1">
        <v>2013</v>
      </c>
      <c r="Q195" s="1">
        <v>2013</v>
      </c>
      <c r="R195" s="1">
        <v>2013</v>
      </c>
      <c r="S195" s="1">
        <v>2013</v>
      </c>
      <c r="T195" s="1">
        <v>2013</v>
      </c>
      <c r="U195" s="1">
        <v>2013</v>
      </c>
      <c r="V195" s="1">
        <v>2013</v>
      </c>
      <c r="W195" s="1">
        <v>2013</v>
      </c>
      <c r="X195" s="1">
        <v>2013</v>
      </c>
      <c r="Y195" s="1">
        <v>2013</v>
      </c>
    </row>
    <row r="196" spans="1:25" s="51" customFormat="1" x14ac:dyDescent="0.25">
      <c r="A196" s="1"/>
      <c r="B196" s="1" t="s">
        <v>769</v>
      </c>
      <c r="C196" s="1" t="s">
        <v>771</v>
      </c>
      <c r="D196" s="1" t="s">
        <v>20</v>
      </c>
      <c r="E196" s="1" t="s">
        <v>776</v>
      </c>
      <c r="F196" s="1" t="s">
        <v>777</v>
      </c>
      <c r="G196" s="1" t="s">
        <v>780</v>
      </c>
      <c r="H196" s="1" t="s">
        <v>22</v>
      </c>
      <c r="I196" s="1" t="s">
        <v>21</v>
      </c>
      <c r="J196" s="1" t="s">
        <v>29</v>
      </c>
      <c r="K196" s="1" t="s">
        <v>784</v>
      </c>
      <c r="L196" s="1" t="s">
        <v>865</v>
      </c>
      <c r="N196" s="1"/>
      <c r="O196" s="1" t="s">
        <v>769</v>
      </c>
      <c r="P196" s="1" t="s">
        <v>771</v>
      </c>
      <c r="Q196" s="1" t="s">
        <v>20</v>
      </c>
      <c r="R196" s="1" t="s">
        <v>776</v>
      </c>
      <c r="S196" s="1" t="s">
        <v>777</v>
      </c>
      <c r="T196" s="1" t="s">
        <v>780</v>
      </c>
      <c r="U196" s="1" t="s">
        <v>22</v>
      </c>
      <c r="V196" s="1" t="s">
        <v>21</v>
      </c>
      <c r="W196" s="1" t="s">
        <v>29</v>
      </c>
      <c r="X196" s="1" t="s">
        <v>784</v>
      </c>
      <c r="Y196" s="1" t="s">
        <v>865</v>
      </c>
    </row>
    <row r="197" spans="1:25" x14ac:dyDescent="0.25">
      <c r="A197" s="1" t="s">
        <v>518</v>
      </c>
      <c r="B197" s="6">
        <f>+tab_dinamicas!C197</f>
        <v>4.6503928370458981E-4</v>
      </c>
      <c r="C197" s="6">
        <f>+tab_dinamicas!D197</f>
        <v>2.9128691885954491E-5</v>
      </c>
      <c r="D197" s="6">
        <f>+tab_dinamicas!E197</f>
        <v>3.1558303679732466E-3</v>
      </c>
      <c r="E197" s="6">
        <f>+tab_dinamicas!F197</f>
        <v>1.6088574052117445E-5</v>
      </c>
      <c r="F197" s="6">
        <f>+tab_dinamicas!G197</f>
        <v>1.2767107427298855E-3</v>
      </c>
      <c r="G197" s="6">
        <f>+tab_dinamicas!H197</f>
        <v>1.8731677988425736E-4</v>
      </c>
      <c r="H197" s="6">
        <f>+tab_dinamicas!I197</f>
        <v>5.3335134022710197E-5</v>
      </c>
      <c r="I197" s="6">
        <f>+tab_dinamicas!J197</f>
        <v>1.4341342773656473E-4</v>
      </c>
      <c r="J197" s="6">
        <f>+tab_dinamicas!K197</f>
        <v>2.7117647159534391E-5</v>
      </c>
      <c r="K197" s="6">
        <f>+tab_dinamicas!L197</f>
        <v>2.4997059664587579E-4</v>
      </c>
      <c r="L197" s="54">
        <f>SUM(B197:K197)</f>
        <v>5.6039512457947372E-3</v>
      </c>
      <c r="N197" s="1" t="s">
        <v>518</v>
      </c>
      <c r="O197" s="16">
        <f>+B197/'Total x Ano'!$H$30</f>
        <v>4.2899718078298225E-2</v>
      </c>
      <c r="P197" s="16">
        <f>+C197/'Total x Ano'!$H$30</f>
        <v>2.6871120649043082E-3</v>
      </c>
      <c r="Q197" s="16">
        <f>+D197/'Total x Ano'!$H$30</f>
        <v>0.29112429386715105</v>
      </c>
      <c r="R197" s="16">
        <f>+E197/'Total x Ano'!$H$30</f>
        <v>1.4841655647227002E-3</v>
      </c>
      <c r="S197" s="16">
        <f>+F197/'Total x Ano'!$H$30</f>
        <v>0.11777613816694053</v>
      </c>
      <c r="T197" s="16">
        <f>+G197/'Total x Ano'!$H$30</f>
        <v>1.7279910170930734E-2</v>
      </c>
      <c r="U197" s="16">
        <f>+H197/'Total x Ano'!$H$30</f>
        <v>4.9201482399839182E-3</v>
      </c>
      <c r="V197" s="16">
        <f>+I197/'Total x Ano'!$H$30</f>
        <v>1.3229840648148881E-2</v>
      </c>
      <c r="W197" s="16">
        <f>+J197/'Total x Ano'!$H$30</f>
        <v>2.5015938628311376E-3</v>
      </c>
      <c r="X197" s="16">
        <f>+K197/'Total x Ano'!$H$30</f>
        <v>2.305970377071229E-2</v>
      </c>
      <c r="Y197" s="16">
        <f>+L197/'Total x Ano'!$H$30</f>
        <v>0.51696262443462382</v>
      </c>
    </row>
    <row r="198" spans="1:25" x14ac:dyDescent="0.25">
      <c r="A198" s="1" t="s">
        <v>519</v>
      </c>
      <c r="B198" s="6">
        <f>+tab_dinamicas!C198</f>
        <v>3.1668573415833382E-4</v>
      </c>
      <c r="C198" s="6">
        <f>+tab_dinamicas!D198</f>
        <v>1.4485817252389455E-4</v>
      </c>
      <c r="D198" s="6">
        <f>+tab_dinamicas!E198</f>
        <v>2.9021515492254676E-3</v>
      </c>
      <c r="E198" s="6">
        <f>+tab_dinamicas!F198</f>
        <v>0</v>
      </c>
      <c r="F198" s="6">
        <f>+tab_dinamicas!G198</f>
        <v>8.6188197416521366E-4</v>
      </c>
      <c r="G198" s="6">
        <f>+tab_dinamicas!H198</f>
        <v>1.167275750725844E-4</v>
      </c>
      <c r="H198" s="6">
        <f>+tab_dinamicas!I198</f>
        <v>1.338170880399841E-4</v>
      </c>
      <c r="I198" s="6">
        <f>+tab_dinamicas!J198</f>
        <v>1.2775816096277431E-4</v>
      </c>
      <c r="J198" s="6">
        <f>+tab_dinamicas!K198</f>
        <v>7.1171054400341474E-4</v>
      </c>
      <c r="K198" s="6">
        <f>+tab_dinamicas!L198</f>
        <v>1.5588270699267988E-4</v>
      </c>
      <c r="L198" s="54">
        <f t="shared" ref="L198:L224" si="6">SUM(B198:K198)</f>
        <v>5.4714735051443466E-3</v>
      </c>
      <c r="N198" s="1" t="s">
        <v>519</v>
      </c>
      <c r="O198" s="16">
        <f>+B198/'Total x Ano'!$H$30</f>
        <v>2.921415284873348E-2</v>
      </c>
      <c r="P198" s="16">
        <f>+C198/'Total x Ano'!$H$30</f>
        <v>1.3363117870618783E-2</v>
      </c>
      <c r="Q198" s="16">
        <f>+D198/'Total x Ano'!$H$30</f>
        <v>0.26772250785023349</v>
      </c>
      <c r="R198" s="16">
        <f>+E198/'Total x Ano'!$H$30</f>
        <v>0</v>
      </c>
      <c r="S198" s="16">
        <f>+F198/'Total x Ano'!$H$30</f>
        <v>7.9508323283807456E-2</v>
      </c>
      <c r="T198" s="16">
        <f>+G198/'Total x Ano'!$H$30</f>
        <v>1.0768079682830113E-2</v>
      </c>
      <c r="U198" s="16">
        <f>+H198/'Total x Ano'!$H$30</f>
        <v>1.2344581527054059E-2</v>
      </c>
      <c r="V198" s="16">
        <f>+I198/'Total x Ano'!$H$30</f>
        <v>1.1785647534642394E-2</v>
      </c>
      <c r="W198" s="16">
        <f>+J198/'Total x Ano'!$H$30</f>
        <v>6.5655059176665018E-2</v>
      </c>
      <c r="X198" s="16">
        <f>+K198/'Total x Ano'!$H$30</f>
        <v>1.4380127480834438E-2</v>
      </c>
      <c r="Y198" s="16">
        <f>+L198/'Total x Ano'!$H$30</f>
        <v>0.50474159725541923</v>
      </c>
    </row>
    <row r="199" spans="1:25" x14ac:dyDescent="0.25">
      <c r="A199" s="1" t="s">
        <v>520</v>
      </c>
      <c r="B199" s="6">
        <f>+tab_dinamicas!C199</f>
        <v>5.3793428939801467E-4</v>
      </c>
      <c r="C199" s="6">
        <f>+tab_dinamicas!D199</f>
        <v>3.6133654101347694E-4</v>
      </c>
      <c r="D199" s="6">
        <f>+tab_dinamicas!E199</f>
        <v>2.8528828116969568E-3</v>
      </c>
      <c r="E199" s="6">
        <f>+tab_dinamicas!F199</f>
        <v>1.7946511920752954E-5</v>
      </c>
      <c r="F199" s="6">
        <f>+tab_dinamicas!G199</f>
        <v>1.0878353124545341E-3</v>
      </c>
      <c r="G199" s="6">
        <f>+tab_dinamicas!H199</f>
        <v>1.1737589336574861E-4</v>
      </c>
      <c r="H199" s="6">
        <f>+tab_dinamicas!I199</f>
        <v>6.6575515828724236E-5</v>
      </c>
      <c r="I199" s="6">
        <f>+tab_dinamicas!J199</f>
        <v>1.455336912925092E-4</v>
      </c>
      <c r="J199" s="6">
        <f>+tab_dinamicas!K199</f>
        <v>4.2966789028167708E-6</v>
      </c>
      <c r="K199" s="6">
        <f>+tab_dinamicas!L199</f>
        <v>4.5528106396250481E-4</v>
      </c>
      <c r="L199" s="54">
        <f t="shared" si="6"/>
        <v>5.6469983098360391E-3</v>
      </c>
      <c r="N199" s="1" t="s">
        <v>520</v>
      </c>
      <c r="O199" s="16">
        <f>+B199/'Total x Ano'!$H$30</f>
        <v>4.9624257925023021E-2</v>
      </c>
      <c r="P199" s="16">
        <f>+C199/'Total x Ano'!$H$30</f>
        <v>3.3333174817791446E-2</v>
      </c>
      <c r="Q199" s="16">
        <f>+D199/'Total x Ano'!$H$30</f>
        <v>0.26317748332411317</v>
      </c>
      <c r="R199" s="16">
        <f>+E199/'Total x Ano'!$H$30</f>
        <v>1.655559710474243E-3</v>
      </c>
      <c r="S199" s="16">
        <f>+F199/'Total x Ano'!$H$30</f>
        <v>0.10035244301976456</v>
      </c>
      <c r="T199" s="16">
        <f>+G199/'Total x Ano'!$H$30</f>
        <v>1.0827886828110802E-2</v>
      </c>
      <c r="U199" s="16">
        <f>+H199/'Total x Ano'!$H$30</f>
        <v>6.1415690244866128E-3</v>
      </c>
      <c r="V199" s="16">
        <f>+I199/'Total x Ano'!$H$30</f>
        <v>1.3425434250644382E-2</v>
      </c>
      <c r="W199" s="16">
        <f>+J199/'Total x Ano'!$H$30</f>
        <v>3.9636718888656753E-4</v>
      </c>
      <c r="X199" s="16">
        <f>+K199/'Total x Ano'!$H$30</f>
        <v>4.1999525577254691E-2</v>
      </c>
      <c r="Y199" s="16">
        <f>+L199/'Total x Ano'!$H$30</f>
        <v>0.52093370166654951</v>
      </c>
    </row>
    <row r="200" spans="1:25" x14ac:dyDescent="0.25">
      <c r="A200" s="1" t="s">
        <v>521</v>
      </c>
      <c r="B200" s="6">
        <f>+tab_dinamicas!C200</f>
        <v>7.5614607030974787E-5</v>
      </c>
      <c r="C200" s="6">
        <f>+tab_dinamicas!D200</f>
        <v>1.9625982665763786E-5</v>
      </c>
      <c r="D200" s="6">
        <f>+tab_dinamicas!E200</f>
        <v>3.444552851825074E-3</v>
      </c>
      <c r="E200" s="6">
        <f>+tab_dinamicas!F200</f>
        <v>6.035641280529837E-6</v>
      </c>
      <c r="F200" s="6">
        <f>+tab_dinamicas!G200</f>
        <v>1.2619733471298305E-3</v>
      </c>
      <c r="G200" s="6">
        <f>+tab_dinamicas!H200</f>
        <v>1.9626480509958894E-4</v>
      </c>
      <c r="H200" s="6">
        <f>+tab_dinamicas!I200</f>
        <v>2.422937190993767E-4</v>
      </c>
      <c r="I200" s="6">
        <f>+tab_dinamicas!J200</f>
        <v>2.0822816450304115E-4</v>
      </c>
      <c r="J200" s="6">
        <f>+tab_dinamicas!K200</f>
        <v>2.8930158026870173E-5</v>
      </c>
      <c r="K200" s="6">
        <f>+tab_dinamicas!L200</f>
        <v>2.2538405849824357E-4</v>
      </c>
      <c r="L200" s="54">
        <f t="shared" si="6"/>
        <v>5.708903335159294E-3</v>
      </c>
      <c r="N200" s="1" t="s">
        <v>521</v>
      </c>
      <c r="O200" s="16">
        <f>+B200/'Total x Ano'!$H$30</f>
        <v>6.9754221587239847E-3</v>
      </c>
      <c r="P200" s="16">
        <f>+C200/'Total x Ano'!$H$30</f>
        <v>1.8104903238791146E-3</v>
      </c>
      <c r="Q200" s="16">
        <f>+D200/'Total x Ano'!$H$30</f>
        <v>0.31775884624612283</v>
      </c>
      <c r="R200" s="16">
        <f>+E200/'Total x Ano'!$H$30</f>
        <v>5.5678588547145003E-4</v>
      </c>
      <c r="S200" s="16">
        <f>+F200/'Total x Ano'!$H$30</f>
        <v>0.11641661836161517</v>
      </c>
      <c r="T200" s="16">
        <f>+G200/'Total x Ano'!$H$30</f>
        <v>1.8105362498392764E-2</v>
      </c>
      <c r="U200" s="16">
        <f>+H200/'Total x Ano'!$H$30</f>
        <v>2.2351514389714458E-2</v>
      </c>
      <c r="V200" s="16">
        <f>+I200/'Total x Ano'!$H$30</f>
        <v>1.9208978394213466E-2</v>
      </c>
      <c r="W200" s="16">
        <f>+J200/'Total x Ano'!$H$30</f>
        <v>2.6687973829362271E-3</v>
      </c>
      <c r="X200" s="16">
        <f>+K200/'Total x Ano'!$H$30</f>
        <v>2.0791603866006675E-2</v>
      </c>
      <c r="Y200" s="16">
        <f>+L200/'Total x Ano'!$H$30</f>
        <v>0.52664441950707619</v>
      </c>
    </row>
    <row r="201" spans="1:25" x14ac:dyDescent="0.25">
      <c r="A201" s="1" t="s">
        <v>522</v>
      </c>
      <c r="B201" s="6">
        <f>+tab_dinamicas!C201</f>
        <v>2.1913280953327904E-4</v>
      </c>
      <c r="C201" s="6">
        <f>+tab_dinamicas!D201</f>
        <v>1.1689064334510691E-4</v>
      </c>
      <c r="D201" s="6">
        <f>+tab_dinamicas!E201</f>
        <v>1.658782536280189E-3</v>
      </c>
      <c r="E201" s="6">
        <f>+tab_dinamicas!F201</f>
        <v>2.0153875592145001E-5</v>
      </c>
      <c r="F201" s="6">
        <f>+tab_dinamicas!G201</f>
        <v>1.1228459335766627E-3</v>
      </c>
      <c r="G201" s="6">
        <f>+tab_dinamicas!H201</f>
        <v>1.9529144487380993E-4</v>
      </c>
      <c r="H201" s="6">
        <f>+tab_dinamicas!I201</f>
        <v>5.5376427151680542E-5</v>
      </c>
      <c r="I201" s="6">
        <f>+tab_dinamicas!J201</f>
        <v>7.8694574645151968E-5</v>
      </c>
      <c r="J201" s="6">
        <f>+tab_dinamicas!K201</f>
        <v>4.7605191953760482E-4</v>
      </c>
      <c r="K201" s="6">
        <f>+tab_dinamicas!L201</f>
        <v>3.703852951542952E-4</v>
      </c>
      <c r="L201" s="54">
        <f t="shared" si="6"/>
        <v>4.3136054596899258E-3</v>
      </c>
      <c r="N201" s="1" t="s">
        <v>522</v>
      </c>
      <c r="O201" s="16">
        <f>+B201/'Total x Ano'!$H$30</f>
        <v>2.0214928243900334E-2</v>
      </c>
      <c r="P201" s="16">
        <f>+C201/'Total x Ano'!$H$30</f>
        <v>1.0783122676323056E-2</v>
      </c>
      <c r="Q201" s="16">
        <f>+D201/'Total x Ano'!$H$30</f>
        <v>0.15302213308247933</v>
      </c>
      <c r="R201" s="16">
        <f>+E201/'Total x Ano'!$H$30</f>
        <v>1.8591882694308883E-3</v>
      </c>
      <c r="S201" s="16">
        <f>+F201/'Total x Ano'!$H$30</f>
        <v>0.10358216108556031</v>
      </c>
      <c r="T201" s="16">
        <f>+G201/'Total x Ano'!$H$30</f>
        <v>1.8015570343756053E-2</v>
      </c>
      <c r="U201" s="16">
        <f>+H201/'Total x Ano'!$H$30</f>
        <v>5.1084568470555376E-3</v>
      </c>
      <c r="V201" s="16">
        <f>+I201/'Total x Ano'!$H$30</f>
        <v>7.2595481389764903E-3</v>
      </c>
      <c r="W201" s="16">
        <f>+J201/'Total x Ano'!$H$30</f>
        <v>4.3915630043351528E-2</v>
      </c>
      <c r="X201" s="16">
        <f>+K201/'Total x Ano'!$H$30</f>
        <v>3.4167919354873455E-2</v>
      </c>
      <c r="Y201" s="16">
        <f>+L201/'Total x Ano'!$H$30</f>
        <v>0.39792865808570704</v>
      </c>
    </row>
    <row r="202" spans="1:25" x14ac:dyDescent="0.25">
      <c r="A202" s="1" t="s">
        <v>523</v>
      </c>
      <c r="B202" s="6">
        <f>+tab_dinamicas!C202</f>
        <v>1.4496743356426969E-4</v>
      </c>
      <c r="C202" s="6">
        <f>+tab_dinamicas!D202</f>
        <v>1.3102158531591967E-4</v>
      </c>
      <c r="D202" s="6">
        <f>+tab_dinamicas!E202</f>
        <v>1.9999111194040704E-3</v>
      </c>
      <c r="E202" s="6">
        <f>+tab_dinamicas!F202</f>
        <v>0</v>
      </c>
      <c r="F202" s="6">
        <f>+tab_dinamicas!G202</f>
        <v>8.0140054272230001E-4</v>
      </c>
      <c r="G202" s="6">
        <f>+tab_dinamicas!H202</f>
        <v>1.0719207258714201E-4</v>
      </c>
      <c r="H202" s="6">
        <f>+tab_dinamicas!I202</f>
        <v>8.6729140081204546E-5</v>
      </c>
      <c r="I202" s="6">
        <f>+tab_dinamicas!J202</f>
        <v>1.4665566701796236E-5</v>
      </c>
      <c r="J202" s="6">
        <f>+tab_dinamicas!K202</f>
        <v>9.9238449220551688E-6</v>
      </c>
      <c r="K202" s="6">
        <f>+tab_dinamicas!L202</f>
        <v>4.0503632481734192E-4</v>
      </c>
      <c r="L202" s="54">
        <f t="shared" si="6"/>
        <v>3.7008476301161001E-3</v>
      </c>
      <c r="N202" s="1" t="s">
        <v>523</v>
      </c>
      <c r="O202" s="16">
        <f>+B202/'Total x Ano'!$H$30</f>
        <v>1.3373197164977951E-2</v>
      </c>
      <c r="P202" s="16">
        <f>+C202/'Total x Ano'!$H$30</f>
        <v>1.2086697337584894E-2</v>
      </c>
      <c r="Q202" s="16">
        <f>+D202/'Total x Ano'!$H$30</f>
        <v>0.1844911305570241</v>
      </c>
      <c r="R202" s="16">
        <f>+E202/'Total x Ano'!$H$30</f>
        <v>0</v>
      </c>
      <c r="S202" s="16">
        <f>+F202/'Total x Ano'!$H$30</f>
        <v>7.3928931501669057E-2</v>
      </c>
      <c r="T202" s="16">
        <f>+G202/'Total x Ano'!$H$30</f>
        <v>9.8884327740750948E-3</v>
      </c>
      <c r="U202" s="16">
        <f>+H202/'Total x Ano'!$H$30</f>
        <v>8.0007341079176616E-3</v>
      </c>
      <c r="V202" s="16">
        <f>+I202/'Total x Ano'!$H$30</f>
        <v>1.3528936135322172E-3</v>
      </c>
      <c r="W202" s="16">
        <f>+J202/'Total x Ano'!$H$30</f>
        <v>9.154713683916599E-4</v>
      </c>
      <c r="X202" s="16">
        <f>+K202/'Total x Ano'!$H$30</f>
        <v>3.7364465229074793E-2</v>
      </c>
      <c r="Y202" s="16">
        <f>+L202/'Total x Ano'!$H$30</f>
        <v>0.34140195365424747</v>
      </c>
    </row>
    <row r="203" spans="1:25" x14ac:dyDescent="0.25">
      <c r="A203" s="1" t="s">
        <v>524</v>
      </c>
      <c r="B203" s="6">
        <f>+tab_dinamicas!C203</f>
        <v>2.0968007983547068E-4</v>
      </c>
      <c r="C203" s="6">
        <f>+tab_dinamicas!D203</f>
        <v>1.9390663904892771E-5</v>
      </c>
      <c r="D203" s="6">
        <f>+tab_dinamicas!E203</f>
        <v>1.9699611202656031E-3</v>
      </c>
      <c r="E203" s="6">
        <f>+tab_dinamicas!F203</f>
        <v>9.0563459549220187E-6</v>
      </c>
      <c r="F203" s="6">
        <f>+tab_dinamicas!G203</f>
        <v>1.0622926436155934E-3</v>
      </c>
      <c r="G203" s="6">
        <f>+tab_dinamicas!H203</f>
        <v>1.9052133779251811E-4</v>
      </c>
      <c r="H203" s="6">
        <f>+tab_dinamicas!I203</f>
        <v>6.376105000664775E-5</v>
      </c>
      <c r="I203" s="6">
        <f>+tab_dinamicas!J203</f>
        <v>5.6702469279604095E-5</v>
      </c>
      <c r="J203" s="6">
        <f>+tab_dinamicas!K203</f>
        <v>2.5370302168319625E-6</v>
      </c>
      <c r="K203" s="6">
        <f>+tab_dinamicas!L203</f>
        <v>2.1197934227573407E-4</v>
      </c>
      <c r="L203" s="54">
        <f t="shared" si="6"/>
        <v>3.795882083147818E-3</v>
      </c>
      <c r="N203" s="1" t="s">
        <v>524</v>
      </c>
      <c r="O203" s="16">
        <f>+B203/'Total x Ano'!$H$30</f>
        <v>1.9342917097065829E-2</v>
      </c>
      <c r="P203" s="16">
        <f>+C203/'Total x Ano'!$H$30</f>
        <v>1.7887822470485264E-3</v>
      </c>
      <c r="Q203" s="16">
        <f>+D203/'Total x Ano'!$H$30</f>
        <v>0.18172825317331104</v>
      </c>
      <c r="R203" s="16">
        <f>+E203/'Total x Ano'!$H$30</f>
        <v>8.3544487938892081E-4</v>
      </c>
      <c r="S203" s="16">
        <f>+F203/'Total x Ano'!$H$30</f>
        <v>9.7996140379203206E-2</v>
      </c>
      <c r="T203" s="16">
        <f>+G203/'Total x Ano'!$H$30</f>
        <v>1.7575529564059889E-2</v>
      </c>
      <c r="U203" s="16">
        <f>+H203/'Total x Ano'!$H$30</f>
        <v>5.8819354955807288E-3</v>
      </c>
      <c r="V203" s="16">
        <f>+I203/'Total x Ano'!$H$30</f>
        <v>5.2307837889747147E-3</v>
      </c>
      <c r="W203" s="16">
        <f>+J203/'Total x Ano'!$H$30</f>
        <v>2.3404018729598954E-4</v>
      </c>
      <c r="X203" s="16">
        <f>+K203/'Total x Ano'!$H$30</f>
        <v>1.9555023286653841E-2</v>
      </c>
      <c r="Y203" s="16">
        <f>+L203/'Total x Ano'!$H$30</f>
        <v>0.35016885009858267</v>
      </c>
    </row>
    <row r="204" spans="1:25" x14ac:dyDescent="0.25">
      <c r="A204" s="1" t="s">
        <v>525</v>
      </c>
      <c r="B204" s="6">
        <f>+tab_dinamicas!C204</f>
        <v>3.3213451376936059E-4</v>
      </c>
      <c r="C204" s="6">
        <f>+tab_dinamicas!D204</f>
        <v>3.592542763386167E-5</v>
      </c>
      <c r="D204" s="6">
        <f>+tab_dinamicas!E204</f>
        <v>2.3629480021788549E-3</v>
      </c>
      <c r="E204" s="6">
        <f>+tab_dinamicas!F204</f>
        <v>8.1721480126940751E-6</v>
      </c>
      <c r="F204" s="6">
        <f>+tab_dinamicas!G204</f>
        <v>1.0176477475459108E-3</v>
      </c>
      <c r="G204" s="6">
        <f>+tab_dinamicas!H204</f>
        <v>1.284734455534954E-4</v>
      </c>
      <c r="H204" s="6">
        <f>+tab_dinamicas!I204</f>
        <v>5.2442004783518874E-5</v>
      </c>
      <c r="I204" s="6">
        <f>+tab_dinamicas!J204</f>
        <v>1.0953491520987104E-4</v>
      </c>
      <c r="J204" s="6">
        <f>+tab_dinamicas!K204</f>
        <v>2.8469375801157738E-5</v>
      </c>
      <c r="K204" s="6">
        <f>+tab_dinamicas!L204</f>
        <v>3.9133753865559366E-4</v>
      </c>
      <c r="L204" s="54">
        <f t="shared" si="6"/>
        <v>4.4670851191443194E-3</v>
      </c>
      <c r="N204" s="1" t="s">
        <v>525</v>
      </c>
      <c r="O204" s="16">
        <f>+B204/'Total x Ano'!$H$30</f>
        <v>3.063929759067277E-2</v>
      </c>
      <c r="P204" s="16">
        <f>+C204/'Total x Ano'!$H$30</f>
        <v>3.3141086599341825E-3</v>
      </c>
      <c r="Q204" s="16">
        <f>+D204/'Total x Ano'!$H$30</f>
        <v>0.21798116133247949</v>
      </c>
      <c r="R204" s="16">
        <f>+E204/'Total x Ano'!$H$30</f>
        <v>7.5387791552982894E-4</v>
      </c>
      <c r="S204" s="16">
        <f>+F204/'Total x Ano'!$H$30</f>
        <v>9.3877663678123155E-2</v>
      </c>
      <c r="T204" s="16">
        <f>+G204/'Total x Ano'!$H$30</f>
        <v>1.1851632298431034E-2</v>
      </c>
      <c r="U204" s="16">
        <f>+H204/'Total x Ano'!$H$30</f>
        <v>4.8377573669730004E-3</v>
      </c>
      <c r="V204" s="16">
        <f>+I204/'Total x Ano'!$H$30</f>
        <v>1.010455922089102E-2</v>
      </c>
      <c r="W204" s="16">
        <f>+J204/'Total x Ano'!$H$30</f>
        <v>2.6262903770310846E-3</v>
      </c>
      <c r="X204" s="16">
        <f>+K204/'Total x Ano'!$H$30</f>
        <v>3.6100756796375581E-2</v>
      </c>
      <c r="Y204" s="16">
        <f>+L204/'Total x Ano'!$H$30</f>
        <v>0.41208710523644121</v>
      </c>
    </row>
    <row r="205" spans="1:25" x14ac:dyDescent="0.25">
      <c r="A205" s="1" t="s">
        <v>526</v>
      </c>
      <c r="B205" s="6">
        <f>+tab_dinamicas!C205</f>
        <v>4.5691892548618986E-4</v>
      </c>
      <c r="C205" s="6">
        <f>+tab_dinamicas!D205</f>
        <v>4.5552590601223109E-4</v>
      </c>
      <c r="D205" s="6">
        <f>+tab_dinamicas!E205</f>
        <v>2.4842989017984109E-3</v>
      </c>
      <c r="E205" s="6">
        <f>+tab_dinamicas!F205</f>
        <v>1.1749927722016808E-4</v>
      </c>
      <c r="F205" s="6">
        <f>+tab_dinamicas!G205</f>
        <v>1.5713485699458745E-3</v>
      </c>
      <c r="G205" s="6">
        <f>+tab_dinamicas!H205</f>
        <v>1.8358722008389992E-4</v>
      </c>
      <c r="H205" s="6">
        <f>+tab_dinamicas!I205</f>
        <v>5.2562255779913847E-5</v>
      </c>
      <c r="I205" s="6">
        <f>+tab_dinamicas!J205</f>
        <v>1.0582634476081849E-4</v>
      </c>
      <c r="J205" s="6">
        <f>+tab_dinamicas!K205</f>
        <v>2.4537988327852172E-4</v>
      </c>
      <c r="K205" s="6">
        <f>+tab_dinamicas!L205</f>
        <v>1.2380940312770356E-3</v>
      </c>
      <c r="L205" s="54">
        <f t="shared" si="6"/>
        <v>6.9110413156430635E-3</v>
      </c>
      <c r="N205" s="1" t="s">
        <v>526</v>
      </c>
      <c r="O205" s="16">
        <f>+B205/'Total x Ano'!$H$30</f>
        <v>4.215061775393629E-2</v>
      </c>
      <c r="P205" s="16">
        <f>+C205/'Total x Ano'!$H$30</f>
        <v>4.2022112174290742E-2</v>
      </c>
      <c r="Q205" s="16">
        <f>+D205/'Total x Ano'!$H$30</f>
        <v>0.22917574115540434</v>
      </c>
      <c r="R205" s="16">
        <f>+E205/'Total x Ano'!$H$30</f>
        <v>1.0839268947332737E-2</v>
      </c>
      <c r="S205" s="16">
        <f>+F205/'Total x Ano'!$H$30</f>
        <v>0.14495637898891289</v>
      </c>
      <c r="T205" s="16">
        <f>+G205/'Total x Ano'!$H$30</f>
        <v>1.6935859529193714E-2</v>
      </c>
      <c r="U205" s="16">
        <f>+H205/'Total x Ano'!$H$30</f>
        <v>4.848850481092056E-3</v>
      </c>
      <c r="V205" s="16">
        <f>+I205/'Total x Ano'!$H$30</f>
        <v>9.7624448397779472E-3</v>
      </c>
      <c r="W205" s="16">
        <f>+J205/'Total x Ano'!$H$30</f>
        <v>2.2636212001008661E-2</v>
      </c>
      <c r="X205" s="16">
        <f>+K205/'Total x Ano'!$H$30</f>
        <v>0.11421375947660474</v>
      </c>
      <c r="Y205" s="16">
        <f>+L205/'Total x Ano'!$H$30</f>
        <v>0.63754124534755408</v>
      </c>
    </row>
    <row r="206" spans="1:25" x14ac:dyDescent="0.25">
      <c r="A206" s="1" t="s">
        <v>527</v>
      </c>
      <c r="B206" s="6">
        <f>+tab_dinamicas!C206</f>
        <v>5.4427864459812784E-4</v>
      </c>
      <c r="C206" s="6">
        <f>+tab_dinamicas!D206</f>
        <v>5.7261174769116766E-4</v>
      </c>
      <c r="D206" s="6">
        <f>+tab_dinamicas!E206</f>
        <v>2.6201455348854653E-3</v>
      </c>
      <c r="E206" s="6">
        <f>+tab_dinamicas!F206</f>
        <v>3.2368795615058474E-5</v>
      </c>
      <c r="F206" s="6">
        <f>+tab_dinamicas!G206</f>
        <v>2.5163864915180327E-3</v>
      </c>
      <c r="G206" s="6">
        <f>+tab_dinamicas!H206</f>
        <v>2.2405581231146936E-4</v>
      </c>
      <c r="H206" s="6">
        <f>+tab_dinamicas!I206</f>
        <v>3.882848929024638E-4</v>
      </c>
      <c r="I206" s="6">
        <f>+tab_dinamicas!J206</f>
        <v>1.5534514366915495E-4</v>
      </c>
      <c r="J206" s="6">
        <f>+tab_dinamicas!K206</f>
        <v>1.3013399092182954E-6</v>
      </c>
      <c r="K206" s="6">
        <f>+tab_dinamicas!L206</f>
        <v>7.3845923463104865E-4</v>
      </c>
      <c r="L206" s="54">
        <f t="shared" si="6"/>
        <v>7.793237637731207E-3</v>
      </c>
      <c r="N206" s="1" t="s">
        <v>527</v>
      </c>
      <c r="O206" s="16">
        <f>+B206/'Total x Ano'!$H$30</f>
        <v>5.0209522566120164E-2</v>
      </c>
      <c r="P206" s="16">
        <f>+C206/'Total x Ano'!$H$30</f>
        <v>5.2823241831494935E-2</v>
      </c>
      <c r="Q206" s="16">
        <f>+D206/'Total x Ano'!$H$30</f>
        <v>0.24170754753291174</v>
      </c>
      <c r="R206" s="16">
        <f>+E206/'Total x Ano'!$H$30</f>
        <v>2.9860105480941741E-3</v>
      </c>
      <c r="S206" s="16">
        <f>+F206/'Total x Ano'!$H$30</f>
        <v>0.23213581055388188</v>
      </c>
      <c r="T206" s="16">
        <f>+G206/'Total x Ano'!$H$30</f>
        <v>2.0669073600397148E-2</v>
      </c>
      <c r="U206" s="16">
        <f>+H206/'Total x Ano'!$H$30</f>
        <v>3.5819151248648616E-2</v>
      </c>
      <c r="V206" s="16">
        <f>+I206/'Total x Ano'!$H$30</f>
        <v>1.4330537444386889E-2</v>
      </c>
      <c r="W206" s="16">
        <f>+J206/'Total x Ano'!$H$30</f>
        <v>1.2004817052179733E-4</v>
      </c>
      <c r="X206" s="16">
        <f>+K206/'Total x Ano'!$H$30</f>
        <v>6.8122616923072643E-2</v>
      </c>
      <c r="Y206" s="16">
        <f>+L206/'Total x Ano'!$H$30</f>
        <v>0.71892356041952998</v>
      </c>
    </row>
    <row r="207" spans="1:25" x14ac:dyDescent="0.25">
      <c r="A207" s="1" t="s">
        <v>528</v>
      </c>
      <c r="B207" s="6">
        <f>+tab_dinamicas!C207</f>
        <v>3.218139120094679E-4</v>
      </c>
      <c r="C207" s="6">
        <f>+tab_dinamicas!D207</f>
        <v>1.7679134243782295E-4</v>
      </c>
      <c r="D207" s="6">
        <f>+tab_dinamicas!E207</f>
        <v>3.7981078932985933E-3</v>
      </c>
      <c r="E207" s="6">
        <f>+tab_dinamicas!F207</f>
        <v>8.0481740980693379E-5</v>
      </c>
      <c r="F207" s="6">
        <f>+tab_dinamicas!G207</f>
        <v>1.3189038517815608E-3</v>
      </c>
      <c r="G207" s="6">
        <f>+tab_dinamicas!H207</f>
        <v>2.0023677560081769E-4</v>
      </c>
      <c r="H207" s="6">
        <f>+tab_dinamicas!I207</f>
        <v>1.4926165972640757E-4</v>
      </c>
      <c r="I207" s="6">
        <f>+tab_dinamicas!J207</f>
        <v>9.0556166270523816E-5</v>
      </c>
      <c r="J207" s="6">
        <f>+tab_dinamicas!K207</f>
        <v>3.836591197248937E-5</v>
      </c>
      <c r="K207" s="6">
        <f>+tab_dinamicas!L207</f>
        <v>6.9972175998159983E-4</v>
      </c>
      <c r="L207" s="54">
        <f t="shared" si="6"/>
        <v>6.874241014059976E-3</v>
      </c>
      <c r="N207" s="1" t="s">
        <v>528</v>
      </c>
      <c r="O207" s="16">
        <f>+B207/'Total x Ano'!$H$30</f>
        <v>2.9687225536951311E-2</v>
      </c>
      <c r="P207" s="16">
        <f>+C207/'Total x Ano'!$H$30</f>
        <v>1.630894209377011E-2</v>
      </c>
      <c r="Q207" s="16">
        <f>+D207/'Total x Ano'!$H$30</f>
        <v>0.35037418033908069</v>
      </c>
      <c r="R207" s="16">
        <f>+E207/'Total x Ano'!$H$30</f>
        <v>7.424413634516981E-3</v>
      </c>
      <c r="S207" s="16">
        <f>+F207/'Total x Ano'!$H$30</f>
        <v>0.12166843833724957</v>
      </c>
      <c r="T207" s="16">
        <f>+G207/'Total x Ano'!$H$30</f>
        <v>1.8471775446048756E-2</v>
      </c>
      <c r="U207" s="16">
        <f>+H207/'Total x Ano'!$H$30</f>
        <v>1.3769338089358851E-2</v>
      </c>
      <c r="V207" s="16">
        <f>+I207/'Total x Ano'!$H$30</f>
        <v>8.353775991373583E-3</v>
      </c>
      <c r="W207" s="16">
        <f>+J207/'Total x Ano'!$H$30</f>
        <v>3.5392425223201764E-3</v>
      </c>
      <c r="X207" s="16">
        <f>+K207/'Total x Ano'!$H$30</f>
        <v>6.4549097868320623E-2</v>
      </c>
      <c r="Y207" s="16">
        <f>+L207/'Total x Ano'!$H$30</f>
        <v>0.63414642985899061</v>
      </c>
    </row>
    <row r="208" spans="1:25" x14ac:dyDescent="0.25">
      <c r="A208" s="1" t="s">
        <v>529</v>
      </c>
      <c r="B208" s="6">
        <f>+tab_dinamicas!C208</f>
        <v>2.358889606353293E-4</v>
      </c>
      <c r="C208" s="6">
        <f>+tab_dinamicas!D208</f>
        <v>1.5823270823473538E-4</v>
      </c>
      <c r="D208" s="6">
        <f>+tab_dinamicas!E208</f>
        <v>3.5003311642494571E-3</v>
      </c>
      <c r="E208" s="6">
        <f>+tab_dinamicas!F208</f>
        <v>8.3190214499465913E-5</v>
      </c>
      <c r="F208" s="6">
        <f>+tab_dinamicas!G208</f>
        <v>1.4365535681648972E-3</v>
      </c>
      <c r="G208" s="6">
        <f>+tab_dinamicas!H208</f>
        <v>1.9178186550571552E-4</v>
      </c>
      <c r="H208" s="6">
        <f>+tab_dinamicas!I208</f>
        <v>7.8666082893736046E-5</v>
      </c>
      <c r="I208" s="6">
        <f>+tab_dinamicas!J208</f>
        <v>1.9571637393426232E-4</v>
      </c>
      <c r="J208" s="6">
        <f>+tab_dinamicas!K208</f>
        <v>0</v>
      </c>
      <c r="K208" s="6">
        <f>+tab_dinamicas!L208</f>
        <v>5.9887526426830907E-4</v>
      </c>
      <c r="L208" s="54">
        <f t="shared" si="6"/>
        <v>6.4792362023859086E-3</v>
      </c>
      <c r="N208" s="1" t="s">
        <v>529</v>
      </c>
      <c r="O208" s="16">
        <f>+B208/'Total x Ano'!$H$30</f>
        <v>2.1760677567761653E-2</v>
      </c>
      <c r="P208" s="16">
        <f>+C208/'Total x Ano'!$H$30</f>
        <v>1.4596914307884241E-2</v>
      </c>
      <c r="Q208" s="16">
        <f>+D208/'Total x Ano'!$H$30</f>
        <v>0.32290437687490581</v>
      </c>
      <c r="R208" s="16">
        <f>+E208/'Total x Ano'!$H$30</f>
        <v>7.6742694089630987E-3</v>
      </c>
      <c r="S208" s="16">
        <f>+F208/'Total x Ano'!$H$30</f>
        <v>0.13252158524696958</v>
      </c>
      <c r="T208" s="16">
        <f>+G208/'Total x Ano'!$H$30</f>
        <v>1.7691812823175695E-2</v>
      </c>
      <c r="U208" s="16">
        <f>+H208/'Total x Ano'!$H$30</f>
        <v>7.256919784456496E-3</v>
      </c>
      <c r="V208" s="16">
        <f>+I208/'Total x Ano'!$H$30</f>
        <v>1.805476990718103E-2</v>
      </c>
      <c r="W208" s="16">
        <f>+J208/'Total x Ano'!$H$30</f>
        <v>0</v>
      </c>
      <c r="X208" s="16">
        <f>+K208/'Total x Ano'!$H$30</f>
        <v>5.5246042434335611E-2</v>
      </c>
      <c r="Y208" s="16">
        <f>+L208/'Total x Ano'!$H$30</f>
        <v>0.59770736835563332</v>
      </c>
    </row>
    <row r="209" spans="1:25" x14ac:dyDescent="0.25">
      <c r="A209" s="1" t="s">
        <v>530</v>
      </c>
      <c r="B209" s="6">
        <f>+tab_dinamicas!C209</f>
        <v>3.5150759229209632E-4</v>
      </c>
      <c r="C209" s="6">
        <f>+tab_dinamicas!D209</f>
        <v>1.3853432679809574E-4</v>
      </c>
      <c r="D209" s="6">
        <f>+tab_dinamicas!E209</f>
        <v>2.9109157121352618E-3</v>
      </c>
      <c r="E209" s="6">
        <f>+tab_dinamicas!F209</f>
        <v>1.1067996027202352E-4</v>
      </c>
      <c r="F209" s="6">
        <f>+tab_dinamicas!G209</f>
        <v>3.5751791611327872E-3</v>
      </c>
      <c r="G209" s="6">
        <f>+tab_dinamicas!H209</f>
        <v>2.6533261919122045E-4</v>
      </c>
      <c r="H209" s="6">
        <f>+tab_dinamicas!I209</f>
        <v>1.4323086964483363E-4</v>
      </c>
      <c r="I209" s="6">
        <f>+tab_dinamicas!J209</f>
        <v>1.3106267175903169E-4</v>
      </c>
      <c r="J209" s="6">
        <f>+tab_dinamicas!K209</f>
        <v>3.0795772159770286E-5</v>
      </c>
      <c r="K209" s="6">
        <f>+tab_dinamicas!L209</f>
        <v>1.1155012350471845E-3</v>
      </c>
      <c r="L209" s="54">
        <f t="shared" si="6"/>
        <v>8.7727399204323049E-3</v>
      </c>
      <c r="N209" s="1" t="s">
        <v>530</v>
      </c>
      <c r="O209" s="16">
        <f>+B209/'Total x Ano'!$H$30</f>
        <v>3.2426457592110505E-2</v>
      </c>
      <c r="P209" s="16">
        <f>+C209/'Total x Ano'!$H$30</f>
        <v>1.2779745221654025E-2</v>
      </c>
      <c r="Q209" s="16">
        <f>+D209/'Total x Ano'!$H$30</f>
        <v>0.26853099894162541</v>
      </c>
      <c r="R209" s="16">
        <f>+E209/'Total x Ano'!$H$30</f>
        <v>1.0210189244148352E-2</v>
      </c>
      <c r="S209" s="16">
        <f>+F209/'Total x Ano'!$H$30</f>
        <v>0.32980907950441513</v>
      </c>
      <c r="T209" s="16">
        <f>+G209/'Total x Ano'!$H$30</f>
        <v>2.4476845202416338E-2</v>
      </c>
      <c r="U209" s="16">
        <f>+H209/'Total x Ano'!$H$30</f>
        <v>1.3212999725365354E-2</v>
      </c>
      <c r="V209" s="16">
        <f>+I209/'Total x Ano'!$H$30</f>
        <v>1.2090487548193135E-2</v>
      </c>
      <c r="W209" s="16">
        <f>+J209/'Total x Ano'!$H$30</f>
        <v>2.8408996614937188E-3</v>
      </c>
      <c r="X209" s="16">
        <f>+K209/'Total x Ano'!$H$30</f>
        <v>0.1029046151075632</v>
      </c>
      <c r="Y209" s="16">
        <f>+L209/'Total x Ano'!$H$30</f>
        <v>0.80928231774898518</v>
      </c>
    </row>
    <row r="210" spans="1:25" x14ac:dyDescent="0.25">
      <c r="A210" s="1" t="s">
        <v>531</v>
      </c>
      <c r="B210" s="6">
        <f>+tab_dinamicas!C210</f>
        <v>1.8887554240417615E-4</v>
      </c>
      <c r="C210" s="6">
        <f>+tab_dinamicas!D210</f>
        <v>6.1327790961345836E-5</v>
      </c>
      <c r="D210" s="6">
        <f>+tab_dinamicas!E210</f>
        <v>2.8371426434270096E-3</v>
      </c>
      <c r="E210" s="6">
        <f>+tab_dinamicas!F210</f>
        <v>1.0991182432851945E-4</v>
      </c>
      <c r="F210" s="6">
        <f>+tab_dinamicas!G210</f>
        <v>9.3475302148995193E-4</v>
      </c>
      <c r="G210" s="6">
        <f>+tab_dinamicas!H210</f>
        <v>2.3230092722297153E-4</v>
      </c>
      <c r="H210" s="6">
        <f>+tab_dinamicas!I210</f>
        <v>1.2933636871242373E-4</v>
      </c>
      <c r="I210" s="6">
        <f>+tab_dinamicas!J210</f>
        <v>6.9077454185762313E-5</v>
      </c>
      <c r="J210" s="6">
        <f>+tab_dinamicas!K210</f>
        <v>2.4036132434879367E-6</v>
      </c>
      <c r="K210" s="6">
        <f>+tab_dinamicas!L210</f>
        <v>3.7008379762503221E-4</v>
      </c>
      <c r="L210" s="54">
        <f t="shared" si="6"/>
        <v>4.9352129836006805E-3</v>
      </c>
      <c r="N210" s="1" t="s">
        <v>531</v>
      </c>
      <c r="O210" s="16">
        <f>+B210/'Total x Ano'!$H$30</f>
        <v>1.7423705491022474E-2</v>
      </c>
      <c r="P210" s="16">
        <f>+C210/'Total x Ano'!$H$30</f>
        <v>5.6574681640827063E-3</v>
      </c>
      <c r="Q210" s="16">
        <f>+D210/'Total x Ano'!$H$30</f>
        <v>0.26172545807603831</v>
      </c>
      <c r="R210" s="16">
        <f>+E210/'Total x Ano'!$H$30</f>
        <v>1.013932896077697E-2</v>
      </c>
      <c r="S210" s="16">
        <f>+F210/'Total x Ano'!$H$30</f>
        <v>8.6230652979049818E-2</v>
      </c>
      <c r="T210" s="16">
        <f>+G210/'Total x Ano'!$H$30</f>
        <v>2.1429682687889438E-2</v>
      </c>
      <c r="U210" s="16">
        <f>+H210/'Total x Ano'!$H$30</f>
        <v>1.1931236670660319E-2</v>
      </c>
      <c r="V210" s="16">
        <f>+I210/'Total x Ano'!$H$30</f>
        <v>6.3723719994765613E-3</v>
      </c>
      <c r="W210" s="16">
        <f>+J210/'Total x Ano'!$H$30</f>
        <v>2.2173251621555163E-4</v>
      </c>
      <c r="X210" s="16">
        <f>+K210/'Total x Ano'!$H$30</f>
        <v>3.4140106308836467E-2</v>
      </c>
      <c r="Y210" s="16">
        <f>+L210/'Total x Ano'!$H$30</f>
        <v>0.45527174385404856</v>
      </c>
    </row>
    <row r="211" spans="1:25" x14ac:dyDescent="0.25">
      <c r="A211" s="1" t="s">
        <v>532</v>
      </c>
      <c r="B211" s="6">
        <f>+tab_dinamicas!C211</f>
        <v>8.3336015263959888E-4</v>
      </c>
      <c r="C211" s="6">
        <f>+tab_dinamicas!D211</f>
        <v>1.3348416416584038E-4</v>
      </c>
      <c r="D211" s="6">
        <f>+tab_dinamicas!E211</f>
        <v>2.4617987600821251E-3</v>
      </c>
      <c r="E211" s="6">
        <f>+tab_dinamicas!F211</f>
        <v>1.6281576801670177E-4</v>
      </c>
      <c r="F211" s="6">
        <f>+tab_dinamicas!G211</f>
        <v>1.6702392998652683E-3</v>
      </c>
      <c r="G211" s="6">
        <f>+tab_dinamicas!H211</f>
        <v>2.3894010493217882E-4</v>
      </c>
      <c r="H211" s="6">
        <f>+tab_dinamicas!I211</f>
        <v>1.0072608452276805E-4</v>
      </c>
      <c r="I211" s="6">
        <f>+tab_dinamicas!J211</f>
        <v>2.1786868707944441E-5</v>
      </c>
      <c r="J211" s="6">
        <f>+tab_dinamicas!K211</f>
        <v>4.7700981387069202E-6</v>
      </c>
      <c r="K211" s="6">
        <f>+tab_dinamicas!L211</f>
        <v>7.5545996428139192E-4</v>
      </c>
      <c r="L211" s="54">
        <f t="shared" si="6"/>
        <v>6.3833812653525234E-3</v>
      </c>
      <c r="N211" s="1" t="s">
        <v>532</v>
      </c>
      <c r="O211" s="16">
        <f>+B211/'Total x Ano'!$H$30</f>
        <v>7.6877194806270768E-2</v>
      </c>
      <c r="P211" s="16">
        <f>+C211/'Total x Ano'!$H$30</f>
        <v>1.2313869411233382E-2</v>
      </c>
      <c r="Q211" s="16">
        <f>+D211/'Total x Ano'!$H$30</f>
        <v>0.22710011062229957</v>
      </c>
      <c r="R211" s="16">
        <f>+E211/'Total x Ano'!$H$30</f>
        <v>1.5019700036900717E-2</v>
      </c>
      <c r="S211" s="16">
        <f>+F211/'Total x Ano'!$H$30</f>
        <v>0.15407901568382495</v>
      </c>
      <c r="T211" s="16">
        <f>+G211/'Total x Ano'!$H$30</f>
        <v>2.2042144606649921E-2</v>
      </c>
      <c r="U211" s="16">
        <f>+H211/'Total x Ano'!$H$30</f>
        <v>9.2919475420113629E-3</v>
      </c>
      <c r="V211" s="16">
        <f>+I211/'Total x Ano'!$H$30</f>
        <v>2.0098313371165405E-3</v>
      </c>
      <c r="W211" s="16">
        <f>+J211/'Total x Ano'!$H$30</f>
        <v>4.4003995474570332E-4</v>
      </c>
      <c r="X211" s="16">
        <f>+K211/'Total x Ano'!$H$30</f>
        <v>6.9690928536051105E-2</v>
      </c>
      <c r="Y211" s="16">
        <f>+L211/'Total x Ano'!$H$30</f>
        <v>0.58886478253710395</v>
      </c>
    </row>
    <row r="212" spans="1:25" x14ac:dyDescent="0.25">
      <c r="A212" s="1" t="s">
        <v>533</v>
      </c>
      <c r="B212" s="6">
        <f>+tab_dinamicas!C212</f>
        <v>3.9061106685367105E-4</v>
      </c>
      <c r="C212" s="6">
        <f>+tab_dinamicas!D212</f>
        <v>3.0287407220581713E-4</v>
      </c>
      <c r="D212" s="6">
        <f>+tab_dinamicas!E212</f>
        <v>2.1945890082480735E-3</v>
      </c>
      <c r="E212" s="6">
        <f>+tab_dinamicas!F212</f>
        <v>4.057948592376108E-5</v>
      </c>
      <c r="F212" s="6">
        <f>+tab_dinamicas!G212</f>
        <v>1.4498568920538303E-3</v>
      </c>
      <c r="G212" s="6">
        <f>+tab_dinamicas!H212</f>
        <v>1.9831612539421116E-4</v>
      </c>
      <c r="H212" s="6">
        <f>+tab_dinamicas!I212</f>
        <v>9.3024082626507208E-5</v>
      </c>
      <c r="I212" s="6">
        <f>+tab_dinamicas!J212</f>
        <v>1.2219414287587839E-4</v>
      </c>
      <c r="J212" s="6">
        <f>+tab_dinamicas!K212</f>
        <v>3.3142819565061563E-5</v>
      </c>
      <c r="K212" s="6">
        <f>+tab_dinamicas!L212</f>
        <v>7.4218667848857667E-4</v>
      </c>
      <c r="L212" s="54">
        <f t="shared" si="6"/>
        <v>5.5673743742353874E-3</v>
      </c>
      <c r="N212" s="1" t="s">
        <v>533</v>
      </c>
      <c r="O212" s="16">
        <f>+B212/'Total x Ano'!$H$30</f>
        <v>3.6033740016102649E-2</v>
      </c>
      <c r="P212" s="16">
        <f>+C212/'Total x Ano'!$H$30</f>
        <v>2.7940031662162686E-2</v>
      </c>
      <c r="Q212" s="16">
        <f>+D212/'Total x Ano'!$H$30</f>
        <v>0.20245010056264467</v>
      </c>
      <c r="R212" s="16">
        <f>+E212/'Total x Ano'!$H$30</f>
        <v>3.7434439775145384E-3</v>
      </c>
      <c r="S212" s="16">
        <f>+F212/'Total x Ano'!$H$30</f>
        <v>0.13374881241752848</v>
      </c>
      <c r="T212" s="16">
        <f>+G212/'Total x Ano'!$H$30</f>
        <v>1.8294596108135476E-2</v>
      </c>
      <c r="U212" s="16">
        <f>+H212/'Total x Ano'!$H$30</f>
        <v>8.5814404481676532E-3</v>
      </c>
      <c r="V212" s="16">
        <f>+I212/'Total x Ano'!$H$30</f>
        <v>1.1272368730733831E-2</v>
      </c>
      <c r="W212" s="16">
        <f>+J212/'Total x Ano'!$H$30</f>
        <v>3.0574139980919096E-3</v>
      </c>
      <c r="X212" s="16">
        <f>+K212/'Total x Ano'!$H$30</f>
        <v>6.8466472369792739E-2</v>
      </c>
      <c r="Y212" s="16">
        <f>+L212/'Total x Ano'!$H$30</f>
        <v>0.51358842029087459</v>
      </c>
    </row>
    <row r="213" spans="1:25" x14ac:dyDescent="0.25">
      <c r="A213" s="1" t="s">
        <v>534</v>
      </c>
      <c r="B213" s="6">
        <f>+tab_dinamicas!C213</f>
        <v>5.016044794367621E-4</v>
      </c>
      <c r="C213" s="6">
        <f>+tab_dinamicas!D213</f>
        <v>1.7048042732354974E-4</v>
      </c>
      <c r="D213" s="6">
        <f>+tab_dinamicas!E213</f>
        <v>2.3246347528124603E-3</v>
      </c>
      <c r="E213" s="6">
        <f>+tab_dinamicas!F213</f>
        <v>5.0941421069792497E-5</v>
      </c>
      <c r="F213" s="6">
        <f>+tab_dinamicas!G213</f>
        <v>1.958046589603826E-3</v>
      </c>
      <c r="G213" s="6">
        <f>+tab_dinamicas!H213</f>
        <v>3.1186343925844473E-4</v>
      </c>
      <c r="H213" s="6">
        <f>+tab_dinamicas!I213</f>
        <v>1.3103420389411124E-4</v>
      </c>
      <c r="I213" s="6">
        <f>+tab_dinamicas!J213</f>
        <v>1.1496751750926238E-4</v>
      </c>
      <c r="J213" s="6">
        <f>+tab_dinamicas!K213</f>
        <v>7.4009710965004184E-5</v>
      </c>
      <c r="K213" s="6">
        <f>+tab_dinamicas!L213</f>
        <v>6.4626050011850256E-4</v>
      </c>
      <c r="L213" s="54">
        <f t="shared" si="6"/>
        <v>6.2838430419917156E-3</v>
      </c>
      <c r="N213" s="1" t="s">
        <v>534</v>
      </c>
      <c r="O213" s="16">
        <f>+B213/'Total x Ano'!$H$30</f>
        <v>4.6272845130903184E-2</v>
      </c>
      <c r="P213" s="16">
        <f>+C213/'Total x Ano'!$H$30</f>
        <v>1.5726762289385299E-2</v>
      </c>
      <c r="Q213" s="16">
        <f>+D213/'Total x Ano'!$H$30</f>
        <v>0.21444677691792333</v>
      </c>
      <c r="R213" s="16">
        <f>+E213/'Total x Ano'!$H$30</f>
        <v>4.6993290222556959E-3</v>
      </c>
      <c r="S213" s="16">
        <f>+F213/'Total x Ano'!$H$30</f>
        <v>0.18062914171254643</v>
      </c>
      <c r="T213" s="16">
        <f>+G213/'Total x Ano'!$H$30</f>
        <v>2.8769297760260843E-2</v>
      </c>
      <c r="U213" s="16">
        <f>+H213/'Total x Ano'!$H$30</f>
        <v>1.2087861397194343E-2</v>
      </c>
      <c r="V213" s="16">
        <f>+I213/'Total x Ano'!$H$30</f>
        <v>1.0605714962442201E-2</v>
      </c>
      <c r="W213" s="16">
        <f>+J213/'Total x Ano'!$H$30</f>
        <v>6.8273710344691901E-3</v>
      </c>
      <c r="X213" s="16">
        <f>+K213/'Total x Ano'!$H$30</f>
        <v>5.9617314561828158E-2</v>
      </c>
      <c r="Y213" s="16">
        <f>+L213/'Total x Ano'!$H$30</f>
        <v>0.57968241478920868</v>
      </c>
    </row>
    <row r="214" spans="1:25" x14ac:dyDescent="0.25">
      <c r="A214" s="1" t="s">
        <v>535</v>
      </c>
      <c r="B214" s="6">
        <f>+tab_dinamicas!C214</f>
        <v>3.4436020110708892E-4</v>
      </c>
      <c r="C214" s="6">
        <f>+tab_dinamicas!D214</f>
        <v>1.715728291365826E-4</v>
      </c>
      <c r="D214" s="6">
        <f>+tab_dinamicas!E214</f>
        <v>2.5004208872405412E-3</v>
      </c>
      <c r="E214" s="6">
        <f>+tab_dinamicas!F214</f>
        <v>4.2356367891973503E-5</v>
      </c>
      <c r="F214" s="6">
        <f>+tab_dinamicas!G214</f>
        <v>1.9693266816121139E-3</v>
      </c>
      <c r="G214" s="6">
        <f>+tab_dinamicas!H214</f>
        <v>2.515246448332714E-4</v>
      </c>
      <c r="H214" s="6">
        <f>+tab_dinamicas!I214</f>
        <v>1.6122342390173167E-4</v>
      </c>
      <c r="I214" s="6">
        <f>+tab_dinamicas!J214</f>
        <v>1.9520544530890466E-4</v>
      </c>
      <c r="J214" s="6">
        <f>+tab_dinamicas!K214</f>
        <v>5.9258506160585045E-6</v>
      </c>
      <c r="K214" s="6">
        <f>+tab_dinamicas!L214</f>
        <v>5.4295006321662491E-4</v>
      </c>
      <c r="L214" s="54">
        <f t="shared" si="6"/>
        <v>6.1848663948648915E-3</v>
      </c>
      <c r="N214" s="1" t="s">
        <v>535</v>
      </c>
      <c r="O214" s="16">
        <f>+B214/'Total x Ano'!$H$30</f>
        <v>3.1767113150519395E-2</v>
      </c>
      <c r="P214" s="16">
        <f>+C214/'Total x Ano'!$H$30</f>
        <v>1.5827535990553091E-2</v>
      </c>
      <c r="Q214" s="16">
        <f>+D214/'Total x Ano'!$H$30</f>
        <v>0.23066298890965894</v>
      </c>
      <c r="R214" s="16">
        <f>+E214/'Total x Ano'!$H$30</f>
        <v>3.9073607436154153E-3</v>
      </c>
      <c r="S214" s="16">
        <f>+F214/'Total x Ano'!$H$30</f>
        <v>0.18166972642013907</v>
      </c>
      <c r="T214" s="16">
        <f>+G214/'Total x Ano'!$H$30</f>
        <v>2.3203064195208626E-2</v>
      </c>
      <c r="U214" s="16">
        <f>+H214/'Total x Ano'!$H$30</f>
        <v>1.4872806825919325E-2</v>
      </c>
      <c r="V214" s="16">
        <f>+I214/'Total x Ano'!$H$30</f>
        <v>1.800763691271362E-2</v>
      </c>
      <c r="W214" s="16">
        <f>+J214/'Total x Ano'!$H$30</f>
        <v>5.466577334668956E-4</v>
      </c>
      <c r="X214" s="16">
        <f>+K214/'Total x Ano'!$H$30</f>
        <v>5.0086961378909244E-2</v>
      </c>
      <c r="Y214" s="16">
        <f>+L214/'Total x Ano'!$H$30</f>
        <v>0.5705518522607036</v>
      </c>
    </row>
    <row r="215" spans="1:25" x14ac:dyDescent="0.25">
      <c r="A215" s="1" t="s">
        <v>536</v>
      </c>
      <c r="B215" s="6">
        <f>+tab_dinamicas!C215</f>
        <v>6.4269238778789407E-4</v>
      </c>
      <c r="C215" s="6">
        <f>+tab_dinamicas!D215</f>
        <v>2.3591981696248349E-4</v>
      </c>
      <c r="D215" s="6">
        <f>+tab_dinamicas!E215</f>
        <v>9.5872629277627512E-3</v>
      </c>
      <c r="E215" s="6">
        <f>+tab_dinamicas!F215</f>
        <v>1.8557292746434196E-4</v>
      </c>
      <c r="F215" s="6">
        <f>+tab_dinamicas!G215</f>
        <v>2.6259425930977168E-3</v>
      </c>
      <c r="G215" s="6">
        <f>+tab_dinamicas!H215</f>
        <v>3.9354495115506618E-4</v>
      </c>
      <c r="H215" s="6">
        <f>+tab_dinamicas!I215</f>
        <v>1.6166610955190071E-4</v>
      </c>
      <c r="I215" s="6">
        <f>+tab_dinamicas!J215</f>
        <v>2.6002335250208499E-4</v>
      </c>
      <c r="J215" s="6">
        <f>+tab_dinamicas!K215</f>
        <v>1.9366374251911472E-4</v>
      </c>
      <c r="K215" s="6">
        <f>+tab_dinamicas!L215</f>
        <v>1.164765126623933E-3</v>
      </c>
      <c r="L215" s="54">
        <f t="shared" si="6"/>
        <v>1.5451053935427287E-2</v>
      </c>
      <c r="N215" s="1" t="s">
        <v>536</v>
      </c>
      <c r="O215" s="16">
        <f>+B215/'Total x Ano'!$H$30</f>
        <v>5.9288157395071379E-2</v>
      </c>
      <c r="P215" s="16">
        <f>+C215/'Total x Ano'!$H$30</f>
        <v>2.1763524053601088E-2</v>
      </c>
      <c r="Q215" s="16">
        <f>+D215/'Total x Ano'!$H$30</f>
        <v>0.88442179221316986</v>
      </c>
      <c r="R215" s="16">
        <f>+E215/'Total x Ano'!$H$30</f>
        <v>1.7119040369591432E-2</v>
      </c>
      <c r="S215" s="16">
        <f>+F215/'Total x Ano'!$H$30</f>
        <v>0.24224232421028821</v>
      </c>
      <c r="T215" s="16">
        <f>+G215/'Total x Ano'!$H$30</f>
        <v>3.6304389859706285E-2</v>
      </c>
      <c r="U215" s="16">
        <f>+H215/'Total x Ano'!$H$30</f>
        <v>1.4913644428795093E-2</v>
      </c>
      <c r="V215" s="16">
        <f>+I215/'Total x Ano'!$H$30</f>
        <v>2.3987067129579168E-2</v>
      </c>
      <c r="W215" s="16">
        <f>+J215/'Total x Ano'!$H$30</f>
        <v>1.7865415347009233E-2</v>
      </c>
      <c r="X215" s="16">
        <f>+K215/'Total x Ano'!$H$30</f>
        <v>0.10744919259625742</v>
      </c>
      <c r="Y215" s="16">
        <f>+L215/'Total x Ano'!$H$30</f>
        <v>1.4253545476030691</v>
      </c>
    </row>
    <row r="216" spans="1:25" x14ac:dyDescent="0.25">
      <c r="A216" s="1" t="s">
        <v>537</v>
      </c>
      <c r="B216" s="6">
        <f>+tab_dinamicas!C216</f>
        <v>9.5575908629666495E-4</v>
      </c>
      <c r="C216" s="6">
        <f>+tab_dinamicas!D216</f>
        <v>2.5991860962893147E-4</v>
      </c>
      <c r="D216" s="6">
        <f>+tab_dinamicas!E216</f>
        <v>5.2664454393812794E-3</v>
      </c>
      <c r="E216" s="6">
        <f>+tab_dinamicas!F216</f>
        <v>6.7722574796440335E-4</v>
      </c>
      <c r="F216" s="6">
        <f>+tab_dinamicas!G216</f>
        <v>4.2700859879873845E-3</v>
      </c>
      <c r="G216" s="6">
        <f>+tab_dinamicas!H216</f>
        <v>4.8835431907785038E-4</v>
      </c>
      <c r="H216" s="6">
        <f>+tab_dinamicas!I216</f>
        <v>1.7249796176920093E-4</v>
      </c>
      <c r="I216" s="6">
        <f>+tab_dinamicas!J216</f>
        <v>4.6538169346903698E-4</v>
      </c>
      <c r="J216" s="6">
        <f>+tab_dinamicas!K216</f>
        <v>4.9506517934226347E-5</v>
      </c>
      <c r="K216" s="6">
        <f>+tab_dinamicas!L216</f>
        <v>3.2248171644191125E-3</v>
      </c>
      <c r="L216" s="54">
        <f t="shared" si="6"/>
        <v>1.5829992527928091E-2</v>
      </c>
      <c r="N216" s="1" t="s">
        <v>537</v>
      </c>
      <c r="O216" s="16">
        <f>+B216/'Total x Ano'!$H$30</f>
        <v>8.8168455417939898E-2</v>
      </c>
      <c r="P216" s="16">
        <f>+C216/'Total x Ano'!$H$30</f>
        <v>2.3977404634632073E-2</v>
      </c>
      <c r="Q216" s="16">
        <f>+D216/'Total x Ano'!$H$30</f>
        <v>0.48582782689755477</v>
      </c>
      <c r="R216" s="16">
        <f>+E216/'Total x Ano'!$H$30</f>
        <v>6.2473848298572908E-2</v>
      </c>
      <c r="S216" s="16">
        <f>+F216/'Total x Ano'!$H$30</f>
        <v>0.39391400140534483</v>
      </c>
      <c r="T216" s="16">
        <f>+G216/'Total x Ano'!$H$30</f>
        <v>4.5050522278172661E-2</v>
      </c>
      <c r="U216" s="16">
        <f>+H216/'Total x Ano'!$H$30</f>
        <v>1.5912879165882708E-2</v>
      </c>
      <c r="V216" s="16">
        <f>+I216/'Total x Ano'!$H$30</f>
        <v>4.2931305264320499E-2</v>
      </c>
      <c r="W216" s="16">
        <f>+J216/'Total x Ano'!$H$30</f>
        <v>4.5669596888628702E-3</v>
      </c>
      <c r="X216" s="16">
        <f>+K216/'Total x Ano'!$H$30</f>
        <v>0.29748830272050331</v>
      </c>
      <c r="Y216" s="16">
        <f>+L216/'Total x Ano'!$H$30</f>
        <v>1.4603115057717866</v>
      </c>
    </row>
    <row r="217" spans="1:25" x14ac:dyDescent="0.25">
      <c r="A217" s="1" t="s">
        <v>538</v>
      </c>
      <c r="B217" s="6">
        <f>+tab_dinamicas!C217</f>
        <v>7.1611591993575596E-4</v>
      </c>
      <c r="C217" s="6">
        <f>+tab_dinamicas!D217</f>
        <v>2.2006059983121378E-4</v>
      </c>
      <c r="D217" s="6">
        <f>+tab_dinamicas!E217</f>
        <v>2.8965971452533457E-3</v>
      </c>
      <c r="E217" s="6">
        <f>+tab_dinamicas!F217</f>
        <v>1.8749720336117237E-4</v>
      </c>
      <c r="F217" s="6">
        <f>+tab_dinamicas!G217</f>
        <v>3.0954492516974503E-3</v>
      </c>
      <c r="G217" s="6">
        <f>+tab_dinamicas!H217</f>
        <v>3.2571120208664577E-4</v>
      </c>
      <c r="H217" s="6">
        <f>+tab_dinamicas!I217</f>
        <v>1.5367520519860307E-4</v>
      </c>
      <c r="I217" s="6">
        <f>+tab_dinamicas!J217</f>
        <v>2.7242864429052183E-4</v>
      </c>
      <c r="J217" s="6">
        <f>+tab_dinamicas!K217</f>
        <v>1.1924787934333699E-4</v>
      </c>
      <c r="K217" s="6">
        <f>+tab_dinamicas!L217</f>
        <v>8.6463475332012425E-4</v>
      </c>
      <c r="L217" s="54">
        <f t="shared" si="6"/>
        <v>8.8514178043181697E-3</v>
      </c>
      <c r="N217" s="1" t="s">
        <v>538</v>
      </c>
      <c r="O217" s="16">
        <f>+B217/'Total x Ano'!$H$30</f>
        <v>6.6061453630098785E-2</v>
      </c>
      <c r="P217" s="16">
        <f>+C217/'Total x Ano'!$H$30</f>
        <v>2.0300516587964754E-2</v>
      </c>
      <c r="Q217" s="16">
        <f>+D217/'Total x Ano'!$H$30</f>
        <v>0.26721011594519095</v>
      </c>
      <c r="R217" s="16">
        <f>+E217/'Total x Ano'!$H$30</f>
        <v>1.7296554176212828E-2</v>
      </c>
      <c r="S217" s="16">
        <f>+F217/'Total x Ano'!$H$30</f>
        <v>0.28555415612556173</v>
      </c>
      <c r="T217" s="16">
        <f>+G217/'Total x Ano'!$H$30</f>
        <v>3.0046749240515432E-2</v>
      </c>
      <c r="U217" s="16">
        <f>+H217/'Total x Ano'!$H$30</f>
        <v>1.4176486180106411E-2</v>
      </c>
      <c r="V217" s="16">
        <f>+I217/'Total x Ano'!$H$30</f>
        <v>2.5131451139814808E-2</v>
      </c>
      <c r="W217" s="16">
        <f>+J217/'Total x Ano'!$H$30</f>
        <v>1.1000576907205462E-2</v>
      </c>
      <c r="X217" s="16">
        <f>+K217/'Total x Ano'!$H$30</f>
        <v>7.9762266238339652E-2</v>
      </c>
      <c r="Y217" s="16">
        <f>+L217/'Total x Ano'!$H$30</f>
        <v>0.8165403261710108</v>
      </c>
    </row>
    <row r="218" spans="1:25" x14ac:dyDescent="0.25">
      <c r="A218" s="1" t="s">
        <v>539</v>
      </c>
      <c r="B218" s="6">
        <f>+tab_dinamicas!C218</f>
        <v>6.063235091720914E-4</v>
      </c>
      <c r="C218" s="6">
        <f>+tab_dinamicas!D218</f>
        <v>1.2139309694674602E-4</v>
      </c>
      <c r="D218" s="6">
        <f>+tab_dinamicas!E218</f>
        <v>3.1124773739765496E-3</v>
      </c>
      <c r="E218" s="6">
        <f>+tab_dinamicas!F218</f>
        <v>1.0779286303957545E-4</v>
      </c>
      <c r="F218" s="6">
        <f>+tab_dinamicas!G218</f>
        <v>1.7296374539206155E-3</v>
      </c>
      <c r="G218" s="6">
        <f>+tab_dinamicas!H218</f>
        <v>4.268145994725762E-4</v>
      </c>
      <c r="H218" s="6">
        <f>+tab_dinamicas!I218</f>
        <v>3.0225026238146546E-4</v>
      </c>
      <c r="I218" s="6">
        <f>+tab_dinamicas!J218</f>
        <v>1.7422731392366202E-4</v>
      </c>
      <c r="J218" s="6">
        <f>+tab_dinamicas!K218</f>
        <v>3.2453918821440637E-6</v>
      </c>
      <c r="K218" s="6">
        <f>+tab_dinamicas!L218</f>
        <v>8.5429121420671874E-4</v>
      </c>
      <c r="L218" s="54">
        <f t="shared" si="6"/>
        <v>7.4384530789221434E-3</v>
      </c>
      <c r="N218" s="1" t="s">
        <v>539</v>
      </c>
      <c r="O218" s="16">
        <f>+B218/'Total x Ano'!$H$30</f>
        <v>5.5933140530661944E-2</v>
      </c>
      <c r="P218" s="16">
        <f>+C218/'Total x Ano'!$H$30</f>
        <v>1.1198472512216995E-2</v>
      </c>
      <c r="Q218" s="16">
        <f>+D218/'Total x Ano'!$H$30</f>
        <v>0.28712499469936315</v>
      </c>
      <c r="R218" s="16">
        <f>+E218/'Total x Ano'!$H$30</f>
        <v>9.9438554919758469E-3</v>
      </c>
      <c r="S218" s="16">
        <f>+F218/'Total x Ano'!$H$30</f>
        <v>0.15955847548998708</v>
      </c>
      <c r="T218" s="16">
        <f>+G218/'Total x Ano'!$H$30</f>
        <v>3.9373503767708852E-2</v>
      </c>
      <c r="U218" s="16">
        <f>+H218/'Total x Ano'!$H$30</f>
        <v>2.7882485414916704E-2</v>
      </c>
      <c r="V218" s="16">
        <f>+I218/'Total x Ano'!$H$30</f>
        <v>1.6072411322593162E-2</v>
      </c>
      <c r="W218" s="16">
        <f>+J218/'Total x Ano'!$H$30</f>
        <v>2.993863135356534E-4</v>
      </c>
      <c r="X218" s="16">
        <f>+K218/'Total x Ano'!$H$30</f>
        <v>7.8808078221443381E-2</v>
      </c>
      <c r="Y218" s="16">
        <f>+L218/'Total x Ano'!$H$30</f>
        <v>0.68619480376440267</v>
      </c>
    </row>
    <row r="219" spans="1:25" x14ac:dyDescent="0.25">
      <c r="A219" s="1" t="s">
        <v>540</v>
      </c>
      <c r="B219" s="6">
        <f>+tab_dinamicas!C219</f>
        <v>4.6648383251099816E-3</v>
      </c>
      <c r="C219" s="6">
        <f>+tab_dinamicas!D219</f>
        <v>4.6961583522982508E-4</v>
      </c>
      <c r="D219" s="6">
        <f>+tab_dinamicas!E219</f>
        <v>1.6044760088357337E-2</v>
      </c>
      <c r="E219" s="6">
        <f>+tab_dinamicas!F219</f>
        <v>2.6787499478003014E-4</v>
      </c>
      <c r="F219" s="6">
        <f>+tab_dinamicas!G219</f>
        <v>1.1653542805581086E-2</v>
      </c>
      <c r="G219" s="6">
        <f>+tab_dinamicas!H219</f>
        <v>1.6465257239553039E-3</v>
      </c>
      <c r="H219" s="6">
        <f>+tab_dinamicas!I219</f>
        <v>6.8927676275607299E-4</v>
      </c>
      <c r="I219" s="6">
        <f>+tab_dinamicas!J219</f>
        <v>8.644977064225861E-4</v>
      </c>
      <c r="J219" s="6">
        <f>+tab_dinamicas!K219</f>
        <v>3.3907439347322121E-4</v>
      </c>
      <c r="K219" s="6">
        <f>+tab_dinamicas!L219</f>
        <v>4.6745184846333793E-3</v>
      </c>
      <c r="L219" s="54">
        <f t="shared" si="6"/>
        <v>4.1314525120298824E-2</v>
      </c>
      <c r="N219" s="1" t="s">
        <v>540</v>
      </c>
      <c r="O219" s="16">
        <f>+B219/'Total x Ano'!$H$30</f>
        <v>0.43032977221593799</v>
      </c>
      <c r="P219" s="16">
        <f>+C219/'Total x Ano'!$H$30</f>
        <v>4.3321903422812294E-2</v>
      </c>
      <c r="Q219" s="16">
        <f>+D219/'Total x Ano'!$H$30</f>
        <v>1.4801237412487172</v>
      </c>
      <c r="R219" s="16">
        <f>+E219/'Total x Ano'!$H$30</f>
        <v>2.4711378498485936E-2</v>
      </c>
      <c r="S219" s="16">
        <f>+F219/'Total x Ano'!$H$30</f>
        <v>1.0750354184924849</v>
      </c>
      <c r="T219" s="16">
        <f>+G219/'Total x Ano'!$H$30</f>
        <v>0.15189144625299808</v>
      </c>
      <c r="U219" s="16">
        <f>+H219/'Total x Ano'!$H$30</f>
        <v>6.358555037458169E-2</v>
      </c>
      <c r="V219" s="16">
        <f>+I219/'Total x Ano'!$H$30</f>
        <v>7.9749623707968773E-2</v>
      </c>
      <c r="W219" s="16">
        <f>+J219/'Total x Ano'!$H$30</f>
        <v>3.1279499167669103E-2</v>
      </c>
      <c r="X219" s="16">
        <f>+K219/'Total x Ano'!$H$30</f>
        <v>0.43122276368796708</v>
      </c>
      <c r="Y219" s="16">
        <f>+L219/'Total x Ano'!$H$30</f>
        <v>3.8112510970696234</v>
      </c>
    </row>
    <row r="220" spans="1:25" x14ac:dyDescent="0.25">
      <c r="A220" s="1" t="s">
        <v>541</v>
      </c>
      <c r="B220" s="6">
        <f>+tab_dinamicas!C220</f>
        <v>5.9339637246565726E-5</v>
      </c>
      <c r="C220" s="6">
        <f>+tab_dinamicas!D220</f>
        <v>3.3488811388937567E-5</v>
      </c>
      <c r="D220" s="6">
        <f>+tab_dinamicas!E220</f>
        <v>5.4284552524121957E-4</v>
      </c>
      <c r="E220" s="6">
        <f>+tab_dinamicas!F220</f>
        <v>8.44641478708586E-6</v>
      </c>
      <c r="F220" s="6">
        <f>+tab_dinamicas!G220</f>
        <v>2.1584318651350073E-4</v>
      </c>
      <c r="G220" s="6">
        <f>+tab_dinamicas!H220</f>
        <v>3.4984958883438155E-5</v>
      </c>
      <c r="H220" s="6">
        <f>+tab_dinamicas!I220</f>
        <v>3.2917188847510407E-5</v>
      </c>
      <c r="I220" s="6">
        <f>+tab_dinamicas!J220</f>
        <v>1.5758496302301089E-5</v>
      </c>
      <c r="J220" s="6">
        <f>+tab_dinamicas!K220</f>
        <v>7.8737163846499274E-6</v>
      </c>
      <c r="K220" s="6">
        <f>+tab_dinamicas!L220</f>
        <v>1.5374392041965919E-4</v>
      </c>
      <c r="L220" s="54">
        <f t="shared" si="6"/>
        <v>1.1052418560148682E-3</v>
      </c>
      <c r="N220" s="1" t="s">
        <v>541</v>
      </c>
      <c r="O220" s="16">
        <f>+B220/'Total x Ano'!$H$30</f>
        <v>5.4740616501621139E-3</v>
      </c>
      <c r="P220" s="16">
        <f>+C220/'Total x Ano'!$H$30</f>
        <v>3.0893316278960735E-3</v>
      </c>
      <c r="Q220" s="16">
        <f>+D220/'Total x Ano'!$H$30</f>
        <v>5.007731778571075E-2</v>
      </c>
      <c r="R220" s="16">
        <f>+E220/'Total x Ano'!$H$30</f>
        <v>7.7917893355549316E-4</v>
      </c>
      <c r="S220" s="16">
        <f>+F220/'Total x Ano'!$H$30</f>
        <v>1.9911461622740611E-2</v>
      </c>
      <c r="T220" s="16">
        <f>+G220/'Total x Ano'!$H$30</f>
        <v>3.22735073287646E-3</v>
      </c>
      <c r="U220" s="16">
        <f>+H220/'Total x Ano'!$H$30</f>
        <v>3.0365996400109319E-3</v>
      </c>
      <c r="V220" s="16">
        <f>+I220/'Total x Ano'!$H$30</f>
        <v>1.4537160029174316E-3</v>
      </c>
      <c r="W220" s="16">
        <f>+J220/'Total x Ano'!$H$30</f>
        <v>7.2634769785283337E-4</v>
      </c>
      <c r="X220" s="16">
        <f>+K220/'Total x Ano'!$H$30</f>
        <v>1.4182825136221069E-2</v>
      </c>
      <c r="Y220" s="16">
        <f>+L220/'Total x Ano'!$H$30</f>
        <v>0.10195819082994377</v>
      </c>
    </row>
    <row r="221" spans="1:25" x14ac:dyDescent="0.25">
      <c r="A221" s="1" t="s">
        <v>542</v>
      </c>
      <c r="B221" s="6">
        <f>+tab_dinamicas!C221</f>
        <v>2.032976141902413E-4</v>
      </c>
      <c r="C221" s="6">
        <f>+tab_dinamicas!D221</f>
        <v>4.8545142204060813E-5</v>
      </c>
      <c r="D221" s="6">
        <f>+tab_dinamicas!E221</f>
        <v>2.0041539453782365E-3</v>
      </c>
      <c r="E221" s="6">
        <f>+tab_dinamicas!F221</f>
        <v>4.587325753214606E-5</v>
      </c>
      <c r="F221" s="6">
        <f>+tab_dinamicas!G221</f>
        <v>8.0420696502542677E-4</v>
      </c>
      <c r="G221" s="6">
        <f>+tab_dinamicas!H221</f>
        <v>1.5484512638279071E-4</v>
      </c>
      <c r="H221" s="6">
        <f>+tab_dinamicas!I221</f>
        <v>6.5438778325060577E-5</v>
      </c>
      <c r="I221" s="6">
        <f>+tab_dinamicas!J221</f>
        <v>1.6218873968352034E-4</v>
      </c>
      <c r="J221" s="6">
        <f>+tab_dinamicas!K221</f>
        <v>4.0456308335964791E-6</v>
      </c>
      <c r="K221" s="6">
        <f>+tab_dinamicas!L221</f>
        <v>4.0604294074503652E-4</v>
      </c>
      <c r="L221" s="54">
        <f t="shared" si="6"/>
        <v>3.8986381403001164E-3</v>
      </c>
      <c r="N221" s="1" t="s">
        <v>542</v>
      </c>
      <c r="O221" s="16">
        <f>+B221/'Total x Ano'!$H$30</f>
        <v>1.8754136780178243E-2</v>
      </c>
      <c r="P221" s="16">
        <f>+C221/'Total x Ano'!$H$30</f>
        <v>4.4782730999302703E-3</v>
      </c>
      <c r="Q221" s="16">
        <f>+D221/'Total x Ano'!$H$30</f>
        <v>0.18488252983128975</v>
      </c>
      <c r="R221" s="16">
        <f>+E221/'Total x Ano'!$H$30</f>
        <v>4.2317926343451691E-3</v>
      </c>
      <c r="S221" s="16">
        <f>+F221/'Total x Ano'!$H$30</f>
        <v>7.4187823018647361E-2</v>
      </c>
      <c r="T221" s="16">
        <f>+G221/'Total x Ano'!$H$30</f>
        <v>1.4284411017285028E-2</v>
      </c>
      <c r="U221" s="16">
        <f>+H221/'Total x Ano'!$H$30</f>
        <v>6.0367053707158546E-3</v>
      </c>
      <c r="V221" s="16">
        <f>+I221/'Total x Ano'!$H$30</f>
        <v>1.4961856883293772E-2</v>
      </c>
      <c r="W221" s="16">
        <f>+J221/'Total x Ano'!$H$30</f>
        <v>3.7320808863194676E-4</v>
      </c>
      <c r="X221" s="16">
        <f>+K221/'Total x Ano'!$H$30</f>
        <v>3.7457325211068607E-2</v>
      </c>
      <c r="Y221" s="16">
        <f>+L221/'Total x Ano'!$H$30</f>
        <v>0.35964806193538607</v>
      </c>
    </row>
    <row r="222" spans="1:25" x14ac:dyDescent="0.25">
      <c r="A222" s="1" t="s">
        <v>543</v>
      </c>
      <c r="B222" s="6">
        <f>+tab_dinamicas!C222</f>
        <v>5.2278221352926356E-4</v>
      </c>
      <c r="C222" s="6">
        <f>+tab_dinamicas!D222</f>
        <v>1.0108788087721091E-4</v>
      </c>
      <c r="D222" s="6">
        <f>+tab_dinamicas!E222</f>
        <v>2.4592018127534742E-3</v>
      </c>
      <c r="E222" s="6">
        <f>+tab_dinamicas!F222</f>
        <v>5.2263105548713613E-5</v>
      </c>
      <c r="F222" s="6">
        <f>+tab_dinamicas!G222</f>
        <v>1.3671095553198997E-3</v>
      </c>
      <c r="G222" s="6">
        <f>+tab_dinamicas!H222</f>
        <v>2.0339806366072424E-4</v>
      </c>
      <c r="H222" s="6">
        <f>+tab_dinamicas!I222</f>
        <v>1.3836629752220464E-4</v>
      </c>
      <c r="I222" s="6">
        <f>+tab_dinamicas!J222</f>
        <v>1.4123423613369448E-4</v>
      </c>
      <c r="J222" s="6">
        <f>+tab_dinamicas!K222</f>
        <v>1.0971454643705311E-5</v>
      </c>
      <c r="K222" s="6">
        <f>+tab_dinamicas!L222</f>
        <v>5.6577276044508578E-4</v>
      </c>
      <c r="L222" s="54">
        <f t="shared" si="6"/>
        <v>5.5621873804339774E-3</v>
      </c>
      <c r="N222" s="1" t="s">
        <v>543</v>
      </c>
      <c r="O222" s="16">
        <f>+B222/'Total x Ano'!$H$30</f>
        <v>4.8226484003877627E-2</v>
      </c>
      <c r="P222" s="16">
        <f>+C222/'Total x Ano'!$H$30</f>
        <v>9.3253231344639226E-3</v>
      </c>
      <c r="Q222" s="16">
        <f>+D222/'Total x Ano'!$H$30</f>
        <v>0.22686054310151763</v>
      </c>
      <c r="R222" s="16">
        <f>+E222/'Total x Ano'!$H$30</f>
        <v>4.8212539725147295E-3</v>
      </c>
      <c r="S222" s="16">
        <f>+F222/'Total x Ano'!$H$30</f>
        <v>0.1261153983340193</v>
      </c>
      <c r="T222" s="16">
        <f>+G222/'Total x Ano'!$H$30</f>
        <v>1.876340321016778E-2</v>
      </c>
      <c r="U222" s="16">
        <f>+H222/'Total x Ano'!$H$30</f>
        <v>1.2764244577262857E-2</v>
      </c>
      <c r="V222" s="16">
        <f>+I222/'Total x Ano'!$H$30</f>
        <v>1.302881095307238E-2</v>
      </c>
      <c r="W222" s="16">
        <f>+J222/'Total x Ano'!$H$30</f>
        <v>1.0121130141400748E-3</v>
      </c>
      <c r="X222" s="16">
        <f>+K222/'Total x Ano'!$H$30</f>
        <v>5.2192347549917716E-2</v>
      </c>
      <c r="Y222" s="16">
        <f>+L222/'Total x Ano'!$H$30</f>
        <v>0.51310992185095416</v>
      </c>
    </row>
    <row r="223" spans="1:25" x14ac:dyDescent="0.25">
      <c r="A223" s="1" t="s">
        <v>544</v>
      </c>
      <c r="B223" s="6">
        <f>+tab_dinamicas!C223</f>
        <v>3.1570642676087963E-4</v>
      </c>
      <c r="C223" s="6">
        <f>+tab_dinamicas!D223</f>
        <v>1.3936257225837781E-4</v>
      </c>
      <c r="D223" s="6">
        <f>+tab_dinamicas!E223</f>
        <v>6.1789555657577972E-3</v>
      </c>
      <c r="E223" s="6">
        <f>+tab_dinamicas!F223</f>
        <v>2.2698334651639237E-5</v>
      </c>
      <c r="F223" s="6">
        <f>+tab_dinamicas!G223</f>
        <v>2.5325178254690353E-3</v>
      </c>
      <c r="G223" s="6">
        <f>+tab_dinamicas!H223</f>
        <v>3.8102205269452855E-4</v>
      </c>
      <c r="H223" s="6">
        <f>+tab_dinamicas!I223</f>
        <v>1.1590607577141589E-4</v>
      </c>
      <c r="I223" s="6">
        <f>+tab_dinamicas!J223</f>
        <v>8.4280116133522693E-5</v>
      </c>
      <c r="J223" s="6">
        <f>+tab_dinamicas!K223</f>
        <v>7.876426083371733E-5</v>
      </c>
      <c r="K223" s="6">
        <f>+tab_dinamicas!L223</f>
        <v>1.2486327692305531E-3</v>
      </c>
      <c r="L223" s="54">
        <f t="shared" si="6"/>
        <v>1.1097845999561469E-2</v>
      </c>
      <c r="N223" s="1" t="s">
        <v>544</v>
      </c>
      <c r="O223" s="16">
        <f>+B223/'Total x Ano'!$H$30</f>
        <v>2.9123812069502743E-2</v>
      </c>
      <c r="P223" s="16">
        <f>+C223/'Total x Ano'!$H$30</f>
        <v>1.2856150587804344E-2</v>
      </c>
      <c r="Q223" s="16">
        <f>+D223/'Total x Ano'!$H$30</f>
        <v>0.57000658025640472</v>
      </c>
      <c r="R223" s="16">
        <f>+E223/'Total x Ano'!$H$30</f>
        <v>2.0939137649729272E-3</v>
      </c>
      <c r="S223" s="16">
        <f>+F223/'Total x Ano'!$H$30</f>
        <v>0.23362392070494709</v>
      </c>
      <c r="T223" s="16">
        <f>+G223/'Total x Ano'!$H$30</f>
        <v>3.5149156673381567E-2</v>
      </c>
      <c r="U223" s="16">
        <f>+H223/'Total x Ano'!$H$30</f>
        <v>1.0692296647597254E-2</v>
      </c>
      <c r="V223" s="16">
        <f>+I223/'Total x Ano'!$H$30</f>
        <v>7.7748124694582066E-3</v>
      </c>
      <c r="W223" s="16">
        <f>+J223/'Total x Ano'!$H$30</f>
        <v>7.2659766665184866E-3</v>
      </c>
      <c r="X223" s="16">
        <f>+K223/'Total x Ano'!$H$30</f>
        <v>0.11518595452108653</v>
      </c>
      <c r="Y223" s="16">
        <f>+L223/'Total x Ano'!$H$30</f>
        <v>1.0237725743616739</v>
      </c>
    </row>
    <row r="224" spans="1:25" x14ac:dyDescent="0.25">
      <c r="A224" s="1" t="s">
        <v>84</v>
      </c>
      <c r="B224" s="6">
        <f>+tab_dinamicas!C224</f>
        <v>6.7129610971462751E-4</v>
      </c>
      <c r="C224" s="6">
        <f>+tab_dinamicas!D224</f>
        <v>2.096485143213198E-4</v>
      </c>
      <c r="D224" s="6">
        <f>+tab_dinamicas!E224</f>
        <v>4.4364653801968251E-3</v>
      </c>
      <c r="E224" s="6">
        <f>+tab_dinamicas!F224</f>
        <v>2.7857434949215095E-4</v>
      </c>
      <c r="F224" s="6">
        <f>+tab_dinamicas!G224</f>
        <v>2.796789467918873E-3</v>
      </c>
      <c r="G224" s="6">
        <f>+tab_dinamicas!H224</f>
        <v>3.5738636493478347E-4</v>
      </c>
      <c r="H224" s="6">
        <f>+tab_dinamicas!I224</f>
        <v>1.5547680257226962E-4</v>
      </c>
      <c r="I224" s="6">
        <f>+tab_dinamicas!J224</f>
        <v>2.6329543534434573E-4</v>
      </c>
      <c r="J224" s="6">
        <f>+tab_dinamicas!K224</f>
        <v>7.8110011719402327E-5</v>
      </c>
      <c r="K224" s="6">
        <f>+tab_dinamicas!L224</f>
        <v>1.5931053441466973E-3</v>
      </c>
      <c r="L224" s="54">
        <f t="shared" si="6"/>
        <v>1.0840147780361294E-2</v>
      </c>
      <c r="N224" s="1" t="s">
        <v>84</v>
      </c>
      <c r="O224" s="16">
        <f>+B224/'Total x Ano'!$H$30</f>
        <v>6.1926841157164896E-2</v>
      </c>
      <c r="P224" s="16">
        <f>+C224/'Total x Ano'!$H$30</f>
        <v>1.9340005188963609E-2</v>
      </c>
      <c r="Q224" s="16">
        <f>+D224/'Total x Ano'!$H$30</f>
        <v>0.40926244457978789</v>
      </c>
      <c r="R224" s="16">
        <f>+E224/'Total x Ano'!$H$30</f>
        <v>2.5698390385123171E-2</v>
      </c>
      <c r="S224" s="16">
        <f>+F224/'Total x Ano'!$H$30</f>
        <v>0.25800289115852421</v>
      </c>
      <c r="T224" s="16">
        <f>+G224/'Total x Ano'!$H$30</f>
        <v>3.2968772398310607E-2</v>
      </c>
      <c r="U224" s="16">
        <f>+H224/'Total x Ano'!$H$30</f>
        <v>1.4342682934077831E-2</v>
      </c>
      <c r="V224" s="16">
        <f>+I224/'Total x Ano'!$H$30</f>
        <v>2.4288915675240941E-2</v>
      </c>
      <c r="W224" s="16">
        <f>+J224/'Total x Ano'!$H$30</f>
        <v>7.2056224049741671E-3</v>
      </c>
      <c r="X224" s="16">
        <f>+K224/'Total x Ano'!$H$30</f>
        <v>0.14696343411783269</v>
      </c>
      <c r="Y224" s="16">
        <f>+L224/'Total x Ano'!$H$30</f>
        <v>1</v>
      </c>
    </row>
    <row r="225" spans="1:25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2"/>
    </row>
    <row r="226" spans="1:2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25" s="51" customFormat="1" x14ac:dyDescent="0.25">
      <c r="A227" s="1"/>
      <c r="B227" s="10">
        <v>2014</v>
      </c>
      <c r="C227" s="1">
        <v>2014</v>
      </c>
      <c r="D227" s="1">
        <v>2014</v>
      </c>
      <c r="E227" s="1">
        <v>2014</v>
      </c>
      <c r="F227" s="1">
        <v>2014</v>
      </c>
      <c r="G227" s="1">
        <v>2014</v>
      </c>
      <c r="H227" s="1">
        <v>2014</v>
      </c>
      <c r="I227" s="1">
        <v>2014</v>
      </c>
      <c r="J227" s="1">
        <v>2014</v>
      </c>
      <c r="K227" s="1">
        <v>2014</v>
      </c>
      <c r="L227" s="1">
        <v>2014</v>
      </c>
      <c r="N227" s="1"/>
      <c r="O227" s="10">
        <v>2014</v>
      </c>
      <c r="P227" s="1">
        <v>2014</v>
      </c>
      <c r="Q227" s="1">
        <v>2014</v>
      </c>
      <c r="R227" s="1">
        <v>2014</v>
      </c>
      <c r="S227" s="1">
        <v>2014</v>
      </c>
      <c r="T227" s="1">
        <v>2014</v>
      </c>
      <c r="U227" s="1">
        <v>2014</v>
      </c>
      <c r="V227" s="1">
        <v>2014</v>
      </c>
      <c r="W227" s="1">
        <v>2014</v>
      </c>
      <c r="X227" s="1">
        <v>2014</v>
      </c>
      <c r="Y227" s="1">
        <v>2014</v>
      </c>
    </row>
    <row r="228" spans="1:25" s="51" customFormat="1" x14ac:dyDescent="0.25">
      <c r="A228" s="1"/>
      <c r="B228" s="1" t="s">
        <v>769</v>
      </c>
      <c r="C228" s="1" t="s">
        <v>771</v>
      </c>
      <c r="D228" s="1" t="s">
        <v>20</v>
      </c>
      <c r="E228" s="1" t="s">
        <v>776</v>
      </c>
      <c r="F228" s="1" t="s">
        <v>777</v>
      </c>
      <c r="G228" s="1" t="s">
        <v>780</v>
      </c>
      <c r="H228" s="1" t="s">
        <v>22</v>
      </c>
      <c r="I228" s="1" t="s">
        <v>21</v>
      </c>
      <c r="J228" s="1" t="s">
        <v>29</v>
      </c>
      <c r="K228" s="1" t="s">
        <v>784</v>
      </c>
      <c r="L228" s="1" t="s">
        <v>865</v>
      </c>
      <c r="N228" s="1"/>
      <c r="O228" s="1" t="s">
        <v>769</v>
      </c>
      <c r="P228" s="1" t="s">
        <v>771</v>
      </c>
      <c r="Q228" s="1" t="s">
        <v>20</v>
      </c>
      <c r="R228" s="1" t="s">
        <v>776</v>
      </c>
      <c r="S228" s="1" t="s">
        <v>777</v>
      </c>
      <c r="T228" s="1" t="s">
        <v>780</v>
      </c>
      <c r="U228" s="1" t="s">
        <v>22</v>
      </c>
      <c r="V228" s="1" t="s">
        <v>21</v>
      </c>
      <c r="W228" s="1" t="s">
        <v>29</v>
      </c>
      <c r="X228" s="1" t="s">
        <v>784</v>
      </c>
      <c r="Y228" s="1" t="s">
        <v>865</v>
      </c>
    </row>
    <row r="229" spans="1:25" x14ac:dyDescent="0.25">
      <c r="A229" s="1" t="s">
        <v>518</v>
      </c>
      <c r="B229" s="6">
        <f>+tab_dinamicas!C229</f>
        <v>4.8758639849281088E-4</v>
      </c>
      <c r="C229" s="6">
        <f>+tab_dinamicas!D229</f>
        <v>4.4843120590100789E-5</v>
      </c>
      <c r="D229" s="6">
        <f>+tab_dinamicas!E229</f>
        <v>3.3251751590474971E-3</v>
      </c>
      <c r="E229" s="6">
        <f>+tab_dinamicas!F229</f>
        <v>1.844445539837599E-5</v>
      </c>
      <c r="F229" s="6">
        <f>+tab_dinamicas!G229</f>
        <v>1.7228723423029506E-3</v>
      </c>
      <c r="G229" s="6">
        <f>+tab_dinamicas!H229</f>
        <v>2.0086515710385423E-4</v>
      </c>
      <c r="H229" s="6">
        <f>+tab_dinamicas!I229</f>
        <v>5.1688461850764275E-5</v>
      </c>
      <c r="I229" s="6">
        <f>+tab_dinamicas!J229</f>
        <v>1.2792034865522547E-4</v>
      </c>
      <c r="J229" s="6">
        <f>+tab_dinamicas!K229</f>
        <v>2.7921406159896598E-5</v>
      </c>
      <c r="K229" s="6">
        <f>+tab_dinamicas!L229</f>
        <v>4.0568550040528636E-4</v>
      </c>
      <c r="L229" s="54">
        <f>SUM(B229:K229)</f>
        <v>6.4130023500067615E-3</v>
      </c>
      <c r="N229" s="1" t="s">
        <v>518</v>
      </c>
      <c r="O229" s="16">
        <f>+B229/'Total x Ano'!$I$30</f>
        <v>4.3540212060720757E-2</v>
      </c>
      <c r="P229" s="16">
        <f>+C229/'Total x Ano'!$I$30</f>
        <v>4.0043754009398387E-3</v>
      </c>
      <c r="Q229" s="16">
        <f>+D229/'Total x Ano'!$I$30</f>
        <v>0.29692959445033318</v>
      </c>
      <c r="R229" s="16">
        <f>+E229/'Total x Ano'!$I$30</f>
        <v>1.6470424562133005E-3</v>
      </c>
      <c r="S229" s="16">
        <f>+F229/'Total x Ano'!$I$30</f>
        <v>0.1538480715813634</v>
      </c>
      <c r="T229" s="16">
        <f>+G229/'Total x Ano'!$I$30</f>
        <v>1.7936742212140998E-2</v>
      </c>
      <c r="U229" s="16">
        <f>+H229/'Total x Ano'!$I$30</f>
        <v>4.6156467797941123E-3</v>
      </c>
      <c r="V229" s="16">
        <f>+I229/'Total x Ano'!$I$30</f>
        <v>1.1422958319892455E-2</v>
      </c>
      <c r="W229" s="16">
        <f>+J229/'Total x Ano'!$I$30</f>
        <v>2.4933097990290582E-3</v>
      </c>
      <c r="X229" s="16">
        <f>+K229/'Total x Ano'!$I$30</f>
        <v>3.622667238505059E-2</v>
      </c>
      <c r="Y229" s="16">
        <f>+L229/'Total x Ano'!$I$30</f>
        <v>0.57266462544547769</v>
      </c>
    </row>
    <row r="230" spans="1:25" x14ac:dyDescent="0.25">
      <c r="A230" s="1" t="s">
        <v>519</v>
      </c>
      <c r="B230" s="6">
        <f>+tab_dinamicas!C230</f>
        <v>3.9098924358115932E-4</v>
      </c>
      <c r="C230" s="6">
        <f>+tab_dinamicas!D230</f>
        <v>1.9624408934950928E-4</v>
      </c>
      <c r="D230" s="6">
        <f>+tab_dinamicas!E230</f>
        <v>2.7047158080518332E-3</v>
      </c>
      <c r="E230" s="6">
        <f>+tab_dinamicas!F230</f>
        <v>1.8976732364972039E-6</v>
      </c>
      <c r="F230" s="6">
        <f>+tab_dinamicas!G230</f>
        <v>1.0300480951993827E-3</v>
      </c>
      <c r="G230" s="6">
        <f>+tab_dinamicas!H230</f>
        <v>1.0556718299136779E-4</v>
      </c>
      <c r="H230" s="6">
        <f>+tab_dinamicas!I230</f>
        <v>1.3401957879280926E-4</v>
      </c>
      <c r="I230" s="6">
        <f>+tab_dinamicas!J230</f>
        <v>1.3117774541551703E-4</v>
      </c>
      <c r="J230" s="6">
        <f>+tab_dinamicas!K230</f>
        <v>5.7753410817945562E-4</v>
      </c>
      <c r="K230" s="6">
        <f>+tab_dinamicas!L230</f>
        <v>1.4377308242269918E-4</v>
      </c>
      <c r="L230" s="54">
        <f t="shared" ref="L230:L256" si="7">SUM(B230:K230)</f>
        <v>5.4159666072202311E-3</v>
      </c>
      <c r="N230" s="1" t="s">
        <v>519</v>
      </c>
      <c r="O230" s="16">
        <f>+B230/'Total x Ano'!$I$30</f>
        <v>3.4914334426897432E-2</v>
      </c>
      <c r="P230" s="16">
        <f>+C230/'Total x Ano'!$I$30</f>
        <v>1.7524092739979596E-2</v>
      </c>
      <c r="Q230" s="16">
        <f>+D230/'Total x Ano'!$I$30</f>
        <v>0.24152416927663101</v>
      </c>
      <c r="R230" s="16">
        <f>+E230/'Total x Ano'!$I$30</f>
        <v>1.6945734211300153E-4</v>
      </c>
      <c r="S230" s="16">
        <f>+F230/'Total x Ano'!$I$30</f>
        <v>9.1980647196793899E-2</v>
      </c>
      <c r="T230" s="16">
        <f>+G230/'Total x Ano'!$I$30</f>
        <v>9.4268780841819111E-3</v>
      </c>
      <c r="U230" s="16">
        <f>+H230/'Total x Ano'!$I$30</f>
        <v>1.196760389330964E-2</v>
      </c>
      <c r="V230" s="16">
        <f>+I230/'Total x Ano'!$I$30</f>
        <v>1.1713835477556011E-2</v>
      </c>
      <c r="W230" s="16">
        <f>+J230/'Total x Ano'!$I$30</f>
        <v>5.1572311328129672E-2</v>
      </c>
      <c r="X230" s="16">
        <f>+K230/'Total x Ano'!$I$30</f>
        <v>1.283856669640079E-2</v>
      </c>
      <c r="Y230" s="16">
        <f>+L230/'Total x Ano'!$I$30</f>
        <v>0.483631896461993</v>
      </c>
    </row>
    <row r="231" spans="1:25" x14ac:dyDescent="0.25">
      <c r="A231" s="1" t="s">
        <v>520</v>
      </c>
      <c r="B231" s="6">
        <f>+tab_dinamicas!C231</f>
        <v>6.5097275689813433E-4</v>
      </c>
      <c r="C231" s="6">
        <f>+tab_dinamicas!D231</f>
        <v>4.0832778576128785E-4</v>
      </c>
      <c r="D231" s="6">
        <f>+tab_dinamicas!E231</f>
        <v>3.1637045972327687E-3</v>
      </c>
      <c r="E231" s="6">
        <f>+tab_dinamicas!F231</f>
        <v>1.500844606323449E-5</v>
      </c>
      <c r="F231" s="6">
        <f>+tab_dinamicas!G231</f>
        <v>1.2315243265912717E-3</v>
      </c>
      <c r="G231" s="6">
        <f>+tab_dinamicas!H231</f>
        <v>1.2084579878927719E-4</v>
      </c>
      <c r="H231" s="6">
        <f>+tab_dinamicas!I231</f>
        <v>7.1895555329958263E-5</v>
      </c>
      <c r="I231" s="6">
        <f>+tab_dinamicas!J231</f>
        <v>7.7109259315121388E-5</v>
      </c>
      <c r="J231" s="6">
        <f>+tab_dinamicas!K231</f>
        <v>1.1380482737909533E-6</v>
      </c>
      <c r="K231" s="6">
        <f>+tab_dinamicas!L231</f>
        <v>4.5266409134295845E-4</v>
      </c>
      <c r="L231" s="54">
        <f t="shared" si="7"/>
        <v>6.1931906655978029E-3</v>
      </c>
      <c r="N231" s="1" t="s">
        <v>520</v>
      </c>
      <c r="O231" s="16">
        <f>+B231/'Total x Ano'!$I$30</f>
        <v>5.8130193887093617E-2</v>
      </c>
      <c r="P231" s="16">
        <f>+C231/'Total x Ano'!$I$30</f>
        <v>3.6462621675434535E-2</v>
      </c>
      <c r="Q231" s="16">
        <f>+D231/'Total x Ano'!$I$30</f>
        <v>0.28251068833500881</v>
      </c>
      <c r="R231" s="16">
        <f>+E231/'Total x Ano'!$I$30</f>
        <v>1.3402156547333514E-3</v>
      </c>
      <c r="S231" s="16">
        <f>+F231/'Total x Ano'!$I$30</f>
        <v>0.1099719567721102</v>
      </c>
      <c r="T231" s="16">
        <f>+G231/'Total x Ano'!$I$30</f>
        <v>1.0791219201759378E-2</v>
      </c>
      <c r="U231" s="16">
        <f>+H231/'Total x Ano'!$I$30</f>
        <v>6.4200882858216563E-3</v>
      </c>
      <c r="V231" s="16">
        <f>+I231/'Total x Ano'!$I$30</f>
        <v>6.8856586500433197E-3</v>
      </c>
      <c r="W231" s="16">
        <f>+J231/'Total x Ano'!$I$30</f>
        <v>1.0162478553413932E-4</v>
      </c>
      <c r="X231" s="16">
        <f>+K231/'Total x Ano'!$I$30</f>
        <v>4.0421739798872751E-2</v>
      </c>
      <c r="Y231" s="16">
        <f>+L231/'Total x Ano'!$I$30</f>
        <v>0.55303600704641165</v>
      </c>
    </row>
    <row r="232" spans="1:25" x14ac:dyDescent="0.25">
      <c r="A232" s="1" t="s">
        <v>521</v>
      </c>
      <c r="B232" s="6">
        <f>+tab_dinamicas!C232</f>
        <v>1.423964398331072E-4</v>
      </c>
      <c r="C232" s="6">
        <f>+tab_dinamicas!D232</f>
        <v>9.5162325206031966E-6</v>
      </c>
      <c r="D232" s="6">
        <f>+tab_dinamicas!E232</f>
        <v>3.5097891630627097E-3</v>
      </c>
      <c r="E232" s="6">
        <f>+tab_dinamicas!F232</f>
        <v>0</v>
      </c>
      <c r="F232" s="6">
        <f>+tab_dinamicas!G232</f>
        <v>1.2212220651687516E-3</v>
      </c>
      <c r="G232" s="6">
        <f>+tab_dinamicas!H232</f>
        <v>2.8503945594904269E-4</v>
      </c>
      <c r="H232" s="6">
        <f>+tab_dinamicas!I232</f>
        <v>3.3355928594059047E-4</v>
      </c>
      <c r="I232" s="6">
        <f>+tab_dinamicas!J232</f>
        <v>1.9590822057621919E-4</v>
      </c>
      <c r="J232" s="6">
        <f>+tab_dinamicas!K232</f>
        <v>2.8596996637348233E-5</v>
      </c>
      <c r="K232" s="6">
        <f>+tab_dinamicas!L232</f>
        <v>4.5392660512819192E-4</v>
      </c>
      <c r="L232" s="54">
        <f t="shared" si="7"/>
        <v>6.1799544648165634E-3</v>
      </c>
      <c r="N232" s="1" t="s">
        <v>521</v>
      </c>
      <c r="O232" s="16">
        <f>+B232/'Total x Ano'!$I$30</f>
        <v>1.2715636051764404E-2</v>
      </c>
      <c r="P232" s="16">
        <f>+C232/'Total x Ano'!$I$30</f>
        <v>8.4977510292937248E-4</v>
      </c>
      <c r="Q232" s="16">
        <f>+D232/'Total x Ano'!$I$30</f>
        <v>0.31341515046470925</v>
      </c>
      <c r="R232" s="16">
        <f>+E232/'Total x Ano'!$I$30</f>
        <v>0</v>
      </c>
      <c r="S232" s="16">
        <f>+F232/'Total x Ano'!$I$30</f>
        <v>0.1090519913087009</v>
      </c>
      <c r="T232" s="16">
        <f>+G232/'Total x Ano'!$I$30</f>
        <v>2.5453290731769208E-2</v>
      </c>
      <c r="U232" s="16">
        <f>+H232/'Total x Ano'!$I$30</f>
        <v>2.978598683139853E-2</v>
      </c>
      <c r="V232" s="16">
        <f>+I232/'Total x Ano'!$I$30</f>
        <v>1.7494100521864349E-2</v>
      </c>
      <c r="W232" s="16">
        <f>+J232/'Total x Ano'!$I$30</f>
        <v>2.5536382920825444E-3</v>
      </c>
      <c r="X232" s="16">
        <f>+K232/'Total x Ano'!$I$30</f>
        <v>4.053447903464423E-2</v>
      </c>
      <c r="Y232" s="16">
        <f>+L232/'Total x Ano'!$I$30</f>
        <v>0.55185404833986273</v>
      </c>
    </row>
    <row r="233" spans="1:25" x14ac:dyDescent="0.25">
      <c r="A233" s="1" t="s">
        <v>522</v>
      </c>
      <c r="B233" s="6">
        <f>+tab_dinamicas!C233</f>
        <v>2.9981343252176006E-4</v>
      </c>
      <c r="C233" s="6">
        <f>+tab_dinamicas!D233</f>
        <v>1.3991408938035754E-4</v>
      </c>
      <c r="D233" s="6">
        <f>+tab_dinamicas!E233</f>
        <v>1.7648034527302638E-3</v>
      </c>
      <c r="E233" s="6">
        <f>+tab_dinamicas!F233</f>
        <v>2.0372616933520458E-5</v>
      </c>
      <c r="F233" s="6">
        <f>+tab_dinamicas!G233</f>
        <v>1.2868496911849995E-3</v>
      </c>
      <c r="G233" s="6">
        <f>+tab_dinamicas!H233</f>
        <v>2.2339725207598694E-4</v>
      </c>
      <c r="H233" s="6">
        <f>+tab_dinamicas!I233</f>
        <v>2.2205892860995848E-4</v>
      </c>
      <c r="I233" s="6">
        <f>+tab_dinamicas!J233</f>
        <v>9.7651710617277645E-5</v>
      </c>
      <c r="J233" s="6">
        <f>+tab_dinamicas!K233</f>
        <v>4.6580529741952495E-4</v>
      </c>
      <c r="K233" s="6">
        <f>+tab_dinamicas!L233</f>
        <v>4.7296148715312517E-4</v>
      </c>
      <c r="L233" s="54">
        <f t="shared" si="7"/>
        <v>4.9936279586267748E-3</v>
      </c>
      <c r="N233" s="1" t="s">
        <v>522</v>
      </c>
      <c r="O233" s="16">
        <f>+B233/'Total x Ano'!$I$30</f>
        <v>2.6772568863695442E-2</v>
      </c>
      <c r="P233" s="16">
        <f>+C233/'Total x Ano'!$I$30</f>
        <v>1.2493968537133478E-2</v>
      </c>
      <c r="Q233" s="16">
        <f>+D233/'Total x Ano'!$I$30</f>
        <v>0.15759241195999196</v>
      </c>
      <c r="R233" s="16">
        <f>+E233/'Total x Ano'!$I$30</f>
        <v>1.8192223250263408E-3</v>
      </c>
      <c r="S233" s="16">
        <f>+F233/'Total x Ano'!$I$30</f>
        <v>0.11491236961831292</v>
      </c>
      <c r="T233" s="16">
        <f>+G233/'Total x Ano'!$I$30</f>
        <v>1.9948800375148644E-2</v>
      </c>
      <c r="U233" s="16">
        <f>+H233/'Total x Ano'!$I$30</f>
        <v>1.9829291529748442E-2</v>
      </c>
      <c r="V233" s="16">
        <f>+I233/'Total x Ano'!$I$30</f>
        <v>8.720046747635218E-3</v>
      </c>
      <c r="W233" s="16">
        <f>+J233/'Total x Ano'!$I$30</f>
        <v>4.1595215722475189E-2</v>
      </c>
      <c r="X233" s="16">
        <f>+K233/'Total x Ano'!$I$30</f>
        <v>4.223424507093701E-2</v>
      </c>
      <c r="Y233" s="16">
        <f>+L233/'Total x Ano'!$I$30</f>
        <v>0.44591814075010466</v>
      </c>
    </row>
    <row r="234" spans="1:25" x14ac:dyDescent="0.25">
      <c r="A234" s="1" t="s">
        <v>523</v>
      </c>
      <c r="B234" s="6">
        <f>+tab_dinamicas!C234</f>
        <v>2.0785451639821558E-4</v>
      </c>
      <c r="C234" s="6">
        <f>+tab_dinamicas!D234</f>
        <v>1.2885518077430019E-4</v>
      </c>
      <c r="D234" s="6">
        <f>+tab_dinamicas!E234</f>
        <v>2.290792383425418E-3</v>
      </c>
      <c r="E234" s="6">
        <f>+tab_dinamicas!F234</f>
        <v>1.7434636464100986E-5</v>
      </c>
      <c r="F234" s="6">
        <f>+tab_dinamicas!G234</f>
        <v>7.8737371848782583E-4</v>
      </c>
      <c r="G234" s="6">
        <f>+tab_dinamicas!H234</f>
        <v>1.537904395700569E-4</v>
      </c>
      <c r="H234" s="6">
        <f>+tab_dinamicas!I234</f>
        <v>8.5513455902124137E-5</v>
      </c>
      <c r="I234" s="6">
        <f>+tab_dinamicas!J234</f>
        <v>8.5965766572240473E-6</v>
      </c>
      <c r="J234" s="6">
        <f>+tab_dinamicas!K234</f>
        <v>8.7869856173194141E-6</v>
      </c>
      <c r="K234" s="6">
        <f>+tab_dinamicas!L234</f>
        <v>2.8983276836818409E-4</v>
      </c>
      <c r="L234" s="54">
        <f t="shared" si="7"/>
        <v>3.978830661664769E-3</v>
      </c>
      <c r="N234" s="1" t="s">
        <v>523</v>
      </c>
      <c r="O234" s="16">
        <f>+B234/'Total x Ano'!$I$30</f>
        <v>1.8560874031210907E-2</v>
      </c>
      <c r="P234" s="16">
        <f>+C234/'Total x Ano'!$I$30</f>
        <v>1.1506436425170829E-2</v>
      </c>
      <c r="Q234" s="16">
        <f>+D234/'Total x Ano'!$I$30</f>
        <v>0.20456187143394494</v>
      </c>
      <c r="R234" s="16">
        <f>+E234/'Total x Ano'!$I$30</f>
        <v>1.5568682210886655E-3</v>
      </c>
      <c r="S234" s="16">
        <f>+F234/'Total x Ano'!$I$30</f>
        <v>7.0310449142899245E-2</v>
      </c>
      <c r="T234" s="16">
        <f>+G234/'Total x Ano'!$I$30</f>
        <v>1.3733090940375087E-2</v>
      </c>
      <c r="U234" s="16">
        <f>+H234/'Total x Ano'!$I$30</f>
        <v>7.6361318025537066E-3</v>
      </c>
      <c r="V234" s="16">
        <f>+I234/'Total x Ano'!$I$30</f>
        <v>7.6765219827454995E-4</v>
      </c>
      <c r="W234" s="16">
        <f>+J234/'Total x Ano'!$I$30</f>
        <v>7.8465522897114108E-4</v>
      </c>
      <c r="X234" s="16">
        <f>+K234/'Total x Ano'!$I$30</f>
        <v>2.5881321209747728E-2</v>
      </c>
      <c r="Y234" s="16">
        <f>+L234/'Total x Ano'!$I$30</f>
        <v>0.35529935063423679</v>
      </c>
    </row>
    <row r="235" spans="1:25" x14ac:dyDescent="0.25">
      <c r="A235" s="1" t="s">
        <v>524</v>
      </c>
      <c r="B235" s="6">
        <f>+tab_dinamicas!C235</f>
        <v>2.6888696006765469E-4</v>
      </c>
      <c r="C235" s="6">
        <f>+tab_dinamicas!D235</f>
        <v>2.6729235438100904E-5</v>
      </c>
      <c r="D235" s="6">
        <f>+tab_dinamicas!E235</f>
        <v>2.0978894073664799E-3</v>
      </c>
      <c r="E235" s="6">
        <f>+tab_dinamicas!F235</f>
        <v>2.7722767669988368E-5</v>
      </c>
      <c r="F235" s="6">
        <f>+tab_dinamicas!G235</f>
        <v>9.4136201658827226E-4</v>
      </c>
      <c r="G235" s="6">
        <f>+tab_dinamicas!H235</f>
        <v>2.0369991711656488E-4</v>
      </c>
      <c r="H235" s="6">
        <f>+tab_dinamicas!I235</f>
        <v>7.2120781912431755E-5</v>
      </c>
      <c r="I235" s="6">
        <f>+tab_dinamicas!J235</f>
        <v>5.6169670044481396E-5</v>
      </c>
      <c r="J235" s="6">
        <f>+tab_dinamicas!K235</f>
        <v>4.1191868640675823E-6</v>
      </c>
      <c r="K235" s="6">
        <f>+tab_dinamicas!L235</f>
        <v>1.887393209094784E-4</v>
      </c>
      <c r="L235" s="54">
        <f t="shared" si="7"/>
        <v>3.8874392639775199E-3</v>
      </c>
      <c r="N235" s="1" t="s">
        <v>524</v>
      </c>
      <c r="O235" s="16">
        <f>+B235/'Total x Ano'!$I$30</f>
        <v>2.4010914369016912E-2</v>
      </c>
      <c r="P235" s="16">
        <f>+C235/'Total x Ano'!$I$30</f>
        <v>2.3868520180080556E-3</v>
      </c>
      <c r="Q235" s="16">
        <f>+D235/'Total x Ano'!$I$30</f>
        <v>0.18733613152259232</v>
      </c>
      <c r="R235" s="16">
        <f>+E235/'Total x Ano'!$I$30</f>
        <v>2.4755718924739122E-3</v>
      </c>
      <c r="S235" s="16">
        <f>+F235/'Total x Ano'!$I$30</f>
        <v>8.4061208341449312E-2</v>
      </c>
      <c r="T235" s="16">
        <f>+G235/'Total x Ano'!$I$30</f>
        <v>1.8189878994619341E-2</v>
      </c>
      <c r="U235" s="16">
        <f>+H235/'Total x Ano'!$I$30</f>
        <v>6.4402004406990685E-3</v>
      </c>
      <c r="V235" s="16">
        <f>+I235/'Total x Ano'!$I$30</f>
        <v>5.0158071526958184E-3</v>
      </c>
      <c r="W235" s="16">
        <f>+J235/'Total x Ano'!$I$30</f>
        <v>3.6783279872783871E-4</v>
      </c>
      <c r="X235" s="16">
        <f>+K235/'Total x Ano'!$I$30</f>
        <v>1.6853936209043536E-2</v>
      </c>
      <c r="Y235" s="16">
        <f>+L235/'Total x Ano'!$I$30</f>
        <v>0.34713833373932607</v>
      </c>
    </row>
    <row r="236" spans="1:25" x14ac:dyDescent="0.25">
      <c r="A236" s="1" t="s">
        <v>525</v>
      </c>
      <c r="B236" s="6">
        <f>+tab_dinamicas!C236</f>
        <v>4.2326900542373155E-4</v>
      </c>
      <c r="C236" s="6">
        <f>+tab_dinamicas!D236</f>
        <v>4.2366162156635498E-5</v>
      </c>
      <c r="D236" s="6">
        <f>+tab_dinamicas!E236</f>
        <v>2.2280109997007149E-3</v>
      </c>
      <c r="E236" s="6">
        <f>+tab_dinamicas!F236</f>
        <v>1.1761822592556716E-5</v>
      </c>
      <c r="F236" s="6">
        <f>+tab_dinamicas!G236</f>
        <v>9.6011051668512591E-4</v>
      </c>
      <c r="G236" s="6">
        <f>+tab_dinamicas!H236</f>
        <v>1.5062438728994594E-4</v>
      </c>
      <c r="H236" s="6">
        <f>+tab_dinamicas!I236</f>
        <v>4.1851929885903836E-5</v>
      </c>
      <c r="I236" s="6">
        <f>+tab_dinamicas!J236</f>
        <v>6.8970078997323452E-5</v>
      </c>
      <c r="J236" s="6">
        <f>+tab_dinamicas!K236</f>
        <v>2.1474527303582161E-5</v>
      </c>
      <c r="K236" s="6">
        <f>+tab_dinamicas!L236</f>
        <v>3.456935169871799E-4</v>
      </c>
      <c r="L236" s="54">
        <f t="shared" si="7"/>
        <v>4.2941329470226998E-3</v>
      </c>
      <c r="N236" s="1" t="s">
        <v>525</v>
      </c>
      <c r="O236" s="16">
        <f>+B236/'Total x Ano'!$I$30</f>
        <v>3.7796834185380504E-2</v>
      </c>
      <c r="P236" s="16">
        <f>+C236/'Total x Ano'!$I$30</f>
        <v>3.7831893797709987E-3</v>
      </c>
      <c r="Q236" s="16">
        <f>+D236/'Total x Ano'!$I$30</f>
        <v>0.19895565524479636</v>
      </c>
      <c r="R236" s="16">
        <f>+E236/'Total x Ano'!$I$30</f>
        <v>1.0503005241399212E-3</v>
      </c>
      <c r="S236" s="16">
        <f>+F236/'Total x Ano'!$I$30</f>
        <v>8.5735401207699846E-2</v>
      </c>
      <c r="T236" s="16">
        <f>+G236/'Total x Ano'!$I$30</f>
        <v>1.3450370609993696E-2</v>
      </c>
      <c r="U236" s="16">
        <f>+H236/'Total x Ano'!$I$30</f>
        <v>3.7372697598116802E-3</v>
      </c>
      <c r="V236" s="16">
        <f>+I236/'Total x Ano'!$I$30</f>
        <v>6.1588507691573815E-3</v>
      </c>
      <c r="W236" s="16">
        <f>+J236/'Total x Ano'!$I$30</f>
        <v>1.9176200886487427E-3</v>
      </c>
      <c r="X236" s="16">
        <f>+K236/'Total x Ano'!$I$30</f>
        <v>3.0869542473219977E-2</v>
      </c>
      <c r="Y236" s="16">
        <f>+L236/'Total x Ano'!$I$30</f>
        <v>0.38345503424261912</v>
      </c>
    </row>
    <row r="237" spans="1:25" x14ac:dyDescent="0.25">
      <c r="A237" s="1" t="s">
        <v>526</v>
      </c>
      <c r="B237" s="6">
        <f>+tab_dinamicas!C237</f>
        <v>4.9498228608810431E-4</v>
      </c>
      <c r="C237" s="6">
        <f>+tab_dinamicas!D237</f>
        <v>4.1318155911638696E-4</v>
      </c>
      <c r="D237" s="6">
        <f>+tab_dinamicas!E237</f>
        <v>2.2198331338547823E-3</v>
      </c>
      <c r="E237" s="6">
        <f>+tab_dinamicas!F237</f>
        <v>1.1010737318429612E-4</v>
      </c>
      <c r="F237" s="6">
        <f>+tab_dinamicas!G237</f>
        <v>1.3715606703695151E-3</v>
      </c>
      <c r="G237" s="6">
        <f>+tab_dinamicas!H237</f>
        <v>1.4855004633731295E-4</v>
      </c>
      <c r="H237" s="6">
        <f>+tab_dinamicas!I237</f>
        <v>5.62792766731404E-5</v>
      </c>
      <c r="I237" s="6">
        <f>+tab_dinamicas!J237</f>
        <v>9.8364753891571087E-5</v>
      </c>
      <c r="J237" s="6">
        <f>+tab_dinamicas!K237</f>
        <v>1.2784562432241047E-4</v>
      </c>
      <c r="K237" s="6">
        <f>+tab_dinamicas!L237</f>
        <v>4.8307419428988019E-4</v>
      </c>
      <c r="L237" s="54">
        <f t="shared" si="7"/>
        <v>5.5237789181274005E-3</v>
      </c>
      <c r="N237" s="1" t="s">
        <v>526</v>
      </c>
      <c r="O237" s="16">
        <f>+B237/'Total x Ano'!$I$30</f>
        <v>4.4200645812096366E-2</v>
      </c>
      <c r="P237" s="16">
        <f>+C237/'Total x Ano'!$I$30</f>
        <v>3.6896051159581243E-2</v>
      </c>
      <c r="Q237" s="16">
        <f>+D237/'Total x Ano'!$I$30</f>
        <v>0.19822539284568785</v>
      </c>
      <c r="R237" s="16">
        <f>+E237/'Total x Ano'!$I$30</f>
        <v>9.8323053980019018E-3</v>
      </c>
      <c r="S237" s="16">
        <f>+F237/'Total x Ano'!$I$30</f>
        <v>0.122476842312724</v>
      </c>
      <c r="T237" s="16">
        <f>+G237/'Total x Ano'!$I$30</f>
        <v>1.3265137294948283E-2</v>
      </c>
      <c r="U237" s="16">
        <f>+H237/'Total x Ano'!$I$30</f>
        <v>5.0255947428948589E-3</v>
      </c>
      <c r="V237" s="16">
        <f>+I237/'Total x Ano'!$I$30</f>
        <v>8.7837196791755046E-3</v>
      </c>
      <c r="W237" s="16">
        <f>+J237/'Total x Ano'!$I$30</f>
        <v>1.1416285629048497E-2</v>
      </c>
      <c r="X237" s="16">
        <f>+K237/'Total x Ano'!$I$30</f>
        <v>4.3137283823870491E-2</v>
      </c>
      <c r="Y237" s="16">
        <f>+L237/'Total x Ano'!$I$30</f>
        <v>0.49325925869802906</v>
      </c>
    </row>
    <row r="238" spans="1:25" x14ac:dyDescent="0.25">
      <c r="A238" s="1" t="s">
        <v>527</v>
      </c>
      <c r="B238" s="6">
        <f>+tab_dinamicas!C238</f>
        <v>5.750851912557026E-4</v>
      </c>
      <c r="C238" s="6">
        <f>+tab_dinamicas!D238</f>
        <v>4.6995730335053345E-4</v>
      </c>
      <c r="D238" s="6">
        <f>+tab_dinamicas!E238</f>
        <v>2.869709331510649E-3</v>
      </c>
      <c r="E238" s="6">
        <f>+tab_dinamicas!F238</f>
        <v>5.1479463443331155E-5</v>
      </c>
      <c r="F238" s="6">
        <f>+tab_dinamicas!G238</f>
        <v>2.3776262198657899E-3</v>
      </c>
      <c r="G238" s="6">
        <f>+tab_dinamicas!H238</f>
        <v>2.1173364171745158E-4</v>
      </c>
      <c r="H238" s="6">
        <f>+tab_dinamicas!I238</f>
        <v>4.3325873931337658E-4</v>
      </c>
      <c r="I238" s="6">
        <f>+tab_dinamicas!J238</f>
        <v>1.3552856919836059E-4</v>
      </c>
      <c r="J238" s="6">
        <f>+tab_dinamicas!K238</f>
        <v>1.9668110974460381E-6</v>
      </c>
      <c r="K238" s="6">
        <f>+tab_dinamicas!L238</f>
        <v>7.9160913759730007E-4</v>
      </c>
      <c r="L238" s="54">
        <f t="shared" si="7"/>
        <v>7.9179544083499403E-3</v>
      </c>
      <c r="N238" s="1" t="s">
        <v>527</v>
      </c>
      <c r="O238" s="16">
        <f>+B238/'Total x Ano'!$I$30</f>
        <v>5.1353629341698369E-2</v>
      </c>
      <c r="P238" s="16">
        <f>+C238/'Total x Ano'!$I$30</f>
        <v>4.1965979179520524E-2</v>
      </c>
      <c r="Q238" s="16">
        <f>+D238/'Total x Ano'!$I$30</f>
        <v>0.25625766681111617</v>
      </c>
      <c r="R238" s="16">
        <f>+E238/'Total x Ano'!$I$30</f>
        <v>4.5969837592338188E-3</v>
      </c>
      <c r="S238" s="16">
        <f>+F238/'Total x Ano'!$I$30</f>
        <v>0.21231590982456974</v>
      </c>
      <c r="T238" s="16">
        <f>+G238/'Total x Ano'!$I$30</f>
        <v>1.8907269951055534E-2</v>
      </c>
      <c r="U238" s="16">
        <f>+H238/'Total x Ano'!$I$30</f>
        <v>3.8688891743445725E-2</v>
      </c>
      <c r="V238" s="16">
        <f>+I238/'Total x Ano'!$I$30</f>
        <v>1.2102352857715519E-2</v>
      </c>
      <c r="W238" s="16">
        <f>+J238/'Total x Ano'!$I$30</f>
        <v>1.7563117537915089E-4</v>
      </c>
      <c r="X238" s="16">
        <f>+K238/'Total x Ano'!$I$30</f>
        <v>7.0688661182370757E-2</v>
      </c>
      <c r="Y238" s="16">
        <f>+L238/'Total x Ano'!$I$30</f>
        <v>0.70705297582610527</v>
      </c>
    </row>
    <row r="239" spans="1:25" x14ac:dyDescent="0.25">
      <c r="A239" s="1" t="s">
        <v>528</v>
      </c>
      <c r="B239" s="6">
        <f>+tab_dinamicas!C239</f>
        <v>3.4395344459418078E-4</v>
      </c>
      <c r="C239" s="6">
        <f>+tab_dinamicas!D239</f>
        <v>2.0222481159955967E-4</v>
      </c>
      <c r="D239" s="6">
        <f>+tab_dinamicas!E239</f>
        <v>4.0003328232177714E-3</v>
      </c>
      <c r="E239" s="6">
        <f>+tab_dinamicas!F239</f>
        <v>1.0103953081549699E-4</v>
      </c>
      <c r="F239" s="6">
        <f>+tab_dinamicas!G239</f>
        <v>1.3617166126489006E-3</v>
      </c>
      <c r="G239" s="6">
        <f>+tab_dinamicas!H239</f>
        <v>1.9557722265996626E-4</v>
      </c>
      <c r="H239" s="6">
        <f>+tab_dinamicas!I239</f>
        <v>1.5641429835830162E-4</v>
      </c>
      <c r="I239" s="6">
        <f>+tab_dinamicas!J239</f>
        <v>9.0280853717239435E-5</v>
      </c>
      <c r="J239" s="6">
        <f>+tab_dinamicas!K239</f>
        <v>3.9366359152559291E-5</v>
      </c>
      <c r="K239" s="6">
        <f>+tab_dinamicas!L239</f>
        <v>8.6089158114389637E-4</v>
      </c>
      <c r="L239" s="54">
        <f t="shared" si="7"/>
        <v>7.3517975379078712E-3</v>
      </c>
      <c r="N239" s="1" t="s">
        <v>528</v>
      </c>
      <c r="O239" s="16">
        <f>+B239/'Total x Ano'!$I$30</f>
        <v>3.0714158481323604E-2</v>
      </c>
      <c r="P239" s="16">
        <f>+C239/'Total x Ano'!$I$30</f>
        <v>1.8058155863660649E-2</v>
      </c>
      <c r="Q239" s="16">
        <f>+D239/'Total x Ano'!$I$30</f>
        <v>0.35721943839032583</v>
      </c>
      <c r="R239" s="16">
        <f>+E239/'Total x Ano'!$I$30</f>
        <v>9.0225703830565992E-3</v>
      </c>
      <c r="S239" s="16">
        <f>+F239/'Total x Ano'!$I$30</f>
        <v>0.12159779326209744</v>
      </c>
      <c r="T239" s="16">
        <f>+G239/'Total x Ano'!$I$30</f>
        <v>1.7464543258762143E-2</v>
      </c>
      <c r="U239" s="16">
        <f>+H239/'Total x Ano'!$I$30</f>
        <v>1.3967394785623234E-2</v>
      </c>
      <c r="V239" s="16">
        <f>+I239/'Total x Ano'!$I$30</f>
        <v>8.061848173005327E-3</v>
      </c>
      <c r="W239" s="16">
        <f>+J239/'Total x Ano'!$I$30</f>
        <v>3.5153146824012543E-3</v>
      </c>
      <c r="X239" s="16">
        <f>+K239/'Total x Ano'!$I$30</f>
        <v>7.6875405302855485E-2</v>
      </c>
      <c r="Y239" s="16">
        <f>+L239/'Total x Ano'!$I$30</f>
        <v>0.65649662258311148</v>
      </c>
    </row>
    <row r="240" spans="1:25" x14ac:dyDescent="0.25">
      <c r="A240" s="1" t="s">
        <v>529</v>
      </c>
      <c r="B240" s="6">
        <f>+tab_dinamicas!C240</f>
        <v>3.0901004526035631E-4</v>
      </c>
      <c r="C240" s="6">
        <f>+tab_dinamicas!D240</f>
        <v>1.8864551773036309E-4</v>
      </c>
      <c r="D240" s="6">
        <f>+tab_dinamicas!E240</f>
        <v>3.7897058774796336E-3</v>
      </c>
      <c r="E240" s="6">
        <f>+tab_dinamicas!F240</f>
        <v>1.6052180224049463E-4</v>
      </c>
      <c r="F240" s="6">
        <f>+tab_dinamicas!G240</f>
        <v>1.529518969729112E-3</v>
      </c>
      <c r="G240" s="6">
        <f>+tab_dinamicas!H240</f>
        <v>2.0820876513401464E-4</v>
      </c>
      <c r="H240" s="6">
        <f>+tab_dinamicas!I240</f>
        <v>9.3990236147932453E-5</v>
      </c>
      <c r="I240" s="6">
        <f>+tab_dinamicas!J240</f>
        <v>1.7524847610051207E-4</v>
      </c>
      <c r="J240" s="6">
        <f>+tab_dinamicas!K240</f>
        <v>9.1512030855211271E-7</v>
      </c>
      <c r="K240" s="6">
        <f>+tab_dinamicas!L240</f>
        <v>6.103337128075052E-4</v>
      </c>
      <c r="L240" s="54">
        <f t="shared" si="7"/>
        <v>7.0660985229384753E-3</v>
      </c>
      <c r="N240" s="1" t="s">
        <v>529</v>
      </c>
      <c r="O240" s="16">
        <f>+B240/'Total x Ano'!$I$30</f>
        <v>2.7593802741663655E-2</v>
      </c>
      <c r="P240" s="16">
        <f>+C240/'Total x Ano'!$I$30</f>
        <v>1.6845559826266506E-2</v>
      </c>
      <c r="Q240" s="16">
        <f>+D240/'Total x Ano'!$I$30</f>
        <v>0.3384109935454977</v>
      </c>
      <c r="R240" s="16">
        <f>+E240/'Total x Ano'!$I$30</f>
        <v>1.4334184324100392E-2</v>
      </c>
      <c r="S240" s="16">
        <f>+F240/'Total x Ano'!$I$30</f>
        <v>0.13658211241895948</v>
      </c>
      <c r="T240" s="16">
        <f>+G240/'Total x Ano'!$I$30</f>
        <v>1.8592507532733119E-2</v>
      </c>
      <c r="U240" s="16">
        <f>+H240/'Total x Ano'!$I$30</f>
        <v>8.3930864892215393E-3</v>
      </c>
      <c r="V240" s="16">
        <f>+I240/'Total x Ano'!$I$30</f>
        <v>1.5649238445372575E-2</v>
      </c>
      <c r="W240" s="16">
        <f>+J240/'Total x Ano'!$I$30</f>
        <v>8.171789126726159E-5</v>
      </c>
      <c r="X240" s="16">
        <f>+K240/'Total x Ano'!$I$30</f>
        <v>5.4501231711117211E-2</v>
      </c>
      <c r="Y240" s="16">
        <f>+L240/'Total x Ano'!$I$30</f>
        <v>0.63098443492619938</v>
      </c>
    </row>
    <row r="241" spans="1:25" x14ac:dyDescent="0.25">
      <c r="A241" s="1" t="s">
        <v>530</v>
      </c>
      <c r="B241" s="6">
        <f>+tab_dinamicas!C241</f>
        <v>4.8179351059020304E-4</v>
      </c>
      <c r="C241" s="6">
        <f>+tab_dinamicas!D241</f>
        <v>1.4994322024201816E-4</v>
      </c>
      <c r="D241" s="6">
        <f>+tab_dinamicas!E241</f>
        <v>2.7287819455981558E-3</v>
      </c>
      <c r="E241" s="6">
        <f>+tab_dinamicas!F241</f>
        <v>4.3665107238861491E-5</v>
      </c>
      <c r="F241" s="6">
        <f>+tab_dinamicas!G241</f>
        <v>3.3600551385611216E-3</v>
      </c>
      <c r="G241" s="6">
        <f>+tab_dinamicas!H241</f>
        <v>2.186571344193792E-4</v>
      </c>
      <c r="H241" s="6">
        <f>+tab_dinamicas!I241</f>
        <v>1.663104835566759E-4</v>
      </c>
      <c r="I241" s="6">
        <f>+tab_dinamicas!J241</f>
        <v>1.2156829921545492E-4</v>
      </c>
      <c r="J241" s="6">
        <f>+tab_dinamicas!K241</f>
        <v>2.8417974377469794E-5</v>
      </c>
      <c r="K241" s="6">
        <f>+tab_dinamicas!L241</f>
        <v>1.1726186697669761E-3</v>
      </c>
      <c r="L241" s="54">
        <f t="shared" si="7"/>
        <v>8.4718114835663164E-3</v>
      </c>
      <c r="N241" s="1" t="s">
        <v>530</v>
      </c>
      <c r="O241" s="16">
        <f>+B241/'Total x Ano'!$I$30</f>
        <v>4.3022922061444355E-2</v>
      </c>
      <c r="P241" s="16">
        <f>+C241/'Total x Ano'!$I$30</f>
        <v>1.3389544143531081E-2</v>
      </c>
      <c r="Q241" s="16">
        <f>+D241/'Total x Ano'!$I$30</f>
        <v>0.24367321349830817</v>
      </c>
      <c r="R241" s="16">
        <f>+E241/'Total x Ano'!$I$30</f>
        <v>3.8991818367184704E-3</v>
      </c>
      <c r="S241" s="16">
        <f>+F241/'Total x Ano'!$I$30</f>
        <v>0.30004428696306784</v>
      </c>
      <c r="T241" s="16">
        <f>+G241/'Total x Ano'!$I$30</f>
        <v>1.9525520052729003E-2</v>
      </c>
      <c r="U241" s="16">
        <f>+H241/'Total x Ano'!$I$30</f>
        <v>1.4851098686021792E-2</v>
      </c>
      <c r="V241" s="16">
        <f>+I241/'Total x Ano'!$I$30</f>
        <v>1.0855736632653634E-2</v>
      </c>
      <c r="W241" s="16">
        <f>+J241/'Total x Ano'!$I$30</f>
        <v>2.5376520644461889E-3</v>
      </c>
      <c r="X241" s="16">
        <f>+K241/'Total x Ano'!$I$30</f>
        <v>0.10471183303274037</v>
      </c>
      <c r="Y241" s="16">
        <f>+L241/'Total x Ano'!$I$30</f>
        <v>0.75651098897166091</v>
      </c>
    </row>
    <row r="242" spans="1:25" x14ac:dyDescent="0.25">
      <c r="A242" s="1" t="s">
        <v>531</v>
      </c>
      <c r="B242" s="6">
        <f>+tab_dinamicas!C242</f>
        <v>2.9181161407443551E-4</v>
      </c>
      <c r="C242" s="6">
        <f>+tab_dinamicas!D242</f>
        <v>6.1273290871073519E-5</v>
      </c>
      <c r="D242" s="6">
        <f>+tab_dinamicas!E242</f>
        <v>2.9856743746492819E-3</v>
      </c>
      <c r="E242" s="6">
        <f>+tab_dinamicas!F242</f>
        <v>7.1910227644932562E-5</v>
      </c>
      <c r="F242" s="6">
        <f>+tab_dinamicas!G242</f>
        <v>1.1987286922384738E-3</v>
      </c>
      <c r="G242" s="6">
        <f>+tab_dinamicas!H242</f>
        <v>2.40159934505436E-4</v>
      </c>
      <c r="H242" s="6">
        <f>+tab_dinamicas!I242</f>
        <v>2.016604629167345E-4</v>
      </c>
      <c r="I242" s="6">
        <f>+tab_dinamicas!J242</f>
        <v>6.0606863587977749E-5</v>
      </c>
      <c r="J242" s="6">
        <f>+tab_dinamicas!K242</f>
        <v>1.8770049439227954E-6</v>
      </c>
      <c r="K242" s="6">
        <f>+tab_dinamicas!L242</f>
        <v>4.5380757401443855E-4</v>
      </c>
      <c r="L242" s="54">
        <f t="shared" si="7"/>
        <v>5.5675100394467075E-3</v>
      </c>
      <c r="N242" s="1" t="s">
        <v>531</v>
      </c>
      <c r="O242" s="16">
        <f>+B242/'Total x Ano'!$I$30</f>
        <v>2.6058027044758635E-2</v>
      </c>
      <c r="P242" s="16">
        <f>+C242/'Total x Ano'!$I$30</f>
        <v>5.4715473738222043E-3</v>
      </c>
      <c r="Q242" s="16">
        <f>+D242/'Total x Ano'!$I$30</f>
        <v>0.26661304707909378</v>
      </c>
      <c r="R242" s="16">
        <f>+E242/'Total x Ano'!$I$30</f>
        <v>6.4213984858341611E-3</v>
      </c>
      <c r="S242" s="16">
        <f>+F242/'Total x Ano'!$I$30</f>
        <v>0.10704339092449718</v>
      </c>
      <c r="T242" s="16">
        <f>+G242/'Total x Ano'!$I$30</f>
        <v>2.144566482817848E-2</v>
      </c>
      <c r="U242" s="16">
        <f>+H242/'Total x Ano'!$I$30</f>
        <v>1.800776097692396E-2</v>
      </c>
      <c r="V242" s="16">
        <f>+I242/'Total x Ano'!$I$30</f>
        <v>5.4120371304710096E-3</v>
      </c>
      <c r="W242" s="16">
        <f>+J242/'Total x Ano'!$I$30</f>
        <v>1.6761171671326834E-4</v>
      </c>
      <c r="X242" s="16">
        <f>+K242/'Total x Ano'!$I$30</f>
        <v>4.0523849862151587E-2</v>
      </c>
      <c r="Y242" s="16">
        <f>+L242/'Total x Ano'!$I$30</f>
        <v>0.49716433542244431</v>
      </c>
    </row>
    <row r="243" spans="1:25" x14ac:dyDescent="0.25">
      <c r="A243" s="1" t="s">
        <v>532</v>
      </c>
      <c r="B243" s="6">
        <f>+tab_dinamicas!C243</f>
        <v>8.0194579550427907E-4</v>
      </c>
      <c r="C243" s="6">
        <f>+tab_dinamicas!D243</f>
        <v>8.1414910123441865E-5</v>
      </c>
      <c r="D243" s="6">
        <f>+tab_dinamicas!E243</f>
        <v>2.9694863120118473E-3</v>
      </c>
      <c r="E243" s="6">
        <f>+tab_dinamicas!F243</f>
        <v>1.6418307104888928E-4</v>
      </c>
      <c r="F243" s="6">
        <f>+tab_dinamicas!G243</f>
        <v>1.6145745555440801E-3</v>
      </c>
      <c r="G243" s="6">
        <f>+tab_dinamicas!H243</f>
        <v>2.7705388413756088E-4</v>
      </c>
      <c r="H243" s="6">
        <f>+tab_dinamicas!I243</f>
        <v>1.2430867010093763E-4</v>
      </c>
      <c r="I243" s="6">
        <f>+tab_dinamicas!J243</f>
        <v>2.6111851250792319E-5</v>
      </c>
      <c r="J243" s="6">
        <f>+tab_dinamicas!K243</f>
        <v>6.3843959479091103E-6</v>
      </c>
      <c r="K243" s="6">
        <f>+tab_dinamicas!L243</f>
        <v>8.52150803672574E-4</v>
      </c>
      <c r="L243" s="54">
        <f t="shared" si="7"/>
        <v>6.9176142493423114E-3</v>
      </c>
      <c r="N243" s="1" t="s">
        <v>532</v>
      </c>
      <c r="O243" s="16">
        <f>+B243/'Total x Ano'!$I$30</f>
        <v>7.1611698163427204E-2</v>
      </c>
      <c r="P243" s="16">
        <f>+C243/'Total x Ano'!$I$30</f>
        <v>7.2701421996935502E-3</v>
      </c>
      <c r="Q243" s="16">
        <f>+D243/'Total x Ano'!$I$30</f>
        <v>0.26516749469644968</v>
      </c>
      <c r="R243" s="16">
        <f>+E243/'Total x Ano'!$I$30</f>
        <v>1.4661126217519832E-2</v>
      </c>
      <c r="S243" s="16">
        <f>+F243/'Total x Ano'!$I$30</f>
        <v>0.14417735759967004</v>
      </c>
      <c r="T243" s="16">
        <f>+G243/'Total x Ano'!$I$30</f>
        <v>2.4740199695651721E-2</v>
      </c>
      <c r="U243" s="16">
        <f>+H243/'Total x Ano'!$I$30</f>
        <v>1.1100444708694647E-2</v>
      </c>
      <c r="V243" s="16">
        <f>+I243/'Total x Ano'!$I$30</f>
        <v>2.331721197047003E-3</v>
      </c>
      <c r="W243" s="16">
        <f>+J243/'Total x Ano'!$I$30</f>
        <v>5.7011014726996649E-4</v>
      </c>
      <c r="X243" s="16">
        <f>+K243/'Total x Ano'!$I$30</f>
        <v>7.6094876342545359E-2</v>
      </c>
      <c r="Y243" s="16">
        <f>+L243/'Total x Ano'!$I$30</f>
        <v>0.61772517096796897</v>
      </c>
    </row>
    <row r="244" spans="1:25" x14ac:dyDescent="0.25">
      <c r="A244" s="1" t="s">
        <v>533</v>
      </c>
      <c r="B244" s="6">
        <f>+tab_dinamicas!C244</f>
        <v>3.9255093013795838E-4</v>
      </c>
      <c r="C244" s="6">
        <f>+tab_dinamicas!D244</f>
        <v>2.76608160199216E-4</v>
      </c>
      <c r="D244" s="6">
        <f>+tab_dinamicas!E244</f>
        <v>2.3271814402572558E-3</v>
      </c>
      <c r="E244" s="6">
        <f>+tab_dinamicas!F244</f>
        <v>4.7145704899657833E-5</v>
      </c>
      <c r="F244" s="6">
        <f>+tab_dinamicas!G244</f>
        <v>1.5211753609659024E-3</v>
      </c>
      <c r="G244" s="6">
        <f>+tab_dinamicas!H244</f>
        <v>2.1634274736475156E-4</v>
      </c>
      <c r="H244" s="6">
        <f>+tab_dinamicas!I244</f>
        <v>1.017345039074824E-4</v>
      </c>
      <c r="I244" s="6">
        <f>+tab_dinamicas!J244</f>
        <v>1.1403250124189396E-4</v>
      </c>
      <c r="J244" s="6">
        <f>+tab_dinamicas!K244</f>
        <v>3.1555811183659698E-5</v>
      </c>
      <c r="K244" s="6">
        <f>+tab_dinamicas!L244</f>
        <v>9.8556488170300745E-4</v>
      </c>
      <c r="L244" s="54">
        <f t="shared" si="7"/>
        <v>6.0138920418607855E-3</v>
      </c>
      <c r="N244" s="1" t="s">
        <v>533</v>
      </c>
      <c r="O244" s="16">
        <f>+B244/'Total x Ano'!$I$30</f>
        <v>3.5053789022156022E-2</v>
      </c>
      <c r="P244" s="16">
        <f>+C244/'Total x Ano'!$I$30</f>
        <v>2.4700397693676143E-2</v>
      </c>
      <c r="Q244" s="16">
        <f>+D244/'Total x Ano'!$I$30</f>
        <v>0.20781132067216276</v>
      </c>
      <c r="R244" s="16">
        <f>+E244/'Total x Ano'!$I$30</f>
        <v>4.2099902610665827E-3</v>
      </c>
      <c r="S244" s="16">
        <f>+F244/'Total x Ano'!$I$30</f>
        <v>0.13583704960337481</v>
      </c>
      <c r="T244" s="16">
        <f>+G244/'Total x Ano'!$I$30</f>
        <v>1.9318851237806019E-2</v>
      </c>
      <c r="U244" s="16">
        <f>+H244/'Total x Ano'!$I$30</f>
        <v>9.0846296937655835E-3</v>
      </c>
      <c r="V244" s="16">
        <f>+I244/'Total x Ano'!$I$30</f>
        <v>1.0182809244133728E-2</v>
      </c>
      <c r="W244" s="16">
        <f>+J244/'Total x Ano'!$I$30</f>
        <v>2.81785282553337E-3</v>
      </c>
      <c r="X244" s="16">
        <f>+K244/'Total x Ano'!$I$30</f>
        <v>8.8008410574194493E-2</v>
      </c>
      <c r="Y244" s="16">
        <f>+L244/'Total x Ano'!$I$30</f>
        <v>0.53702510082786958</v>
      </c>
    </row>
    <row r="245" spans="1:25" x14ac:dyDescent="0.25">
      <c r="A245" s="1" t="s">
        <v>534</v>
      </c>
      <c r="B245" s="6">
        <f>+tab_dinamicas!C245</f>
        <v>5.3584929420250667E-4</v>
      </c>
      <c r="C245" s="6">
        <f>+tab_dinamicas!D245</f>
        <v>2.14045929643186E-4</v>
      </c>
      <c r="D245" s="6">
        <f>+tab_dinamicas!E245</f>
        <v>2.3292136211055161E-3</v>
      </c>
      <c r="E245" s="6">
        <f>+tab_dinamicas!F245</f>
        <v>6.0654363275914246E-5</v>
      </c>
      <c r="F245" s="6">
        <f>+tab_dinamicas!G245</f>
        <v>1.9483680998991719E-3</v>
      </c>
      <c r="G245" s="6">
        <f>+tab_dinamicas!H245</f>
        <v>3.1379071061293426E-4</v>
      </c>
      <c r="H245" s="6">
        <f>+tab_dinamicas!I245</f>
        <v>1.3481843958281926E-4</v>
      </c>
      <c r="I245" s="6">
        <f>+tab_dinamicas!J245</f>
        <v>1.148472942584809E-4</v>
      </c>
      <c r="J245" s="6">
        <f>+tab_dinamicas!K245</f>
        <v>7.4692502633192292E-5</v>
      </c>
      <c r="K245" s="6">
        <f>+tab_dinamicas!L245</f>
        <v>7.0762863004161759E-4</v>
      </c>
      <c r="L245" s="54">
        <f t="shared" si="7"/>
        <v>6.433908885255339E-3</v>
      </c>
      <c r="N245" s="1" t="s">
        <v>534</v>
      </c>
      <c r="O245" s="16">
        <f>+B245/'Total x Ano'!$I$30</f>
        <v>4.7849964589421756E-2</v>
      </c>
      <c r="P245" s="16">
        <f>+C245/'Total x Ano'!$I$30</f>
        <v>1.9113751319164093E-2</v>
      </c>
      <c r="Q245" s="16">
        <f>+D245/'Total x Ano'!$I$30</f>
        <v>0.20799278919825887</v>
      </c>
      <c r="R245" s="16">
        <f>+E245/'Total x Ano'!$I$30</f>
        <v>5.4162787305073639E-3</v>
      </c>
      <c r="S245" s="16">
        <f>+F245/'Total x Ano'!$I$30</f>
        <v>0.17398426310533002</v>
      </c>
      <c r="T245" s="16">
        <f>+G245/'Total x Ano'!$I$30</f>
        <v>2.8020703869106926E-2</v>
      </c>
      <c r="U245" s="16">
        <f>+H245/'Total x Ano'!$I$30</f>
        <v>1.2038940108412333E-2</v>
      </c>
      <c r="V245" s="16">
        <f>+I245/'Total x Ano'!$I$30</f>
        <v>1.025556816611648E-2</v>
      </c>
      <c r="W245" s="16">
        <f>+J245/'Total x Ano'!$I$30</f>
        <v>6.6698484905400538E-3</v>
      </c>
      <c r="X245" s="16">
        <f>+K245/'Total x Ano'!$I$30</f>
        <v>6.3189417726761343E-2</v>
      </c>
      <c r="Y245" s="16">
        <f>+L245/'Total x Ano'!$I$30</f>
        <v>0.57453152530361917</v>
      </c>
    </row>
    <row r="246" spans="1:25" x14ac:dyDescent="0.25">
      <c r="A246" s="1" t="s">
        <v>535</v>
      </c>
      <c r="B246" s="6">
        <f>+tab_dinamicas!C246</f>
        <v>3.706909428882787E-4</v>
      </c>
      <c r="C246" s="6">
        <f>+tab_dinamicas!D246</f>
        <v>4.4641867163260613E-5</v>
      </c>
      <c r="D246" s="6">
        <f>+tab_dinamicas!E246</f>
        <v>2.4335606168285635E-3</v>
      </c>
      <c r="E246" s="6">
        <f>+tab_dinamicas!F246</f>
        <v>3.0829394923132302E-5</v>
      </c>
      <c r="F246" s="6">
        <f>+tab_dinamicas!G246</f>
        <v>2.0362879601824087E-3</v>
      </c>
      <c r="G246" s="6">
        <f>+tab_dinamicas!H246</f>
        <v>2.5693562417433729E-4</v>
      </c>
      <c r="H246" s="6">
        <f>+tab_dinamicas!I246</f>
        <v>1.9686069109232969E-4</v>
      </c>
      <c r="I246" s="6">
        <f>+tab_dinamicas!J246</f>
        <v>2.3205055838236381E-4</v>
      </c>
      <c r="J246" s="6">
        <f>+tab_dinamicas!K246</f>
        <v>4.8959478668783272E-6</v>
      </c>
      <c r="K246" s="6">
        <f>+tab_dinamicas!L246</f>
        <v>6.1368924238967815E-4</v>
      </c>
      <c r="L246" s="54">
        <f t="shared" si="7"/>
        <v>6.2204428458912308E-3</v>
      </c>
      <c r="N246" s="1" t="s">
        <v>535</v>
      </c>
      <c r="O246" s="16">
        <f>+B246/'Total x Ano'!$I$30</f>
        <v>3.3101748351132797E-2</v>
      </c>
      <c r="P246" s="16">
        <f>+C246/'Total x Ano'!$I$30</f>
        <v>3.9864039872382784E-3</v>
      </c>
      <c r="Q246" s="16">
        <f>+D246/'Total x Ano'!$I$30</f>
        <v>0.21731070769583072</v>
      </c>
      <c r="R246" s="16">
        <f>+E246/'Total x Ano'!$I$30</f>
        <v>2.7529857206972106E-3</v>
      </c>
      <c r="S246" s="16">
        <f>+F246/'Total x Ano'!$I$30</f>
        <v>0.18183528063353435</v>
      </c>
      <c r="T246" s="16">
        <f>+G246/'Total x Ano'!$I$30</f>
        <v>2.2943690794256726E-2</v>
      </c>
      <c r="U246" s="16">
        <f>+H246/'Total x Ano'!$I$30</f>
        <v>1.7579153690659103E-2</v>
      </c>
      <c r="V246" s="16">
        <f>+I246/'Total x Ano'!$I$30</f>
        <v>2.0721518385270855E-2</v>
      </c>
      <c r="W246" s="16">
        <f>+J246/'Total x Ano'!$I$30</f>
        <v>4.3719555964040875E-4</v>
      </c>
      <c r="X246" s="16">
        <f>+K246/'Total x Ano'!$I$30</f>
        <v>5.4800871877527607E-2</v>
      </c>
      <c r="Y246" s="16">
        <f>+L246/'Total x Ano'!$I$30</f>
        <v>0.55546955669578801</v>
      </c>
    </row>
    <row r="247" spans="1:25" x14ac:dyDescent="0.25">
      <c r="A247" s="1" t="s">
        <v>536</v>
      </c>
      <c r="B247" s="6">
        <f>+tab_dinamicas!C247</f>
        <v>6.8056782629368623E-4</v>
      </c>
      <c r="C247" s="6">
        <f>+tab_dinamicas!D247</f>
        <v>2.5933881543274435E-4</v>
      </c>
      <c r="D247" s="6">
        <f>+tab_dinamicas!E247</f>
        <v>9.8804442942314885E-3</v>
      </c>
      <c r="E247" s="6">
        <f>+tab_dinamicas!F247</f>
        <v>1.7959239110077539E-4</v>
      </c>
      <c r="F247" s="6">
        <f>+tab_dinamicas!G247</f>
        <v>2.7284826645953717E-3</v>
      </c>
      <c r="G247" s="6">
        <f>+tab_dinamicas!H247</f>
        <v>4.1785838110494546E-4</v>
      </c>
      <c r="H247" s="6">
        <f>+tab_dinamicas!I247</f>
        <v>1.663996951587977E-4</v>
      </c>
      <c r="I247" s="6">
        <f>+tab_dinamicas!J247</f>
        <v>2.7035816681518287E-4</v>
      </c>
      <c r="J247" s="6">
        <f>+tab_dinamicas!K247</f>
        <v>1.4868634601223927E-4</v>
      </c>
      <c r="K247" s="6">
        <f>+tab_dinamicas!L247</f>
        <v>1.1988670596399104E-3</v>
      </c>
      <c r="L247" s="54">
        <f t="shared" si="7"/>
        <v>1.5930595640385146E-2</v>
      </c>
      <c r="N247" s="1" t="s">
        <v>536</v>
      </c>
      <c r="O247" s="16">
        <f>+B247/'Total x Ano'!$I$30</f>
        <v>6.0772957510970782E-2</v>
      </c>
      <c r="P247" s="16">
        <f>+C247/'Total x Ano'!$I$30</f>
        <v>2.3158289596308945E-2</v>
      </c>
      <c r="Q247" s="16">
        <f>+D247/'Total x Ano'!$I$30</f>
        <v>0.88229827812007844</v>
      </c>
      <c r="R247" s="16">
        <f>+E247/'Total x Ano'!$I$30</f>
        <v>1.6037138889006462E-2</v>
      </c>
      <c r="S247" s="16">
        <f>+F247/'Total x Ano'!$I$30</f>
        <v>0.24364648847405146</v>
      </c>
      <c r="T247" s="16">
        <f>+G247/'Total x Ano'!$I$30</f>
        <v>3.7313679341543504E-2</v>
      </c>
      <c r="U247" s="16">
        <f>+H247/'Total x Ano'!$I$30</f>
        <v>1.4859065052775799E-2</v>
      </c>
      <c r="V247" s="16">
        <f>+I247/'Total x Ano'!$I$30</f>
        <v>2.4142289349882964E-2</v>
      </c>
      <c r="W247" s="16">
        <f>+J247/'Total x Ano'!$I$30</f>
        <v>1.3277308505565402E-2</v>
      </c>
      <c r="X247" s="16">
        <f>+K247/'Total x Ano'!$I$30</f>
        <v>0.10705574677777664</v>
      </c>
      <c r="Y247" s="16">
        <f>+L247/'Total x Ano'!$I$30</f>
        <v>1.4225612416179607</v>
      </c>
    </row>
    <row r="248" spans="1:25" x14ac:dyDescent="0.25">
      <c r="A248" s="1" t="s">
        <v>537</v>
      </c>
      <c r="B248" s="6">
        <f>+tab_dinamicas!C248</f>
        <v>1.0836709914339086E-3</v>
      </c>
      <c r="C248" s="6">
        <f>+tab_dinamicas!D248</f>
        <v>2.7774171841041348E-4</v>
      </c>
      <c r="D248" s="6">
        <f>+tab_dinamicas!E248</f>
        <v>5.2590709268730499E-3</v>
      </c>
      <c r="E248" s="6">
        <f>+tab_dinamicas!F248</f>
        <v>8.9052630160169326E-4</v>
      </c>
      <c r="F248" s="6">
        <f>+tab_dinamicas!G248</f>
        <v>4.2891622468910076E-3</v>
      </c>
      <c r="G248" s="6">
        <f>+tab_dinamicas!H248</f>
        <v>4.9531629437445991E-4</v>
      </c>
      <c r="H248" s="6">
        <f>+tab_dinamicas!I248</f>
        <v>1.7256953447782514E-4</v>
      </c>
      <c r="I248" s="6">
        <f>+tab_dinamicas!J248</f>
        <v>4.6268429564407258E-4</v>
      </c>
      <c r="J248" s="6">
        <f>+tab_dinamicas!K248</f>
        <v>5.0564494849660623E-5</v>
      </c>
      <c r="K248" s="6">
        <f>+tab_dinamicas!L248</f>
        <v>3.4274974542679738E-3</v>
      </c>
      <c r="L248" s="54">
        <f t="shared" si="7"/>
        <v>1.6408804258824065E-2</v>
      </c>
      <c r="N248" s="1" t="s">
        <v>537</v>
      </c>
      <c r="O248" s="16">
        <f>+B248/'Total x Ano'!$I$30</f>
        <v>9.6769033994658429E-2</v>
      </c>
      <c r="P248" s="16">
        <f>+C248/'Total x Ano'!$I$30</f>
        <v>2.4801621528162242E-2</v>
      </c>
      <c r="Q248" s="16">
        <f>+D248/'Total x Ano'!$I$30</f>
        <v>0.46962151550213926</v>
      </c>
      <c r="R248" s="16">
        <f>+E248/'Total x Ano'!$I$30</f>
        <v>7.9521709664669385E-2</v>
      </c>
      <c r="S248" s="16">
        <f>+F248/'Total x Ano'!$I$30</f>
        <v>0.383011163497879</v>
      </c>
      <c r="T248" s="16">
        <f>+G248/'Total x Ano'!$I$30</f>
        <v>4.4230471893510682E-2</v>
      </c>
      <c r="U248" s="16">
        <f>+H248/'Total x Ano'!$I$30</f>
        <v>1.5410015844597341E-2</v>
      </c>
      <c r="V248" s="16">
        <f>+I248/'Total x Ano'!$I$30</f>
        <v>4.1316518286358982E-2</v>
      </c>
      <c r="W248" s="16">
        <f>+J248/'Total x Ano'!$I$30</f>
        <v>4.5152794157155042E-3</v>
      </c>
      <c r="X248" s="16">
        <f>+K248/'Total x Ano'!$I$30</f>
        <v>0.30606671239745109</v>
      </c>
      <c r="Y248" s="16">
        <f>+L248/'Total x Ano'!$I$30</f>
        <v>1.4652640420251419</v>
      </c>
    </row>
    <row r="249" spans="1:25" x14ac:dyDescent="0.25">
      <c r="A249" s="1" t="s">
        <v>538</v>
      </c>
      <c r="B249" s="6">
        <f>+tab_dinamicas!C249</f>
        <v>7.9544104284376058E-4</v>
      </c>
      <c r="C249" s="6">
        <f>+tab_dinamicas!D249</f>
        <v>1.9720923982489736E-4</v>
      </c>
      <c r="D249" s="6">
        <f>+tab_dinamicas!E249</f>
        <v>2.920705254608824E-3</v>
      </c>
      <c r="E249" s="6">
        <f>+tab_dinamicas!F249</f>
        <v>1.3325141884551792E-4</v>
      </c>
      <c r="F249" s="6">
        <f>+tab_dinamicas!G249</f>
        <v>3.3163533288276198E-3</v>
      </c>
      <c r="G249" s="6">
        <f>+tab_dinamicas!H249</f>
        <v>3.7913162050104735E-4</v>
      </c>
      <c r="H249" s="6">
        <f>+tab_dinamicas!I249</f>
        <v>1.6303282566485351E-4</v>
      </c>
      <c r="I249" s="6">
        <f>+tab_dinamicas!J249</f>
        <v>2.2902489825598216E-4</v>
      </c>
      <c r="J249" s="6">
        <f>+tab_dinamicas!K249</f>
        <v>1.2879249578864538E-4</v>
      </c>
      <c r="K249" s="6">
        <f>+tab_dinamicas!L249</f>
        <v>9.9988520161586772E-4</v>
      </c>
      <c r="L249" s="54">
        <f t="shared" si="7"/>
        <v>9.2628273267770147E-3</v>
      </c>
      <c r="N249" s="1" t="s">
        <v>538</v>
      </c>
      <c r="O249" s="16">
        <f>+B249/'Total x Ano'!$I$30</f>
        <v>7.1030840471094162E-2</v>
      </c>
      <c r="P249" s="16">
        <f>+C249/'Total x Ano'!$I$30</f>
        <v>1.7610278196544423E-2</v>
      </c>
      <c r="Q249" s="16">
        <f>+D249/'Total x Ano'!$I$30</f>
        <v>0.26081147166045199</v>
      </c>
      <c r="R249" s="16">
        <f>+E249/'Total x Ano'!$I$30</f>
        <v>1.1899009184546226E-2</v>
      </c>
      <c r="S249" s="16">
        <f>+F249/'Total x Ano'!$I$30</f>
        <v>0.29614182768792052</v>
      </c>
      <c r="T249" s="16">
        <f>+G249/'Total x Ano'!$I$30</f>
        <v>3.3855479165470811E-2</v>
      </c>
      <c r="U249" s="16">
        <f>+H249/'Total x Ano'!$I$30</f>
        <v>1.4558412261393098E-2</v>
      </c>
      <c r="V249" s="16">
        <f>+I249/'Total x Ano'!$I$30</f>
        <v>2.0451334713344111E-2</v>
      </c>
      <c r="W249" s="16">
        <f>+J249/'Total x Ano'!$I$30</f>
        <v>1.1500838817081534E-2</v>
      </c>
      <c r="X249" s="16">
        <f>+K249/'Total x Ano'!$I$30</f>
        <v>8.9287178332504907E-2</v>
      </c>
      <c r="Y249" s="16">
        <f>+L249/'Total x Ano'!$I$30</f>
        <v>0.82714667049035173</v>
      </c>
    </row>
    <row r="250" spans="1:25" x14ac:dyDescent="0.25">
      <c r="A250" s="1" t="s">
        <v>539</v>
      </c>
      <c r="B250" s="6">
        <f>+tab_dinamicas!C250</f>
        <v>6.7786096160454942E-4</v>
      </c>
      <c r="C250" s="6">
        <f>+tab_dinamicas!D250</f>
        <v>1.1964523276087425E-4</v>
      </c>
      <c r="D250" s="6">
        <f>+tab_dinamicas!E250</f>
        <v>2.9627198433872198E-3</v>
      </c>
      <c r="E250" s="6">
        <f>+tab_dinamicas!F250</f>
        <v>1.1136251462196365E-4</v>
      </c>
      <c r="F250" s="6">
        <f>+tab_dinamicas!G250</f>
        <v>1.6380205789815259E-3</v>
      </c>
      <c r="G250" s="6">
        <f>+tab_dinamicas!H250</f>
        <v>4.5079064812038447E-4</v>
      </c>
      <c r="H250" s="6">
        <f>+tab_dinamicas!I250</f>
        <v>2.6717578307868434E-4</v>
      </c>
      <c r="I250" s="6">
        <f>+tab_dinamicas!J250</f>
        <v>1.3670463605960865E-4</v>
      </c>
      <c r="J250" s="6">
        <f>+tab_dinamicas!K250</f>
        <v>3.2060955593512372E-6</v>
      </c>
      <c r="K250" s="6">
        <f>+tab_dinamicas!L250</f>
        <v>9.3164809240395101E-4</v>
      </c>
      <c r="L250" s="54">
        <f t="shared" si="7"/>
        <v>7.2991343865781121E-3</v>
      </c>
      <c r="N250" s="1" t="s">
        <v>539</v>
      </c>
      <c r="O250" s="16">
        <f>+B250/'Total x Ano'!$I$30</f>
        <v>6.0531241452136897E-2</v>
      </c>
      <c r="P250" s="16">
        <f>+C250/'Total x Ano'!$I$30</f>
        <v>1.0684011741438206E-2</v>
      </c>
      <c r="Q250" s="16">
        <f>+D250/'Total x Ano'!$I$30</f>
        <v>0.26456326644125394</v>
      </c>
      <c r="R250" s="16">
        <f>+E250/'Total x Ano'!$I$30</f>
        <v>9.9443863020861212E-3</v>
      </c>
      <c r="S250" s="16">
        <f>+F250/'Total x Ano'!$I$30</f>
        <v>0.1462710272254073</v>
      </c>
      <c r="T250" s="16">
        <f>+G250/'Total x Ano'!$I$30</f>
        <v>4.0254446134720644E-2</v>
      </c>
      <c r="U250" s="16">
        <f>+H250/'Total x Ano'!$I$30</f>
        <v>2.385811066242563E-2</v>
      </c>
      <c r="V250" s="16">
        <f>+I250/'Total x Ano'!$I$30</f>
        <v>1.2207372605384058E-2</v>
      </c>
      <c r="W250" s="16">
        <f>+J250/'Total x Ano'!$I$30</f>
        <v>2.8629609228762401E-4</v>
      </c>
      <c r="X250" s="16">
        <f>+K250/'Total x Ano'!$I$30</f>
        <v>8.3193779881109792E-2</v>
      </c>
      <c r="Y250" s="16">
        <f>+L250/'Total x Ano'!$I$30</f>
        <v>0.65179393853825007</v>
      </c>
    </row>
    <row r="251" spans="1:25" x14ac:dyDescent="0.25">
      <c r="A251" s="1" t="s">
        <v>540</v>
      </c>
      <c r="B251" s="6">
        <f>+tab_dinamicas!C251</f>
        <v>4.8821058400904827E-3</v>
      </c>
      <c r="C251" s="6">
        <f>+tab_dinamicas!D251</f>
        <v>5.2197248923710731E-4</v>
      </c>
      <c r="D251" s="6">
        <f>+tab_dinamicas!E251</f>
        <v>1.6285352758153224E-2</v>
      </c>
      <c r="E251" s="6">
        <f>+tab_dinamicas!F251</f>
        <v>8.8575446089858123E-4</v>
      </c>
      <c r="F251" s="6">
        <f>+tab_dinamicas!G251</f>
        <v>1.1506053242338082E-2</v>
      </c>
      <c r="G251" s="6">
        <f>+tab_dinamicas!H251</f>
        <v>1.689227696727537E-3</v>
      </c>
      <c r="H251" s="6">
        <f>+tab_dinamicas!I251</f>
        <v>6.9966055927213214E-4</v>
      </c>
      <c r="I251" s="6">
        <f>+tab_dinamicas!J251</f>
        <v>7.8130971354192032E-4</v>
      </c>
      <c r="J251" s="6">
        <f>+tab_dinamicas!K251</f>
        <v>3.2163289995653169E-4</v>
      </c>
      <c r="K251" s="6">
        <f>+tab_dinamicas!L251</f>
        <v>4.7922210623684101E-3</v>
      </c>
      <c r="L251" s="54">
        <f t="shared" si="7"/>
        <v>4.2365290722584013E-2</v>
      </c>
      <c r="N251" s="1" t="s">
        <v>540</v>
      </c>
      <c r="O251" s="16">
        <f>+B251/'Total x Ano'!$I$30</f>
        <v>0.43595950222872559</v>
      </c>
      <c r="P251" s="16">
        <f>+C251/'Total x Ano'!$I$30</f>
        <v>4.6610801575879122E-2</v>
      </c>
      <c r="Q251" s="16">
        <f>+D251/'Total x Ano'!$I$30</f>
        <v>1.4542401403432292</v>
      </c>
      <c r="R251" s="16">
        <f>+E251/'Total x Ano'!$I$30</f>
        <v>7.9095596555739944E-2</v>
      </c>
      <c r="S251" s="16">
        <f>+F251/'Total x Ano'!$I$30</f>
        <v>1.0274609786120403</v>
      </c>
      <c r="T251" s="16">
        <f>+G251/'Total x Ano'!$I$30</f>
        <v>0.15084369121392602</v>
      </c>
      <c r="U251" s="16">
        <f>+H251/'Total x Ano'!$I$30</f>
        <v>6.2477889488708284E-2</v>
      </c>
      <c r="V251" s="16">
        <f>+I251/'Total x Ano'!$I$30</f>
        <v>6.9768949088553744E-2</v>
      </c>
      <c r="W251" s="16">
        <f>+J251/'Total x Ano'!$I$30</f>
        <v>2.872099121940222E-2</v>
      </c>
      <c r="X251" s="16">
        <f>+K251/'Total x Ano'!$I$30</f>
        <v>0.42793302262398841</v>
      </c>
      <c r="Y251" s="16">
        <f>+L251/'Total x Ano'!$I$30</f>
        <v>3.7831115629501935</v>
      </c>
    </row>
    <row r="252" spans="1:25" x14ac:dyDescent="0.25">
      <c r="A252" s="1" t="s">
        <v>541</v>
      </c>
      <c r="B252" s="6">
        <f>+tab_dinamicas!C252</f>
        <v>7.6705430716445547E-5</v>
      </c>
      <c r="C252" s="6">
        <f>+tab_dinamicas!D252</f>
        <v>2.7683922011692302E-5</v>
      </c>
      <c r="D252" s="6">
        <f>+tab_dinamicas!E252</f>
        <v>4.8539434432628585E-4</v>
      </c>
      <c r="E252" s="6">
        <f>+tab_dinamicas!F252</f>
        <v>6.9798512131254886E-6</v>
      </c>
      <c r="F252" s="6">
        <f>+tab_dinamicas!G252</f>
        <v>2.435469615577003E-4</v>
      </c>
      <c r="G252" s="6">
        <f>+tab_dinamicas!H252</f>
        <v>4.1264639835008669E-5</v>
      </c>
      <c r="H252" s="6">
        <f>+tab_dinamicas!I252</f>
        <v>3.4538357349542075E-5</v>
      </c>
      <c r="I252" s="6">
        <f>+tab_dinamicas!J252</f>
        <v>1.7017311615571566E-5</v>
      </c>
      <c r="J252" s="6">
        <f>+tab_dinamicas!K252</f>
        <v>8.3923440642835374E-6</v>
      </c>
      <c r="K252" s="6">
        <f>+tab_dinamicas!L252</f>
        <v>1.8847254589048616E-4</v>
      </c>
      <c r="L252" s="54">
        <f t="shared" si="7"/>
        <v>1.1299957085801416E-3</v>
      </c>
      <c r="N252" s="1" t="s">
        <v>541</v>
      </c>
      <c r="O252" s="16">
        <f>+B252/'Total x Ano'!$I$30</f>
        <v>6.849597794209605E-3</v>
      </c>
      <c r="P252" s="16">
        <f>+C252/'Total x Ano'!$I$30</f>
        <v>2.4721030750395516E-3</v>
      </c>
      <c r="Q252" s="16">
        <f>+D252/'Total x Ano'!$I$30</f>
        <v>4.3344467258252702E-2</v>
      </c>
      <c r="R252" s="16">
        <f>+E252/'Total x Ano'!$I$30</f>
        <v>6.2328277185575277E-4</v>
      </c>
      <c r="S252" s="16">
        <f>+F252/'Total x Ano'!$I$30</f>
        <v>2.1748117637704831E-2</v>
      </c>
      <c r="T252" s="16">
        <f>+G252/'Total x Ano'!$I$30</f>
        <v>3.6848262678763652E-3</v>
      </c>
      <c r="U252" s="16">
        <f>+H252/'Total x Ano'!$I$30</f>
        <v>3.084186531610536E-3</v>
      </c>
      <c r="V252" s="16">
        <f>+I252/'Total x Ano'!$I$30</f>
        <v>1.5196021848346885E-3</v>
      </c>
      <c r="W252" s="16">
        <f>+J252/'Total x Ano'!$I$30</f>
        <v>7.4941475269807792E-4</v>
      </c>
      <c r="X252" s="16">
        <f>+K252/'Total x Ano'!$I$30</f>
        <v>1.6830113885583881E-2</v>
      </c>
      <c r="Y252" s="16">
        <f>+L252/'Total x Ano'!$I$30</f>
        <v>0.100905712159666</v>
      </c>
    </row>
    <row r="253" spans="1:25" x14ac:dyDescent="0.25">
      <c r="A253" s="1" t="s">
        <v>542</v>
      </c>
      <c r="B253" s="6">
        <f>+tab_dinamicas!C253</f>
        <v>2.547810335888191E-4</v>
      </c>
      <c r="C253" s="6">
        <f>+tab_dinamicas!D253</f>
        <v>6.3322521489918781E-5</v>
      </c>
      <c r="D253" s="6">
        <f>+tab_dinamicas!E253</f>
        <v>1.9936027427258202E-3</v>
      </c>
      <c r="E253" s="6">
        <f>+tab_dinamicas!F253</f>
        <v>4.1543456116061307E-5</v>
      </c>
      <c r="F253" s="6">
        <f>+tab_dinamicas!G253</f>
        <v>7.4976656723997604E-4</v>
      </c>
      <c r="G253" s="6">
        <f>+tab_dinamicas!H253</f>
        <v>1.7930378023948052E-4</v>
      </c>
      <c r="H253" s="6">
        <f>+tab_dinamicas!I253</f>
        <v>7.2177370379199353E-5</v>
      </c>
      <c r="I253" s="6">
        <f>+tab_dinamicas!J253</f>
        <v>1.3454259154700452E-4</v>
      </c>
      <c r="J253" s="6">
        <f>+tab_dinamicas!K253</f>
        <v>4.6971824503674151E-6</v>
      </c>
      <c r="K253" s="6">
        <f>+tab_dinamicas!L253</f>
        <v>4.4975929487724988E-4</v>
      </c>
      <c r="L253" s="54">
        <f t="shared" si="7"/>
        <v>3.9434965406538978E-3</v>
      </c>
      <c r="N253" s="1" t="s">
        <v>542</v>
      </c>
      <c r="O253" s="16">
        <f>+B253/'Total x Ano'!$I$30</f>
        <v>2.2751291393273684E-2</v>
      </c>
      <c r="P253" s="16">
        <f>+C253/'Total x Ano'!$I$30</f>
        <v>5.654538400605656E-3</v>
      </c>
      <c r="Q253" s="16">
        <f>+D253/'Total x Ano'!$I$30</f>
        <v>0.17802360043559864</v>
      </c>
      <c r="R253" s="16">
        <f>+E253/'Total x Ano'!$I$30</f>
        <v>3.7097238450863506E-3</v>
      </c>
      <c r="S253" s="16">
        <f>+F253/'Total x Ano'!$I$30</f>
        <v>6.69522272044029E-2</v>
      </c>
      <c r="T253" s="16">
        <f>+G253/'Total x Ano'!$I$30</f>
        <v>1.6011366680957491E-2</v>
      </c>
      <c r="U253" s="16">
        <f>+H253/'Total x Ano'!$I$30</f>
        <v>6.4452536453226362E-3</v>
      </c>
      <c r="V253" s="16">
        <f>+I253/'Total x Ano'!$I$30</f>
        <v>1.2014307587872317E-2</v>
      </c>
      <c r="W253" s="16">
        <f>+J253/'Total x Ano'!$I$30</f>
        <v>4.1944631886590381E-4</v>
      </c>
      <c r="X253" s="16">
        <f>+K253/'Total x Ano'!$I$30</f>
        <v>4.0162348941168075E-2</v>
      </c>
      <c r="Y253" s="16">
        <f>+L253/'Total x Ano'!$I$30</f>
        <v>0.35214410445315369</v>
      </c>
    </row>
    <row r="254" spans="1:25" x14ac:dyDescent="0.25">
      <c r="A254" s="1" t="s">
        <v>543</v>
      </c>
      <c r="B254" s="6">
        <f>+tab_dinamicas!C254</f>
        <v>6.3561135182820623E-4</v>
      </c>
      <c r="C254" s="6">
        <f>+tab_dinamicas!D254</f>
        <v>1.3375888038311435E-4</v>
      </c>
      <c r="D254" s="6">
        <f>+tab_dinamicas!E254</f>
        <v>2.3302901876262739E-3</v>
      </c>
      <c r="E254" s="6">
        <f>+tab_dinamicas!F254</f>
        <v>6.8381649193329609E-5</v>
      </c>
      <c r="F254" s="6">
        <f>+tab_dinamicas!G254</f>
        <v>1.4341213875217471E-3</v>
      </c>
      <c r="G254" s="6">
        <f>+tab_dinamicas!H254</f>
        <v>2.0267483412887715E-4</v>
      </c>
      <c r="H254" s="6">
        <f>+tab_dinamicas!I254</f>
        <v>1.5790330238312332E-4</v>
      </c>
      <c r="I254" s="6">
        <f>+tab_dinamicas!J254</f>
        <v>1.319069114618008E-4</v>
      </c>
      <c r="J254" s="6">
        <f>+tab_dinamicas!K254</f>
        <v>1.0445941351697976E-5</v>
      </c>
      <c r="K254" s="6">
        <f>+tab_dinamicas!L254</f>
        <v>6.1530409123725029E-4</v>
      </c>
      <c r="L254" s="54">
        <f t="shared" si="7"/>
        <v>5.7203985371154205E-3</v>
      </c>
      <c r="N254" s="1" t="s">
        <v>543</v>
      </c>
      <c r="O254" s="16">
        <f>+B254/'Total x Ano'!$I$30</f>
        <v>5.6758459900331966E-2</v>
      </c>
      <c r="P254" s="16">
        <f>+C254/'Total x Ano'!$I$30</f>
        <v>1.1944324195440512E-2</v>
      </c>
      <c r="Q254" s="16">
        <f>+D254/'Total x Ano'!$I$30</f>
        <v>0.20808892382128397</v>
      </c>
      <c r="R254" s="16">
        <f>+E254/'Total x Ano'!$I$30</f>
        <v>6.1063055002000526E-3</v>
      </c>
      <c r="S254" s="16">
        <f>+F254/'Total x Ano'!$I$30</f>
        <v>0.12806335354416704</v>
      </c>
      <c r="T254" s="16">
        <f>+G254/'Total x Ano'!$I$30</f>
        <v>1.8098341718760694E-2</v>
      </c>
      <c r="U254" s="16">
        <f>+H254/'Total x Ano'!$I$30</f>
        <v>1.4100359017604286E-2</v>
      </c>
      <c r="V254" s="16">
        <f>+I254/'Total x Ano'!$I$30</f>
        <v>1.1778948131191984E-2</v>
      </c>
      <c r="W254" s="16">
        <f>+J254/'Total x Ano'!$I$30</f>
        <v>9.3279571176038017E-4</v>
      </c>
      <c r="X254" s="16">
        <f>+K254/'Total x Ano'!$I$30</f>
        <v>5.4945073728700319E-2</v>
      </c>
      <c r="Y254" s="16">
        <f>+L254/'Total x Ano'!$I$30</f>
        <v>0.51081688526944113</v>
      </c>
    </row>
    <row r="255" spans="1:25" x14ac:dyDescent="0.25">
      <c r="A255" s="1" t="s">
        <v>544</v>
      </c>
      <c r="B255" s="6">
        <f>+tab_dinamicas!C255</f>
        <v>3.5243875768918093E-4</v>
      </c>
      <c r="C255" s="6">
        <f>+tab_dinamicas!D255</f>
        <v>1.5216314937749751E-4</v>
      </c>
      <c r="D255" s="6">
        <f>+tab_dinamicas!E255</f>
        <v>6.139598008561298E-3</v>
      </c>
      <c r="E255" s="6">
        <f>+tab_dinamicas!F255</f>
        <v>4.8256001964688171E-5</v>
      </c>
      <c r="F255" s="6">
        <f>+tab_dinamicas!G255</f>
        <v>2.4720527374720112E-3</v>
      </c>
      <c r="G255" s="6">
        <f>+tab_dinamicas!H255</f>
        <v>3.7640619395832187E-4</v>
      </c>
      <c r="H255" s="6">
        <f>+tab_dinamicas!I255</f>
        <v>9.6873946639658838E-5</v>
      </c>
      <c r="I255" s="6">
        <f>+tab_dinamicas!J255</f>
        <v>6.0916165214012519E-5</v>
      </c>
      <c r="J255" s="6">
        <f>+tab_dinamicas!K255</f>
        <v>7.3854692664897486E-5</v>
      </c>
      <c r="K255" s="6">
        <f>+tab_dinamicas!L255</f>
        <v>1.3753849005498052E-3</v>
      </c>
      <c r="L255" s="54">
        <f t="shared" si="7"/>
        <v>1.114794455409137E-2</v>
      </c>
      <c r="N255" s="1" t="s">
        <v>544</v>
      </c>
      <c r="O255" s="16">
        <f>+B255/'Total x Ano'!$I$30</f>
        <v>3.1471875129490859E-2</v>
      </c>
      <c r="P255" s="16">
        <f>+C255/'Total x Ano'!$I$30</f>
        <v>1.3587778109075074E-2</v>
      </c>
      <c r="Q255" s="16">
        <f>+D255/'Total x Ano'!$I$30</f>
        <v>0.5482503205312016</v>
      </c>
      <c r="R255" s="16">
        <f>+E255/'Total x Ano'!$I$30</f>
        <v>4.3091369349919622E-3</v>
      </c>
      <c r="S255" s="16">
        <f>+F255/'Total x Ano'!$I$30</f>
        <v>0.22074795512656945</v>
      </c>
      <c r="T255" s="16">
        <f>+G255/'Total x Ano'!$I$30</f>
        <v>3.361210558082408E-2</v>
      </c>
      <c r="U255" s="16">
        <f>+H255/'Total x Ano'!$I$30</f>
        <v>8.6505944236504023E-3</v>
      </c>
      <c r="V255" s="16">
        <f>+I255/'Total x Ano'!$I$30</f>
        <v>5.4396569706263295E-3</v>
      </c>
      <c r="W255" s="16">
        <f>+J255/'Total x Ano'!$I$30</f>
        <v>6.595034213934101E-3</v>
      </c>
      <c r="X255" s="16">
        <f>+K255/'Total x Ano'!$I$30</f>
        <v>0.12281833623776689</v>
      </c>
      <c r="Y255" s="16">
        <f>+L255/'Total x Ano'!$I$30</f>
        <v>0.9954827932581306</v>
      </c>
    </row>
    <row r="256" spans="1:25" x14ac:dyDescent="0.25">
      <c r="A256" s="1" t="s">
        <v>84</v>
      </c>
      <c r="B256" s="6">
        <f>+tab_dinamicas!C256</f>
        <v>7.5092149647713055E-4</v>
      </c>
      <c r="C256" s="6">
        <f>+tab_dinamicas!D256</f>
        <v>2.1855839283864016E-4</v>
      </c>
      <c r="D256" s="6">
        <f>+tab_dinamicas!E256</f>
        <v>4.4796737840685982E-3</v>
      </c>
      <c r="E256" s="6">
        <f>+tab_dinamicas!F256</f>
        <v>3.5280145438390011E-4</v>
      </c>
      <c r="F256" s="6">
        <f>+tab_dinamicas!G256</f>
        <v>2.830229323032377E-3</v>
      </c>
      <c r="G256" s="6">
        <f>+tab_dinamicas!H256</f>
        <v>3.6964254337458209E-4</v>
      </c>
      <c r="H256" s="6">
        <f>+tab_dinamicas!I256</f>
        <v>1.6397536215974413E-4</v>
      </c>
      <c r="I256" s="6">
        <f>+tab_dinamicas!J256</f>
        <v>2.5524385547906361E-4</v>
      </c>
      <c r="J256" s="6">
        <f>+tab_dinamicas!K256</f>
        <v>7.1256535756588003E-5</v>
      </c>
      <c r="K256" s="6">
        <f>+tab_dinamicas!L256</f>
        <v>1.7062278845913798E-3</v>
      </c>
      <c r="L256" s="54">
        <f t="shared" si="7"/>
        <v>1.1198530632162003E-2</v>
      </c>
      <c r="N256" s="1" t="s">
        <v>84</v>
      </c>
      <c r="O256" s="16">
        <f>+B256/'Total x Ano'!$I$30</f>
        <v>6.7055359416573451E-2</v>
      </c>
      <c r="P256" s="16">
        <f>+C256/'Total x Ano'!$I$30</f>
        <v>1.951670268338097E-2</v>
      </c>
      <c r="Q256" s="16">
        <f>+D256/'Total x Ano'!$I$30</f>
        <v>0.40002335406424178</v>
      </c>
      <c r="R256" s="16">
        <f>+E256/'Total x Ano'!$I$30</f>
        <v>3.1504263012029445E-2</v>
      </c>
      <c r="S256" s="16">
        <f>+F256/'Total x Ano'!$I$30</f>
        <v>0.25273220353606063</v>
      </c>
      <c r="T256" s="16">
        <f>+G256/'Total x Ano'!$I$30</f>
        <v>3.3008128969435911E-2</v>
      </c>
      <c r="U256" s="16">
        <f>+H256/'Total x Ano'!$I$30</f>
        <v>1.4642578347627989E-2</v>
      </c>
      <c r="V256" s="16">
        <f>+I256/'Total x Ano'!$I$30</f>
        <v>2.2792620198404182E-2</v>
      </c>
      <c r="W256" s="16">
        <f>+J256/'Total x Ano'!$I$30</f>
        <v>6.3630254804983395E-3</v>
      </c>
      <c r="X256" s="16">
        <f>+K256/'Total x Ano'!$I$30</f>
        <v>0.15236176429174736</v>
      </c>
      <c r="Y256" s="16">
        <f>+L256/'Total x Ano'!$I$30</f>
        <v>1</v>
      </c>
    </row>
    <row r="258" spans="1:25" x14ac:dyDescent="0.25">
      <c r="C258" s="51"/>
      <c r="D258" s="51"/>
      <c r="E258" s="51"/>
      <c r="F258" s="51"/>
      <c r="G258" s="51"/>
      <c r="H258" s="51"/>
      <c r="I258" s="51"/>
      <c r="J258" s="51"/>
      <c r="K258" s="51"/>
    </row>
    <row r="259" spans="1:25" s="51" customFormat="1" x14ac:dyDescent="0.25">
      <c r="A259" s="1"/>
      <c r="B259" s="10">
        <f>B227+1</f>
        <v>2015</v>
      </c>
      <c r="C259" s="10">
        <f t="shared" ref="C259:L259" si="8">C227+1</f>
        <v>2015</v>
      </c>
      <c r="D259" s="10">
        <f t="shared" si="8"/>
        <v>2015</v>
      </c>
      <c r="E259" s="10">
        <f t="shared" si="8"/>
        <v>2015</v>
      </c>
      <c r="F259" s="10">
        <f t="shared" si="8"/>
        <v>2015</v>
      </c>
      <c r="G259" s="10">
        <f t="shared" si="8"/>
        <v>2015</v>
      </c>
      <c r="H259" s="10">
        <f t="shared" si="8"/>
        <v>2015</v>
      </c>
      <c r="I259" s="10">
        <f t="shared" si="8"/>
        <v>2015</v>
      </c>
      <c r="J259" s="10">
        <f t="shared" si="8"/>
        <v>2015</v>
      </c>
      <c r="K259" s="10">
        <f t="shared" si="8"/>
        <v>2015</v>
      </c>
      <c r="L259" s="10">
        <f t="shared" si="8"/>
        <v>2015</v>
      </c>
      <c r="N259" s="1"/>
      <c r="O259" s="10">
        <v>2015</v>
      </c>
      <c r="P259" s="1">
        <v>2015</v>
      </c>
      <c r="Q259" s="1">
        <v>2015</v>
      </c>
      <c r="R259" s="1">
        <v>2015</v>
      </c>
      <c r="S259" s="1">
        <v>2015</v>
      </c>
      <c r="T259" s="1">
        <v>2015</v>
      </c>
      <c r="U259" s="1">
        <v>2015</v>
      </c>
      <c r="V259" s="1">
        <v>2015</v>
      </c>
      <c r="W259" s="1">
        <v>2015</v>
      </c>
      <c r="X259" s="1">
        <v>2015</v>
      </c>
      <c r="Y259" s="1">
        <v>2015</v>
      </c>
    </row>
    <row r="260" spans="1:25" s="51" customFormat="1" x14ac:dyDescent="0.25">
      <c r="A260" s="1"/>
      <c r="B260" s="1" t="s">
        <v>769</v>
      </c>
      <c r="C260" s="1" t="s">
        <v>771</v>
      </c>
      <c r="D260" s="1" t="s">
        <v>20</v>
      </c>
      <c r="E260" s="1" t="s">
        <v>776</v>
      </c>
      <c r="F260" s="1" t="s">
        <v>777</v>
      </c>
      <c r="G260" s="1" t="s">
        <v>780</v>
      </c>
      <c r="H260" s="1" t="s">
        <v>22</v>
      </c>
      <c r="I260" s="1" t="s">
        <v>21</v>
      </c>
      <c r="J260" s="1" t="s">
        <v>29</v>
      </c>
      <c r="K260" s="1" t="s">
        <v>784</v>
      </c>
      <c r="L260" s="1" t="s">
        <v>865</v>
      </c>
      <c r="N260" s="1"/>
      <c r="O260" s="1" t="s">
        <v>769</v>
      </c>
      <c r="P260" s="1" t="s">
        <v>771</v>
      </c>
      <c r="Q260" s="1" t="s">
        <v>20</v>
      </c>
      <c r="R260" s="1" t="s">
        <v>776</v>
      </c>
      <c r="S260" s="1" t="s">
        <v>777</v>
      </c>
      <c r="T260" s="1" t="s">
        <v>780</v>
      </c>
      <c r="U260" s="1" t="s">
        <v>22</v>
      </c>
      <c r="V260" s="1" t="s">
        <v>21</v>
      </c>
      <c r="W260" s="1" t="s">
        <v>29</v>
      </c>
      <c r="X260" s="1" t="s">
        <v>784</v>
      </c>
      <c r="Y260" s="1" t="s">
        <v>865</v>
      </c>
    </row>
    <row r="261" spans="1:25" x14ac:dyDescent="0.25">
      <c r="A261" s="1" t="s">
        <v>518</v>
      </c>
      <c r="B261" s="6">
        <f>'[3]SCC x Ano'!B5</f>
        <v>4.5233938865648602E-4</v>
      </c>
      <c r="C261" s="6">
        <f>'[3]SCC x Ano'!C5</f>
        <v>3.5824207840223474E-5</v>
      </c>
      <c r="D261" s="6">
        <f>'[3]SCC x Ano'!D5</f>
        <v>2.9321121842499852E-3</v>
      </c>
      <c r="E261" s="6">
        <f>'[3]SCC x Ano'!E5</f>
        <v>6.5386480045568873E-6</v>
      </c>
      <c r="F261" s="6">
        <f>'[3]SCC x Ano'!F5</f>
        <v>1.1305520155266301E-3</v>
      </c>
      <c r="G261" s="6">
        <f>'[3]SCC x Ano'!G5</f>
        <v>2.0267992960304888E-4</v>
      </c>
      <c r="H261" s="6">
        <f>'[3]SCC x Ano'!H5</f>
        <v>4.6423962273832556E-5</v>
      </c>
      <c r="I261" s="6">
        <f>'[3]SCC x Ano'!I5</f>
        <v>8.081425040781295E-5</v>
      </c>
      <c r="J261" s="6">
        <f>'[3]SCC x Ano'!J5</f>
        <v>9.9186357790086487E-6</v>
      </c>
      <c r="K261" s="6">
        <f>'[3]SCC x Ano'!K5</f>
        <v>2.7786337002669125E-4</v>
      </c>
      <c r="L261" s="54">
        <f>SUM(B261:K261)</f>
        <v>5.1750665923682767E-3</v>
      </c>
      <c r="M261" s="51"/>
      <c r="N261" s="1" t="s">
        <v>518</v>
      </c>
      <c r="O261" s="54">
        <f>B261/'Total x Ano'!$J$30</f>
        <v>4.6003556577598761E-2</v>
      </c>
      <c r="P261" s="54">
        <f>C261/'Total x Ano'!$J$30</f>
        <v>3.6433726833303192E-3</v>
      </c>
      <c r="Q261" s="54">
        <f>D261/'Total x Ano'!$J$30</f>
        <v>0.29819996255609466</v>
      </c>
      <c r="R261" s="54">
        <f>E261/'Total x Ano'!$J$30</f>
        <v>6.6498976423888057E-4</v>
      </c>
      <c r="S261" s="54">
        <f>F261/'Total x Ano'!$J$30</f>
        <v>0.11497874143720534</v>
      </c>
      <c r="T261" s="54">
        <f>G261/'Total x Ano'!$J$30</f>
        <v>2.0612835942346797E-2</v>
      </c>
      <c r="U261" s="54">
        <f>H261/'Total x Ano'!$J$30</f>
        <v>4.7213827240732012E-3</v>
      </c>
      <c r="V261" s="54">
        <f>I261/'Total x Ano'!$J$30</f>
        <v>8.2189237420917417E-3</v>
      </c>
      <c r="W261" s="54">
        <f>J261/'Total x Ano'!$J$30</f>
        <v>1.0087393087466361E-3</v>
      </c>
      <c r="X261" s="54">
        <f>K261/'Total x Ano'!$J$30</f>
        <v>2.825909833285057E-2</v>
      </c>
      <c r="Y261" s="54">
        <f>L261/'Total x Ano'!$J$30</f>
        <v>0.52631160306857694</v>
      </c>
    </row>
    <row r="262" spans="1:25" x14ac:dyDescent="0.25">
      <c r="A262" s="1" t="s">
        <v>519</v>
      </c>
      <c r="B262" s="6">
        <f>'[3]SCC x Ano'!B6</f>
        <v>5.386535478149419E-4</v>
      </c>
      <c r="C262" s="6">
        <f>'[3]SCC x Ano'!C6</f>
        <v>6.4672646344416336E-5</v>
      </c>
      <c r="D262" s="6">
        <f>'[3]SCC x Ano'!D6</f>
        <v>2.4333871666038973E-3</v>
      </c>
      <c r="E262" s="6">
        <f>'[3]SCC x Ano'!E6</f>
        <v>0</v>
      </c>
      <c r="F262" s="6">
        <f>'[3]SCC x Ano'!F6</f>
        <v>7.7316706922465504E-4</v>
      </c>
      <c r="G262" s="6">
        <f>'[3]SCC x Ano'!G6</f>
        <v>1.366388831003671E-4</v>
      </c>
      <c r="H262" s="6">
        <f>'[3]SCC x Ano'!H6</f>
        <v>3.807730414694005E-5</v>
      </c>
      <c r="I262" s="6">
        <f>'[3]SCC x Ano'!I6</f>
        <v>1.2779427569607874E-4</v>
      </c>
      <c r="J262" s="6">
        <f>'[3]SCC x Ano'!J6</f>
        <v>5.9527579864268533E-4</v>
      </c>
      <c r="K262" s="6">
        <f>'[3]SCC x Ano'!K6</f>
        <v>3.0138461449584128E-4</v>
      </c>
      <c r="L262" s="54">
        <f t="shared" ref="L262:L288" si="9">SUM(B262:K262)</f>
        <v>5.0090513060698227E-3</v>
      </c>
      <c r="M262" s="51"/>
      <c r="N262" s="1" t="s">
        <v>519</v>
      </c>
      <c r="O262" s="54">
        <f>B262/'Total x Ano'!$J$30</f>
        <v>5.4781828830403501E-2</v>
      </c>
      <c r="P262" s="54">
        <f>C262/'Total x Ano'!$J$30</f>
        <v>6.5772997438164442E-3</v>
      </c>
      <c r="Q262" s="54">
        <f>D262/'Total x Ano'!$J$30</f>
        <v>0.2474789218037291</v>
      </c>
      <c r="R262" s="54">
        <f>E262/'Total x Ano'!$J$30</f>
        <v>0</v>
      </c>
      <c r="S262" s="54">
        <f>F262/'Total x Ano'!$J$30</f>
        <v>7.8632186152649844E-2</v>
      </c>
      <c r="T262" s="54">
        <f>G262/'Total x Ano'!$J$30</f>
        <v>1.3896367964058151E-2</v>
      </c>
      <c r="U262" s="54">
        <f>H262/'Total x Ano'!$J$30</f>
        <v>3.8725157692965266E-3</v>
      </c>
      <c r="V262" s="54">
        <f>I262/'Total x Ano'!$J$30</f>
        <v>1.2996858862411417E-2</v>
      </c>
      <c r="W262" s="54">
        <f>J262/'Total x Ano'!$J$30</f>
        <v>6.0540391946566768E-2</v>
      </c>
      <c r="X262" s="54">
        <f>K262/'Total x Ano'!$J$30</f>
        <v>3.0651242213855394E-2</v>
      </c>
      <c r="Y262" s="54">
        <f>L262/'Total x Ano'!$J$30</f>
        <v>0.5094276132867871</v>
      </c>
    </row>
    <row r="263" spans="1:25" x14ac:dyDescent="0.25">
      <c r="A263" s="1" t="s">
        <v>520</v>
      </c>
      <c r="B263" s="6">
        <f>'[3]SCC x Ano'!B7</f>
        <v>8.0009291748137437E-4</v>
      </c>
      <c r="C263" s="6">
        <f>'[3]SCC x Ano'!C7</f>
        <v>4.344518798040518E-4</v>
      </c>
      <c r="D263" s="6">
        <f>'[3]SCC x Ano'!D7</f>
        <v>2.308212692238742E-3</v>
      </c>
      <c r="E263" s="6">
        <f>'[3]SCC x Ano'!E7</f>
        <v>1.5802980584542647E-5</v>
      </c>
      <c r="F263" s="6">
        <f>'[3]SCC x Ano'!F7</f>
        <v>1.2904715600783958E-3</v>
      </c>
      <c r="G263" s="6">
        <f>'[3]SCC x Ano'!G7</f>
        <v>1.1851893359824189E-4</v>
      </c>
      <c r="H263" s="6">
        <f>'[3]SCC x Ano'!H7</f>
        <v>8.4974238181664567E-5</v>
      </c>
      <c r="I263" s="6">
        <f>'[3]SCC x Ano'!I7</f>
        <v>1.0926769835589154E-4</v>
      </c>
      <c r="J263" s="6">
        <f>'[3]SCC x Ano'!J7</f>
        <v>0</v>
      </c>
      <c r="K263" s="6">
        <f>'[3]SCC x Ano'!K7</f>
        <v>4.7083763992841873E-4</v>
      </c>
      <c r="L263" s="54">
        <f t="shared" si="9"/>
        <v>5.6326305402513233E-3</v>
      </c>
      <c r="M263" s="51"/>
      <c r="N263" s="1" t="s">
        <v>520</v>
      </c>
      <c r="O263" s="54">
        <f>B263/'Total x Ano'!$J$30</f>
        <v>8.1370583061565735E-2</v>
      </c>
      <c r="P263" s="54">
        <f>C263/'Total x Ano'!$J$30</f>
        <v>4.4184371589155995E-2</v>
      </c>
      <c r="Q263" s="54">
        <f>D263/'Total x Ano'!$J$30</f>
        <v>0.23474850044769352</v>
      </c>
      <c r="R263" s="54">
        <f>E263/'Total x Ano'!$J$30</f>
        <v>1.6071855108063409E-3</v>
      </c>
      <c r="S263" s="54">
        <f>F263/'Total x Ano'!$J$30</f>
        <v>0.1312427856485705</v>
      </c>
      <c r="T263" s="54">
        <f>G263/'Total x Ano'!$J$30</f>
        <v>1.2053543432283214E-2</v>
      </c>
      <c r="U263" s="54">
        <f>H263/'Total x Ano'!$J$30</f>
        <v>8.6420003914299999E-3</v>
      </c>
      <c r="V263" s="54">
        <f>I263/'Total x Ano'!$J$30</f>
        <v>1.1112679703506016E-2</v>
      </c>
      <c r="W263" s="54">
        <f>J263/'Total x Ano'!$J$30</f>
        <v>0</v>
      </c>
      <c r="X263" s="54">
        <f>K263/'Total x Ano'!$J$30</f>
        <v>4.7884854935238023E-2</v>
      </c>
      <c r="Y263" s="54">
        <f>L263/'Total x Ano'!$J$30</f>
        <v>0.57284650472024934</v>
      </c>
    </row>
    <row r="264" spans="1:25" x14ac:dyDescent="0.25">
      <c r="A264" s="1" t="s">
        <v>521</v>
      </c>
      <c r="B264" s="6">
        <f>'[3]SCC x Ano'!B8</f>
        <v>2.2802203544826637E-4</v>
      </c>
      <c r="C264" s="6">
        <f>'[3]SCC x Ano'!C8</f>
        <v>4.9845819152256414E-6</v>
      </c>
      <c r="D264" s="6">
        <f>'[3]SCC x Ano'!D8</f>
        <v>3.7721881977861222E-3</v>
      </c>
      <c r="E264" s="6">
        <f>'[3]SCC x Ano'!E8</f>
        <v>0</v>
      </c>
      <c r="F264" s="6">
        <f>'[3]SCC x Ano'!F8</f>
        <v>9.910055806548624E-4</v>
      </c>
      <c r="G264" s="6">
        <f>'[3]SCC x Ano'!G8</f>
        <v>3.2067206314119023E-4</v>
      </c>
      <c r="H264" s="6">
        <f>'[3]SCC x Ano'!H8</f>
        <v>3.1320591375415355E-4</v>
      </c>
      <c r="I264" s="6">
        <f>'[3]SCC x Ano'!I8</f>
        <v>1.37976455148276E-4</v>
      </c>
      <c r="J264" s="6">
        <f>'[3]SCC x Ano'!J8</f>
        <v>2.6728177265939085E-5</v>
      </c>
      <c r="K264" s="6">
        <f>'[3]SCC x Ano'!K8</f>
        <v>4.1685090767380848E-4</v>
      </c>
      <c r="L264" s="54">
        <f t="shared" si="9"/>
        <v>6.2116339127878447E-3</v>
      </c>
      <c r="M264" s="51"/>
      <c r="N264" s="1" t="s">
        <v>521</v>
      </c>
      <c r="O264" s="54">
        <f>B264/'Total x Ano'!$J$30</f>
        <v>2.3190164004598099E-2</v>
      </c>
      <c r="P264" s="54">
        <f>C264/'Total x Ano'!$J$30</f>
        <v>5.0693904157636603E-4</v>
      </c>
      <c r="Q264" s="54">
        <f>D264/'Total x Ano'!$J$30</f>
        <v>0.38363688312358935</v>
      </c>
      <c r="R264" s="54">
        <f>E264/'Total x Ano'!$J$30</f>
        <v>0</v>
      </c>
      <c r="S264" s="54">
        <f>F264/'Total x Ano'!$J$30</f>
        <v>0.10078667133936837</v>
      </c>
      <c r="T264" s="54">
        <f>G264/'Total x Ano'!$J$30</f>
        <v>3.261280306229096E-2</v>
      </c>
      <c r="U264" s="54">
        <f>H264/'Total x Ano'!$J$30</f>
        <v>3.1853485093622562E-2</v>
      </c>
      <c r="V264" s="54">
        <f>I264/'Total x Ano'!$J$30</f>
        <v>1.4032400936038225E-2</v>
      </c>
      <c r="W264" s="54">
        <f>J264/'Total x Ano'!$J$30</f>
        <v>2.718293489147127E-3</v>
      </c>
      <c r="X264" s="54">
        <f>K264/'Total x Ano'!$J$30</f>
        <v>4.2394327791247223E-2</v>
      </c>
      <c r="Y264" s="54">
        <f>L264/'Total x Ano'!$J$30</f>
        <v>0.63173196788147834</v>
      </c>
    </row>
    <row r="265" spans="1:25" x14ac:dyDescent="0.25">
      <c r="A265" s="1" t="s">
        <v>522</v>
      </c>
      <c r="B265" s="6">
        <f>'[3]SCC x Ano'!B9</f>
        <v>2.5721741728458553E-4</v>
      </c>
      <c r="C265" s="6">
        <f>'[3]SCC x Ano'!C9</f>
        <v>1.251693032268111E-4</v>
      </c>
      <c r="D265" s="6">
        <f>'[3]SCC x Ano'!D9</f>
        <v>1.5454242805574931E-3</v>
      </c>
      <c r="E265" s="6">
        <f>'[3]SCC x Ano'!E9</f>
        <v>4.1547483944221191E-5</v>
      </c>
      <c r="F265" s="6">
        <f>'[3]SCC x Ano'!F9</f>
        <v>9.842536651694263E-4</v>
      </c>
      <c r="G265" s="6">
        <f>'[3]SCC x Ano'!G9</f>
        <v>2.6853611847335189E-4</v>
      </c>
      <c r="H265" s="6">
        <f>'[3]SCC x Ano'!H9</f>
        <v>2.5625976276969967E-4</v>
      </c>
      <c r="I265" s="6">
        <f>'[3]SCC x Ano'!I9</f>
        <v>8.9042197724285531E-5</v>
      </c>
      <c r="J265" s="6">
        <f>'[3]SCC x Ano'!J9</f>
        <v>4.204216023988137E-4</v>
      </c>
      <c r="K265" s="6">
        <f>'[3]SCC x Ano'!K9</f>
        <v>4.6797524112215027E-4</v>
      </c>
      <c r="L265" s="54">
        <f t="shared" si="9"/>
        <v>4.4558470726708387E-3</v>
      </c>
      <c r="M265" s="51"/>
      <c r="N265" s="1" t="s">
        <v>522</v>
      </c>
      <c r="O265" s="54">
        <f>B265/'Total x Ano'!$J$30</f>
        <v>2.6159375693416281E-2</v>
      </c>
      <c r="P265" s="54">
        <f>C265/'Total x Ano'!$J$30</f>
        <v>1.2729895443940913E-2</v>
      </c>
      <c r="Q265" s="54">
        <f>D265/'Total x Ano'!$J$30</f>
        <v>0.15717183846886307</v>
      </c>
      <c r="R265" s="54">
        <f>E265/'Total x Ano'!$J$30</f>
        <v>4.2254379702855206E-3</v>
      </c>
      <c r="S265" s="54">
        <f>F265/'Total x Ano'!$J$30</f>
        <v>0.1000999919702248</v>
      </c>
      <c r="T265" s="54">
        <f>G265/'Total x Ano'!$J$30</f>
        <v>2.7310503637566586E-2</v>
      </c>
      <c r="U265" s="54">
        <f>H265/'Total x Ano'!$J$30</f>
        <v>2.6061980872708324E-2</v>
      </c>
      <c r="V265" s="54">
        <f>I265/'Total x Ano'!$J$30</f>
        <v>9.0557176392915689E-3</v>
      </c>
      <c r="W265" s="54">
        <f>J265/'Total x Ano'!$J$30</f>
        <v>4.2757472502767929E-2</v>
      </c>
      <c r="X265" s="54">
        <f>K265/'Total x Ano'!$J$30</f>
        <v>4.7593744921973574E-2</v>
      </c>
      <c r="Y265" s="54">
        <f>L265/'Total x Ano'!$J$30</f>
        <v>0.45316595912103863</v>
      </c>
    </row>
    <row r="266" spans="1:25" x14ac:dyDescent="0.25">
      <c r="A266" s="1" t="s">
        <v>523</v>
      </c>
      <c r="B266" s="6">
        <f>'[3]SCC x Ano'!B10</f>
        <v>1.2201675460202189E-4</v>
      </c>
      <c r="C266" s="6">
        <f>'[3]SCC x Ano'!C10</f>
        <v>2.1918678544228325E-5</v>
      </c>
      <c r="D266" s="6">
        <f>'[3]SCC x Ano'!D10</f>
        <v>2.2480135908788073E-3</v>
      </c>
      <c r="E266" s="6">
        <f>'[3]SCC x Ano'!E10</f>
        <v>1.5066870082464142E-5</v>
      </c>
      <c r="F266" s="6">
        <f>'[3]SCC x Ano'!F10</f>
        <v>6.5664597755710934E-4</v>
      </c>
      <c r="G266" s="6">
        <f>'[3]SCC x Ano'!G10</f>
        <v>2.0085430529187401E-4</v>
      </c>
      <c r="H266" s="6">
        <f>'[3]SCC x Ano'!H10</f>
        <v>6.8752693326631616E-5</v>
      </c>
      <c r="I266" s="6">
        <f>'[3]SCC x Ano'!I10</f>
        <v>5.2239315713612269E-6</v>
      </c>
      <c r="J266" s="6">
        <f>'[3]SCC x Ano'!J10</f>
        <v>9.9691811831511482E-6</v>
      </c>
      <c r="K266" s="6">
        <f>'[3]SCC x Ano'!K10</f>
        <v>1.9820472523215634E-4</v>
      </c>
      <c r="L266" s="54">
        <f t="shared" si="9"/>
        <v>3.5466667082698056E-3</v>
      </c>
      <c r="M266" s="51"/>
      <c r="N266" s="1" t="s">
        <v>523</v>
      </c>
      <c r="O266" s="54">
        <f>B266/'Total x Ano'!$J$30</f>
        <v>1.2409276783127676E-2</v>
      </c>
      <c r="P266" s="54">
        <f>C266/'Total x Ano'!$J$30</f>
        <v>2.2291606563614023E-3</v>
      </c>
      <c r="Q266" s="54">
        <f>D266/'Total x Ano'!$J$30</f>
        <v>0.22862616656569887</v>
      </c>
      <c r="R266" s="54">
        <f>E266/'Total x Ano'!$J$30</f>
        <v>1.532322030024105E-3</v>
      </c>
      <c r="S266" s="54">
        <f>F266/'Total x Ano'!$J$30</f>
        <v>6.6781826074716694E-2</v>
      </c>
      <c r="T266" s="54">
        <f>G266/'Total x Ano'!$J$30</f>
        <v>2.0427167363853069E-2</v>
      </c>
      <c r="U266" s="54">
        <f>H266/'Total x Ano'!$J$30</f>
        <v>6.9922463014069477E-3</v>
      </c>
      <c r="V266" s="54">
        <f>I266/'Total x Ano'!$J$30</f>
        <v>5.3128124065075202E-4</v>
      </c>
      <c r="W266" s="54">
        <f>J266/'Total x Ano'!$J$30</f>
        <v>1.013879847946889E-3</v>
      </c>
      <c r="X266" s="54">
        <f>K266/'Total x Ano'!$J$30</f>
        <v>2.0157701318576467E-2</v>
      </c>
      <c r="Y266" s="54">
        <f>L266/'Total x Ano'!$J$30</f>
        <v>0.36070102818236288</v>
      </c>
    </row>
    <row r="267" spans="1:25" x14ac:dyDescent="0.25">
      <c r="A267" s="1" t="s">
        <v>524</v>
      </c>
      <c r="B267" s="6">
        <f>'[3]SCC x Ano'!B11</f>
        <v>1.7337984371363645E-4</v>
      </c>
      <c r="C267" s="6">
        <f>'[3]SCC x Ano'!C11</f>
        <v>2.2445018546391032E-5</v>
      </c>
      <c r="D267" s="6">
        <f>'[3]SCC x Ano'!D11</f>
        <v>1.9528665989759697E-3</v>
      </c>
      <c r="E267" s="6">
        <f>'[3]SCC x Ano'!E11</f>
        <v>3.2475202106726872E-5</v>
      </c>
      <c r="F267" s="6">
        <f>'[3]SCC x Ano'!F11</f>
        <v>7.3921455077954109E-4</v>
      </c>
      <c r="G267" s="6">
        <f>'[3]SCC x Ano'!G11</f>
        <v>2.0881494382534116E-4</v>
      </c>
      <c r="H267" s="6">
        <f>'[3]SCC x Ano'!H11</f>
        <v>4.6514327630701068E-5</v>
      </c>
      <c r="I267" s="6">
        <f>'[3]SCC x Ano'!I11</f>
        <v>6.5324806345800298E-5</v>
      </c>
      <c r="J267" s="6">
        <f>'[3]SCC x Ano'!J11</f>
        <v>1.1202222370626863E-6</v>
      </c>
      <c r="K267" s="6">
        <f>'[3]SCC x Ano'!K11</f>
        <v>3.8348186796727696E-4</v>
      </c>
      <c r="L267" s="54">
        <f t="shared" si="9"/>
        <v>3.6256373821284471E-3</v>
      </c>
      <c r="M267" s="51"/>
      <c r="N267" s="1" t="s">
        <v>524</v>
      </c>
      <c r="O267" s="54">
        <f>B267/'Total x Ano'!$J$30</f>
        <v>1.7632975703012851E-2</v>
      </c>
      <c r="P267" s="54">
        <f>C267/'Total x Ano'!$J$30</f>
        <v>2.282690180156496E-3</v>
      </c>
      <c r="Q267" s="54">
        <f>D267/'Total x Ano'!$J$30</f>
        <v>0.19860929940531658</v>
      </c>
      <c r="R267" s="54">
        <f>E267/'Total x Ano'!$J$30</f>
        <v>3.30277405627462E-3</v>
      </c>
      <c r="S267" s="54">
        <f>F267/'Total x Ano'!$J$30</f>
        <v>7.5179166932101874E-2</v>
      </c>
      <c r="T267" s="54">
        <f>G267/'Total x Ano'!$J$30</f>
        <v>2.1236775579170971E-2</v>
      </c>
      <c r="U267" s="54">
        <f>H267/'Total x Ano'!$J$30</f>
        <v>4.7305730088717524E-3</v>
      </c>
      <c r="V267" s="54">
        <f>I267/'Total x Ano'!$J$30</f>
        <v>6.6436253397598429E-3</v>
      </c>
      <c r="W267" s="54">
        <f>J267/'Total x Ano'!$J$30</f>
        <v>1.1392818833500583E-4</v>
      </c>
      <c r="X267" s="54">
        <f>K267/'Total x Ano'!$J$30</f>
        <v>3.9000649184926836E-2</v>
      </c>
      <c r="Y267" s="54">
        <f>L267/'Total x Ano'!$J$30</f>
        <v>0.36873245757792678</v>
      </c>
    </row>
    <row r="268" spans="1:25" x14ac:dyDescent="0.25">
      <c r="A268" s="1" t="s">
        <v>525</v>
      </c>
      <c r="B268" s="6">
        <f>'[3]SCC x Ano'!B12</f>
        <v>3.1205512354315562E-4</v>
      </c>
      <c r="C268" s="6">
        <f>'[3]SCC x Ano'!C12</f>
        <v>4.5288899190247879E-5</v>
      </c>
      <c r="D268" s="6">
        <f>'[3]SCC x Ano'!D12</f>
        <v>1.7099320207715203E-3</v>
      </c>
      <c r="E268" s="6">
        <f>'[3]SCC x Ano'!E12</f>
        <v>3.4248853400187378E-5</v>
      </c>
      <c r="F268" s="6">
        <f>'[3]SCC x Ano'!F12</f>
        <v>8.3978285820903505E-4</v>
      </c>
      <c r="G268" s="6">
        <f>'[3]SCC x Ano'!G12</f>
        <v>1.6685085306454957E-4</v>
      </c>
      <c r="H268" s="6">
        <f>'[3]SCC x Ano'!H12</f>
        <v>6.9050448900564735E-5</v>
      </c>
      <c r="I268" s="6">
        <f>'[3]SCC x Ano'!I12</f>
        <v>6.5590742221826264E-5</v>
      </c>
      <c r="J268" s="6">
        <f>'[3]SCC x Ano'!J12</f>
        <v>2.0936423143851712E-5</v>
      </c>
      <c r="K268" s="6">
        <f>'[3]SCC x Ano'!K12</f>
        <v>3.120962230813218E-4</v>
      </c>
      <c r="L268" s="54">
        <f t="shared" si="9"/>
        <v>3.5758324455262606E-3</v>
      </c>
      <c r="M268" s="51"/>
      <c r="N268" s="1" t="s">
        <v>525</v>
      </c>
      <c r="O268" s="54">
        <f>B268/'Total x Ano'!$J$30</f>
        <v>3.1736448099037966E-2</v>
      </c>
      <c r="P268" s="54">
        <f>C268/'Total x Ano'!$J$30</f>
        <v>4.60594520062444E-3</v>
      </c>
      <c r="Q268" s="54">
        <f>D268/'Total x Ano'!$J$30</f>
        <v>0.17390250867838608</v>
      </c>
      <c r="R268" s="54">
        <f>E268/'Total x Ano'!$J$30</f>
        <v>3.4831569052455849E-3</v>
      </c>
      <c r="S268" s="54">
        <f>F268/'Total x Ano'!$J$30</f>
        <v>8.5407106255465798E-2</v>
      </c>
      <c r="T268" s="54">
        <f>G268/'Total x Ano'!$J$30</f>
        <v>1.6968968105505182E-2</v>
      </c>
      <c r="U268" s="54">
        <f>H268/'Total x Ano'!$J$30</f>
        <v>7.0225284650549382E-3</v>
      </c>
      <c r="V268" s="54">
        <f>I268/'Total x Ano'!$J$30</f>
        <v>6.6706713950571948E-3</v>
      </c>
      <c r="W268" s="54">
        <f>J268/'Total x Ano'!$J$30</f>
        <v>2.1292638907512039E-3</v>
      </c>
      <c r="X268" s="54">
        <f>K268/'Total x Ano'!$J$30</f>
        <v>3.1740627980288094E-2</v>
      </c>
      <c r="Y268" s="54">
        <f>L268/'Total x Ano'!$J$30</f>
        <v>0.36366722497541648</v>
      </c>
    </row>
    <row r="269" spans="1:25" x14ac:dyDescent="0.25">
      <c r="A269" s="1" t="s">
        <v>526</v>
      </c>
      <c r="B269" s="6">
        <f>'[3]SCC x Ano'!B13</f>
        <v>4.9520415640773958E-4</v>
      </c>
      <c r="C269" s="6">
        <f>'[3]SCC x Ano'!C13</f>
        <v>3.6597446433191258E-4</v>
      </c>
      <c r="D269" s="6">
        <f>'[3]SCC x Ano'!D13</f>
        <v>2.164420197882684E-3</v>
      </c>
      <c r="E269" s="6">
        <f>'[3]SCC x Ano'!E13</f>
        <v>1.6625961157669582E-4</v>
      </c>
      <c r="F269" s="6">
        <f>'[3]SCC x Ano'!F13</f>
        <v>1.2803727586148455E-3</v>
      </c>
      <c r="G269" s="6">
        <f>'[3]SCC x Ano'!G13</f>
        <v>1.739864719914286E-4</v>
      </c>
      <c r="H269" s="6">
        <f>'[3]SCC x Ano'!H13</f>
        <v>6.2701905319182733E-5</v>
      </c>
      <c r="I269" s="6">
        <f>'[3]SCC x Ano'!I13</f>
        <v>9.7251491277685207E-5</v>
      </c>
      <c r="J269" s="6">
        <f>'[3]SCC x Ano'!J13</f>
        <v>3.3467327509031917E-6</v>
      </c>
      <c r="K269" s="6">
        <f>'[3]SCC x Ano'!K13</f>
        <v>5.9162205051423384E-4</v>
      </c>
      <c r="L269" s="54">
        <f t="shared" si="9"/>
        <v>5.4011398406673111E-3</v>
      </c>
      <c r="M269" s="51"/>
      <c r="N269" s="1" t="s">
        <v>526</v>
      </c>
      <c r="O269" s="54">
        <f>B269/'Total x Ano'!$J$30</f>
        <v>5.036296417702836E-2</v>
      </c>
      <c r="P269" s="54">
        <f>C269/'Total x Ano'!$J$30</f>
        <v>3.7220121435489605E-2</v>
      </c>
      <c r="Q269" s="54">
        <f>D269/'Total x Ano'!$J$30</f>
        <v>0.22012460008564375</v>
      </c>
      <c r="R269" s="54">
        <f>E269/'Total x Ano'!$J$30</f>
        <v>1.6908838008680562E-2</v>
      </c>
      <c r="S269" s="54">
        <f>F269/'Total x Ano'!$J$30</f>
        <v>0.13021572323449632</v>
      </c>
      <c r="T269" s="54">
        <f>G269/'Total x Ano'!$J$30</f>
        <v>1.7694670658170021E-2</v>
      </c>
      <c r="U269" s="54">
        <f>H269/'Total x Ano'!$J$30</f>
        <v>6.3768725899411086E-3</v>
      </c>
      <c r="V269" s="54">
        <f>I269/'Total x Ano'!$J$30</f>
        <v>9.8906144223633117E-3</v>
      </c>
      <c r="W269" s="54">
        <f>J269/'Total x Ano'!$J$30</f>
        <v>3.40367461506207E-4</v>
      </c>
      <c r="X269" s="54">
        <f>K269/'Total x Ano'!$J$30</f>
        <v>6.016880058626814E-2</v>
      </c>
      <c r="Y269" s="54">
        <f>L269/'Total x Ano'!$J$30</f>
        <v>0.5493035726595874</v>
      </c>
    </row>
    <row r="270" spans="1:25" x14ac:dyDescent="0.25">
      <c r="A270" s="1" t="s">
        <v>527</v>
      </c>
      <c r="B270" s="6">
        <f>'[3]SCC x Ano'!B14</f>
        <v>6.0292597507895544E-4</v>
      </c>
      <c r="C270" s="6">
        <f>'[3]SCC x Ano'!C14</f>
        <v>4.737497349811129E-4</v>
      </c>
      <c r="D270" s="6">
        <f>'[3]SCC x Ano'!D14</f>
        <v>2.4067301786122922E-3</v>
      </c>
      <c r="E270" s="6">
        <f>'[3]SCC x Ano'!E14</f>
        <v>7.1420832919519045E-5</v>
      </c>
      <c r="F270" s="6">
        <f>'[3]SCC x Ano'!F14</f>
        <v>2.3835442333458266E-3</v>
      </c>
      <c r="G270" s="6">
        <f>'[3]SCC x Ano'!G14</f>
        <v>2.0545960114166001E-4</v>
      </c>
      <c r="H270" s="6">
        <f>'[3]SCC x Ano'!H14</f>
        <v>4.6577299165672363E-4</v>
      </c>
      <c r="I270" s="6">
        <f>'[3]SCC x Ano'!I14</f>
        <v>1.1646743342106826E-4</v>
      </c>
      <c r="J270" s="6">
        <f>'[3]SCC x Ano'!J14</f>
        <v>1.6554214037009902E-6</v>
      </c>
      <c r="K270" s="6">
        <f>'[3]SCC x Ano'!K14</f>
        <v>9.5459953971891083E-4</v>
      </c>
      <c r="L270" s="54">
        <f t="shared" si="9"/>
        <v>7.6823259422797692E-3</v>
      </c>
      <c r="M270" s="51"/>
      <c r="N270" s="1" t="s">
        <v>527</v>
      </c>
      <c r="O270" s="54">
        <f>B270/'Total x Ano'!$J$30</f>
        <v>6.1318425726821599E-2</v>
      </c>
      <c r="P270" s="54">
        <f>C270/'Total x Ano'!$J$30</f>
        <v>4.8181019127160073E-2</v>
      </c>
      <c r="Q270" s="54">
        <f>D270/'Total x Ano'!$J$30</f>
        <v>0.2447678683646233</v>
      </c>
      <c r="R270" s="54">
        <f>E270/'Total x Ano'!$J$30</f>
        <v>7.2635998774970064E-3</v>
      </c>
      <c r="S270" s="54">
        <f>F270/'Total x Ano'!$J$30</f>
        <v>0.24240982488749208</v>
      </c>
      <c r="T270" s="54">
        <f>G270/'Total x Ano'!$J$30</f>
        <v>2.089553247530504E-2</v>
      </c>
      <c r="U270" s="54">
        <f>H270/'Total x Ano'!$J$30</f>
        <v>4.736977303179251E-2</v>
      </c>
      <c r="V270" s="54">
        <f>I270/'Total x Ano'!$J$30</f>
        <v>1.1844902958258009E-2</v>
      </c>
      <c r="W270" s="54">
        <f>J270/'Total x Ano'!$J$30</f>
        <v>1.6835870170651892E-4</v>
      </c>
      <c r="X270" s="54">
        <f>K270/'Total x Ano'!$J$30</f>
        <v>9.7084125406019864E-2</v>
      </c>
      <c r="Y270" s="54">
        <f>L270/'Total x Ano'!$J$30</f>
        <v>0.78130343055667595</v>
      </c>
    </row>
    <row r="271" spans="1:25" x14ac:dyDescent="0.25">
      <c r="A271" s="1" t="s">
        <v>528</v>
      </c>
      <c r="B271" s="6">
        <f>'[3]SCC x Ano'!B15</f>
        <v>5.9496426135175297E-4</v>
      </c>
      <c r="C271" s="6">
        <f>'[3]SCC x Ano'!C15</f>
        <v>1.1819317385372268E-4</v>
      </c>
      <c r="D271" s="6">
        <f>'[3]SCC x Ano'!D15</f>
        <v>3.9054833609196071E-3</v>
      </c>
      <c r="E271" s="6">
        <f>'[3]SCC x Ano'!E15</f>
        <v>6.2772015523564355E-5</v>
      </c>
      <c r="F271" s="6">
        <f>'[3]SCC x Ano'!F15</f>
        <v>1.1249030797146223E-3</v>
      </c>
      <c r="G271" s="6">
        <f>'[3]SCC x Ano'!G15</f>
        <v>2.3316507052549955E-4</v>
      </c>
      <c r="H271" s="6">
        <f>'[3]SCC x Ano'!H15</f>
        <v>1.4185694807093116E-4</v>
      </c>
      <c r="I271" s="6">
        <f>'[3]SCC x Ano'!I15</f>
        <v>6.691831937302107E-5</v>
      </c>
      <c r="J271" s="6">
        <f>'[3]SCC x Ano'!J15</f>
        <v>3.8082603619053489E-5</v>
      </c>
      <c r="K271" s="6">
        <f>'[3]SCC x Ano'!K15</f>
        <v>8.9738669201011373E-4</v>
      </c>
      <c r="L271" s="54">
        <f t="shared" si="9"/>
        <v>7.1837255249618884E-3</v>
      </c>
      <c r="M271" s="51"/>
      <c r="N271" s="1" t="s">
        <v>528</v>
      </c>
      <c r="O271" s="54">
        <f>B271/'Total x Ano'!$J$30</f>
        <v>6.0508708162777772E-2</v>
      </c>
      <c r="P271" s="54">
        <f>C271/'Total x Ano'!$J$30</f>
        <v>1.2020413204817938E-2</v>
      </c>
      <c r="Q271" s="54">
        <f>D271/'Total x Ano'!$J$30</f>
        <v>0.39719319003054387</v>
      </c>
      <c r="R271" s="54">
        <f>E271/'Total x Ano'!$J$30</f>
        <v>6.3840028970397599E-3</v>
      </c>
      <c r="S271" s="54">
        <f>F271/'Total x Ano'!$J$30</f>
        <v>0.11440423666325059</v>
      </c>
      <c r="T271" s="54">
        <f>G271/'Total x Ano'!$J$30</f>
        <v>2.3713217957203912E-2</v>
      </c>
      <c r="U271" s="54">
        <f>H271/'Total x Ano'!$J$30</f>
        <v>1.4427052563097629E-2</v>
      </c>
      <c r="V271" s="54">
        <f>I271/'Total x Ano'!$J$30</f>
        <v>6.8056878718833992E-3</v>
      </c>
      <c r="W271" s="54">
        <f>J271/'Total x Ano'!$J$30</f>
        <v>3.873054733117312E-3</v>
      </c>
      <c r="X271" s="54">
        <f>K271/'Total x Ano'!$J$30</f>
        <v>9.1265497750456642E-2</v>
      </c>
      <c r="Y271" s="54">
        <f>L271/'Total x Ano'!$J$30</f>
        <v>0.73059506183418887</v>
      </c>
    </row>
    <row r="272" spans="1:25" x14ac:dyDescent="0.25">
      <c r="A272" s="1" t="s">
        <v>529</v>
      </c>
      <c r="B272" s="6">
        <f>'[3]SCC x Ano'!B16</f>
        <v>3.6035694880118399E-4</v>
      </c>
      <c r="C272" s="6">
        <f>'[3]SCC x Ano'!C16</f>
        <v>1.7781568276673589E-4</v>
      </c>
      <c r="D272" s="6">
        <f>'[3]SCC x Ano'!D16</f>
        <v>2.8424721856167537E-3</v>
      </c>
      <c r="E272" s="6">
        <f>'[3]SCC x Ano'!E16</f>
        <v>1.1816013209976738E-4</v>
      </c>
      <c r="F272" s="6">
        <f>'[3]SCC x Ano'!F16</f>
        <v>1.1009409592838842E-3</v>
      </c>
      <c r="G272" s="6">
        <f>'[3]SCC x Ano'!G16</f>
        <v>2.5220517442853284E-4</v>
      </c>
      <c r="H272" s="6">
        <f>'[3]SCC x Ano'!H16</f>
        <v>8.5781540019691573E-5</v>
      </c>
      <c r="I272" s="6">
        <f>'[3]SCC x Ano'!I16</f>
        <v>1.2426956909737181E-4</v>
      </c>
      <c r="J272" s="6">
        <f>'[3]SCC x Ano'!J16</f>
        <v>0</v>
      </c>
      <c r="K272" s="6">
        <f>'[3]SCC x Ano'!K16</f>
        <v>7.1688303780524502E-4</v>
      </c>
      <c r="L272" s="54">
        <f t="shared" si="9"/>
        <v>5.7788852299191654E-3</v>
      </c>
      <c r="M272" s="51"/>
      <c r="N272" s="1" t="s">
        <v>529</v>
      </c>
      <c r="O272" s="54">
        <f>B272/'Total x Ano'!$J$30</f>
        <v>3.6648812148648645E-2</v>
      </c>
      <c r="P272" s="54">
        <f>C272/'Total x Ano'!$J$30</f>
        <v>1.8084106818201568E-2</v>
      </c>
      <c r="Q272" s="54">
        <f>D272/'Total x Ano'!$J$30</f>
        <v>0.28908344771756178</v>
      </c>
      <c r="R272" s="54">
        <f>E272/'Total x Ano'!$J$30</f>
        <v>1.2017052811636127E-2</v>
      </c>
      <c r="S272" s="54">
        <f>F272/'Total x Ano'!$J$30</f>
        <v>0.11196725507243929</v>
      </c>
      <c r="T272" s="54">
        <f>G272/'Total x Ano'!$J$30</f>
        <v>2.5649623494975318E-2</v>
      </c>
      <c r="U272" s="54">
        <f>H272/'Total x Ano'!$J$30</f>
        <v>8.7241041319226914E-3</v>
      </c>
      <c r="V272" s="54">
        <f>I272/'Total x Ano'!$J$30</f>
        <v>1.26383912084787E-2</v>
      </c>
      <c r="W272" s="54">
        <f>J272/'Total x Ano'!$J$30</f>
        <v>0</v>
      </c>
      <c r="X272" s="54">
        <f>K272/'Total x Ano'!$J$30</f>
        <v>7.2908020429411205E-2</v>
      </c>
      <c r="Y272" s="54">
        <f>L272/'Total x Ano'!$J$30</f>
        <v>0.58772081383327524</v>
      </c>
    </row>
    <row r="273" spans="1:25" x14ac:dyDescent="0.25">
      <c r="A273" s="1" t="s">
        <v>530</v>
      </c>
      <c r="B273" s="6">
        <f>'[3]SCC x Ano'!B17</f>
        <v>4.3048712919270592E-4</v>
      </c>
      <c r="C273" s="6">
        <f>'[3]SCC x Ano'!C17</f>
        <v>1.5477430379097745E-4</v>
      </c>
      <c r="D273" s="6">
        <f>'[3]SCC x Ano'!D17</f>
        <v>2.2273659680778039E-3</v>
      </c>
      <c r="E273" s="6">
        <f>'[3]SCC x Ano'!E17</f>
        <v>5.3894536518233848E-5</v>
      </c>
      <c r="F273" s="6">
        <f>'[3]SCC x Ano'!F17</f>
        <v>2.9563965369849825E-3</v>
      </c>
      <c r="G273" s="6">
        <f>'[3]SCC x Ano'!G17</f>
        <v>2.6893916359812772E-4</v>
      </c>
      <c r="H273" s="6">
        <f>'[3]SCC x Ano'!H17</f>
        <v>1.5846283827693826E-4</v>
      </c>
      <c r="I273" s="6">
        <f>'[3]SCC x Ano'!I17</f>
        <v>8.985913915828202E-5</v>
      </c>
      <c r="J273" s="6">
        <f>'[3]SCC x Ano'!J17</f>
        <v>2.3772874138286629E-5</v>
      </c>
      <c r="K273" s="6">
        <f>'[3]SCC x Ano'!K17</f>
        <v>1.2665803337197504E-3</v>
      </c>
      <c r="L273" s="54">
        <f t="shared" si="9"/>
        <v>7.6305328234560887E-3</v>
      </c>
      <c r="M273" s="51"/>
      <c r="N273" s="1" t="s">
        <v>530</v>
      </c>
      <c r="O273" s="54">
        <f>B273/'Total x Ano'!$J$30</f>
        <v>4.3781150835803403E-2</v>
      </c>
      <c r="P273" s="54">
        <f>C273/'Total x Ano'!$J$30</f>
        <v>1.574076593761739E-2</v>
      </c>
      <c r="Q273" s="54">
        <f>D273/'Total x Ano'!$J$30</f>
        <v>0.22652627407890899</v>
      </c>
      <c r="R273" s="54">
        <f>E273/'Total x Ano'!$J$30</f>
        <v>5.4811507070035093E-3</v>
      </c>
      <c r="S273" s="54">
        <f>F273/'Total x Ano'!$J$30</f>
        <v>0.3006697156287001</v>
      </c>
      <c r="T273" s="54">
        <f>G273/'Total x Ano'!$J$30</f>
        <v>2.7351493897680837E-2</v>
      </c>
      <c r="U273" s="54">
        <f>H273/'Total x Ano'!$J$30</f>
        <v>1.6115895119750555E-2</v>
      </c>
      <c r="V273" s="54">
        <f>I273/'Total x Ano'!$J$30</f>
        <v>9.1388017403491104E-3</v>
      </c>
      <c r="W273" s="54">
        <f>J273/'Total x Ano'!$J$30</f>
        <v>2.4177349747963894E-3</v>
      </c>
      <c r="X273" s="54">
        <f>K273/'Total x Ano'!$J$30</f>
        <v>0.12881301408531445</v>
      </c>
      <c r="Y273" s="54">
        <f>L273/'Total x Ano'!$J$30</f>
        <v>0.77603599700592474</v>
      </c>
    </row>
    <row r="274" spans="1:25" x14ac:dyDescent="0.25">
      <c r="A274" s="1" t="s">
        <v>531</v>
      </c>
      <c r="B274" s="6">
        <f>'[3]SCC x Ano'!B18</f>
        <v>2.7210386826347245E-4</v>
      </c>
      <c r="C274" s="6">
        <f>'[3]SCC x Ano'!C18</f>
        <v>5.9076677340329348E-5</v>
      </c>
      <c r="D274" s="6">
        <f>'[3]SCC x Ano'!D18</f>
        <v>1.7183395762882857E-3</v>
      </c>
      <c r="E274" s="6">
        <f>'[3]SCC x Ano'!E18</f>
        <v>7.0833178143940427E-5</v>
      </c>
      <c r="F274" s="6">
        <f>'[3]SCC x Ano'!F18</f>
        <v>9.6038830789273633E-4</v>
      </c>
      <c r="G274" s="6">
        <f>'[3]SCC x Ano'!G18</f>
        <v>2.6230218235037835E-4</v>
      </c>
      <c r="H274" s="6">
        <f>'[3]SCC x Ano'!H18</f>
        <v>1.538353582289708E-4</v>
      </c>
      <c r="I274" s="6">
        <f>'[3]SCC x Ano'!I18</f>
        <v>5.532674207216956E-5</v>
      </c>
      <c r="J274" s="6">
        <f>'[3]SCC x Ano'!J18</f>
        <v>2.0568754737559257E-6</v>
      </c>
      <c r="K274" s="6">
        <f>'[3]SCC x Ano'!K18</f>
        <v>4.3329554978576682E-4</v>
      </c>
      <c r="L274" s="54">
        <f t="shared" si="9"/>
        <v>3.9875583158398061E-3</v>
      </c>
      <c r="M274" s="51"/>
      <c r="N274" s="1" t="s">
        <v>531</v>
      </c>
      <c r="O274" s="54">
        <f>B274/'Total x Ano'!$J$30</f>
        <v>2.7673348845037939E-2</v>
      </c>
      <c r="P274" s="54">
        <f>C274/'Total x Ano'!$J$30</f>
        <v>6.0081817692561861E-3</v>
      </c>
      <c r="Q274" s="54">
        <f>D274/'Total x Ano'!$J$30</f>
        <v>0.17475756898397565</v>
      </c>
      <c r="R274" s="54">
        <f>E274/'Total x Ano'!$J$30</f>
        <v>7.2038345543914443E-3</v>
      </c>
      <c r="S274" s="54">
        <f>F274/'Total x Ano'!$J$30</f>
        <v>9.7672851329247884E-2</v>
      </c>
      <c r="T274" s="54">
        <f>G274/'Total x Ano'!$J$30</f>
        <v>2.6676503503317527E-2</v>
      </c>
      <c r="U274" s="54">
        <f>H274/'Total x Ano'!$J$30</f>
        <v>1.5645273843918998E-2</v>
      </c>
      <c r="V274" s="54">
        <f>I274/'Total x Ano'!$J$30</f>
        <v>5.6268080405974842E-3</v>
      </c>
      <c r="W274" s="54">
        <f>J274/'Total x Ano'!$J$30</f>
        <v>2.0918714930188114E-4</v>
      </c>
      <c r="X274" s="54">
        <f>K274/'Total x Ano'!$J$30</f>
        <v>4.4066771188323015E-2</v>
      </c>
      <c r="Y274" s="54">
        <f>L274/'Total x Ano'!$J$30</f>
        <v>0.40554032920736804</v>
      </c>
    </row>
    <row r="275" spans="1:25" x14ac:dyDescent="0.25">
      <c r="A275" s="1" t="s">
        <v>532</v>
      </c>
      <c r="B275" s="6">
        <f>'[3]SCC x Ano'!B19</f>
        <v>9.0700117813528728E-4</v>
      </c>
      <c r="C275" s="6">
        <f>'[3]SCC x Ano'!C19</f>
        <v>6.4239463309865387E-5</v>
      </c>
      <c r="D275" s="6">
        <f>'[3]SCC x Ano'!D19</f>
        <v>2.3620693755674266E-3</v>
      </c>
      <c r="E275" s="6">
        <f>'[3]SCC x Ano'!E19</f>
        <v>1.7806153267500247E-4</v>
      </c>
      <c r="F275" s="6">
        <f>'[3]SCC x Ano'!F19</f>
        <v>1.3837475956337863E-3</v>
      </c>
      <c r="G275" s="6">
        <f>'[3]SCC x Ano'!G19</f>
        <v>2.9319884527546783E-4</v>
      </c>
      <c r="H275" s="6">
        <f>'[3]SCC x Ano'!H19</f>
        <v>1.2878186311488055E-4</v>
      </c>
      <c r="I275" s="6">
        <f>'[3]SCC x Ano'!I19</f>
        <v>4.414433536147072E-5</v>
      </c>
      <c r="J275" s="6">
        <f>'[3]SCC x Ano'!J19</f>
        <v>8.2887801314278916E-6</v>
      </c>
      <c r="K275" s="6">
        <f>'[3]SCC x Ano'!K19</f>
        <v>6.5806172100470119E-4</v>
      </c>
      <c r="L275" s="54">
        <f t="shared" si="9"/>
        <v>6.0275946902093149E-3</v>
      </c>
      <c r="M275" s="51"/>
      <c r="N275" s="1" t="s">
        <v>532</v>
      </c>
      <c r="O275" s="54">
        <f>B275/'Total x Ano'!$J$30</f>
        <v>9.2243304608571872E-2</v>
      </c>
      <c r="P275" s="54">
        <f>C275/'Total x Ano'!$J$30</f>
        <v>6.5332444155868832E-3</v>
      </c>
      <c r="Q275" s="54">
        <f>D275/'Total x Ano'!$J$30</f>
        <v>0.24022580143169978</v>
      </c>
      <c r="R275" s="54">
        <f>E275/'Total x Ano'!$J$30</f>
        <v>1.8109110102125462E-2</v>
      </c>
      <c r="S275" s="54">
        <f>F275/'Total x Ano'!$J$30</f>
        <v>0.14072909059263364</v>
      </c>
      <c r="T275" s="54">
        <f>G275/'Total x Ano'!$J$30</f>
        <v>2.9818737888775287E-2</v>
      </c>
      <c r="U275" s="54">
        <f>H275/'Total x Ano'!$J$30</f>
        <v>1.3097297901848409E-2</v>
      </c>
      <c r="V275" s="54">
        <f>I275/'Total x Ano'!$J$30</f>
        <v>4.4895414379315353E-3</v>
      </c>
      <c r="W275" s="54">
        <f>J275/'Total x Ano'!$J$30</f>
        <v>8.4298068065214447E-4</v>
      </c>
      <c r="X275" s="54">
        <f>K275/'Total x Ano'!$J$30</f>
        <v>6.6925809188776469E-2</v>
      </c>
      <c r="Y275" s="54">
        <f>L275/'Total x Ano'!$J$30</f>
        <v>0.61301491824860133</v>
      </c>
    </row>
    <row r="276" spans="1:25" x14ac:dyDescent="0.25">
      <c r="A276" s="1" t="s">
        <v>533</v>
      </c>
      <c r="B276" s="6">
        <f>'[3]SCC x Ano'!B20</f>
        <v>3.3024269858957081E-4</v>
      </c>
      <c r="C276" s="6">
        <f>'[3]SCC x Ano'!C20</f>
        <v>2.1677414600154634E-4</v>
      </c>
      <c r="D276" s="6">
        <f>'[3]SCC x Ano'!D20</f>
        <v>1.8996594531351721E-3</v>
      </c>
      <c r="E276" s="6">
        <f>'[3]SCC x Ano'!E20</f>
        <v>5.5290530803672061E-5</v>
      </c>
      <c r="F276" s="6">
        <f>'[3]SCC x Ano'!F20</f>
        <v>1.2388135203594574E-3</v>
      </c>
      <c r="G276" s="6">
        <f>'[3]SCC x Ano'!G20</f>
        <v>2.4358211227065295E-4</v>
      </c>
      <c r="H276" s="6">
        <f>'[3]SCC x Ano'!H20</f>
        <v>8.364448350058675E-5</v>
      </c>
      <c r="I276" s="6">
        <f>'[3]SCC x Ano'!I20</f>
        <v>9.8470848452242299E-5</v>
      </c>
      <c r="J276" s="6">
        <f>'[3]SCC x Ano'!J20</f>
        <v>3.0454994693360204E-5</v>
      </c>
      <c r="K276" s="6">
        <f>'[3]SCC x Ano'!K20</f>
        <v>8.5777708117977113E-4</v>
      </c>
      <c r="L276" s="54">
        <f t="shared" si="9"/>
        <v>5.0547098689860317E-3</v>
      </c>
      <c r="M276" s="51"/>
      <c r="N276" s="1" t="s">
        <v>533</v>
      </c>
      <c r="O276" s="54">
        <f>B276/'Total x Ano'!$J$30</f>
        <v>3.3586150244460641E-2</v>
      </c>
      <c r="P276" s="54">
        <f>C276/'Total x Ano'!$J$30</f>
        <v>2.2046237714920692E-2</v>
      </c>
      <c r="Q276" s="54">
        <f>D276/'Total x Ano'!$J$30</f>
        <v>0.1931980573039162</v>
      </c>
      <c r="R276" s="54">
        <f>E276/'Total x Ano'!$J$30</f>
        <v>5.6231253032970269E-3</v>
      </c>
      <c r="S276" s="54">
        <f>F276/'Total x Ano'!$J$30</f>
        <v>0.1259890898341148</v>
      </c>
      <c r="T276" s="54">
        <f>G276/'Total x Ano'!$J$30</f>
        <v>2.4772645858713284E-2</v>
      </c>
      <c r="U276" s="54">
        <f>H276/'Total x Ano'!$J$30</f>
        <v>8.5067624567301617E-3</v>
      </c>
      <c r="V276" s="54">
        <f>I276/'Total x Ano'!$J$30</f>
        <v>1.0014624774268874E-2</v>
      </c>
      <c r="W276" s="54">
        <f>J276/'Total x Ano'!$J$30</f>
        <v>3.0973161006556463E-3</v>
      </c>
      <c r="X276" s="54">
        <f>K276/'Total x Ano'!$J$30</f>
        <v>8.7237144220903354E-2</v>
      </c>
      <c r="Y276" s="54">
        <f>L276/'Total x Ano'!$J$30</f>
        <v>0.51407115381198065</v>
      </c>
    </row>
    <row r="277" spans="1:25" x14ac:dyDescent="0.25">
      <c r="A277" s="1" t="s">
        <v>534</v>
      </c>
      <c r="B277" s="6">
        <f>'[3]SCC x Ano'!B21</f>
        <v>5.2046484963476597E-4</v>
      </c>
      <c r="C277" s="6">
        <f>'[3]SCC x Ano'!C21</f>
        <v>2.096946635018842E-4</v>
      </c>
      <c r="D277" s="6">
        <f>'[3]SCC x Ano'!D21</f>
        <v>1.7465150251093282E-3</v>
      </c>
      <c r="E277" s="6">
        <f>'[3]SCC x Ano'!E21</f>
        <v>7.3840842010744939E-5</v>
      </c>
      <c r="F277" s="6">
        <f>'[3]SCC x Ano'!F21</f>
        <v>1.6829308079690612E-3</v>
      </c>
      <c r="G277" s="6">
        <f>'[3]SCC x Ano'!G21</f>
        <v>3.410324436535249E-4</v>
      </c>
      <c r="H277" s="6">
        <f>'[3]SCC x Ano'!H21</f>
        <v>1.2629098200821044E-4</v>
      </c>
      <c r="I277" s="6">
        <f>'[3]SCC x Ano'!I21</f>
        <v>1.3477692199841709E-4</v>
      </c>
      <c r="J277" s="6">
        <f>'[3]SCC x Ano'!J21</f>
        <v>7.1649313174566891E-5</v>
      </c>
      <c r="K277" s="6">
        <f>'[3]SCC x Ano'!K21</f>
        <v>7.9898713890700572E-4</v>
      </c>
      <c r="L277" s="54">
        <f t="shared" si="9"/>
        <v>5.7061829879675096E-3</v>
      </c>
      <c r="M277" s="51"/>
      <c r="N277" s="1" t="s">
        <v>534</v>
      </c>
      <c r="O277" s="54">
        <f>B277/'Total x Ano'!$J$30</f>
        <v>5.2932012460686406E-2</v>
      </c>
      <c r="P277" s="54">
        <f>C277/'Total x Ano'!$J$30</f>
        <v>2.1326244316422611E-2</v>
      </c>
      <c r="Q277" s="54">
        <f>D277/'Total x Ano'!$J$30</f>
        <v>0.17762305204037693</v>
      </c>
      <c r="R277" s="54">
        <f>E277/'Total x Ano'!$J$30</f>
        <v>7.5097182300843789E-3</v>
      </c>
      <c r="S277" s="54">
        <f>F277/'Total x Ano'!$J$30</f>
        <v>0.17115644708841249</v>
      </c>
      <c r="T277" s="54">
        <f>G277/'Total x Ano'!$J$30</f>
        <v>3.4683482601436583E-2</v>
      </c>
      <c r="U277" s="54">
        <f>H277/'Total x Ano'!$J$30</f>
        <v>1.2843971764898193E-2</v>
      </c>
      <c r="V277" s="54">
        <f>I277/'Total x Ano'!$J$30</f>
        <v>1.3707003882470521E-2</v>
      </c>
      <c r="W277" s="54">
        <f>J277/'Total x Ano'!$J$30</f>
        <v>7.2868366430839625E-3</v>
      </c>
      <c r="X277" s="54">
        <f>K277/'Total x Ano'!$J$30</f>
        <v>8.1258123814186567E-2</v>
      </c>
      <c r="Y277" s="54">
        <f>L277/'Total x Ano'!$J$30</f>
        <v>0.58032689284205863</v>
      </c>
    </row>
    <row r="278" spans="1:25" x14ac:dyDescent="0.25">
      <c r="A278" s="1" t="s">
        <v>535</v>
      </c>
      <c r="B278" s="6">
        <f>'[3]SCC x Ano'!B22</f>
        <v>3.8297279637952247E-4</v>
      </c>
      <c r="C278" s="6">
        <f>'[3]SCC x Ano'!C22</f>
        <v>4.902224331859122E-5</v>
      </c>
      <c r="D278" s="6">
        <f>'[3]SCC x Ano'!D22</f>
        <v>1.9393179891138298E-3</v>
      </c>
      <c r="E278" s="6">
        <f>'[3]SCC x Ano'!E22</f>
        <v>3.0240067719476296E-5</v>
      </c>
      <c r="F278" s="6">
        <f>'[3]SCC x Ano'!F22</f>
        <v>1.8632773238757027E-3</v>
      </c>
      <c r="G278" s="6">
        <f>'[3]SCC x Ano'!G22</f>
        <v>2.9231623973036353E-4</v>
      </c>
      <c r="H278" s="6">
        <f>'[3]SCC x Ano'!H22</f>
        <v>1.2854273176730944E-4</v>
      </c>
      <c r="I278" s="6">
        <f>'[3]SCC x Ano'!I22</f>
        <v>3.0847776898769723E-4</v>
      </c>
      <c r="J278" s="6">
        <f>'[3]SCC x Ano'!J22</f>
        <v>5.2278171908537322E-6</v>
      </c>
      <c r="K278" s="6">
        <f>'[3]SCC x Ano'!K22</f>
        <v>6.1099590345811998E-4</v>
      </c>
      <c r="L278" s="54">
        <f t="shared" si="9"/>
        <v>5.6103908815414664E-3</v>
      </c>
      <c r="M278" s="51"/>
      <c r="N278" s="1" t="s">
        <v>535</v>
      </c>
      <c r="O278" s="54">
        <f>B278/'Total x Ano'!$J$30</f>
        <v>3.8948875883338244E-2</v>
      </c>
      <c r="P278" s="54">
        <f>C278/'Total x Ano'!$J$30</f>
        <v>4.9856315868620016E-3</v>
      </c>
      <c r="Q278" s="54">
        <f>D278/'Total x Ano'!$J$30</f>
        <v>0.19723138659035697</v>
      </c>
      <c r="R278" s="54">
        <f>E278/'Total x Ano'!$J$30</f>
        <v>3.0754577229616599E-3</v>
      </c>
      <c r="S278" s="54">
        <f>F278/'Total x Ano'!$J$30</f>
        <v>0.18949794322193747</v>
      </c>
      <c r="T278" s="54">
        <f>G278/'Total x Ano'!$J$30</f>
        <v>2.9728975654603054E-2</v>
      </c>
      <c r="U278" s="54">
        <f>H278/'Total x Ano'!$J$30</f>
        <v>1.3072977905064271E-2</v>
      </c>
      <c r="V278" s="54">
        <f>I278/'Total x Ano'!$J$30</f>
        <v>3.1372626073326339E-2</v>
      </c>
      <c r="W278" s="54">
        <f>J278/'Total x Ano'!$J$30</f>
        <v>5.3167641365722709E-4</v>
      </c>
      <c r="X278" s="54">
        <f>K278/'Total x Ano'!$J$30</f>
        <v>6.2139148874259011E-2</v>
      </c>
      <c r="Y278" s="54">
        <f>L278/'Total x Ano'!$J$30</f>
        <v>0.57058469992636629</v>
      </c>
    </row>
    <row r="279" spans="1:25" x14ac:dyDescent="0.25">
      <c r="A279" s="1" t="s">
        <v>536</v>
      </c>
      <c r="B279" s="6">
        <f>'[3]SCC x Ano'!B23</f>
        <v>8.1704444979884081E-4</v>
      </c>
      <c r="C279" s="6">
        <f>'[3]SCC x Ano'!C23</f>
        <v>2.6737490172047646E-4</v>
      </c>
      <c r="D279" s="6">
        <f>'[3]SCC x Ano'!D23</f>
        <v>9.4657601079995105E-3</v>
      </c>
      <c r="E279" s="6">
        <f>'[3]SCC x Ano'!E23</f>
        <v>3.467337334925814E-4</v>
      </c>
      <c r="F279" s="6">
        <f>'[3]SCC x Ano'!F23</f>
        <v>2.3727090589553499E-3</v>
      </c>
      <c r="G279" s="6">
        <f>'[3]SCC x Ano'!G23</f>
        <v>4.8047631526476338E-4</v>
      </c>
      <c r="H279" s="6">
        <f>'[3]SCC x Ano'!H23</f>
        <v>1.6062323124346539E-4</v>
      </c>
      <c r="I279" s="6">
        <f>'[3]SCC x Ano'!I23</f>
        <v>2.4145975842214859E-4</v>
      </c>
      <c r="J279" s="6">
        <f>'[3]SCC x Ano'!J23</f>
        <v>1.9429904130665112E-4</v>
      </c>
      <c r="K279" s="6">
        <f>'[3]SCC x Ano'!K23</f>
        <v>1.1245588041470769E-3</v>
      </c>
      <c r="L279" s="54">
        <f t="shared" si="9"/>
        <v>1.5471039402350863E-2</v>
      </c>
      <c r="M279" s="51"/>
      <c r="N279" s="1" t="s">
        <v>536</v>
      </c>
      <c r="O279" s="54">
        <f>B279/'Total x Ano'!$J$30</f>
        <v>8.3094577910565667E-2</v>
      </c>
      <c r="P279" s="54">
        <f>C279/'Total x Ano'!$J$30</f>
        <v>2.719240624890356E-2</v>
      </c>
      <c r="Q279" s="54">
        <f>D279/'Total x Ano'!$J$30</f>
        <v>0.96268121149411401</v>
      </c>
      <c r="R279" s="54">
        <f>E279/'Total x Ano'!$J$30</f>
        <v>3.5263311854103113E-2</v>
      </c>
      <c r="S279" s="54">
        <f>F279/'Total x Ano'!$J$30</f>
        <v>0.24130787230365688</v>
      </c>
      <c r="T279" s="54">
        <f>G279/'Total x Ano'!$J$30</f>
        <v>4.8865121870394032E-2</v>
      </c>
      <c r="U279" s="54">
        <f>H279/'Total x Ano'!$J$30</f>
        <v>1.6335610144702653E-2</v>
      </c>
      <c r="V279" s="54">
        <f>I279/'Total x Ano'!$J$30</f>
        <v>2.4556799465947559E-2</v>
      </c>
      <c r="W279" s="54">
        <f>J279/'Total x Ano'!$J$30</f>
        <v>1.9760487730843459E-2</v>
      </c>
      <c r="X279" s="54">
        <f>K279/'Total x Ano'!$J$30</f>
        <v>0.11436922335035538</v>
      </c>
      <c r="Y279" s="54">
        <f>L279/'Total x Ano'!$J$30</f>
        <v>1.5734266223735862</v>
      </c>
    </row>
    <row r="280" spans="1:25" x14ac:dyDescent="0.25">
      <c r="A280" s="1" t="s">
        <v>537</v>
      </c>
      <c r="B280" s="6">
        <f>'[3]SCC x Ano'!B24</f>
        <v>9.9358088495569725E-4</v>
      </c>
      <c r="C280" s="6">
        <f>'[3]SCC x Ano'!C24</f>
        <v>2.7013181899467807E-4</v>
      </c>
      <c r="D280" s="6">
        <f>'[3]SCC x Ano'!D24</f>
        <v>3.743110927555813E-3</v>
      </c>
      <c r="E280" s="6">
        <f>'[3]SCC x Ano'!E24</f>
        <v>1.0387005536087993E-3</v>
      </c>
      <c r="F280" s="6">
        <f>'[3]SCC x Ano'!F24</f>
        <v>3.5908822863249213E-3</v>
      </c>
      <c r="G280" s="6">
        <f>'[3]SCC x Ano'!G24</f>
        <v>5.0363771802669434E-4</v>
      </c>
      <c r="H280" s="6">
        <f>'[3]SCC x Ano'!H24</f>
        <v>1.8256533138504677E-4</v>
      </c>
      <c r="I280" s="6">
        <f>'[3]SCC x Ano'!I24</f>
        <v>3.7541769397359123E-4</v>
      </c>
      <c r="J280" s="6">
        <f>'[3]SCC x Ano'!J24</f>
        <v>3.3579491277558034E-5</v>
      </c>
      <c r="K280" s="6">
        <f>'[3]SCC x Ano'!K24</f>
        <v>3.4126875867399563E-3</v>
      </c>
      <c r="L280" s="54">
        <f t="shared" si="9"/>
        <v>1.4144294292842755E-2</v>
      </c>
      <c r="M280" s="51"/>
      <c r="N280" s="1" t="s">
        <v>537</v>
      </c>
      <c r="O280" s="54">
        <f>B280/'Total x Ano'!$J$30</f>
        <v>0.10104858343475294</v>
      </c>
      <c r="P280" s="54">
        <f>C280/'Total x Ano'!$J$30</f>
        <v>2.747278864093931E-2</v>
      </c>
      <c r="Q280" s="54">
        <f>D280/'Total x Ano'!$J$30</f>
        <v>0.38067968355241072</v>
      </c>
      <c r="R280" s="54">
        <f>E280/'Total x Ano'!$J$30</f>
        <v>0.10563731765002991</v>
      </c>
      <c r="S280" s="54">
        <f>F280/'Total x Ano'!$J$30</f>
        <v>0.36519781510315535</v>
      </c>
      <c r="T280" s="54">
        <f>G280/'Total x Ano'!$J$30</f>
        <v>5.1220669340048958E-2</v>
      </c>
      <c r="U280" s="54">
        <f>H280/'Total x Ano'!$J$30</f>
        <v>1.8567152810692201E-2</v>
      </c>
      <c r="V280" s="54">
        <f>I280/'Total x Ano'!$J$30</f>
        <v>3.818051126664386E-2</v>
      </c>
      <c r="W280" s="54">
        <f>J280/'Total x Ano'!$J$30</f>
        <v>3.4150818292042516E-3</v>
      </c>
      <c r="X280" s="54">
        <f>K280/'Total x Ano'!$J$30</f>
        <v>0.34707516173765207</v>
      </c>
      <c r="Y280" s="54">
        <f>L280/'Total x Ano'!$J$30</f>
        <v>1.4384947653655296</v>
      </c>
    </row>
    <row r="281" spans="1:25" x14ac:dyDescent="0.25">
      <c r="A281" s="1" t="s">
        <v>538</v>
      </c>
      <c r="B281" s="6">
        <f>'[3]SCC x Ano'!B25</f>
        <v>7.2945356241350555E-4</v>
      </c>
      <c r="C281" s="6">
        <f>'[3]SCC x Ano'!C25</f>
        <v>2.0103591328967437E-4</v>
      </c>
      <c r="D281" s="6">
        <f>'[3]SCC x Ano'!D25</f>
        <v>2.1912108390246001E-3</v>
      </c>
      <c r="E281" s="6">
        <f>'[3]SCC x Ano'!E25</f>
        <v>1.4470871392199998E-4</v>
      </c>
      <c r="F281" s="6">
        <f>'[3]SCC x Ano'!F25</f>
        <v>2.652349653179622E-3</v>
      </c>
      <c r="G281" s="6">
        <f>'[3]SCC x Ano'!G25</f>
        <v>3.5022059066526929E-4</v>
      </c>
      <c r="H281" s="6">
        <f>'[3]SCC x Ano'!H25</f>
        <v>1.5971234197116602E-4</v>
      </c>
      <c r="I281" s="6">
        <f>'[3]SCC x Ano'!I25</f>
        <v>1.775741158957789E-4</v>
      </c>
      <c r="J281" s="6">
        <f>'[3]SCC x Ano'!J25</f>
        <v>9.5020149205830737E-5</v>
      </c>
      <c r="K281" s="6">
        <f>'[3]SCC x Ano'!K25</f>
        <v>9.7791313759583746E-4</v>
      </c>
      <c r="L281" s="54">
        <f t="shared" si="9"/>
        <v>7.6791990171632841E-3</v>
      </c>
      <c r="M281" s="51"/>
      <c r="N281" s="1" t="s">
        <v>538</v>
      </c>
      <c r="O281" s="54">
        <f>B281/'Total x Ano'!$J$30</f>
        <v>7.4186460588566511E-2</v>
      </c>
      <c r="P281" s="54">
        <f>C281/'Total x Ano'!$J$30</f>
        <v>2.044563715448211E-2</v>
      </c>
      <c r="Q281" s="54">
        <f>D281/'Total x Ano'!$J$30</f>
        <v>0.22284924623945954</v>
      </c>
      <c r="R281" s="54">
        <f>E281/'Total x Ano'!$J$30</f>
        <v>1.47170811897564E-2</v>
      </c>
      <c r="S281" s="54">
        <f>F281/'Total x Ano'!$J$30</f>
        <v>0.26974771685488858</v>
      </c>
      <c r="T281" s="54">
        <f>G281/'Total x Ano'!$J$30</f>
        <v>3.5617930167794937E-2</v>
      </c>
      <c r="U281" s="54">
        <f>H281/'Total x Ano'!$J$30</f>
        <v>1.624297141541E-2</v>
      </c>
      <c r="V281" s="54">
        <f>I281/'Total x Ano'!$J$30</f>
        <v>1.80595391252391E-2</v>
      </c>
      <c r="W281" s="54">
        <f>J281/'Total x Ano'!$J$30</f>
        <v>9.6636837728980539E-3</v>
      </c>
      <c r="X281" s="54">
        <f>K281/'Total x Ano'!$J$30</f>
        <v>9.9455151334458439E-2</v>
      </c>
      <c r="Y281" s="54">
        <f>L281/'Total x Ano'!$J$30</f>
        <v>0.78098541784295361</v>
      </c>
    </row>
    <row r="282" spans="1:25" x14ac:dyDescent="0.25">
      <c r="A282" s="1" t="s">
        <v>539</v>
      </c>
      <c r="B282" s="6">
        <f>'[3]SCC x Ano'!B26</f>
        <v>6.3521067315674854E-4</v>
      </c>
      <c r="C282" s="6">
        <f>'[3]SCC x Ano'!C26</f>
        <v>1.1560316923513686E-4</v>
      </c>
      <c r="D282" s="6">
        <f>'[3]SCC x Ano'!D26</f>
        <v>2.0213543251225105E-3</v>
      </c>
      <c r="E282" s="6">
        <f>'[3]SCC x Ano'!E26</f>
        <v>2.8997057485905816E-4</v>
      </c>
      <c r="F282" s="6">
        <f>'[3]SCC x Ano'!F26</f>
        <v>1.3393344730629818E-3</v>
      </c>
      <c r="G282" s="6">
        <f>'[3]SCC x Ano'!G26</f>
        <v>4.6653018358533654E-4</v>
      </c>
      <c r="H282" s="6">
        <f>'[3]SCC x Ano'!H26</f>
        <v>2.8266424281898791E-4</v>
      </c>
      <c r="I282" s="6">
        <f>'[3]SCC x Ano'!I26</f>
        <v>1.3767411944893784E-4</v>
      </c>
      <c r="J282" s="6">
        <f>'[3]SCC x Ano'!J26</f>
        <v>4.2560013166138013E-6</v>
      </c>
      <c r="K282" s="6">
        <f>'[3]SCC x Ano'!K26</f>
        <v>9.4952834282547216E-4</v>
      </c>
      <c r="L282" s="54">
        <f t="shared" si="9"/>
        <v>6.2421261054317837E-3</v>
      </c>
      <c r="M282" s="51"/>
      <c r="N282" s="1" t="s">
        <v>539</v>
      </c>
      <c r="O282" s="54">
        <f>B282/'Total x Ano'!$J$30</f>
        <v>6.4601825253499431E-2</v>
      </c>
      <c r="P282" s="54">
        <f>C282/'Total x Ano'!$J$30</f>
        <v>1.1757006066294703E-2</v>
      </c>
      <c r="Q282" s="54">
        <f>D282/'Total x Ano'!$J$30</f>
        <v>0.20557459816917495</v>
      </c>
      <c r="R282" s="54">
        <f>E282/'Total x Ano'!$J$30</f>
        <v>2.9490418214492237E-2</v>
      </c>
      <c r="S282" s="54">
        <f>F282/'Total x Ano'!$J$30</f>
        <v>0.13621221311476836</v>
      </c>
      <c r="T282" s="54">
        <f>G282/'Total x Ano'!$J$30</f>
        <v>4.7446780523515718E-2</v>
      </c>
      <c r="U282" s="54">
        <f>H282/'Total x Ano'!$J$30</f>
        <v>2.8747353896396016E-2</v>
      </c>
      <c r="V282" s="54">
        <f>I282/'Total x Ano'!$J$30</f>
        <v>1.4001652967148668E-2</v>
      </c>
      <c r="W282" s="54">
        <f>J282/'Total x Ano'!$J$30</f>
        <v>4.3284136264300628E-4</v>
      </c>
      <c r="X282" s="54">
        <f>K282/'Total x Ano'!$J$30</f>
        <v>9.6568377498466723E-2</v>
      </c>
      <c r="Y282" s="54">
        <f>L282/'Total x Ano'!$J$30</f>
        <v>0.63483306706639975</v>
      </c>
    </row>
    <row r="283" spans="1:25" x14ac:dyDescent="0.25">
      <c r="A283" s="1" t="s">
        <v>540</v>
      </c>
      <c r="B283" s="6">
        <f>'[3]SCC x Ano'!B27</f>
        <v>1.0567136385204383E-3</v>
      </c>
      <c r="C283" s="6">
        <f>'[3]SCC x Ano'!C27</f>
        <v>1.0307169286370271E-4</v>
      </c>
      <c r="D283" s="6">
        <f>'[3]SCC x Ano'!D27</f>
        <v>2.095345935518991E-3</v>
      </c>
      <c r="E283" s="6">
        <f>'[3]SCC x Ano'!E27</f>
        <v>1.7898027099974139E-4</v>
      </c>
      <c r="F283" s="6">
        <f>'[3]SCC x Ano'!F27</f>
        <v>1.9622082553495705E-3</v>
      </c>
      <c r="G283" s="6">
        <f>'[3]SCC x Ano'!G27</f>
        <v>3.7399199233357063E-4</v>
      </c>
      <c r="H283" s="6">
        <f>'[3]SCC x Ano'!H27</f>
        <v>1.5444888335543872E-4</v>
      </c>
      <c r="I283" s="6">
        <f>'[3]SCC x Ano'!I27</f>
        <v>1.5236767078022074E-4</v>
      </c>
      <c r="J283" s="6">
        <f>'[3]SCC x Ano'!J27</f>
        <v>6.104764076776773E-5</v>
      </c>
      <c r="K283" s="6">
        <f>'[3]SCC x Ano'!K27</f>
        <v>9.0588257891046535E-4</v>
      </c>
      <c r="L283" s="54">
        <f t="shared" si="9"/>
        <v>7.0440585593999072E-3</v>
      </c>
      <c r="M283" s="51"/>
      <c r="N283" s="1" t="s">
        <v>540</v>
      </c>
      <c r="O283" s="54">
        <f>B283/'Total x Ano'!$J$30</f>
        <v>0.10746927390157576</v>
      </c>
      <c r="P283" s="54">
        <f>C283/'Total x Ano'!$J$30</f>
        <v>1.0482537168137546E-2</v>
      </c>
      <c r="Q283" s="54">
        <f>D283/'Total x Ano'!$J$30</f>
        <v>0.21309964975765622</v>
      </c>
      <c r="R283" s="54">
        <f>E283/'Total x Ano'!$J$30</f>
        <v>1.8202547091169616E-2</v>
      </c>
      <c r="S283" s="54">
        <f>F283/'Total x Ano'!$J$30</f>
        <v>0.19955935909122596</v>
      </c>
      <c r="T283" s="54">
        <f>G283/'Total x Ano'!$J$30</f>
        <v>3.8035515390308028E-2</v>
      </c>
      <c r="U283" s="54">
        <f>H283/'Total x Ano'!$J$30</f>
        <v>1.5707670218356069E-2</v>
      </c>
      <c r="V283" s="54">
        <f>I283/'Total x Ano'!$J$30</f>
        <v>1.549600795136132E-2</v>
      </c>
      <c r="W283" s="54">
        <f>J283/'Total x Ano'!$J$30</f>
        <v>6.2086315417507875E-3</v>
      </c>
      <c r="X283" s="54">
        <f>K283/'Total x Ano'!$J$30</f>
        <v>9.21295414828808E-2</v>
      </c>
      <c r="Y283" s="54">
        <f>L283/'Total x Ano'!$J$30</f>
        <v>0.71639073359442218</v>
      </c>
    </row>
    <row r="284" spans="1:25" x14ac:dyDescent="0.25">
      <c r="A284" s="1" t="s">
        <v>541</v>
      </c>
      <c r="B284" s="6">
        <f>'[3]SCC x Ano'!B28</f>
        <v>3.317661365971715E-4</v>
      </c>
      <c r="C284" s="6">
        <f>'[3]SCC x Ano'!C28</f>
        <v>1.2843585273437165E-4</v>
      </c>
      <c r="D284" s="6">
        <f>'[3]SCC x Ano'!D28</f>
        <v>1.6583167378557645E-3</v>
      </c>
      <c r="E284" s="6">
        <f>'[3]SCC x Ano'!E28</f>
        <v>5.0042234096692775E-5</v>
      </c>
      <c r="F284" s="6">
        <f>'[3]SCC x Ano'!F28</f>
        <v>8.9565650515620733E-4</v>
      </c>
      <c r="G284" s="6">
        <f>'[3]SCC x Ano'!G28</f>
        <v>1.9859625605330597E-4</v>
      </c>
      <c r="H284" s="6">
        <f>'[3]SCC x Ano'!H28</f>
        <v>1.4926640814869239E-4</v>
      </c>
      <c r="I284" s="6">
        <f>'[3]SCC x Ano'!I28</f>
        <v>7.1297010764404401E-5</v>
      </c>
      <c r="J284" s="6">
        <f>'[3]SCC x Ano'!J28</f>
        <v>3.5415727970349094E-5</v>
      </c>
      <c r="K284" s="6">
        <f>'[3]SCC x Ano'!K28</f>
        <v>7.838338060021145E-4</v>
      </c>
      <c r="L284" s="54">
        <f t="shared" si="9"/>
        <v>4.3026266753790733E-3</v>
      </c>
      <c r="M284" s="51"/>
      <c r="N284" s="1" t="s">
        <v>541</v>
      </c>
      <c r="O284" s="54">
        <f>B284/'Total x Ano'!$J$30</f>
        <v>3.3741086047825636E-2</v>
      </c>
      <c r="P284" s="54">
        <f>C284/'Total x Ano'!$J$30</f>
        <v>1.3062108156017396E-2</v>
      </c>
      <c r="Q284" s="54">
        <f>D284/'Total x Ano'!$J$30</f>
        <v>0.16865316129138025</v>
      </c>
      <c r="R284" s="54">
        <f>E284/'Total x Ano'!$J$30</f>
        <v>5.0893660938400309E-3</v>
      </c>
      <c r="S284" s="54">
        <f>F284/'Total x Ano'!$J$30</f>
        <v>9.1089535296556917E-2</v>
      </c>
      <c r="T284" s="54">
        <f>G284/'Total x Ano'!$J$30</f>
        <v>2.0197520557701604E-2</v>
      </c>
      <c r="U284" s="54">
        <f>H284/'Total x Ano'!$J$30</f>
        <v>1.5180605148710738E-2</v>
      </c>
      <c r="V284" s="54">
        <f>I284/'Total x Ano'!$J$30</f>
        <v>7.2510069889243451E-3</v>
      </c>
      <c r="W284" s="54">
        <f>J284/'Total x Ano'!$J$30</f>
        <v>3.6018297019410803E-3</v>
      </c>
      <c r="X284" s="54">
        <f>K284/'Total x Ano'!$J$30</f>
        <v>7.9717008392644645E-2</v>
      </c>
      <c r="Y284" s="54">
        <f>L284/'Total x Ano'!$J$30</f>
        <v>0.43758322767554259</v>
      </c>
    </row>
    <row r="285" spans="1:25" x14ac:dyDescent="0.25">
      <c r="A285" s="1" t="s">
        <v>542</v>
      </c>
      <c r="B285" s="6">
        <f>'[3]SCC x Ano'!B29</f>
        <v>2.0960155562102127E-4</v>
      </c>
      <c r="C285" s="6">
        <f>'[3]SCC x Ano'!C29</f>
        <v>4.9162372233146136E-5</v>
      </c>
      <c r="D285" s="6">
        <f>'[3]SCC x Ano'!D29</f>
        <v>1.7043625660677524E-3</v>
      </c>
      <c r="E285" s="6">
        <f>'[3]SCC x Ano'!E29</f>
        <v>5.6300752429868757E-5</v>
      </c>
      <c r="F285" s="6">
        <f>'[3]SCC x Ano'!F29</f>
        <v>6.730536442308057E-4</v>
      </c>
      <c r="G285" s="6">
        <f>'[3]SCC x Ano'!G29</f>
        <v>1.90419479046968E-4</v>
      </c>
      <c r="H285" s="6">
        <f>'[3]SCC x Ano'!H29</f>
        <v>6.3113339770473208E-5</v>
      </c>
      <c r="I285" s="6">
        <f>'[3]SCC x Ano'!I29</f>
        <v>1.2097609425280714E-4</v>
      </c>
      <c r="J285" s="6">
        <f>'[3]SCC x Ano'!J29</f>
        <v>5.5542584591353642E-7</v>
      </c>
      <c r="K285" s="6">
        <f>'[3]SCC x Ano'!K29</f>
        <v>5.0369082706997544E-4</v>
      </c>
      <c r="L285" s="54">
        <f t="shared" si="9"/>
        <v>3.5712360565687317E-3</v>
      </c>
      <c r="M285" s="51"/>
      <c r="N285" s="1" t="s">
        <v>542</v>
      </c>
      <c r="O285" s="54">
        <f>B285/'Total x Ano'!$J$30</f>
        <v>2.1316775113048966E-2</v>
      </c>
      <c r="P285" s="54">
        <f>C285/'Total x Ano'!$J$30</f>
        <v>4.999882895968713E-3</v>
      </c>
      <c r="Q285" s="54">
        <f>D285/'Total x Ano'!$J$30</f>
        <v>0.17333608724572652</v>
      </c>
      <c r="R285" s="54">
        <f>E285/'Total x Ano'!$J$30</f>
        <v>5.7258662736880588E-3</v>
      </c>
      <c r="S285" s="54">
        <f>F285/'Total x Ano'!$J$30</f>
        <v>6.8450509017344507E-2</v>
      </c>
      <c r="T285" s="54">
        <f>G285/'Total x Ano'!$J$30</f>
        <v>1.9365930753526623E-2</v>
      </c>
      <c r="U285" s="54">
        <f>H285/'Total x Ano'!$J$30</f>
        <v>6.41871605644561E-3</v>
      </c>
      <c r="V285" s="54">
        <f>I285/'Total x Ano'!$J$30</f>
        <v>1.2303440151488414E-2</v>
      </c>
      <c r="W285" s="54">
        <f>J285/'Total x Ano'!$J$30</f>
        <v>5.6487595305453936E-5</v>
      </c>
      <c r="X285" s="54">
        <f>K285/'Total x Ano'!$J$30</f>
        <v>5.1226070604981078E-2</v>
      </c>
      <c r="Y285" s="54">
        <f>L285/'Total x Ano'!$J$30</f>
        <v>0.36319976570752394</v>
      </c>
    </row>
    <row r="286" spans="1:25" x14ac:dyDescent="0.25">
      <c r="A286" s="1" t="s">
        <v>543</v>
      </c>
      <c r="B286" s="6">
        <f>'[3]SCC x Ano'!B30</f>
        <v>6.1409977546621631E-4</v>
      </c>
      <c r="C286" s="6">
        <f>'[3]SCC x Ano'!C30</f>
        <v>1.4170626699555356E-4</v>
      </c>
      <c r="D286" s="6">
        <f>'[3]SCC x Ano'!D30</f>
        <v>2.0497855159808099E-3</v>
      </c>
      <c r="E286" s="6">
        <f>'[3]SCC x Ano'!E30</f>
        <v>1.0424333320221778E-4</v>
      </c>
      <c r="F286" s="6">
        <f>'[3]SCC x Ano'!F30</f>
        <v>1.2287760609824485E-3</v>
      </c>
      <c r="G286" s="6">
        <f>'[3]SCC x Ano'!G30</f>
        <v>2.2233532016213556E-4</v>
      </c>
      <c r="H286" s="6">
        <f>'[3]SCC x Ano'!H30</f>
        <v>1.5402658567124241E-4</v>
      </c>
      <c r="I286" s="6">
        <f>'[3]SCC x Ano'!I30</f>
        <v>1.2337306614257896E-4</v>
      </c>
      <c r="J286" s="6">
        <f>'[3]SCC x Ano'!J30</f>
        <v>3.7919388151832806E-5</v>
      </c>
      <c r="K286" s="6">
        <f>'[3]SCC x Ano'!K30</f>
        <v>6.4273637158990499E-4</v>
      </c>
      <c r="L286" s="54">
        <f t="shared" si="9"/>
        <v>5.3190016843449404E-3</v>
      </c>
      <c r="M286" s="51"/>
      <c r="N286" s="1" t="s">
        <v>543</v>
      </c>
      <c r="O286" s="54">
        <f>B286/'Total x Ano'!$J$30</f>
        <v>6.2454817054202812E-2</v>
      </c>
      <c r="P286" s="54">
        <f>C286/'Total x Ano'!$J$30</f>
        <v>1.4411728084287822E-2</v>
      </c>
      <c r="Q286" s="54">
        <f>D286/'Total x Ano'!$J$30</f>
        <v>0.20846609055303092</v>
      </c>
      <c r="R286" s="54">
        <f>E286/'Total x Ano'!$J$30</f>
        <v>1.060169465022542E-2</v>
      </c>
      <c r="S286" s="54">
        <f>F286/'Total x Ano'!$J$30</f>
        <v>0.12496826599713465</v>
      </c>
      <c r="T286" s="54">
        <f>G286/'Total x Ano'!$J$30</f>
        <v>2.2611817004609371E-2</v>
      </c>
      <c r="U286" s="54">
        <f>H286/'Total x Ano'!$J$30</f>
        <v>1.5664721945676974E-2</v>
      </c>
      <c r="V286" s="54">
        <f>I286/'Total x Ano'!$J$30</f>
        <v>1.2547215588055077E-2</v>
      </c>
      <c r="W286" s="54">
        <f>J286/'Total x Ano'!$J$30</f>
        <v>3.8564554889017524E-3</v>
      </c>
      <c r="X286" s="54">
        <f>K286/'Total x Ano'!$J$30</f>
        <v>6.5367199444511082E-2</v>
      </c>
      <c r="Y286" s="54">
        <f>L286/'Total x Ano'!$J$30</f>
        <v>0.54095000581063579</v>
      </c>
    </row>
    <row r="287" spans="1:25" x14ac:dyDescent="0.25">
      <c r="A287" s="1" t="s">
        <v>544</v>
      </c>
      <c r="B287" s="6">
        <f>'[3]SCC x Ano'!B31</f>
        <v>3.2709445603495572E-4</v>
      </c>
      <c r="C287" s="6">
        <f>'[3]SCC x Ano'!C31</f>
        <v>1.047672830766076E-4</v>
      </c>
      <c r="D287" s="6">
        <f>'[3]SCC x Ano'!D31</f>
        <v>6.0788449428082723E-3</v>
      </c>
      <c r="E287" s="6">
        <f>'[3]SCC x Ano'!E31</f>
        <v>6.9081515168430415E-5</v>
      </c>
      <c r="F287" s="6">
        <f>'[3]SCC x Ano'!F31</f>
        <v>1.9607012496910209E-3</v>
      </c>
      <c r="G287" s="6">
        <f>'[3]SCC x Ano'!G31</f>
        <v>3.6963847741566829E-4</v>
      </c>
      <c r="H287" s="6">
        <f>'[3]SCC x Ano'!H31</f>
        <v>9.078401348072049E-5</v>
      </c>
      <c r="I287" s="6">
        <f>'[3]SCC x Ano'!I31</f>
        <v>5.7474065945132519E-5</v>
      </c>
      <c r="J287" s="6">
        <f>'[3]SCC x Ano'!J31</f>
        <v>6.3374763373123821E-5</v>
      </c>
      <c r="K287" s="6">
        <f>'[3]SCC x Ano'!K31</f>
        <v>1.2860204952545983E-3</v>
      </c>
      <c r="L287" s="54">
        <f t="shared" si="9"/>
        <v>1.040778126224853E-2</v>
      </c>
      <c r="M287" s="51"/>
      <c r="N287" s="1" t="s">
        <v>544</v>
      </c>
      <c r="O287" s="54">
        <f>B287/'Total x Ano'!$J$30</f>
        <v>3.3265969517083778E-2</v>
      </c>
      <c r="P287" s="54">
        <f>C287/'Total x Ano'!$J$30</f>
        <v>1.0654981094640329E-2</v>
      </c>
      <c r="Q287" s="54">
        <f>D287/'Total x Ano'!$J$30</f>
        <v>0.61822714153531322</v>
      </c>
      <c r="R287" s="54">
        <f>E287/'Total x Ano'!$J$30</f>
        <v>7.0256879485031043E-3</v>
      </c>
      <c r="S287" s="54">
        <f>F287/'Total x Ano'!$J$30</f>
        <v>0.19940609448103636</v>
      </c>
      <c r="T287" s="54">
        <f>G287/'Total x Ano'!$J$30</f>
        <v>3.759275675628327E-2</v>
      </c>
      <c r="U287" s="54">
        <f>H287/'Total x Ano'!$J$30</f>
        <v>9.2328627690511193E-3</v>
      </c>
      <c r="V287" s="54">
        <f>I287/'Total x Ano'!$J$30</f>
        <v>5.8451939202213759E-3</v>
      </c>
      <c r="W287" s="54">
        <f>J287/'Total x Ano'!$J$30</f>
        <v>6.4453032071489294E-3</v>
      </c>
      <c r="X287" s="54">
        <f>K287/'Total x Ano'!$J$30</f>
        <v>0.13079010605093408</v>
      </c>
      <c r="Y287" s="54">
        <f>L287/'Total x Ano'!$J$30</f>
        <v>1.0584860972802155</v>
      </c>
    </row>
    <row r="288" spans="1:25" x14ac:dyDescent="0.25">
      <c r="A288" s="1" t="s">
        <v>84</v>
      </c>
      <c r="B288" s="6">
        <f>'[3]SCC x Ano'!B32</f>
        <v>7.2639900056141742E-4</v>
      </c>
      <c r="C288" s="6">
        <f>'[3]SCC x Ano'!C32</f>
        <v>2.0989732942065085E-4</v>
      </c>
      <c r="D288" s="6">
        <f>'[3]SCC x Ano'!D32</f>
        <v>3.5574010343883663E-3</v>
      </c>
      <c r="E288" s="6">
        <f>'[3]SCC x Ano'!E32</f>
        <v>4.3246388928065818E-4</v>
      </c>
      <c r="F288" s="6">
        <f>'[3]SCC x Ano'!F32</f>
        <v>2.3760249768399692E-3</v>
      </c>
      <c r="G288" s="6">
        <f>'[3]SCC x Ano'!G32</f>
        <v>3.8673156400571471E-4</v>
      </c>
      <c r="H288" s="6">
        <f>'[3]SCC x Ano'!H32</f>
        <v>1.6410618872778472E-4</v>
      </c>
      <c r="I288" s="6">
        <f>'[3]SCC x Ano'!I32</f>
        <v>2.1905109906590435E-4</v>
      </c>
      <c r="J288" s="6">
        <f>'[3]SCC x Ano'!J32</f>
        <v>6.5750919515029791E-5</v>
      </c>
      <c r="K288" s="6">
        <f>'[3]SCC x Ano'!K32</f>
        <v>1.6948787346963519E-3</v>
      </c>
      <c r="L288" s="54">
        <f t="shared" si="9"/>
        <v>9.8327047365018468E-3</v>
      </c>
      <c r="M288" s="51"/>
      <c r="N288" s="1" t="s">
        <v>84</v>
      </c>
      <c r="O288" s="54">
        <f>B288/'Total x Ano'!$J$30</f>
        <v>7.3875807321337944E-2</v>
      </c>
      <c r="P288" s="54">
        <f>C288/'Total x Ano'!$J$30</f>
        <v>2.1346855727443048E-2</v>
      </c>
      <c r="Q288" s="54">
        <f>D288/'Total x Ano'!$J$30</f>
        <v>0.36179272435408982</v>
      </c>
      <c r="R288" s="54">
        <f>E288/'Total x Ano'!$J$30</f>
        <v>4.3982190136883398E-2</v>
      </c>
      <c r="S288" s="54">
        <f>F288/'Total x Ano'!$J$30</f>
        <v>0.24164510584961191</v>
      </c>
      <c r="T288" s="54">
        <f>G288/'Total x Ano'!$J$30</f>
        <v>3.9331147875320119E-2</v>
      </c>
      <c r="U288" s="54">
        <f>H288/'Total x Ano'!$J$30</f>
        <v>1.6689831854563377E-2</v>
      </c>
      <c r="V288" s="54">
        <f>I288/'Total x Ano'!$J$30</f>
        <v>2.2277807066932789E-2</v>
      </c>
      <c r="W288" s="54">
        <f>J288/'Total x Ano'!$J$30</f>
        <v>6.6869616526715522E-3</v>
      </c>
      <c r="X288" s="54">
        <f>K288/'Total x Ano'!$J$30</f>
        <v>0.17237156816114607</v>
      </c>
      <c r="Y288" s="54">
        <f>L288/'Total x Ano'!$J$30</f>
        <v>1</v>
      </c>
    </row>
    <row r="291" spans="1:25" x14ac:dyDescent="0.25">
      <c r="A291" s="1"/>
      <c r="B291" s="10">
        <f>B259+1</f>
        <v>2016</v>
      </c>
      <c r="C291" s="10">
        <f t="shared" ref="C291:L291" si="10">C259+1</f>
        <v>2016</v>
      </c>
      <c r="D291" s="10">
        <f t="shared" si="10"/>
        <v>2016</v>
      </c>
      <c r="E291" s="10">
        <f t="shared" si="10"/>
        <v>2016</v>
      </c>
      <c r="F291" s="10">
        <f t="shared" si="10"/>
        <v>2016</v>
      </c>
      <c r="G291" s="10">
        <f t="shared" si="10"/>
        <v>2016</v>
      </c>
      <c r="H291" s="10">
        <f t="shared" si="10"/>
        <v>2016</v>
      </c>
      <c r="I291" s="10">
        <f t="shared" si="10"/>
        <v>2016</v>
      </c>
      <c r="J291" s="10">
        <f t="shared" si="10"/>
        <v>2016</v>
      </c>
      <c r="K291" s="10">
        <f t="shared" si="10"/>
        <v>2016</v>
      </c>
      <c r="L291" s="10">
        <f t="shared" si="10"/>
        <v>2016</v>
      </c>
      <c r="N291" s="1"/>
      <c r="O291" s="10">
        <v>2016</v>
      </c>
      <c r="P291" s="10">
        <v>2016</v>
      </c>
      <c r="Q291" s="10">
        <v>2016</v>
      </c>
      <c r="R291" s="10">
        <v>2016</v>
      </c>
      <c r="S291" s="10">
        <v>2016</v>
      </c>
      <c r="T291" s="10">
        <v>2016</v>
      </c>
      <c r="U291" s="10">
        <v>2016</v>
      </c>
      <c r="V291" s="10">
        <v>2016</v>
      </c>
      <c r="W291" s="10">
        <v>2016</v>
      </c>
      <c r="X291" s="10">
        <v>2016</v>
      </c>
      <c r="Y291" s="10">
        <v>2016</v>
      </c>
    </row>
    <row r="292" spans="1:25" x14ac:dyDescent="0.25">
      <c r="A292" s="1"/>
      <c r="B292" s="1" t="s">
        <v>769</v>
      </c>
      <c r="C292" s="1" t="s">
        <v>771</v>
      </c>
      <c r="D292" s="1" t="s">
        <v>20</v>
      </c>
      <c r="E292" s="1" t="s">
        <v>776</v>
      </c>
      <c r="F292" s="1" t="s">
        <v>777</v>
      </c>
      <c r="G292" s="1" t="s">
        <v>780</v>
      </c>
      <c r="H292" s="1" t="s">
        <v>22</v>
      </c>
      <c r="I292" s="1" t="s">
        <v>21</v>
      </c>
      <c r="J292" s="1" t="s">
        <v>29</v>
      </c>
      <c r="K292" s="1" t="s">
        <v>784</v>
      </c>
      <c r="L292" s="1" t="s">
        <v>865</v>
      </c>
      <c r="N292" s="1"/>
      <c r="O292" s="1" t="s">
        <v>769</v>
      </c>
      <c r="P292" s="1" t="s">
        <v>771</v>
      </c>
      <c r="Q292" s="1" t="s">
        <v>20</v>
      </c>
      <c r="R292" s="1" t="s">
        <v>776</v>
      </c>
      <c r="S292" s="1" t="s">
        <v>777</v>
      </c>
      <c r="T292" s="1" t="s">
        <v>780</v>
      </c>
      <c r="U292" s="1" t="s">
        <v>22</v>
      </c>
      <c r="V292" s="1" t="s">
        <v>21</v>
      </c>
      <c r="W292" s="1" t="s">
        <v>29</v>
      </c>
      <c r="X292" s="1" t="s">
        <v>784</v>
      </c>
      <c r="Y292" s="1" t="s">
        <v>865</v>
      </c>
    </row>
    <row r="293" spans="1:25" x14ac:dyDescent="0.25">
      <c r="A293" s="1" t="s">
        <v>518</v>
      </c>
      <c r="B293" s="6">
        <f>'[3]SCC x Ano'!B37</f>
        <v>4.5227160034397545E-4</v>
      </c>
      <c r="C293" s="6">
        <f>'[3]SCC x Ano'!C37</f>
        <v>3.5383026586180953E-5</v>
      </c>
      <c r="D293" s="6">
        <f>'[3]SCC x Ano'!D37</f>
        <v>2.3682417165612015E-3</v>
      </c>
      <c r="E293" s="6">
        <f>'[3]SCC x Ano'!E37</f>
        <v>1.1802013306668008E-5</v>
      </c>
      <c r="F293" s="6">
        <f>'[3]SCC x Ano'!F37</f>
        <v>9.7356600087860766E-4</v>
      </c>
      <c r="G293" s="6">
        <f>'[3]SCC x Ano'!G37</f>
        <v>2.3064362377001626E-4</v>
      </c>
      <c r="H293" s="6">
        <f>'[3]SCC x Ano'!H37</f>
        <v>4.7441482387605848E-5</v>
      </c>
      <c r="I293" s="6">
        <f>'[3]SCC x Ano'!I37</f>
        <v>8.6716613165571405E-5</v>
      </c>
      <c r="J293" s="6">
        <f>'[3]SCC x Ano'!J37</f>
        <v>9.4813402910466646E-6</v>
      </c>
      <c r="K293" s="6">
        <f>'[3]SCC x Ano'!K37</f>
        <v>2.6545864844848218E-4</v>
      </c>
      <c r="L293" s="54">
        <f>SUM(B293:K293)</f>
        <v>4.4810060657393567E-3</v>
      </c>
      <c r="N293" s="1" t="s">
        <v>518</v>
      </c>
      <c r="O293" s="54">
        <f>B293/'Total x Ano'!$K$30</f>
        <v>4.8665355310747151E-2</v>
      </c>
      <c r="P293" s="54">
        <f>C293/'Total x Ano'!$K$30</f>
        <v>3.8072865054460544E-3</v>
      </c>
      <c r="Q293" s="54">
        <f>D293/'Total x Ano'!$K$30</f>
        <v>0.25482768431741049</v>
      </c>
      <c r="R293" s="54">
        <f>E293/'Total x Ano'!$K$30</f>
        <v>1.2699209291813654E-3</v>
      </c>
      <c r="S293" s="54">
        <f>F293/'Total x Ano'!$K$30</f>
        <v>0.10475770602263448</v>
      </c>
      <c r="T293" s="54">
        <f>G293/'Total x Ano'!$K$30</f>
        <v>2.4817728754999074E-2</v>
      </c>
      <c r="U293" s="54">
        <f>H293/'Total x Ano'!$K$30</f>
        <v>5.1048011750140076E-3</v>
      </c>
      <c r="V293" s="54">
        <f>I293/'Total x Ano'!$K$30</f>
        <v>9.3308861043619601E-3</v>
      </c>
      <c r="W293" s="54">
        <f>J293/'Total x Ano'!$K$30</f>
        <v>1.0202117350171023E-3</v>
      </c>
      <c r="X293" s="54">
        <f>K293/'Total x Ano'!$K$30</f>
        <v>2.8563897085801593E-2</v>
      </c>
      <c r="Y293" s="54">
        <f>L293/'Total x Ano'!$K$30</f>
        <v>0.48216547794061337</v>
      </c>
    </row>
    <row r="294" spans="1:25" x14ac:dyDescent="0.25">
      <c r="A294" s="1" t="s">
        <v>519</v>
      </c>
      <c r="B294" s="6">
        <f>'[3]SCC x Ano'!B38</f>
        <v>2.6518000378787871E-4</v>
      </c>
      <c r="C294" s="6">
        <f>'[3]SCC x Ano'!C38</f>
        <v>5.7911810062072422E-5</v>
      </c>
      <c r="D294" s="6">
        <f>'[3]SCC x Ano'!D38</f>
        <v>2.0964592859308152E-3</v>
      </c>
      <c r="E294" s="6">
        <f>'[3]SCC x Ano'!E38</f>
        <v>5.6583438607042553E-6</v>
      </c>
      <c r="F294" s="6">
        <f>'[3]SCC x Ano'!F38</f>
        <v>9.8024316093569619E-4</v>
      </c>
      <c r="G294" s="6">
        <f>'[3]SCC x Ano'!G38</f>
        <v>1.2365746369173044E-4</v>
      </c>
      <c r="H294" s="6">
        <f>'[3]SCC x Ano'!H38</f>
        <v>3.7680431811470571E-5</v>
      </c>
      <c r="I294" s="6">
        <f>'[3]SCC x Ano'!I38</f>
        <v>6.4258692239278412E-5</v>
      </c>
      <c r="J294" s="6">
        <f>'[3]SCC x Ano'!J38</f>
        <v>1.4013560558519516E-3</v>
      </c>
      <c r="K294" s="6">
        <f>'[3]SCC x Ano'!K38</f>
        <v>4.0175576153466503E-4</v>
      </c>
      <c r="L294" s="54">
        <f t="shared" ref="L294:L320" si="11">SUM(B294:K294)</f>
        <v>5.4341610097062634E-3</v>
      </c>
      <c r="N294" s="1" t="s">
        <v>519</v>
      </c>
      <c r="O294" s="54">
        <f>B294/'Total x Ano'!$K$30</f>
        <v>2.8533914346661225E-2</v>
      </c>
      <c r="P294" s="54">
        <f>C294/'Total x Ano'!$K$30</f>
        <v>6.2314299885639461E-3</v>
      </c>
      <c r="Q294" s="54">
        <f>D294/'Total x Ano'!$K$30</f>
        <v>0.22558333524975535</v>
      </c>
      <c r="R294" s="54">
        <f>E294/'Total x Ano'!$K$30</f>
        <v>6.0884944852192377E-4</v>
      </c>
      <c r="S294" s="54">
        <f>F294/'Total x Ano'!$K$30</f>
        <v>0.10547618219137425</v>
      </c>
      <c r="T294" s="54">
        <f>G294/'Total x Ano'!$K$30</f>
        <v>1.330579767291824E-2</v>
      </c>
      <c r="U294" s="54">
        <f>H294/'Total x Ano'!$K$30</f>
        <v>4.0544920374680823E-3</v>
      </c>
      <c r="V294" s="54">
        <f>I294/'Total x Ano'!$K$30</f>
        <v>6.9143675774690728E-3</v>
      </c>
      <c r="W294" s="54">
        <f>J294/'Total x Ano'!$K$30</f>
        <v>0.150788796650143</v>
      </c>
      <c r="X294" s="54">
        <f>K294/'Total x Ano'!$K$30</f>
        <v>4.3229747055429313E-2</v>
      </c>
      <c r="Y294" s="54">
        <f>L294/'Total x Ano'!$K$30</f>
        <v>0.58472691221830442</v>
      </c>
    </row>
    <row r="295" spans="1:25" x14ac:dyDescent="0.25">
      <c r="A295" s="1" t="s">
        <v>520</v>
      </c>
      <c r="B295" s="6">
        <f>'[3]SCC x Ano'!B39</f>
        <v>8.1407627094500163E-4</v>
      </c>
      <c r="C295" s="6">
        <f>'[3]SCC x Ano'!C39</f>
        <v>3.5128238150299588E-4</v>
      </c>
      <c r="D295" s="6">
        <f>'[3]SCC x Ano'!D39</f>
        <v>1.8542620836060784E-3</v>
      </c>
      <c r="E295" s="6">
        <f>'[3]SCC x Ano'!E39</f>
        <v>4.8789110961497948E-5</v>
      </c>
      <c r="F295" s="6">
        <f>'[3]SCC x Ano'!F39</f>
        <v>1.4294540426495624E-3</v>
      </c>
      <c r="G295" s="6">
        <f>'[3]SCC x Ano'!G39</f>
        <v>1.6570912722053488E-4</v>
      </c>
      <c r="H295" s="6">
        <f>'[3]SCC x Ano'!H39</f>
        <v>8.8787785000542409E-5</v>
      </c>
      <c r="I295" s="6">
        <f>'[3]SCC x Ano'!I39</f>
        <v>6.8336965270056517E-5</v>
      </c>
      <c r="J295" s="6">
        <f>'[3]SCC x Ano'!J39</f>
        <v>0</v>
      </c>
      <c r="K295" s="6">
        <f>'[3]SCC x Ano'!K39</f>
        <v>4.872417845895419E-4</v>
      </c>
      <c r="L295" s="54">
        <f t="shared" si="11"/>
        <v>5.3079395517458116E-3</v>
      </c>
      <c r="N295" s="1" t="s">
        <v>520</v>
      </c>
      <c r="O295" s="54">
        <f>B295/'Total x Ano'!$K$30</f>
        <v>8.7596282732445727E-2</v>
      </c>
      <c r="P295" s="54">
        <f>C295/'Total x Ano'!$K$30</f>
        <v>3.7798707451997648E-2</v>
      </c>
      <c r="Q295" s="54">
        <f>D295/'Total x Ano'!$K$30</f>
        <v>0.19952241765634926</v>
      </c>
      <c r="R295" s="54">
        <f>E295/'Total x Ano'!$K$30</f>
        <v>5.2498087839938671E-3</v>
      </c>
      <c r="S295" s="54">
        <f>F295/'Total x Ano'!$K$30</f>
        <v>0.15381219787627001</v>
      </c>
      <c r="T295" s="54">
        <f>G295/'Total x Ano'!$K$30</f>
        <v>1.7830643242440668E-2</v>
      </c>
      <c r="U295" s="54">
        <f>H295/'Total x Ano'!$K$30</f>
        <v>9.5537484578279239E-3</v>
      </c>
      <c r="V295" s="54">
        <f>I295/'Total x Ano'!$K$30</f>
        <v>7.3531981517215954E-3</v>
      </c>
      <c r="W295" s="54">
        <f>J295/'Total x Ano'!$K$30</f>
        <v>0</v>
      </c>
      <c r="X295" s="54">
        <f>K295/'Total x Ano'!$K$30</f>
        <v>5.2428219130404304E-2</v>
      </c>
      <c r="Y295" s="54">
        <f>L295/'Total x Ano'!$K$30</f>
        <v>0.57114522348345098</v>
      </c>
    </row>
    <row r="296" spans="1:25" x14ac:dyDescent="0.25">
      <c r="A296" s="1" t="s">
        <v>521</v>
      </c>
      <c r="B296" s="6">
        <f>'[3]SCC x Ano'!B40</f>
        <v>1.705363661472672E-4</v>
      </c>
      <c r="C296" s="6">
        <f>'[3]SCC x Ano'!C40</f>
        <v>4.6277080779104119E-4</v>
      </c>
      <c r="D296" s="6">
        <f>'[3]SCC x Ano'!D40</f>
        <v>3.2965459083531129E-3</v>
      </c>
      <c r="E296" s="6">
        <f>'[3]SCC x Ano'!E40</f>
        <v>2.7066284967420818E-6</v>
      </c>
      <c r="F296" s="6">
        <f>'[3]SCC x Ano'!F40</f>
        <v>9.6570551379905427E-4</v>
      </c>
      <c r="G296" s="6">
        <f>'[3]SCC x Ano'!G40</f>
        <v>3.0091305848663479E-4</v>
      </c>
      <c r="H296" s="6">
        <f>'[3]SCC x Ano'!H40</f>
        <v>2.4842980929165039E-4</v>
      </c>
      <c r="I296" s="6">
        <f>'[3]SCC x Ano'!I40</f>
        <v>1.6375630796616297E-4</v>
      </c>
      <c r="J296" s="6">
        <f>'[3]SCC x Ano'!J40</f>
        <v>3.0013879580164609E-5</v>
      </c>
      <c r="K296" s="6">
        <f>'[3]SCC x Ano'!K40</f>
        <v>1.7629564009818196E-4</v>
      </c>
      <c r="L296" s="54">
        <f t="shared" si="11"/>
        <v>5.8176739200100133E-3</v>
      </c>
      <c r="N296" s="1" t="s">
        <v>521</v>
      </c>
      <c r="O296" s="54">
        <f>B296/'Total x Ano'!$K$30</f>
        <v>1.8350064089030706E-2</v>
      </c>
      <c r="P296" s="54">
        <f>C296/'Total x Ano'!$K$30</f>
        <v>4.9795091647284961E-2</v>
      </c>
      <c r="Q296" s="54">
        <f>D296/'Total x Ano'!$K$30</f>
        <v>0.35471512649960923</v>
      </c>
      <c r="R296" s="54">
        <f>E296/'Total x Ano'!$K$30</f>
        <v>2.9123879851834133E-4</v>
      </c>
      <c r="S296" s="54">
        <f>F296/'Total x Ano'!$K$30</f>
        <v>0.10391190143010409</v>
      </c>
      <c r="T296" s="54">
        <f>G296/'Total x Ano'!$K$30</f>
        <v>3.237886459764041E-2</v>
      </c>
      <c r="U296" s="54">
        <f>H296/'Total x Ano'!$K$30</f>
        <v>2.6731558934419759E-2</v>
      </c>
      <c r="V296" s="54">
        <f>I296/'Total x Ano'!$K$30</f>
        <v>1.7620515870305432E-2</v>
      </c>
      <c r="W296" s="54">
        <f>J296/'Total x Ano'!$K$30</f>
        <v>3.2295552338723046E-3</v>
      </c>
      <c r="X296" s="54">
        <f>K296/'Total x Ano'!$K$30</f>
        <v>1.8969773823049006E-2</v>
      </c>
      <c r="Y296" s="54">
        <f>L296/'Total x Ano'!$K$30</f>
        <v>0.62599369092383428</v>
      </c>
    </row>
    <row r="297" spans="1:25" x14ac:dyDescent="0.25">
      <c r="A297" s="1" t="s">
        <v>522</v>
      </c>
      <c r="B297" s="6">
        <f>'[3]SCC x Ano'!B41</f>
        <v>2.6970581895168811E-4</v>
      </c>
      <c r="C297" s="6">
        <f>'[3]SCC x Ano'!C41</f>
        <v>8.3056046916189167E-5</v>
      </c>
      <c r="D297" s="6">
        <f>'[3]SCC x Ano'!D41</f>
        <v>1.3129921109663006E-3</v>
      </c>
      <c r="E297" s="6">
        <f>'[3]SCC x Ano'!E41</f>
        <v>3.9896466680989025E-5</v>
      </c>
      <c r="F297" s="6">
        <f>'[3]SCC x Ano'!F41</f>
        <v>9.4663442778352845E-4</v>
      </c>
      <c r="G297" s="6">
        <f>'[3]SCC x Ano'!G41</f>
        <v>2.7887961717702693E-4</v>
      </c>
      <c r="H297" s="6">
        <f>'[3]SCC x Ano'!H41</f>
        <v>2.3161070983243251E-4</v>
      </c>
      <c r="I297" s="6">
        <f>'[3]SCC x Ano'!I41</f>
        <v>7.526952104805251E-5</v>
      </c>
      <c r="J297" s="6">
        <f>'[3]SCC x Ano'!J41</f>
        <v>4.0661917675787721E-4</v>
      </c>
      <c r="K297" s="6">
        <f>'[3]SCC x Ano'!K41</f>
        <v>4.2199602424187858E-4</v>
      </c>
      <c r="L297" s="54">
        <f t="shared" si="11"/>
        <v>4.0666599203559627E-3</v>
      </c>
      <c r="N297" s="1" t="s">
        <v>522</v>
      </c>
      <c r="O297" s="54">
        <f>B297/'Total x Ano'!$K$30</f>
        <v>2.9020901375804865E-2</v>
      </c>
      <c r="P297" s="54">
        <f>C297/'Total x Ano'!$K$30</f>
        <v>8.9370016397410795E-3</v>
      </c>
      <c r="Q297" s="54">
        <f>D297/'Total x Ano'!$K$30</f>
        <v>0.14128065426125783</v>
      </c>
      <c r="R297" s="54">
        <f>E297/'Total x Ano'!$K$30</f>
        <v>4.2929419516879886E-3</v>
      </c>
      <c r="S297" s="54">
        <f>F297/'Total x Ano'!$K$30</f>
        <v>0.10185981331225297</v>
      </c>
      <c r="T297" s="54">
        <f>G297/'Total x Ano'!$K$30</f>
        <v>3.0008020951399862E-2</v>
      </c>
      <c r="U297" s="54">
        <f>H297/'Total x Ano'!$K$30</f>
        <v>2.4921789206302593E-2</v>
      </c>
      <c r="V297" s="54">
        <f>I297/'Total x Ano'!$K$30</f>
        <v>8.0991554258267075E-3</v>
      </c>
      <c r="W297" s="54">
        <f>J297/'Total x Ano'!$K$30</f>
        <v>4.37530605459985E-2</v>
      </c>
      <c r="X297" s="54">
        <f>K297/'Total x Ano'!$K$30</f>
        <v>4.5407640992347467E-2</v>
      </c>
      <c r="Y297" s="54">
        <f>L297/'Total x Ano'!$K$30</f>
        <v>0.43758097966261983</v>
      </c>
    </row>
    <row r="298" spans="1:25" x14ac:dyDescent="0.25">
      <c r="A298" s="1" t="s">
        <v>523</v>
      </c>
      <c r="B298" s="6">
        <f>'[3]SCC x Ano'!B42</f>
        <v>1.3907357184688067E-4</v>
      </c>
      <c r="C298" s="6">
        <f>'[3]SCC x Ano'!C42</f>
        <v>2.7687966936040813E-6</v>
      </c>
      <c r="D298" s="6">
        <f>'[3]SCC x Ano'!D42</f>
        <v>1.9839859692485969E-3</v>
      </c>
      <c r="E298" s="6">
        <f>'[3]SCC x Ano'!E42</f>
        <v>8.0113000982220277E-6</v>
      </c>
      <c r="F298" s="6">
        <f>'[3]SCC x Ano'!F42</f>
        <v>7.718674388934875E-4</v>
      </c>
      <c r="G298" s="6">
        <f>'[3]SCC x Ano'!G42</f>
        <v>1.8285986025652493E-4</v>
      </c>
      <c r="H298" s="6">
        <f>'[3]SCC x Ano'!H42</f>
        <v>6.5598923476086621E-5</v>
      </c>
      <c r="I298" s="6">
        <f>'[3]SCC x Ano'!I42</f>
        <v>5.4588543707614951E-6</v>
      </c>
      <c r="J298" s="6">
        <f>'[3]SCC x Ano'!J42</f>
        <v>9.3756717395855657E-6</v>
      </c>
      <c r="K298" s="6">
        <f>'[3]SCC x Ano'!K42</f>
        <v>9.3420737906899928E-5</v>
      </c>
      <c r="L298" s="54">
        <f t="shared" si="11"/>
        <v>3.2624211245306494E-3</v>
      </c>
      <c r="N298" s="1" t="s">
        <v>523</v>
      </c>
      <c r="O298" s="54">
        <f>B298/'Total x Ano'!$K$30</f>
        <v>1.496460264831069E-2</v>
      </c>
      <c r="P298" s="54">
        <f>C298/'Total x Ano'!$K$30</f>
        <v>2.9792822448940974E-4</v>
      </c>
      <c r="Q298" s="54">
        <f>D298/'Total x Ano'!$K$30</f>
        <v>0.21348097482041284</v>
      </c>
      <c r="R298" s="54">
        <f>E298/'Total x Ano'!$K$30</f>
        <v>8.6203238382529554E-4</v>
      </c>
      <c r="S298" s="54">
        <f>F298/'Total x Ano'!$K$30</f>
        <v>8.3054525506309179E-2</v>
      </c>
      <c r="T298" s="54">
        <f>G298/'Total x Ano'!$K$30</f>
        <v>1.967609742616884E-2</v>
      </c>
      <c r="U298" s="54">
        <f>H298/'Total x Ano'!$K$30</f>
        <v>7.0585792177494449E-3</v>
      </c>
      <c r="V298" s="54">
        <f>I298/'Total x Ano'!$K$30</f>
        <v>5.8738396870528138E-4</v>
      </c>
      <c r="W298" s="54">
        <f>J298/'Total x Ano'!$K$30</f>
        <v>1.0088415813348565E-3</v>
      </c>
      <c r="X298" s="54">
        <f>K298/'Total x Ano'!$K$30</f>
        <v>1.0052263728639469E-2</v>
      </c>
      <c r="Y298" s="54">
        <f>L298/'Total x Ano'!$K$30</f>
        <v>0.35104322950594524</v>
      </c>
    </row>
    <row r="299" spans="1:25" x14ac:dyDescent="0.25">
      <c r="A299" s="1" t="s">
        <v>524</v>
      </c>
      <c r="B299" s="6">
        <f>'[3]SCC x Ano'!B43</f>
        <v>1.3711514619206886E-4</v>
      </c>
      <c r="C299" s="6">
        <f>'[3]SCC x Ano'!C43</f>
        <v>8.437957326913816E-5</v>
      </c>
      <c r="D299" s="6">
        <f>'[3]SCC x Ano'!D43</f>
        <v>1.6452826711340701E-3</v>
      </c>
      <c r="E299" s="6">
        <f>'[3]SCC x Ano'!E43</f>
        <v>3.7061911862331015E-5</v>
      </c>
      <c r="F299" s="6">
        <f>'[3]SCC x Ano'!F43</f>
        <v>7.4165287950767283E-4</v>
      </c>
      <c r="G299" s="6">
        <f>'[3]SCC x Ano'!G43</f>
        <v>2.1415439152850464E-4</v>
      </c>
      <c r="H299" s="6">
        <f>'[3]SCC x Ano'!H43</f>
        <v>4.1291690027473543E-5</v>
      </c>
      <c r="I299" s="6">
        <f>'[3]SCC x Ano'!I43</f>
        <v>6.5848619666553229E-5</v>
      </c>
      <c r="J299" s="6">
        <f>'[3]SCC x Ano'!J43</f>
        <v>4.1783857285434627E-6</v>
      </c>
      <c r="K299" s="6">
        <f>'[3]SCC x Ano'!K43</f>
        <v>3.2231172342867486E-4</v>
      </c>
      <c r="L299" s="54">
        <f t="shared" si="11"/>
        <v>3.2932769923450303E-3</v>
      </c>
      <c r="N299" s="1" t="s">
        <v>524</v>
      </c>
      <c r="O299" s="54">
        <f>B299/'Total x Ano'!$K$30</f>
        <v>1.4753872015945951E-2</v>
      </c>
      <c r="P299" s="54">
        <f>C299/'Total x Ano'!$K$30</f>
        <v>9.0794158001270362E-3</v>
      </c>
      <c r="Q299" s="54">
        <f>D299/'Total x Ano'!$K$30</f>
        <v>0.17703580263819063</v>
      </c>
      <c r="R299" s="54">
        <f>E299/'Total x Ano'!$K$30</f>
        <v>3.9879380175632979E-3</v>
      </c>
      <c r="S299" s="54">
        <f>F299/'Total x Ano'!$K$30</f>
        <v>7.9803376712199572E-2</v>
      </c>
      <c r="T299" s="54">
        <f>G299/'Total x Ano'!$K$30</f>
        <v>2.3043453418620925E-2</v>
      </c>
      <c r="U299" s="54">
        <f>H299/'Total x Ano'!$K$30</f>
        <v>4.4430708561844865E-3</v>
      </c>
      <c r="V299" s="54">
        <f>I299/'Total x Ano'!$K$30</f>
        <v>7.0854470419054513E-3</v>
      </c>
      <c r="W299" s="54">
        <f>J299/'Total x Ano'!$K$30</f>
        <v>4.4960290663899821E-4</v>
      </c>
      <c r="X299" s="54">
        <f>K299/'Total x Ano'!$K$30</f>
        <v>3.4681404999885417E-2</v>
      </c>
      <c r="Y299" s="54">
        <f>L299/'Total x Ano'!$K$30</f>
        <v>0.35436338440726173</v>
      </c>
    </row>
    <row r="300" spans="1:25" x14ac:dyDescent="0.25">
      <c r="A300" s="1" t="s">
        <v>525</v>
      </c>
      <c r="B300" s="6">
        <f>'[3]SCC x Ano'!B44</f>
        <v>2.9366568020417085E-4</v>
      </c>
      <c r="C300" s="6">
        <f>'[3]SCC x Ano'!C44</f>
        <v>3.7528254117367039E-5</v>
      </c>
      <c r="D300" s="6">
        <f>'[3]SCC x Ano'!D44</f>
        <v>1.4593741132119681E-3</v>
      </c>
      <c r="E300" s="6">
        <f>'[3]SCC x Ano'!E44</f>
        <v>4.0478349499185385E-5</v>
      </c>
      <c r="F300" s="6">
        <f>'[3]SCC x Ano'!F44</f>
        <v>8.1971516200689753E-4</v>
      </c>
      <c r="G300" s="6">
        <f>'[3]SCC x Ano'!G44</f>
        <v>1.6394551386476262E-4</v>
      </c>
      <c r="H300" s="6">
        <f>'[3]SCC x Ano'!H44</f>
        <v>4.7826984570419625E-5</v>
      </c>
      <c r="I300" s="6">
        <f>'[3]SCC x Ano'!I44</f>
        <v>4.3571406032886336E-5</v>
      </c>
      <c r="J300" s="6">
        <f>'[3]SCC x Ano'!J44</f>
        <v>1.8921913960540697E-5</v>
      </c>
      <c r="K300" s="6">
        <f>'[3]SCC x Ano'!K44</f>
        <v>3.240134805051945E-4</v>
      </c>
      <c r="L300" s="54">
        <f t="shared" si="11"/>
        <v>3.2490408579733923E-3</v>
      </c>
      <c r="N300" s="1" t="s">
        <v>525</v>
      </c>
      <c r="O300" s="54">
        <f>B300/'Total x Ano'!$K$30</f>
        <v>3.1599031773914016E-2</v>
      </c>
      <c r="P300" s="54">
        <f>C300/'Total x Ano'!$K$30</f>
        <v>4.0381174042868565E-3</v>
      </c>
      <c r="Q300" s="54">
        <f>D300/'Total x Ano'!$K$30</f>
        <v>0.15703165906670224</v>
      </c>
      <c r="R300" s="54">
        <f>E300/'Total x Ano'!$K$30</f>
        <v>4.3555537408766264E-3</v>
      </c>
      <c r="S300" s="54">
        <f>F300/'Total x Ano'!$K$30</f>
        <v>8.8203039019767435E-2</v>
      </c>
      <c r="T300" s="54">
        <f>G300/'Total x Ano'!$K$30</f>
        <v>1.7640874814522221E-2</v>
      </c>
      <c r="U300" s="54">
        <f>H300/'Total x Ano'!$K$30</f>
        <v>5.1462820035370295E-3</v>
      </c>
      <c r="V300" s="54">
        <f>I300/'Total x Ano'!$K$30</f>
        <v>4.6883729917301022E-3</v>
      </c>
      <c r="W300" s="54">
        <f>J300/'Total x Ano'!$K$30</f>
        <v>2.0360368976268975E-3</v>
      </c>
      <c r="X300" s="54">
        <f>K300/'Total x Ano'!$K$30</f>
        <v>3.4864517564809724E-2</v>
      </c>
      <c r="Y300" s="54">
        <f>L300/'Total x Ano'!$K$30</f>
        <v>0.34960348527777313</v>
      </c>
    </row>
    <row r="301" spans="1:25" x14ac:dyDescent="0.25">
      <c r="A301" s="1" t="s">
        <v>526</v>
      </c>
      <c r="B301" s="6">
        <f>'[3]SCC x Ano'!B45</f>
        <v>4.6403732268520521E-4</v>
      </c>
      <c r="C301" s="6">
        <f>'[3]SCC x Ano'!C45</f>
        <v>3.5106115961357811E-4</v>
      </c>
      <c r="D301" s="6">
        <f>'[3]SCC x Ano'!D45</f>
        <v>1.8390843241740853E-3</v>
      </c>
      <c r="E301" s="6">
        <f>'[3]SCC x Ano'!E45</f>
        <v>1.9793722486201825E-4</v>
      </c>
      <c r="F301" s="6">
        <f>'[3]SCC x Ano'!F45</f>
        <v>1.4949258409011159E-3</v>
      </c>
      <c r="G301" s="6">
        <f>'[3]SCC x Ano'!G45</f>
        <v>1.8263686024896071E-4</v>
      </c>
      <c r="H301" s="6">
        <f>'[3]SCC x Ano'!H45</f>
        <v>6.4286998924774753E-5</v>
      </c>
      <c r="I301" s="6">
        <f>'[3]SCC x Ano'!I45</f>
        <v>1.1429589508632653E-4</v>
      </c>
      <c r="J301" s="6">
        <f>'[3]SCC x Ano'!J45</f>
        <v>7.2688340046266785E-5</v>
      </c>
      <c r="K301" s="6">
        <f>'[3]SCC x Ano'!K45</f>
        <v>5.6232975220755089E-4</v>
      </c>
      <c r="L301" s="54">
        <f t="shared" si="11"/>
        <v>5.3432837187498824E-3</v>
      </c>
      <c r="N301" s="1" t="s">
        <v>526</v>
      </c>
      <c r="O301" s="54">
        <f>B301/'Total x Ano'!$K$30</f>
        <v>4.9931371257333365E-2</v>
      </c>
      <c r="P301" s="54">
        <f>C301/'Total x Ano'!$K$30</f>
        <v>3.777490352125594E-2</v>
      </c>
      <c r="Q301" s="54">
        <f>D301/'Total x Ano'!$K$30</f>
        <v>0.19788925949426872</v>
      </c>
      <c r="R301" s="54">
        <f>E301/'Total x Ano'!$K$30</f>
        <v>2.1298452898230239E-2</v>
      </c>
      <c r="S301" s="54">
        <f>F301/'Total x Ano'!$K$30</f>
        <v>0.16085709815814075</v>
      </c>
      <c r="T301" s="54">
        <f>G301/'Total x Ano'!$K$30</f>
        <v>1.9652102166253873E-2</v>
      </c>
      <c r="U301" s="54">
        <f>H301/'Total x Ano'!$K$30</f>
        <v>6.9174134351048418E-3</v>
      </c>
      <c r="V301" s="54">
        <f>I301/'Total x Ano'!$K$30</f>
        <v>1.2298473617856144E-2</v>
      </c>
      <c r="W301" s="54">
        <f>J301/'Total x Ano'!$K$30</f>
        <v>7.821415036030583E-3</v>
      </c>
      <c r="X301" s="54">
        <f>K301/'Total x Ano'!$K$30</f>
        <v>6.0507839033385372E-2</v>
      </c>
      <c r="Y301" s="54">
        <f>L301/'Total x Ano'!$K$30</f>
        <v>0.57494832861785983</v>
      </c>
    </row>
    <row r="302" spans="1:25" x14ac:dyDescent="0.25">
      <c r="A302" s="1" t="s">
        <v>527</v>
      </c>
      <c r="B302" s="6">
        <f>'[3]SCC x Ano'!B46</f>
        <v>5.6638969358614993E-4</v>
      </c>
      <c r="C302" s="6">
        <f>'[3]SCC x Ano'!C46</f>
        <v>5.1384375568193125E-4</v>
      </c>
      <c r="D302" s="6">
        <f>'[3]SCC x Ano'!D46</f>
        <v>2.288552319307571E-3</v>
      </c>
      <c r="E302" s="6">
        <f>'[3]SCC x Ano'!E46</f>
        <v>1.0146907215892615E-4</v>
      </c>
      <c r="F302" s="6">
        <f>'[3]SCC x Ano'!F46</f>
        <v>2.1578346358974579E-3</v>
      </c>
      <c r="G302" s="6">
        <f>'[3]SCC x Ano'!G46</f>
        <v>2.2402009816294735E-4</v>
      </c>
      <c r="H302" s="6">
        <f>'[3]SCC x Ano'!H46</f>
        <v>4.4038260468133892E-4</v>
      </c>
      <c r="I302" s="6">
        <f>'[3]SCC x Ano'!I46</f>
        <v>1.1941969312470919E-4</v>
      </c>
      <c r="J302" s="6">
        <f>'[3]SCC x Ano'!J46</f>
        <v>4.9520753288643216E-6</v>
      </c>
      <c r="K302" s="6">
        <f>'[3]SCC x Ano'!K46</f>
        <v>1.0340092634256153E-3</v>
      </c>
      <c r="L302" s="54">
        <f t="shared" si="11"/>
        <v>7.4508732113555123E-3</v>
      </c>
      <c r="N302" s="1" t="s">
        <v>527</v>
      </c>
      <c r="O302" s="54">
        <f>B302/'Total x Ano'!$K$30</f>
        <v>6.0944697084123152E-2</v>
      </c>
      <c r="P302" s="54">
        <f>C302/'Total x Ano'!$K$30</f>
        <v>5.5290645986728573E-2</v>
      </c>
      <c r="Q302" s="54">
        <f>D302/'Total x Ano'!$K$30</f>
        <v>0.24625294111244755</v>
      </c>
      <c r="R302" s="54">
        <f>E302/'Total x Ano'!$K$30</f>
        <v>1.0918281063658124E-2</v>
      </c>
      <c r="S302" s="54">
        <f>F302/'Total x Ano'!$K$30</f>
        <v>0.23218744926261059</v>
      </c>
      <c r="T302" s="54">
        <f>G302/'Total x Ano'!$K$30</f>
        <v>2.4105023763501293E-2</v>
      </c>
      <c r="U302" s="54">
        <f>H302/'Total x Ano'!$K$30</f>
        <v>4.7386074900988728E-2</v>
      </c>
      <c r="V302" s="54">
        <f>I302/'Total x Ano'!$K$30</f>
        <v>1.284980483540055E-2</v>
      </c>
      <c r="W302" s="54">
        <f>J302/'Total x Ano'!$K$30</f>
        <v>5.3285350046626567E-4</v>
      </c>
      <c r="X302" s="54">
        <f>K302/'Total x Ano'!$K$30</f>
        <v>0.11126152551020291</v>
      </c>
      <c r="Y302" s="54">
        <f>L302/'Total x Ano'!$K$30</f>
        <v>0.80172929702012785</v>
      </c>
    </row>
    <row r="303" spans="1:25" x14ac:dyDescent="0.25">
      <c r="A303" s="1" t="s">
        <v>528</v>
      </c>
      <c r="B303" s="6">
        <f>'[3]SCC x Ano'!B47</f>
        <v>4.9523656381181432E-4</v>
      </c>
      <c r="C303" s="6">
        <f>'[3]SCC x Ano'!C47</f>
        <v>1.1610942586346494E-4</v>
      </c>
      <c r="D303" s="6">
        <f>'[3]SCC x Ano'!D47</f>
        <v>4.1929647028220701E-3</v>
      </c>
      <c r="E303" s="6">
        <f>'[3]SCC x Ano'!E47</f>
        <v>5.5023181397699282E-5</v>
      </c>
      <c r="F303" s="6">
        <f>'[3]SCC x Ano'!F47</f>
        <v>1.1193912204116422E-3</v>
      </c>
      <c r="G303" s="6">
        <f>'[3]SCC x Ano'!G47</f>
        <v>2.563051961539959E-4</v>
      </c>
      <c r="H303" s="6">
        <f>'[3]SCC x Ano'!H47</f>
        <v>1.2928941383428156E-4</v>
      </c>
      <c r="I303" s="6">
        <f>'[3]SCC x Ano'!I47</f>
        <v>5.3453485159276012E-5</v>
      </c>
      <c r="J303" s="6">
        <f>'[3]SCC x Ano'!J47</f>
        <v>4.0469529636407853E-5</v>
      </c>
      <c r="K303" s="6">
        <f>'[3]SCC x Ano'!K47</f>
        <v>9.3924783691893741E-4</v>
      </c>
      <c r="L303" s="54">
        <f t="shared" si="11"/>
        <v>7.3974905560095896E-3</v>
      </c>
      <c r="N303" s="1" t="s">
        <v>528</v>
      </c>
      <c r="O303" s="54">
        <f>B303/'Total x Ano'!$K$30</f>
        <v>5.328847383396508E-2</v>
      </c>
      <c r="P303" s="54">
        <f>C303/'Total x Ano'!$K$30</f>
        <v>1.2493613263081033E-2</v>
      </c>
      <c r="Q303" s="54">
        <f>D303/'Total x Ano'!$K$30</f>
        <v>0.45117163428582607</v>
      </c>
      <c r="R303" s="54">
        <f>E303/'Total x Ano'!$K$30</f>
        <v>5.9206075973158275E-3</v>
      </c>
      <c r="S303" s="54">
        <f>F303/'Total x Ano'!$K$30</f>
        <v>0.12044879986192371</v>
      </c>
      <c r="T303" s="54">
        <f>G303/'Total x Ano'!$K$30</f>
        <v>2.7578966774253495E-2</v>
      </c>
      <c r="U303" s="54">
        <f>H303/'Total x Ano'!$K$30</f>
        <v>1.3911807103028844E-2</v>
      </c>
      <c r="V303" s="54">
        <f>I303/'Total x Ano'!$K$30</f>
        <v>5.7517050504508165E-3</v>
      </c>
      <c r="W303" s="54">
        <f>J303/'Total x Ano'!$K$30</f>
        <v>4.3546047054838794E-3</v>
      </c>
      <c r="X303" s="54">
        <f>K303/'Total x Ano'!$K$30</f>
        <v>0.10106500092808592</v>
      </c>
      <c r="Y303" s="54">
        <f>L303/'Total x Ano'!$K$30</f>
        <v>0.79598521340341466</v>
      </c>
    </row>
    <row r="304" spans="1:25" x14ac:dyDescent="0.25">
      <c r="A304" s="1" t="s">
        <v>529</v>
      </c>
      <c r="B304" s="6">
        <f>'[3]SCC x Ano'!B48</f>
        <v>2.9040651218542271E-4</v>
      </c>
      <c r="C304" s="6">
        <f>'[3]SCC x Ano'!C48</f>
        <v>1.6967263222895896E-4</v>
      </c>
      <c r="D304" s="6">
        <f>'[3]SCC x Ano'!D48</f>
        <v>2.3881953698620742E-3</v>
      </c>
      <c r="E304" s="6">
        <f>'[3]SCC x Ano'!E48</f>
        <v>1.0367793251368681E-4</v>
      </c>
      <c r="F304" s="6">
        <f>'[3]SCC x Ano'!F48</f>
        <v>1.1442896552800201E-3</v>
      </c>
      <c r="G304" s="6">
        <f>'[3]SCC x Ano'!G48</f>
        <v>2.9950643479717879E-4</v>
      </c>
      <c r="H304" s="6">
        <f>'[3]SCC x Ano'!H48</f>
        <v>8.9148879824971526E-5</v>
      </c>
      <c r="I304" s="6">
        <f>'[3]SCC x Ano'!I48</f>
        <v>1.0621982465788742E-4</v>
      </c>
      <c r="J304" s="6">
        <f>'[3]SCC x Ano'!J48</f>
        <v>0</v>
      </c>
      <c r="K304" s="6">
        <f>'[3]SCC x Ano'!K48</f>
        <v>1.0795525356836655E-3</v>
      </c>
      <c r="L304" s="54">
        <f t="shared" si="11"/>
        <v>5.6706697770338658E-3</v>
      </c>
      <c r="N304" s="1" t="s">
        <v>529</v>
      </c>
      <c r="O304" s="54">
        <f>B304/'Total x Ano'!$K$30</f>
        <v>3.1248338585287593E-2</v>
      </c>
      <c r="P304" s="54">
        <f>C304/'Total x Ano'!$K$30</f>
        <v>1.8257124541209337E-2</v>
      </c>
      <c r="Q304" s="54">
        <f>D304/'Total x Ano'!$K$30</f>
        <v>0.25697473849214952</v>
      </c>
      <c r="R304" s="54">
        <f>E304/'Total x Ano'!$K$30</f>
        <v>1.1155958985319566E-2</v>
      </c>
      <c r="S304" s="54">
        <f>F304/'Total x Ano'!$K$30</f>
        <v>0.12312792271339074</v>
      </c>
      <c r="T304" s="54">
        <f>G304/'Total x Ano'!$K$30</f>
        <v>3.2227508992769736E-2</v>
      </c>
      <c r="U304" s="54">
        <f>H304/'Total x Ano'!$K$30</f>
        <v>9.5926030043401306E-3</v>
      </c>
      <c r="V304" s="54">
        <f>I304/'Total x Ano'!$K$30</f>
        <v>1.1429471813153633E-2</v>
      </c>
      <c r="W304" s="54">
        <f>J304/'Total x Ano'!$K$30</f>
        <v>0</v>
      </c>
      <c r="X304" s="54">
        <f>K304/'Total x Ano'!$K$30</f>
        <v>0.11616207536733839</v>
      </c>
      <c r="Y304" s="54">
        <f>L304/'Total x Ano'!$K$30</f>
        <v>0.61017574249495865</v>
      </c>
    </row>
    <row r="305" spans="1:25" x14ac:dyDescent="0.25">
      <c r="A305" s="1" t="s">
        <v>530</v>
      </c>
      <c r="B305" s="6">
        <f>'[3]SCC x Ano'!B49</f>
        <v>4.4298081552178958E-4</v>
      </c>
      <c r="C305" s="6">
        <f>'[3]SCC x Ano'!C49</f>
        <v>1.6635033560751395E-4</v>
      </c>
      <c r="D305" s="6">
        <f>'[3]SCC x Ano'!D49</f>
        <v>2.0155533672233119E-3</v>
      </c>
      <c r="E305" s="6">
        <f>'[3]SCC x Ano'!E49</f>
        <v>5.3563759689758897E-5</v>
      </c>
      <c r="F305" s="6">
        <f>'[3]SCC x Ano'!F49</f>
        <v>2.7322371352032316E-3</v>
      </c>
      <c r="G305" s="6">
        <f>'[3]SCC x Ano'!G49</f>
        <v>2.6827106089850005E-4</v>
      </c>
      <c r="H305" s="6">
        <f>'[3]SCC x Ano'!H49</f>
        <v>1.6330598728889065E-4</v>
      </c>
      <c r="I305" s="6">
        <f>'[3]SCC x Ano'!I49</f>
        <v>6.6251036118596232E-5</v>
      </c>
      <c r="J305" s="6">
        <f>'[3]SCC x Ano'!J49</f>
        <v>3.0210856008604017E-5</v>
      </c>
      <c r="K305" s="6">
        <f>'[3]SCC x Ano'!K49</f>
        <v>1.2066505508434833E-3</v>
      </c>
      <c r="L305" s="54">
        <f t="shared" si="11"/>
        <v>7.1453749044036816E-3</v>
      </c>
      <c r="N305" s="1" t="s">
        <v>530</v>
      </c>
      <c r="O305" s="54">
        <f>B305/'Total x Ano'!$K$30</f>
        <v>4.7665647736485364E-2</v>
      </c>
      <c r="P305" s="54">
        <f>C305/'Total x Ano'!$K$30</f>
        <v>1.7899638584966786E-2</v>
      </c>
      <c r="Q305" s="54">
        <f>D305/'Total x Ano'!$K$30</f>
        <v>0.2168776918318433</v>
      </c>
      <c r="R305" s="54">
        <f>E305/'Total x Ano'!$K$30</f>
        <v>5.763570816958362E-3</v>
      </c>
      <c r="S305" s="54">
        <f>F305/'Total x Ano'!$K$30</f>
        <v>0.2939943407385216</v>
      </c>
      <c r="T305" s="54">
        <f>G305/'Total x Ano'!$K$30</f>
        <v>2.8866518455475023E-2</v>
      </c>
      <c r="U305" s="54">
        <f>H305/'Total x Ano'!$K$30</f>
        <v>1.7572060438333655E-2</v>
      </c>
      <c r="V305" s="54">
        <f>I305/'Total x Ano'!$K$30</f>
        <v>7.1287478806197737E-3</v>
      </c>
      <c r="W305" s="54">
        <f>J305/'Total x Ano'!$K$30</f>
        <v>3.2507503030974236E-3</v>
      </c>
      <c r="X305" s="54">
        <f>K305/'Total x Ano'!$K$30</f>
        <v>0.12983808346145495</v>
      </c>
      <c r="Y305" s="54">
        <f>L305/'Total x Ano'!$K$30</f>
        <v>0.76885705024775641</v>
      </c>
    </row>
    <row r="306" spans="1:25" x14ac:dyDescent="0.25">
      <c r="A306" s="1" t="s">
        <v>531</v>
      </c>
      <c r="B306" s="6">
        <f>'[3]SCC x Ano'!B50</f>
        <v>3.0689254645519947E-4</v>
      </c>
      <c r="C306" s="6">
        <f>'[3]SCC x Ano'!C50</f>
        <v>3.9412235619011282E-5</v>
      </c>
      <c r="D306" s="6">
        <f>'[3]SCC x Ano'!D50</f>
        <v>1.423653904966171E-3</v>
      </c>
      <c r="E306" s="6">
        <f>'[3]SCC x Ano'!E50</f>
        <v>5.668750879786048E-5</v>
      </c>
      <c r="F306" s="6">
        <f>'[3]SCC x Ano'!F50</f>
        <v>9.3356761439661274E-4</v>
      </c>
      <c r="G306" s="6">
        <f>'[3]SCC x Ano'!G50</f>
        <v>2.663083402562774E-4</v>
      </c>
      <c r="H306" s="6">
        <f>'[3]SCC x Ano'!H50</f>
        <v>1.729039108139236E-4</v>
      </c>
      <c r="I306" s="6">
        <f>'[3]SCC x Ano'!I50</f>
        <v>4.3544135766703308E-5</v>
      </c>
      <c r="J306" s="6">
        <f>'[3]SCC x Ano'!J50</f>
        <v>3.054731113718598E-6</v>
      </c>
      <c r="K306" s="6">
        <f>'[3]SCC x Ano'!K50</f>
        <v>4.806253850068885E-4</v>
      </c>
      <c r="L306" s="54">
        <f t="shared" si="11"/>
        <v>3.7266503131923668E-3</v>
      </c>
      <c r="N306" s="1" t="s">
        <v>531</v>
      </c>
      <c r="O306" s="54">
        <f>B306/'Total x Ano'!$K$30</f>
        <v>3.3022269813323249E-2</v>
      </c>
      <c r="P306" s="54">
        <f>C306/'Total x Ano'!$K$30</f>
        <v>4.2408376925089364E-3</v>
      </c>
      <c r="Q306" s="54">
        <f>D306/'Total x Ano'!$K$30</f>
        <v>0.15318809112050907</v>
      </c>
      <c r="R306" s="54">
        <f>E306/'Total x Ano'!$K$30</f>
        <v>6.0996926520056546E-3</v>
      </c>
      <c r="S306" s="54">
        <f>F306/'Total x Ano'!$K$30</f>
        <v>0.10045379729053097</v>
      </c>
      <c r="T306" s="54">
        <f>G306/'Total x Ano'!$K$30</f>
        <v>2.8655325673622577E-2</v>
      </c>
      <c r="U306" s="54">
        <f>H306/'Total x Ano'!$K$30</f>
        <v>1.8604816769343308E-2</v>
      </c>
      <c r="V306" s="54">
        <f>I306/'Total x Ano'!$K$30</f>
        <v>4.6854386549461738E-3</v>
      </c>
      <c r="W306" s="54">
        <f>J306/'Total x Ano'!$K$30</f>
        <v>3.2869535676095248E-4</v>
      </c>
      <c r="X306" s="54">
        <f>K306/'Total x Ano'!$K$30</f>
        <v>5.1716280913804327E-2</v>
      </c>
      <c r="Y306" s="54">
        <f>L306/'Total x Ano'!$K$30</f>
        <v>0.40099524593735525</v>
      </c>
    </row>
    <row r="307" spans="1:25" x14ac:dyDescent="0.25">
      <c r="A307" s="1" t="s">
        <v>532</v>
      </c>
      <c r="B307" s="6">
        <f>'[3]SCC x Ano'!B51</f>
        <v>8.8504758950255953E-4</v>
      </c>
      <c r="C307" s="6">
        <f>'[3]SCC x Ano'!C51</f>
        <v>1.1594292332115102E-4</v>
      </c>
      <c r="D307" s="6">
        <f>'[3]SCC x Ano'!D51</f>
        <v>2.042408302621747E-3</v>
      </c>
      <c r="E307" s="6">
        <f>'[3]SCC x Ano'!E51</f>
        <v>1.6817822104388616E-4</v>
      </c>
      <c r="F307" s="6">
        <f>'[3]SCC x Ano'!F51</f>
        <v>1.3940496181151626E-3</v>
      </c>
      <c r="G307" s="6">
        <f>'[3]SCC x Ano'!G51</f>
        <v>3.2461905746423823E-4</v>
      </c>
      <c r="H307" s="6">
        <f>'[3]SCC x Ano'!H51</f>
        <v>1.5287112281894206E-4</v>
      </c>
      <c r="I307" s="6">
        <f>'[3]SCC x Ano'!I51</f>
        <v>6.3065348398504985E-5</v>
      </c>
      <c r="J307" s="6">
        <f>'[3]SCC x Ano'!J51</f>
        <v>2.6781646611047632E-6</v>
      </c>
      <c r="K307" s="6">
        <f>'[3]SCC x Ano'!K51</f>
        <v>8.6731867821950438E-4</v>
      </c>
      <c r="L307" s="54">
        <f t="shared" si="11"/>
        <v>6.0161790261668013E-3</v>
      </c>
      <c r="N307" s="1" t="s">
        <v>532</v>
      </c>
      <c r="O307" s="54">
        <f>B307/'Total x Ano'!$K$30</f>
        <v>9.523294272137485E-2</v>
      </c>
      <c r="P307" s="54">
        <f>C307/'Total x Ano'!$K$30</f>
        <v>1.2475697246741101E-2</v>
      </c>
      <c r="Q307" s="54">
        <f>D307/'Total x Ano'!$K$30</f>
        <v>0.21976733816828811</v>
      </c>
      <c r="R307" s="54">
        <f>E307/'Total x Ano'!$K$30</f>
        <v>1.809632282107787E-2</v>
      </c>
      <c r="S307" s="54">
        <f>F307/'Total x Ano'!$K$30</f>
        <v>0.15000260890754261</v>
      </c>
      <c r="T307" s="54">
        <f>G307/'Total x Ano'!$K$30</f>
        <v>3.4929678892333831E-2</v>
      </c>
      <c r="U307" s="54">
        <f>H307/'Total x Ano'!$K$30</f>
        <v>1.6449247538599693E-2</v>
      </c>
      <c r="V307" s="54">
        <f>I307/'Total x Ano'!$K$30</f>
        <v>6.785961323406333E-3</v>
      </c>
      <c r="W307" s="54">
        <f>J307/'Total x Ano'!$K$30</f>
        <v>2.8817603120387077E-4</v>
      </c>
      <c r="X307" s="54">
        <f>K307/'Total x Ano'!$K$30</f>
        <v>9.332527536793854E-2</v>
      </c>
      <c r="Y307" s="54">
        <f>L307/'Total x Ano'!$K$30</f>
        <v>0.64735324901850688</v>
      </c>
    </row>
    <row r="308" spans="1:25" x14ac:dyDescent="0.25">
      <c r="A308" s="1" t="s">
        <v>533</v>
      </c>
      <c r="B308" s="6">
        <f>'[3]SCC x Ano'!B52</f>
        <v>3.4823815411089848E-4</v>
      </c>
      <c r="C308" s="6">
        <f>'[3]SCC x Ano'!C52</f>
        <v>1.8323874730037963E-4</v>
      </c>
      <c r="D308" s="6">
        <f>'[3]SCC x Ano'!D52</f>
        <v>1.6214727175854174E-3</v>
      </c>
      <c r="E308" s="6">
        <f>'[3]SCC x Ano'!E52</f>
        <v>5.7484550701045475E-5</v>
      </c>
      <c r="F308" s="6">
        <f>'[3]SCC x Ano'!F52</f>
        <v>1.1029422649356474E-3</v>
      </c>
      <c r="G308" s="6">
        <f>'[3]SCC x Ano'!G52</f>
        <v>2.8746540920495355E-4</v>
      </c>
      <c r="H308" s="6">
        <f>'[3]SCC x Ano'!H52</f>
        <v>6.972065823971644E-5</v>
      </c>
      <c r="I308" s="6">
        <f>'[3]SCC x Ano'!I52</f>
        <v>7.8276566767937996E-5</v>
      </c>
      <c r="J308" s="6">
        <f>'[3]SCC x Ano'!J52</f>
        <v>2.8934687151440797E-5</v>
      </c>
      <c r="K308" s="6">
        <f>'[3]SCC x Ano'!K52</f>
        <v>9.400877391631874E-4</v>
      </c>
      <c r="L308" s="54">
        <f t="shared" si="11"/>
        <v>4.7178614951606246E-3</v>
      </c>
      <c r="N308" s="1" t="s">
        <v>533</v>
      </c>
      <c r="O308" s="54">
        <f>B308/'Total x Ano'!$K$30</f>
        <v>3.7471142317307665E-2</v>
      </c>
      <c r="P308" s="54">
        <f>C308/'Total x Ano'!$K$30</f>
        <v>1.9716866452120951E-2</v>
      </c>
      <c r="Q308" s="54">
        <f>D308/'Total x Ano'!$K$30</f>
        <v>0.17447380261763595</v>
      </c>
      <c r="R308" s="54">
        <f>E308/'Total x Ano'!$K$30</f>
        <v>6.1854560016976357E-3</v>
      </c>
      <c r="S308" s="54">
        <f>F308/'Total x Ano'!$K$30</f>
        <v>0.11867885838843492</v>
      </c>
      <c r="T308" s="54">
        <f>G308/'Total x Ano'!$K$30</f>
        <v>3.0931869849596096E-2</v>
      </c>
      <c r="U308" s="54">
        <f>H308/'Total x Ano'!$K$30</f>
        <v>7.502086363933614E-3</v>
      </c>
      <c r="V308" s="54">
        <f>I308/'Total x Ano'!$K$30</f>
        <v>8.4227197360389559E-3</v>
      </c>
      <c r="W308" s="54">
        <f>J308/'Total x Ano'!$K$30</f>
        <v>3.1134319067552168E-3</v>
      </c>
      <c r="X308" s="54">
        <f>K308/'Total x Ano'!$K$30</f>
        <v>0.10115537613871518</v>
      </c>
      <c r="Y308" s="54">
        <f>L308/'Total x Ano'!$K$30</f>
        <v>0.50765160977223622</v>
      </c>
    </row>
    <row r="309" spans="1:25" x14ac:dyDescent="0.25">
      <c r="A309" s="1" t="s">
        <v>534</v>
      </c>
      <c r="B309" s="6">
        <f>'[3]SCC x Ano'!B53</f>
        <v>4.3385712392252925E-4</v>
      </c>
      <c r="C309" s="6">
        <f>'[3]SCC x Ano'!C53</f>
        <v>2.0362635374242196E-4</v>
      </c>
      <c r="D309" s="6">
        <f>'[3]SCC x Ano'!D53</f>
        <v>1.4860926418303303E-3</v>
      </c>
      <c r="E309" s="6">
        <f>'[3]SCC x Ano'!E53</f>
        <v>1.0059950423220729E-4</v>
      </c>
      <c r="F309" s="6">
        <f>'[3]SCC x Ano'!F53</f>
        <v>1.6312419885399618E-3</v>
      </c>
      <c r="G309" s="6">
        <f>'[3]SCC x Ano'!G53</f>
        <v>3.5363799682340536E-4</v>
      </c>
      <c r="H309" s="6">
        <f>'[3]SCC x Ano'!H53</f>
        <v>1.2065015348187747E-4</v>
      </c>
      <c r="I309" s="6">
        <f>'[3]SCC x Ano'!I53</f>
        <v>1.3231555509717952E-4</v>
      </c>
      <c r="J309" s="6">
        <f>'[3]SCC x Ano'!J53</f>
        <v>6.5708859827872301E-5</v>
      </c>
      <c r="K309" s="6">
        <f>'[3]SCC x Ano'!K53</f>
        <v>9.2225796508770138E-4</v>
      </c>
      <c r="L309" s="54">
        <f t="shared" si="11"/>
        <v>5.449988142585487E-3</v>
      </c>
      <c r="N309" s="1" t="s">
        <v>534</v>
      </c>
      <c r="O309" s="54">
        <f>B309/'Total x Ano'!$K$30</f>
        <v>4.6683919737013378E-2</v>
      </c>
      <c r="P309" s="54">
        <f>C309/'Total x Ano'!$K$30</f>
        <v>2.1910614878250457E-2</v>
      </c>
      <c r="Q309" s="54">
        <f>D309/'Total x Ano'!$K$30</f>
        <v>0.15990662775278389</v>
      </c>
      <c r="R309" s="54">
        <f>E309/'Total x Ano'!$K$30</f>
        <v>1.0824713764521017E-2</v>
      </c>
      <c r="S309" s="54">
        <f>F309/'Total x Ano'!$K$30</f>
        <v>0.1755249962848224</v>
      </c>
      <c r="T309" s="54">
        <f>G309/'Total x Ano'!$K$30</f>
        <v>3.805217651009455E-2</v>
      </c>
      <c r="U309" s="54">
        <f>H309/'Total x Ano'!$K$30</f>
        <v>1.2982204903040971E-2</v>
      </c>
      <c r="V309" s="54">
        <f>I309/'Total x Ano'!$K$30</f>
        <v>1.4237426132982168E-2</v>
      </c>
      <c r="W309" s="54">
        <f>J309/'Total x Ano'!$K$30</f>
        <v>7.0704085955329461E-3</v>
      </c>
      <c r="X309" s="54">
        <f>K309/'Total x Ano'!$K$30</f>
        <v>9.9236855741162144E-2</v>
      </c>
      <c r="Y309" s="54">
        <f>L309/'Total x Ano'!$K$30</f>
        <v>0.58642994430020401</v>
      </c>
    </row>
    <row r="310" spans="1:25" x14ac:dyDescent="0.25">
      <c r="A310" s="1" t="s">
        <v>535</v>
      </c>
      <c r="B310" s="6">
        <f>'[3]SCC x Ano'!B54</f>
        <v>3.624496591954391E-4</v>
      </c>
      <c r="C310" s="6">
        <f>'[3]SCC x Ano'!C54</f>
        <v>6.9065230143656225E-5</v>
      </c>
      <c r="D310" s="6">
        <f>'[3]SCC x Ano'!D54</f>
        <v>1.828462492144928E-3</v>
      </c>
      <c r="E310" s="6">
        <f>'[3]SCC x Ano'!E54</f>
        <v>5.6991706526378137E-5</v>
      </c>
      <c r="F310" s="6">
        <f>'[3]SCC x Ano'!F54</f>
        <v>2.0477525476993936E-3</v>
      </c>
      <c r="G310" s="6">
        <f>'[3]SCC x Ano'!G54</f>
        <v>3.2426851631457747E-4</v>
      </c>
      <c r="H310" s="6">
        <f>'[3]SCC x Ano'!H54</f>
        <v>9.659136307102768E-5</v>
      </c>
      <c r="I310" s="6">
        <f>'[3]SCC x Ano'!I54</f>
        <v>3.3191764307290871E-4</v>
      </c>
      <c r="J310" s="6">
        <f>'[3]SCC x Ano'!J54</f>
        <v>6.908774788581989E-6</v>
      </c>
      <c r="K310" s="6">
        <f>'[3]SCC x Ano'!K54</f>
        <v>7.6333815733648229E-4</v>
      </c>
      <c r="L310" s="54">
        <f t="shared" si="11"/>
        <v>5.8877460902933727E-3</v>
      </c>
      <c r="N310" s="1" t="s">
        <v>535</v>
      </c>
      <c r="O310" s="54">
        <f>B310/'Total x Ano'!$K$30</f>
        <v>3.9000329522327071E-2</v>
      </c>
      <c r="P310" s="54">
        <f>C310/'Total x Ano'!$K$30</f>
        <v>7.4315609514355539E-3</v>
      </c>
      <c r="Q310" s="54">
        <f>D310/'Total x Ano'!$K$30</f>
        <v>0.19674632850024462</v>
      </c>
      <c r="R310" s="54">
        <f>E310/'Total x Ano'!$K$30</f>
        <v>6.1324249538609451E-3</v>
      </c>
      <c r="S310" s="54">
        <f>F310/'Total x Ano'!$K$30</f>
        <v>0.22034238994110247</v>
      </c>
      <c r="T310" s="54">
        <f>G310/'Total x Ano'!$K$30</f>
        <v>3.4891959942954062E-2</v>
      </c>
      <c r="U310" s="54">
        <f>H310/'Total x Ano'!$K$30</f>
        <v>1.0393429523821213E-2</v>
      </c>
      <c r="V310" s="54">
        <f>I310/'Total x Ano'!$K$30</f>
        <v>3.5715021729783088E-2</v>
      </c>
      <c r="W310" s="54">
        <f>J310/'Total x Ano'!$K$30</f>
        <v>7.433983906850745E-4</v>
      </c>
      <c r="X310" s="54">
        <f>K310/'Total x Ano'!$K$30</f>
        <v>8.2136757251124973E-2</v>
      </c>
      <c r="Y310" s="54">
        <f>L310/'Total x Ano'!$K$30</f>
        <v>0.633533600707339</v>
      </c>
    </row>
    <row r="311" spans="1:25" x14ac:dyDescent="0.25">
      <c r="A311" s="1" t="s">
        <v>536</v>
      </c>
      <c r="B311" s="6">
        <f>'[3]SCC x Ano'!B55</f>
        <v>6.1282608593336266E-4</v>
      </c>
      <c r="C311" s="6">
        <f>'[3]SCC x Ano'!C55</f>
        <v>2.6330466621437887E-4</v>
      </c>
      <c r="D311" s="6">
        <f>'[3]SCC x Ano'!D55</f>
        <v>8.6304639670184424E-3</v>
      </c>
      <c r="E311" s="6">
        <f>'[3]SCC x Ano'!E55</f>
        <v>4.4386737790963839E-4</v>
      </c>
      <c r="F311" s="6">
        <f>'[3]SCC x Ano'!F55</f>
        <v>2.5589184230678831E-3</v>
      </c>
      <c r="G311" s="6">
        <f>'[3]SCC x Ano'!G55</f>
        <v>5.2556040022387087E-4</v>
      </c>
      <c r="H311" s="6">
        <f>'[3]SCC x Ano'!H55</f>
        <v>2.0025167152525828E-4</v>
      </c>
      <c r="I311" s="6">
        <f>'[3]SCC x Ano'!I55</f>
        <v>2.2666619322912171E-4</v>
      </c>
      <c r="J311" s="6">
        <f>'[3]SCC x Ano'!J55</f>
        <v>2.0696643523800552E-4</v>
      </c>
      <c r="K311" s="6">
        <f>'[3]SCC x Ano'!K55</f>
        <v>9.7100709658925566E-4</v>
      </c>
      <c r="L311" s="54">
        <f t="shared" si="11"/>
        <v>1.4639832316949215E-2</v>
      </c>
      <c r="N311" s="1" t="s">
        <v>536</v>
      </c>
      <c r="O311" s="54">
        <f>B311/'Total x Ano'!$K$30</f>
        <v>6.5941348501562677E-2</v>
      </c>
      <c r="P311" s="54">
        <f>C311/'Total x Ano'!$K$30</f>
        <v>2.833212416290316E-2</v>
      </c>
      <c r="Q311" s="54">
        <f>D311/'Total x Ano'!$K$30</f>
        <v>0.92865569081082722</v>
      </c>
      <c r="R311" s="54">
        <f>E311/'Total x Ano'!$K$30</f>
        <v>4.7761043674627385E-2</v>
      </c>
      <c r="S311" s="54">
        <f>F311/'Total x Ano'!$K$30</f>
        <v>0.27534489049302113</v>
      </c>
      <c r="T311" s="54">
        <f>G311/'Total x Ano'!$K$30</f>
        <v>5.6551381061072298E-2</v>
      </c>
      <c r="U311" s="54">
        <f>H311/'Total x Ano'!$K$30</f>
        <v>2.1547492124059778E-2</v>
      </c>
      <c r="V311" s="54">
        <f>I311/'Total x Ano'!$K$30</f>
        <v>2.4389749040267403E-2</v>
      </c>
      <c r="W311" s="54">
        <f>J311/'Total x Ano'!$K$30</f>
        <v>2.2270014523564911E-2</v>
      </c>
      <c r="X311" s="54">
        <f>K311/'Total x Ano'!$K$30</f>
        <v>0.10448236265295839</v>
      </c>
      <c r="Y311" s="54">
        <f>L311/'Total x Ano'!$K$30</f>
        <v>1.575276097044864</v>
      </c>
    </row>
    <row r="312" spans="1:25" x14ac:dyDescent="0.25">
      <c r="A312" s="1" t="s">
        <v>537</v>
      </c>
      <c r="B312" s="6">
        <f>'[3]SCC x Ano'!B56</f>
        <v>9.0045904822845459E-4</v>
      </c>
      <c r="C312" s="6">
        <f>'[3]SCC x Ano'!C56</f>
        <v>2.1260312658264672E-4</v>
      </c>
      <c r="D312" s="6">
        <f>'[3]SCC x Ano'!D56</f>
        <v>3.5246136691443044E-3</v>
      </c>
      <c r="E312" s="6">
        <f>'[3]SCC x Ano'!E56</f>
        <v>1.0806406393955631E-3</v>
      </c>
      <c r="F312" s="6">
        <f>'[3]SCC x Ano'!F56</f>
        <v>3.26604473193009E-3</v>
      </c>
      <c r="G312" s="6">
        <f>'[3]SCC x Ano'!G56</f>
        <v>5.2020490526510986E-4</v>
      </c>
      <c r="H312" s="6">
        <f>'[3]SCC x Ano'!H56</f>
        <v>1.7352794299681034E-4</v>
      </c>
      <c r="I312" s="6">
        <f>'[3]SCC x Ano'!I56</f>
        <v>3.7221968986968793E-4</v>
      </c>
      <c r="J312" s="6">
        <f>'[3]SCC x Ano'!J56</f>
        <v>6.4102083350495346E-5</v>
      </c>
      <c r="K312" s="6">
        <f>'[3]SCC x Ano'!K56</f>
        <v>3.5235552412387792E-3</v>
      </c>
      <c r="L312" s="54">
        <f t="shared" si="11"/>
        <v>1.363797107800194E-2</v>
      </c>
      <c r="N312" s="1" t="s">
        <v>537</v>
      </c>
      <c r="O312" s="54">
        <f>B312/'Total x Ano'!$K$30</f>
        <v>9.6891247408607425E-2</v>
      </c>
      <c r="P312" s="54">
        <f>C312/'Total x Ano'!$K$30</f>
        <v>2.2876534116781352E-2</v>
      </c>
      <c r="Q312" s="54">
        <f>D312/'Total x Ano'!$K$30</f>
        <v>0.37925568709503121</v>
      </c>
      <c r="R312" s="54">
        <f>E312/'Total x Ano'!$K$30</f>
        <v>0.11627915756687107</v>
      </c>
      <c r="S312" s="54">
        <f>F312/'Total x Ano'!$K$30</f>
        <v>0.3514331371222234</v>
      </c>
      <c r="T312" s="54">
        <f>G312/'Total x Ano'!$K$30</f>
        <v>5.5975118777889361E-2</v>
      </c>
      <c r="U312" s="54">
        <f>H312/'Total x Ano'!$K$30</f>
        <v>1.8671963916947594E-2</v>
      </c>
      <c r="V312" s="54">
        <f>I312/'Total x Ano'!$K$30</f>
        <v>4.0051604936917784E-2</v>
      </c>
      <c r="W312" s="54">
        <f>J312/'Total x Ano'!$K$30</f>
        <v>6.8975161386176116E-3</v>
      </c>
      <c r="X312" s="54">
        <f>K312/'Total x Ano'!$K$30</f>
        <v>0.37914179807335924</v>
      </c>
      <c r="Y312" s="54">
        <f>L312/'Total x Ano'!$K$30</f>
        <v>1.4674737651532461</v>
      </c>
    </row>
    <row r="313" spans="1:25" x14ac:dyDescent="0.25">
      <c r="A313" s="1" t="s">
        <v>538</v>
      </c>
      <c r="B313" s="6">
        <f>'[3]SCC x Ano'!B57</f>
        <v>6.4917653043939272E-4</v>
      </c>
      <c r="C313" s="6">
        <f>'[3]SCC x Ano'!C57</f>
        <v>2.1146229180619169E-4</v>
      </c>
      <c r="D313" s="6">
        <f>'[3]SCC x Ano'!D57</f>
        <v>1.7992912465112994E-3</v>
      </c>
      <c r="E313" s="6">
        <f>'[3]SCC x Ano'!E57</f>
        <v>1.5889632794813271E-4</v>
      </c>
      <c r="F313" s="6">
        <f>'[3]SCC x Ano'!F57</f>
        <v>2.6293206178608915E-3</v>
      </c>
      <c r="G313" s="6">
        <f>'[3]SCC x Ano'!G57</f>
        <v>3.4924799295599825E-4</v>
      </c>
      <c r="H313" s="6">
        <f>'[3]SCC x Ano'!H57</f>
        <v>1.5573023037506196E-4</v>
      </c>
      <c r="I313" s="6">
        <f>'[3]SCC x Ano'!I57</f>
        <v>1.7458267756235285E-4</v>
      </c>
      <c r="J313" s="6">
        <f>'[3]SCC x Ano'!J57</f>
        <v>8.9346382288695608E-5</v>
      </c>
      <c r="K313" s="6">
        <f>'[3]SCC x Ano'!K57</f>
        <v>1.121620719281788E-3</v>
      </c>
      <c r="L313" s="54">
        <f t="shared" si="11"/>
        <v>7.338675017029804E-3</v>
      </c>
      <c r="N313" s="1" t="s">
        <v>538</v>
      </c>
      <c r="O313" s="54">
        <f>B313/'Total x Ano'!$K$30</f>
        <v>6.9852731166855239E-2</v>
      </c>
      <c r="P313" s="54">
        <f>C313/'Total x Ano'!$K$30</f>
        <v>2.2753777946142261E-2</v>
      </c>
      <c r="Q313" s="54">
        <f>D313/'Total x Ano'!$K$30</f>
        <v>0.19360744241379144</v>
      </c>
      <c r="R313" s="54">
        <f>E313/'Total x Ano'!$K$30</f>
        <v>1.7097572014886046E-2</v>
      </c>
      <c r="S313" s="54">
        <f>F313/'Total x Ano'!$K$30</f>
        <v>0.28292031159320169</v>
      </c>
      <c r="T313" s="54">
        <f>G313/'Total x Ano'!$K$30</f>
        <v>3.7579803056045177E-2</v>
      </c>
      <c r="U313" s="54">
        <f>H313/'Total x Ano'!$K$30</f>
        <v>1.6756893397823207E-2</v>
      </c>
      <c r="V313" s="54">
        <f>I313/'Total x Ano'!$K$30</f>
        <v>1.8785455527633773E-2</v>
      </c>
      <c r="W313" s="54">
        <f>J313/'Total x Ano'!$K$30</f>
        <v>9.6138546760448536E-3</v>
      </c>
      <c r="X313" s="54">
        <f>K313/'Total x Ano'!$K$30</f>
        <v>0.12068869853033012</v>
      </c>
      <c r="Y313" s="54">
        <f>L313/'Total x Ano'!$K$30</f>
        <v>0.78965654032275368</v>
      </c>
    </row>
    <row r="314" spans="1:25" x14ac:dyDescent="0.25">
      <c r="A314" s="1" t="s">
        <v>539</v>
      </c>
      <c r="B314" s="6">
        <f>'[3]SCC x Ano'!B58</f>
        <v>6.3649270447229116E-4</v>
      </c>
      <c r="C314" s="6">
        <f>'[3]SCC x Ano'!C58</f>
        <v>1.0724594997578308E-4</v>
      </c>
      <c r="D314" s="6">
        <f>'[3]SCC x Ano'!D58</f>
        <v>1.6862729283669553E-3</v>
      </c>
      <c r="E314" s="6">
        <f>'[3]SCC x Ano'!E58</f>
        <v>2.8588290383803366E-4</v>
      </c>
      <c r="F314" s="6">
        <f>'[3]SCC x Ano'!F58</f>
        <v>1.3327547170106286E-3</v>
      </c>
      <c r="G314" s="6">
        <f>'[3]SCC x Ano'!G58</f>
        <v>5.0562660767440885E-4</v>
      </c>
      <c r="H314" s="6">
        <f>'[3]SCC x Ano'!H58</f>
        <v>2.8226098459280746E-4</v>
      </c>
      <c r="I314" s="6">
        <f>'[3]SCC x Ano'!I58</f>
        <v>1.221396862133876E-4</v>
      </c>
      <c r="J314" s="6">
        <f>'[3]SCC x Ano'!J58</f>
        <v>5.3925669925247678E-6</v>
      </c>
      <c r="K314" s="6">
        <f>'[3]SCC x Ano'!K58</f>
        <v>9.3871999011759986E-4</v>
      </c>
      <c r="L314" s="54">
        <f t="shared" si="11"/>
        <v>5.9027890392544203E-3</v>
      </c>
      <c r="N314" s="1" t="s">
        <v>539</v>
      </c>
      <c r="O314" s="54">
        <f>B314/'Total x Ano'!$K$30</f>
        <v>6.8487925379980233E-2</v>
      </c>
      <c r="P314" s="54">
        <f>C314/'Total x Ano'!$K$30</f>
        <v>1.1539885009893747E-2</v>
      </c>
      <c r="Q314" s="54">
        <f>D314/'Total x Ano'!$K$30</f>
        <v>0.18144643870510294</v>
      </c>
      <c r="R314" s="54">
        <f>E314/'Total x Ano'!$K$30</f>
        <v>3.0761589014134068E-2</v>
      </c>
      <c r="S314" s="54">
        <f>F314/'Total x Ano'!$K$30</f>
        <v>0.14340715135787427</v>
      </c>
      <c r="T314" s="54">
        <f>G314/'Total x Ano'!$K$30</f>
        <v>5.4406463944073363E-2</v>
      </c>
      <c r="U314" s="54">
        <f>H314/'Total x Ano'!$K$30</f>
        <v>3.0371863046724859E-2</v>
      </c>
      <c r="V314" s="54">
        <f>I314/'Total x Ano'!$K$30</f>
        <v>1.3142481691525583E-2</v>
      </c>
      <c r="W314" s="54">
        <f>J314/'Total x Ano'!$K$30</f>
        <v>5.802513103379314E-4</v>
      </c>
      <c r="X314" s="54">
        <f>K314/'Total x Ano'!$K$30</f>
        <v>0.10100820352555789</v>
      </c>
      <c r="Y314" s="54">
        <f>L314/'Total x Ano'!$K$30</f>
        <v>0.63515225298520483</v>
      </c>
    </row>
    <row r="315" spans="1:25" x14ac:dyDescent="0.25">
      <c r="A315" s="1" t="s">
        <v>540</v>
      </c>
      <c r="B315" s="6">
        <f>'[3]SCC x Ano'!B59</f>
        <v>9.8486168067601736E-4</v>
      </c>
      <c r="C315" s="6">
        <f>'[3]SCC x Ano'!C59</f>
        <v>9.6832883344666562E-5</v>
      </c>
      <c r="D315" s="6">
        <f>'[3]SCC x Ano'!D59</f>
        <v>1.6370283691713367E-3</v>
      </c>
      <c r="E315" s="6">
        <f>'[3]SCC x Ano'!E59</f>
        <v>2.2441200450804477E-4</v>
      </c>
      <c r="F315" s="6">
        <f>'[3]SCC x Ano'!F59</f>
        <v>1.963652738442425E-3</v>
      </c>
      <c r="G315" s="6">
        <f>'[3]SCC x Ano'!G59</f>
        <v>3.7197699976032378E-4</v>
      </c>
      <c r="H315" s="6">
        <f>'[3]SCC x Ano'!H59</f>
        <v>1.7561355681683645E-4</v>
      </c>
      <c r="I315" s="6">
        <f>'[3]SCC x Ano'!I59</f>
        <v>1.3536613703716077E-4</v>
      </c>
      <c r="J315" s="6">
        <f>'[3]SCC x Ano'!J59</f>
        <v>6.4330180482936609E-5</v>
      </c>
      <c r="K315" s="6">
        <f>'[3]SCC x Ano'!K59</f>
        <v>1.0336959710553397E-3</v>
      </c>
      <c r="L315" s="54">
        <f t="shared" si="11"/>
        <v>6.687770521295087E-3</v>
      </c>
      <c r="N315" s="1" t="s">
        <v>540</v>
      </c>
      <c r="O315" s="54">
        <f>B315/'Total x Ano'!$K$30</f>
        <v>0.10597314442380602</v>
      </c>
      <c r="P315" s="54">
        <f>C315/'Total x Ano'!$K$30</f>
        <v>1.0419417602494395E-2</v>
      </c>
      <c r="Q315" s="54">
        <f>D315/'Total x Ano'!$K$30</f>
        <v>0.17614762275346407</v>
      </c>
      <c r="R315" s="54">
        <f>E315/'Total x Ano'!$K$30</f>
        <v>2.4147193693070598E-2</v>
      </c>
      <c r="S315" s="54">
        <f>F315/'Total x Ano'!$K$30</f>
        <v>0.21129307732464878</v>
      </c>
      <c r="T315" s="54">
        <f>G315/'Total x Ano'!$K$30</f>
        <v>4.0025490981512167E-2</v>
      </c>
      <c r="U315" s="54">
        <f>H315/'Total x Ano'!$K$30</f>
        <v>1.8896380257737912E-2</v>
      </c>
      <c r="V315" s="54">
        <f>I315/'Total x Ano'!$K$30</f>
        <v>1.4565675030106874E-2</v>
      </c>
      <c r="W315" s="54">
        <f>J315/'Total x Ano'!$K$30</f>
        <v>6.9220598596630503E-3</v>
      </c>
      <c r="X315" s="54">
        <f>K315/'Total x Ano'!$K$30</f>
        <v>0.11122781460617087</v>
      </c>
      <c r="Y315" s="54">
        <f>L315/'Total x Ano'!$K$30</f>
        <v>0.71961787653267462</v>
      </c>
    </row>
    <row r="316" spans="1:25" x14ac:dyDescent="0.25">
      <c r="A316" s="1" t="s">
        <v>541</v>
      </c>
      <c r="B316" s="6">
        <f>'[3]SCC x Ano'!B60</f>
        <v>2.9743262692456492E-4</v>
      </c>
      <c r="C316" s="6">
        <f>'[3]SCC x Ano'!C60</f>
        <v>1.6554390141576341E-4</v>
      </c>
      <c r="D316" s="6">
        <f>'[3]SCC x Ano'!D60</f>
        <v>1.6280503167651534E-3</v>
      </c>
      <c r="E316" s="6">
        <f>'[3]SCC x Ano'!E60</f>
        <v>2.9977083361859294E-5</v>
      </c>
      <c r="F316" s="6">
        <f>'[3]SCC x Ano'!F60</f>
        <v>8.1539527275812501E-4</v>
      </c>
      <c r="G316" s="6">
        <f>'[3]SCC x Ano'!G60</f>
        <v>1.9473321576562037E-4</v>
      </c>
      <c r="H316" s="6">
        <f>'[3]SCC x Ano'!H60</f>
        <v>1.9010908571742799E-4</v>
      </c>
      <c r="I316" s="6">
        <f>'[3]SCC x Ano'!I60</f>
        <v>6.5702708431964027E-5</v>
      </c>
      <c r="J316" s="6">
        <f>'[3]SCC x Ano'!J60</f>
        <v>3.0471779166534922E-5</v>
      </c>
      <c r="K316" s="6">
        <f>'[3]SCC x Ano'!K60</f>
        <v>8.0716363837407567E-4</v>
      </c>
      <c r="L316" s="54">
        <f t="shared" si="11"/>
        <v>4.224579628681089E-3</v>
      </c>
      <c r="N316" s="1" t="s">
        <v>541</v>
      </c>
      <c r="O316" s="54">
        <f>B316/'Total x Ano'!$K$30</f>
        <v>3.2004362996226464E-2</v>
      </c>
      <c r="P316" s="54">
        <f>C316/'Total x Ano'!$K$30</f>
        <v>1.7812864605688785E-2</v>
      </c>
      <c r="Q316" s="54">
        <f>D316/'Total x Ano'!$K$30</f>
        <v>0.17518156583100172</v>
      </c>
      <c r="R316" s="54">
        <f>E316/'Total x Ano'!$K$30</f>
        <v>3.2255958850284728E-3</v>
      </c>
      <c r="S316" s="54">
        <f>F316/'Total x Ano'!$K$30</f>
        <v>8.7738210043031561E-2</v>
      </c>
      <c r="T316" s="54">
        <f>G316/'Total x Ano'!$K$30</f>
        <v>2.0953694923207089E-2</v>
      </c>
      <c r="U316" s="54">
        <f>H316/'Total x Ano'!$K$30</f>
        <v>2.0456129010098165E-2</v>
      </c>
      <c r="V316" s="54">
        <f>I316/'Total x Ano'!$K$30</f>
        <v>7.069746692669035E-3</v>
      </c>
      <c r="W316" s="54">
        <f>J316/'Total x Ano'!$K$30</f>
        <v>3.2788261720660969E-3</v>
      </c>
      <c r="X316" s="54">
        <f>K316/'Total x Ano'!$K$30</f>
        <v>8.6852469236438232E-2</v>
      </c>
      <c r="Y316" s="54">
        <f>L316/'Total x Ano'!$K$30</f>
        <v>0.45457346539545562</v>
      </c>
    </row>
    <row r="317" spans="1:25" x14ac:dyDescent="0.25">
      <c r="A317" s="1" t="s">
        <v>542</v>
      </c>
      <c r="B317" s="6">
        <f>'[3]SCC x Ano'!B61</f>
        <v>2.0812385924330915E-4</v>
      </c>
      <c r="C317" s="6">
        <f>'[3]SCC x Ano'!C61</f>
        <v>5.593120660204775E-5</v>
      </c>
      <c r="D317" s="6">
        <f>'[3]SCC x Ano'!D61</f>
        <v>1.2227463896574604E-3</v>
      </c>
      <c r="E317" s="6">
        <f>'[3]SCC x Ano'!E61</f>
        <v>9.1096039890199742E-5</v>
      </c>
      <c r="F317" s="6">
        <f>'[3]SCC x Ano'!F61</f>
        <v>5.7615579580050824E-4</v>
      </c>
      <c r="G317" s="6">
        <f>'[3]SCC x Ano'!G61</f>
        <v>1.7558972179951491E-4</v>
      </c>
      <c r="H317" s="6">
        <f>'[3]SCC x Ano'!H61</f>
        <v>7.0140101042372361E-5</v>
      </c>
      <c r="I317" s="6">
        <f>'[3]SCC x Ano'!I61</f>
        <v>9.2787346825578786E-5</v>
      </c>
      <c r="J317" s="6">
        <f>'[3]SCC x Ano'!J61</f>
        <v>2.1445859987430355E-6</v>
      </c>
      <c r="K317" s="6">
        <f>'[3]SCC x Ano'!K61</f>
        <v>5.5064190905884018E-4</v>
      </c>
      <c r="L317" s="54">
        <f t="shared" si="11"/>
        <v>3.0453569559185743E-3</v>
      </c>
      <c r="N317" s="1" t="s">
        <v>542</v>
      </c>
      <c r="O317" s="54">
        <f>B317/'Total x Ano'!$K$30</f>
        <v>2.2394555729381174E-2</v>
      </c>
      <c r="P317" s="54">
        <f>C317/'Total x Ano'!$K$30</f>
        <v>6.0183129786997649E-3</v>
      </c>
      <c r="Q317" s="54">
        <f>D317/'Total x Ano'!$K$30</f>
        <v>0.13157002885513203</v>
      </c>
      <c r="R317" s="54">
        <f>E317/'Total x Ano'!$K$30</f>
        <v>9.8021214360726541E-3</v>
      </c>
      <c r="S317" s="54">
        <f>F317/'Total x Ano'!$K$30</f>
        <v>6.199554978834193E-2</v>
      </c>
      <c r="T317" s="54">
        <f>G317/'Total x Ano'!$K$30</f>
        <v>1.8893815560803794E-2</v>
      </c>
      <c r="U317" s="54">
        <f>H317/'Total x Ano'!$K$30</f>
        <v>7.5472192730268702E-3</v>
      </c>
      <c r="V317" s="54">
        <f>I317/'Total x Ano'!$K$30</f>
        <v>9.9841095442960159E-3</v>
      </c>
      <c r="W317" s="54">
        <f>J317/'Total x Ano'!$K$30</f>
        <v>2.3076186862917535E-4</v>
      </c>
      <c r="X317" s="54">
        <f>K317/'Total x Ano'!$K$30</f>
        <v>5.9250203048247914E-2</v>
      </c>
      <c r="Y317" s="54">
        <f>L317/'Total x Ano'!$K$30</f>
        <v>0.3276866780826313</v>
      </c>
    </row>
    <row r="318" spans="1:25" x14ac:dyDescent="0.25">
      <c r="A318" s="1" t="s">
        <v>543</v>
      </c>
      <c r="B318" s="6">
        <f>'[3]SCC x Ano'!B62</f>
        <v>6.0481230237099666E-4</v>
      </c>
      <c r="C318" s="6">
        <f>'[3]SCC x Ano'!C62</f>
        <v>1.3993362434775288E-4</v>
      </c>
      <c r="D318" s="6">
        <f>'[3]SCC x Ano'!D62</f>
        <v>1.588711950643385E-3</v>
      </c>
      <c r="E318" s="6">
        <f>'[3]SCC x Ano'!E62</f>
        <v>1.1145307148562808E-4</v>
      </c>
      <c r="F318" s="6">
        <f>'[3]SCC x Ano'!F62</f>
        <v>1.2625914505859544E-3</v>
      </c>
      <c r="G318" s="6">
        <f>'[3]SCC x Ano'!G62</f>
        <v>2.4124617416049904E-4</v>
      </c>
      <c r="H318" s="6">
        <f>'[3]SCC x Ano'!H62</f>
        <v>1.6493360666780868E-4</v>
      </c>
      <c r="I318" s="6">
        <f>'[3]SCC x Ano'!I62</f>
        <v>1.1237624595580376E-4</v>
      </c>
      <c r="J318" s="6">
        <f>'[3]SCC x Ano'!J62</f>
        <v>1.2942857674276988E-5</v>
      </c>
      <c r="K318" s="6">
        <f>'[3]SCC x Ano'!K62</f>
        <v>7.8210952170521507E-4</v>
      </c>
      <c r="L318" s="54">
        <f t="shared" si="11"/>
        <v>5.0211108055973203E-3</v>
      </c>
      <c r="N318" s="1" t="s">
        <v>543</v>
      </c>
      <c r="O318" s="54">
        <f>B318/'Total x Ano'!$K$30</f>
        <v>6.5079048891882665E-2</v>
      </c>
      <c r="P318" s="54">
        <f>C318/'Total x Ano'!$K$30</f>
        <v>1.5057146068036825E-2</v>
      </c>
      <c r="Q318" s="54">
        <f>D318/'Total x Ano'!$K$30</f>
        <v>0.17094867664847488</v>
      </c>
      <c r="R318" s="54">
        <f>E318/'Total x Ano'!$K$30</f>
        <v>1.1992579945760555E-2</v>
      </c>
      <c r="S318" s="54">
        <f>F318/'Total x Ano'!$K$30</f>
        <v>0.13585743944202</v>
      </c>
      <c r="T318" s="54">
        <f>G318/'Total x Ano'!$K$30</f>
        <v>2.5958585005005749E-2</v>
      </c>
      <c r="U318" s="54">
        <f>H318/'Total x Ano'!$K$30</f>
        <v>1.7747195634365113E-2</v>
      </c>
      <c r="V318" s="54">
        <f>I318/'Total x Ano'!$K$30</f>
        <v>1.2091915419336038E-2</v>
      </c>
      <c r="W318" s="54">
        <f>J318/'Total x Ano'!$K$30</f>
        <v>1.3926781318483695E-3</v>
      </c>
      <c r="X318" s="54">
        <f>K318/'Total x Ano'!$K$30</f>
        <v>8.4156594702729515E-2</v>
      </c>
      <c r="Y318" s="54">
        <f>L318/'Total x Ano'!$K$30</f>
        <v>0.54028185988945965</v>
      </c>
    </row>
    <row r="319" spans="1:25" x14ac:dyDescent="0.25">
      <c r="A319" s="1" t="s">
        <v>544</v>
      </c>
      <c r="B319" s="6">
        <f>'[3]SCC x Ano'!B63</f>
        <v>2.8502838261683529E-4</v>
      </c>
      <c r="C319" s="6">
        <f>'[3]SCC x Ano'!C63</f>
        <v>6.9084488795558273E-5</v>
      </c>
      <c r="D319" s="6">
        <f>'[3]SCC x Ano'!D63</f>
        <v>4.3782453050988318E-3</v>
      </c>
      <c r="E319" s="6">
        <f>'[3]SCC x Ano'!E63</f>
        <v>7.5642244660001953E-5</v>
      </c>
      <c r="F319" s="6">
        <f>'[3]SCC x Ano'!F63</f>
        <v>1.7102229086340176E-3</v>
      </c>
      <c r="G319" s="6">
        <f>'[3]SCC x Ano'!G63</f>
        <v>4.2225416046484909E-4</v>
      </c>
      <c r="H319" s="6">
        <f>'[3]SCC x Ano'!H63</f>
        <v>7.6912688670497783E-5</v>
      </c>
      <c r="I319" s="6">
        <f>'[3]SCC x Ano'!I63</f>
        <v>4.8974778542023312E-5</v>
      </c>
      <c r="J319" s="6">
        <f>'[3]SCC x Ano'!J63</f>
        <v>4.0309924190857527E-5</v>
      </c>
      <c r="K319" s="6">
        <f>'[3]SCC x Ano'!K63</f>
        <v>1.1866203484226026E-3</v>
      </c>
      <c r="L319" s="54">
        <f t="shared" si="11"/>
        <v>8.2932952300960767E-3</v>
      </c>
      <c r="N319" s="1" t="s">
        <v>544</v>
      </c>
      <c r="O319" s="54">
        <f>B319/'Total x Ano'!$K$30</f>
        <v>3.0669640771488354E-2</v>
      </c>
      <c r="P319" s="54">
        <f>C319/'Total x Ano'!$K$30</f>
        <v>7.4336332220289458E-3</v>
      </c>
      <c r="Q319" s="54">
        <f>D319/'Total x Ano'!$K$30</f>
        <v>0.47110820853707275</v>
      </c>
      <c r="R319" s="54">
        <f>E319/'Total x Ano'!$K$30</f>
        <v>8.1392612538168548E-3</v>
      </c>
      <c r="S319" s="54">
        <f>F319/'Total x Ano'!$K$30</f>
        <v>0.1840235058888384</v>
      </c>
      <c r="T319" s="54">
        <f>G319/'Total x Ano'!$K$30</f>
        <v>4.5435416981376799E-2</v>
      </c>
      <c r="U319" s="54">
        <f>H319/'Total x Ano'!$K$30</f>
        <v>8.2759636448716291E-3</v>
      </c>
      <c r="V319" s="54">
        <f>I319/'Total x Ano'!$K$30</f>
        <v>5.2697869979013547E-3</v>
      </c>
      <c r="W319" s="54">
        <f>J319/'Total x Ano'!$K$30</f>
        <v>4.3374308309551022E-3</v>
      </c>
      <c r="X319" s="54">
        <f>K319/'Total x Ano'!$K$30</f>
        <v>0.12768279244380765</v>
      </c>
      <c r="Y319" s="54">
        <f>L319/'Total x Ano'!$K$30</f>
        <v>0.89237564057215801</v>
      </c>
    </row>
    <row r="320" spans="1:25" x14ac:dyDescent="0.25">
      <c r="A320" s="1" t="s">
        <v>84</v>
      </c>
      <c r="B320" s="6">
        <f>'[3]SCC x Ano'!B64</f>
        <v>6.5141719554764367E-4</v>
      </c>
      <c r="C320" s="6">
        <f>'[3]SCC x Ano'!C64</f>
        <v>1.8770133006524803E-4</v>
      </c>
      <c r="D320" s="6">
        <f>'[3]SCC x Ano'!D64</f>
        <v>3.1214589690659366E-3</v>
      </c>
      <c r="E320" s="6">
        <f>'[3]SCC x Ano'!E64</f>
        <v>4.6409365845685485E-4</v>
      </c>
      <c r="F320" s="6">
        <f>'[3]SCC x Ano'!F64</f>
        <v>2.2574308669565477E-3</v>
      </c>
      <c r="G320" s="6">
        <f>'[3]SCC x Ano'!G64</f>
        <v>4.0481956386909101E-4</v>
      </c>
      <c r="H320" s="6">
        <f>'[3]SCC x Ano'!H64</f>
        <v>1.6384675862204587E-4</v>
      </c>
      <c r="I320" s="6">
        <f>'[3]SCC x Ano'!I64</f>
        <v>2.0956928340929533E-4</v>
      </c>
      <c r="J320" s="6">
        <f>'[3]SCC x Ano'!J64</f>
        <v>7.5798399806233172E-5</v>
      </c>
      <c r="K320" s="6">
        <f>'[3]SCC x Ano'!K64</f>
        <v>1.7573664557107116E-3</v>
      </c>
      <c r="L320" s="54">
        <f t="shared" si="11"/>
        <v>9.2935024815096086E-3</v>
      </c>
      <c r="N320" s="1" t="s">
        <v>84</v>
      </c>
      <c r="O320" s="54">
        <f>B320/'Total x Ano'!$K$30</f>
        <v>7.0093831345470245E-2</v>
      </c>
      <c r="P320" s="54">
        <f>C320/'Total x Ano'!$K$30</f>
        <v>2.0197049544958899E-2</v>
      </c>
      <c r="Q320" s="54">
        <f>D320/'Total x Ano'!$K$30</f>
        <v>0.33587541137223609</v>
      </c>
      <c r="R320" s="54">
        <f>E320/'Total x Ano'!$K$30</f>
        <v>4.9937433102344088E-2</v>
      </c>
      <c r="S320" s="54">
        <f>F320/'Total x Ano'!$K$30</f>
        <v>0.24290420876821647</v>
      </c>
      <c r="T320" s="54">
        <f>G320/'Total x Ano'!$K$30</f>
        <v>4.3559418494213749E-2</v>
      </c>
      <c r="U320" s="54">
        <f>H320/'Total x Ano'!$K$30</f>
        <v>1.7630248547093635E-2</v>
      </c>
      <c r="V320" s="54">
        <f>I320/'Total x Ano'!$K$30</f>
        <v>2.255008634540694E-2</v>
      </c>
      <c r="W320" s="54">
        <f>J320/'Total x Ano'!$K$30</f>
        <v>8.1560638690355968E-3</v>
      </c>
      <c r="X320" s="54">
        <f>K320/'Total x Ano'!$K$30</f>
        <v>0.18909624861102423</v>
      </c>
      <c r="Y320" s="54">
        <f>L320/'Total x Ano'!$K$30</f>
        <v>1</v>
      </c>
    </row>
    <row r="323" spans="1:25" x14ac:dyDescent="0.25">
      <c r="A323" s="1"/>
      <c r="B323" s="10">
        <f>B291+1</f>
        <v>2017</v>
      </c>
      <c r="C323" s="10">
        <f t="shared" ref="C323:L323" si="12">C291+1</f>
        <v>2017</v>
      </c>
      <c r="D323" s="10">
        <f t="shared" si="12"/>
        <v>2017</v>
      </c>
      <c r="E323" s="10">
        <f t="shared" si="12"/>
        <v>2017</v>
      </c>
      <c r="F323" s="10">
        <f t="shared" si="12"/>
        <v>2017</v>
      </c>
      <c r="G323" s="10">
        <f t="shared" si="12"/>
        <v>2017</v>
      </c>
      <c r="H323" s="10">
        <f t="shared" si="12"/>
        <v>2017</v>
      </c>
      <c r="I323" s="10">
        <f t="shared" si="12"/>
        <v>2017</v>
      </c>
      <c r="J323" s="10">
        <f t="shared" si="12"/>
        <v>2017</v>
      </c>
      <c r="K323" s="10">
        <f t="shared" si="12"/>
        <v>2017</v>
      </c>
      <c r="L323" s="10">
        <f t="shared" si="12"/>
        <v>2017</v>
      </c>
      <c r="N323" s="1"/>
      <c r="O323" s="10">
        <v>2017</v>
      </c>
      <c r="P323" s="10">
        <v>2017</v>
      </c>
      <c r="Q323" s="10">
        <v>2017</v>
      </c>
      <c r="R323" s="10">
        <v>2017</v>
      </c>
      <c r="S323" s="10">
        <v>2017</v>
      </c>
      <c r="T323" s="10">
        <v>2017</v>
      </c>
      <c r="U323" s="10">
        <v>2017</v>
      </c>
      <c r="V323" s="10">
        <v>2017</v>
      </c>
      <c r="W323" s="10">
        <v>2017</v>
      </c>
      <c r="X323" s="10">
        <v>2017</v>
      </c>
      <c r="Y323" s="10">
        <v>2017</v>
      </c>
    </row>
    <row r="324" spans="1:25" x14ac:dyDescent="0.25">
      <c r="A324" s="1"/>
      <c r="B324" s="1" t="s">
        <v>769</v>
      </c>
      <c r="C324" s="1" t="s">
        <v>771</v>
      </c>
      <c r="D324" s="1" t="s">
        <v>20</v>
      </c>
      <c r="E324" s="1" t="s">
        <v>776</v>
      </c>
      <c r="F324" s="1" t="s">
        <v>777</v>
      </c>
      <c r="G324" s="1" t="s">
        <v>780</v>
      </c>
      <c r="H324" s="1" t="s">
        <v>22</v>
      </c>
      <c r="I324" s="1" t="s">
        <v>21</v>
      </c>
      <c r="J324" s="1" t="s">
        <v>29</v>
      </c>
      <c r="K324" s="1" t="s">
        <v>784</v>
      </c>
      <c r="L324" s="1" t="s">
        <v>865</v>
      </c>
      <c r="N324" s="1"/>
      <c r="O324" s="1" t="s">
        <v>769</v>
      </c>
      <c r="P324" s="1" t="s">
        <v>771</v>
      </c>
      <c r="Q324" s="1" t="s">
        <v>20</v>
      </c>
      <c r="R324" s="1" t="s">
        <v>776</v>
      </c>
      <c r="S324" s="1" t="s">
        <v>777</v>
      </c>
      <c r="T324" s="1" t="s">
        <v>780</v>
      </c>
      <c r="U324" s="1" t="s">
        <v>22</v>
      </c>
      <c r="V324" s="1" t="s">
        <v>21</v>
      </c>
      <c r="W324" s="1" t="s">
        <v>29</v>
      </c>
      <c r="X324" s="1" t="s">
        <v>784</v>
      </c>
      <c r="Y324" s="1" t="s">
        <v>865</v>
      </c>
    </row>
    <row r="325" spans="1:25" x14ac:dyDescent="0.25">
      <c r="A325" s="1" t="s">
        <v>518</v>
      </c>
      <c r="B325" s="6">
        <f>'[3]SCC x Ano'!B69</f>
        <v>4.4763646835322145E-4</v>
      </c>
      <c r="C325" s="6">
        <f>'[3]SCC x Ano'!C69</f>
        <v>3.4440782062774155E-5</v>
      </c>
      <c r="D325" s="6">
        <f>'[3]SCC x Ano'!D69</f>
        <v>2.2865170734928863E-3</v>
      </c>
      <c r="E325" s="6">
        <f>'[3]SCC x Ano'!E69</f>
        <v>1.5289683053514756E-5</v>
      </c>
      <c r="F325" s="6">
        <f>'[3]SCC x Ano'!F69</f>
        <v>8.6440249293474056E-4</v>
      </c>
      <c r="G325" s="6">
        <f>'[3]SCC x Ano'!G69</f>
        <v>2.1254687836382393E-4</v>
      </c>
      <c r="H325" s="6">
        <f>'[3]SCC x Ano'!H69</f>
        <v>4.9445525429125947E-5</v>
      </c>
      <c r="I325" s="6">
        <f>'[3]SCC x Ano'!I69</f>
        <v>7.1251196061820194E-5</v>
      </c>
      <c r="J325" s="6">
        <f>'[3]SCC x Ano'!J69</f>
        <v>2.386344590931847E-5</v>
      </c>
      <c r="K325" s="6">
        <f>'[3]SCC x Ano'!K69</f>
        <v>2.9626005927650603E-4</v>
      </c>
      <c r="L325" s="54">
        <f>SUM(B325:K325)</f>
        <v>4.3016536049377326E-3</v>
      </c>
      <c r="N325" s="1" t="s">
        <v>518</v>
      </c>
      <c r="O325" s="54">
        <f>B325/'Total x Ano'!$L$30</f>
        <v>4.9390542225882239E-2</v>
      </c>
      <c r="P325" s="54">
        <f>C325/'Total x Ano'!$L$30</f>
        <v>3.8000677358163521E-3</v>
      </c>
      <c r="Q325" s="54">
        <f>D325/'Total x Ano'!$L$30</f>
        <v>0.25228578557062142</v>
      </c>
      <c r="R325" s="54">
        <f>E325/'Total x Ano'!$L$30</f>
        <v>1.6870067339533419E-3</v>
      </c>
      <c r="S325" s="54">
        <f>F325/'Total x Ano'!$L$30</f>
        <v>9.5374954557461783E-2</v>
      </c>
      <c r="T325" s="54">
        <f>G325/'Total x Ano'!$L$30</f>
        <v>2.3451631654202672E-2</v>
      </c>
      <c r="U325" s="54">
        <f>H325/'Total x Ano'!$L$30</f>
        <v>5.4556352849722059E-3</v>
      </c>
      <c r="V325" s="54">
        <f>I325/'Total x Ano'!$L$30</f>
        <v>7.8615918418851027E-3</v>
      </c>
      <c r="W325" s="54">
        <f>J325/'Total x Ano'!$L$30</f>
        <v>2.6330038237841187E-3</v>
      </c>
      <c r="X325" s="54">
        <f>K325/'Total x Ano'!$L$30</f>
        <v>3.2688232532458596E-2</v>
      </c>
      <c r="Y325" s="54">
        <f>L325/'Total x Ano'!$L$30</f>
        <v>0.47462845196103792</v>
      </c>
    </row>
    <row r="326" spans="1:25" x14ac:dyDescent="0.25">
      <c r="A326" s="1" t="s">
        <v>519</v>
      </c>
      <c r="B326" s="6">
        <f>'[3]SCC x Ano'!B70</f>
        <v>4.6614165615835166E-4</v>
      </c>
      <c r="C326" s="6">
        <f>'[3]SCC x Ano'!C70</f>
        <v>2.4337818678360146E-4</v>
      </c>
      <c r="D326" s="6">
        <f>'[3]SCC x Ano'!D70</f>
        <v>2.0510157953015527E-3</v>
      </c>
      <c r="E326" s="6">
        <f>'[3]SCC x Ano'!E70</f>
        <v>0</v>
      </c>
      <c r="F326" s="6">
        <f>'[3]SCC x Ano'!F70</f>
        <v>8.9258821046163275E-4</v>
      </c>
      <c r="G326" s="6">
        <f>'[3]SCC x Ano'!G70</f>
        <v>1.1409803731481533E-4</v>
      </c>
      <c r="H326" s="6">
        <f>'[3]SCC x Ano'!H70</f>
        <v>3.7675281876337647E-5</v>
      </c>
      <c r="I326" s="6">
        <f>'[3]SCC x Ano'!I70</f>
        <v>7.4848195982870366E-5</v>
      </c>
      <c r="J326" s="6">
        <f>'[3]SCC x Ano'!J70</f>
        <v>1.3473305193367425E-3</v>
      </c>
      <c r="K326" s="6">
        <f>'[3]SCC x Ano'!K70</f>
        <v>1.0478900690160376E-3</v>
      </c>
      <c r="L326" s="54">
        <f t="shared" ref="L326:L352" si="13">SUM(B326:K326)</f>
        <v>6.2749659522319421E-3</v>
      </c>
      <c r="N326" s="1" t="s">
        <v>519</v>
      </c>
      <c r="O326" s="54">
        <f>B326/'Total x Ano'!$L$30</f>
        <v>5.1432335788970489E-2</v>
      </c>
      <c r="P326" s="54">
        <f>C326/'Total x Ano'!$L$30</f>
        <v>2.6853443499399852E-2</v>
      </c>
      <c r="Q326" s="54">
        <f>D326/'Total x Ano'!$L$30</f>
        <v>0.22630145085466596</v>
      </c>
      <c r="R326" s="54">
        <f>E326/'Total x Ano'!$L$30</f>
        <v>0</v>
      </c>
      <c r="S326" s="54">
        <f>F326/'Total x Ano'!$L$30</f>
        <v>9.8484861747999863E-2</v>
      </c>
      <c r="T326" s="54">
        <f>G326/'Total x Ano'!$L$30</f>
        <v>1.2589152869111001E-2</v>
      </c>
      <c r="U326" s="54">
        <f>H326/'Total x Ano'!$L$30</f>
        <v>4.1569504094044153E-3</v>
      </c>
      <c r="V326" s="54">
        <f>I326/'Total x Ano'!$L$30</f>
        <v>8.2584714284404514E-3</v>
      </c>
      <c r="W326" s="54">
        <f>J326/'Total x Ano'!$L$30</f>
        <v>0.14865943597564871</v>
      </c>
      <c r="X326" s="54">
        <f>K326/'Total x Ano'!$L$30</f>
        <v>0.11562029092987054</v>
      </c>
      <c r="Y326" s="54">
        <f>L326/'Total x Ano'!$L$30</f>
        <v>0.6923563935035113</v>
      </c>
    </row>
    <row r="327" spans="1:25" x14ac:dyDescent="0.25">
      <c r="A327" s="1" t="s">
        <v>520</v>
      </c>
      <c r="B327" s="6">
        <f>'[3]SCC x Ano'!B71</f>
        <v>7.6161432221684877E-4</v>
      </c>
      <c r="C327" s="6">
        <f>'[3]SCC x Ano'!C71</f>
        <v>3.9554340638246917E-4</v>
      </c>
      <c r="D327" s="6">
        <f>'[3]SCC x Ano'!D71</f>
        <v>1.7882376830967589E-3</v>
      </c>
      <c r="E327" s="6">
        <f>'[3]SCC x Ano'!E71</f>
        <v>1.0729845998215965E-4</v>
      </c>
      <c r="F327" s="6">
        <f>'[3]SCC x Ano'!F71</f>
        <v>1.2676626968139723E-3</v>
      </c>
      <c r="G327" s="6">
        <f>'[3]SCC x Ano'!G71</f>
        <v>1.695277041709879E-4</v>
      </c>
      <c r="H327" s="6">
        <f>'[3]SCC x Ano'!H71</f>
        <v>8.129370945814655E-5</v>
      </c>
      <c r="I327" s="6">
        <f>'[3]SCC x Ano'!I71</f>
        <v>7.7407783828628197E-5</v>
      </c>
      <c r="J327" s="6">
        <f>'[3]SCC x Ano'!J71</f>
        <v>0</v>
      </c>
      <c r="K327" s="6">
        <f>'[3]SCC x Ano'!K71</f>
        <v>4.6189357956061001E-4</v>
      </c>
      <c r="L327" s="54">
        <f t="shared" si="13"/>
        <v>5.1104793455105813E-3</v>
      </c>
      <c r="N327" s="1" t="s">
        <v>520</v>
      </c>
      <c r="O327" s="54">
        <f>B327/'Total x Ano'!$L$30</f>
        <v>8.4033690283709078E-2</v>
      </c>
      <c r="P327" s="54">
        <f>C327/'Total x Ano'!$L$30</f>
        <v>4.3642787610608774E-2</v>
      </c>
      <c r="Q327" s="54">
        <f>D327/'Total x Ano'!$L$30</f>
        <v>0.19730749177301402</v>
      </c>
      <c r="R327" s="54">
        <f>E327/'Total x Ano'!$L$30</f>
        <v>1.1838912808013743E-2</v>
      </c>
      <c r="S327" s="54">
        <f>F327/'Total x Ano'!$L$30</f>
        <v>0.1398691848890235</v>
      </c>
      <c r="T327" s="54">
        <f>G327/'Total x Ano'!$L$30</f>
        <v>1.870505605165981E-2</v>
      </c>
      <c r="U327" s="54">
        <f>H327/'Total x Ano'!$L$30</f>
        <v>8.9696454010152679E-3</v>
      </c>
      <c r="V327" s="54">
        <f>I327/'Total x Ano'!$L$30</f>
        <v>8.5408868269039248E-3</v>
      </c>
      <c r="W327" s="54">
        <f>J327/'Total x Ano'!$L$30</f>
        <v>0</v>
      </c>
      <c r="X327" s="54">
        <f>K327/'Total x Ano'!$L$30</f>
        <v>5.0963618824619E-2</v>
      </c>
      <c r="Y327" s="54">
        <f>L327/'Total x Ano'!$L$30</f>
        <v>0.56387127446856711</v>
      </c>
    </row>
    <row r="328" spans="1:25" x14ac:dyDescent="0.25">
      <c r="A328" s="1" t="s">
        <v>521</v>
      </c>
      <c r="B328" s="6">
        <f>'[3]SCC x Ano'!B72</f>
        <v>1.730438156914572E-4</v>
      </c>
      <c r="C328" s="6">
        <f>'[3]SCC x Ano'!C72</f>
        <v>4.6612890155204955E-4</v>
      </c>
      <c r="D328" s="6">
        <f>'[3]SCC x Ano'!D72</f>
        <v>3.4226004043076404E-3</v>
      </c>
      <c r="E328" s="6">
        <f>'[3]SCC x Ano'!E72</f>
        <v>0</v>
      </c>
      <c r="F328" s="6">
        <f>'[3]SCC x Ano'!F72</f>
        <v>8.5453277682546861E-4</v>
      </c>
      <c r="G328" s="6">
        <f>'[3]SCC x Ano'!G72</f>
        <v>2.594495799059577E-4</v>
      </c>
      <c r="H328" s="6">
        <f>'[3]SCC x Ano'!H72</f>
        <v>1.4793027640994338E-4</v>
      </c>
      <c r="I328" s="6">
        <f>'[3]SCC x Ano'!I72</f>
        <v>7.4511501491961502E-5</v>
      </c>
      <c r="J328" s="6">
        <f>'[3]SCC x Ano'!J72</f>
        <v>2.0907239919331558E-5</v>
      </c>
      <c r="K328" s="6">
        <f>'[3]SCC x Ano'!K72</f>
        <v>1.3617403231802624E-4</v>
      </c>
      <c r="L328" s="54">
        <f t="shared" si="13"/>
        <v>5.5552785284218361E-3</v>
      </c>
      <c r="N328" s="1" t="s">
        <v>521</v>
      </c>
      <c r="O328" s="54">
        <f>B328/'Total x Ano'!$L$30</f>
        <v>1.9093010713087475E-2</v>
      </c>
      <c r="P328" s="54">
        <f>C328/'Total x Ano'!$L$30</f>
        <v>5.1430928493172053E-2</v>
      </c>
      <c r="Q328" s="54">
        <f>D328/'Total x Ano'!$L$30</f>
        <v>0.37763699283296248</v>
      </c>
      <c r="R328" s="54">
        <f>E328/'Total x Ano'!$L$30</f>
        <v>0</v>
      </c>
      <c r="S328" s="54">
        <f>F328/'Total x Ano'!$L$30</f>
        <v>9.4285966807992241E-2</v>
      </c>
      <c r="T328" s="54">
        <f>G328/'Total x Ano'!$L$30</f>
        <v>2.8626701213541536E-2</v>
      </c>
      <c r="U328" s="54">
        <f>H328/'Total x Ano'!$L$30</f>
        <v>1.6322076238315848E-2</v>
      </c>
      <c r="V328" s="54">
        <f>I328/'Total x Ano'!$L$30</f>
        <v>8.2213218111815336E-3</v>
      </c>
      <c r="W328" s="54">
        <f>J328/'Total x Ano'!$L$30</f>
        <v>2.3068270551352293E-3</v>
      </c>
      <c r="X328" s="54">
        <f>K328/'Total x Ano'!$L$30</f>
        <v>1.5024936011167432E-2</v>
      </c>
      <c r="Y328" s="54">
        <f>L328/'Total x Ano'!$L$30</f>
        <v>0.61294876117655583</v>
      </c>
    </row>
    <row r="329" spans="1:25" x14ac:dyDescent="0.25">
      <c r="A329" s="1" t="s">
        <v>522</v>
      </c>
      <c r="B329" s="6">
        <f>'[3]SCC x Ano'!B73</f>
        <v>2.7640361445234967E-4</v>
      </c>
      <c r="C329" s="6">
        <f>'[3]SCC x Ano'!C73</f>
        <v>6.8469282631436536E-5</v>
      </c>
      <c r="D329" s="6">
        <f>'[3]SCC x Ano'!D73</f>
        <v>1.3182184116083042E-3</v>
      </c>
      <c r="E329" s="6">
        <f>'[3]SCC x Ano'!E73</f>
        <v>3.845047508419609E-5</v>
      </c>
      <c r="F329" s="6">
        <f>'[3]SCC x Ano'!F73</f>
        <v>8.3110944574124655E-4</v>
      </c>
      <c r="G329" s="6">
        <f>'[3]SCC x Ano'!G73</f>
        <v>2.6799517355323465E-4</v>
      </c>
      <c r="H329" s="6">
        <f>'[3]SCC x Ano'!H73</f>
        <v>2.2103808804630699E-4</v>
      </c>
      <c r="I329" s="6">
        <f>'[3]SCC x Ano'!I73</f>
        <v>4.777970582050027E-5</v>
      </c>
      <c r="J329" s="6">
        <f>'[3]SCC x Ano'!J73</f>
        <v>3.4854031662284328E-4</v>
      </c>
      <c r="K329" s="6">
        <f>'[3]SCC x Ano'!K73</f>
        <v>4.2980700373662173E-4</v>
      </c>
      <c r="L329" s="54">
        <f t="shared" si="13"/>
        <v>3.8478115172970399E-3</v>
      </c>
      <c r="N329" s="1" t="s">
        <v>522</v>
      </c>
      <c r="O329" s="54">
        <f>B329/'Total x Ano'!$L$30</f>
        <v>3.0497346298029797E-2</v>
      </c>
      <c r="P329" s="54">
        <f>C329/'Total x Ano'!$L$30</f>
        <v>7.5546458657058486E-3</v>
      </c>
      <c r="Q329" s="54">
        <f>D329/'Total x Ano'!$L$30</f>
        <v>0.14544731433744637</v>
      </c>
      <c r="R329" s="54">
        <f>E329/'Total x Ano'!$L$30</f>
        <v>4.2424823434016644E-3</v>
      </c>
      <c r="S329" s="54">
        <f>F329/'Total x Ano'!$L$30</f>
        <v>9.1701523616305708E-2</v>
      </c>
      <c r="T329" s="54">
        <f>G329/'Total x Ano'!$L$30</f>
        <v>2.9569590217723415E-2</v>
      </c>
      <c r="U329" s="54">
        <f>H329/'Total x Ano'!$L$30</f>
        <v>2.4388520134076414E-2</v>
      </c>
      <c r="V329" s="54">
        <f>I329/'Total x Ano'!$L$30</f>
        <v>5.2718349480085809E-3</v>
      </c>
      <c r="W329" s="54">
        <f>J329/'Total x Ano'!$L$30</f>
        <v>3.8456641588904668E-2</v>
      </c>
      <c r="X329" s="54">
        <f>K329/'Total x Ano'!$L$30</f>
        <v>4.7423305444994734E-2</v>
      </c>
      <c r="Y329" s="54">
        <f>L329/'Total x Ano'!$L$30</f>
        <v>0.42455320479459718</v>
      </c>
    </row>
    <row r="330" spans="1:25" x14ac:dyDescent="0.25">
      <c r="A330" s="1" t="s">
        <v>523</v>
      </c>
      <c r="B330" s="6">
        <f>'[3]SCC x Ano'!B74</f>
        <v>1.1759826509459292E-4</v>
      </c>
      <c r="C330" s="6">
        <f>'[3]SCC x Ano'!C74</f>
        <v>1.8360490611988817E-6</v>
      </c>
      <c r="D330" s="6">
        <f>'[3]SCC x Ano'!D74</f>
        <v>1.9863250144518721E-3</v>
      </c>
      <c r="E330" s="6">
        <f>'[3]SCC x Ano'!E74</f>
        <v>2.2366295444501505E-6</v>
      </c>
      <c r="F330" s="6">
        <f>'[3]SCC x Ano'!F74</f>
        <v>6.9480534287737282E-4</v>
      </c>
      <c r="G330" s="6">
        <f>'[3]SCC x Ano'!G74</f>
        <v>1.8684218330458711E-4</v>
      </c>
      <c r="H330" s="6">
        <f>'[3]SCC x Ano'!H74</f>
        <v>5.2777925594920004E-5</v>
      </c>
      <c r="I330" s="6">
        <f>'[3]SCC x Ano'!I74</f>
        <v>9.7269039759542789E-6</v>
      </c>
      <c r="J330" s="6">
        <f>'[3]SCC x Ano'!J74</f>
        <v>9.1759714156282309E-6</v>
      </c>
      <c r="K330" s="6">
        <f>'[3]SCC x Ano'!K74</f>
        <v>1.4535473593405558E-4</v>
      </c>
      <c r="L330" s="54">
        <f t="shared" si="13"/>
        <v>3.2066790212546326E-3</v>
      </c>
      <c r="N330" s="1" t="s">
        <v>523</v>
      </c>
      <c r="O330" s="54">
        <f>B330/'Total x Ano'!$L$30</f>
        <v>1.2975354977695452E-2</v>
      </c>
      <c r="P330" s="54">
        <f>C330/'Total x Ano'!$L$30</f>
        <v>2.0258282132272165E-4</v>
      </c>
      <c r="Q330" s="54">
        <f>D330/'Total x Ano'!$L$30</f>
        <v>0.21916371081544234</v>
      </c>
      <c r="R330" s="54">
        <f>E330/'Total x Ano'!$L$30</f>
        <v>2.4678138125165536E-4</v>
      </c>
      <c r="S330" s="54">
        <f>F330/'Total x Ano'!$L$30</f>
        <v>7.6662236105112691E-2</v>
      </c>
      <c r="T330" s="54">
        <f>G330/'Total x Ano'!$L$30</f>
        <v>2.0615471250656485E-2</v>
      </c>
      <c r="U330" s="54">
        <f>H330/'Total x Ano'!$L$30</f>
        <v>5.8233199191301049E-3</v>
      </c>
      <c r="V330" s="54">
        <f>I330/'Total x Ano'!$L$30</f>
        <v>1.0732303900949903E-3</v>
      </c>
      <c r="W330" s="54">
        <f>J330/'Total x Ano'!$L$30</f>
        <v>1.0124425414541028E-3</v>
      </c>
      <c r="X330" s="54">
        <f>K330/'Total x Ano'!$L$30</f>
        <v>1.6037900686004886E-2</v>
      </c>
      <c r="Y330" s="54">
        <f>L330/'Total x Ano'!$L$30</f>
        <v>0.35381303088816551</v>
      </c>
    </row>
    <row r="331" spans="1:25" x14ac:dyDescent="0.25">
      <c r="A331" s="1" t="s">
        <v>524</v>
      </c>
      <c r="B331" s="6">
        <f>'[3]SCC x Ano'!B75</f>
        <v>1.1841850086368018E-4</v>
      </c>
      <c r="C331" s="6">
        <f>'[3]SCC x Ano'!C75</f>
        <v>5.6382773114398411E-5</v>
      </c>
      <c r="D331" s="6">
        <f>'[3]SCC x Ano'!D75</f>
        <v>1.5589314080969518E-3</v>
      </c>
      <c r="E331" s="6">
        <f>'[3]SCC x Ano'!E75</f>
        <v>4.8092623654211173E-5</v>
      </c>
      <c r="F331" s="6">
        <f>'[3]SCC x Ano'!F75</f>
        <v>7.3249597439454389E-4</v>
      </c>
      <c r="G331" s="6">
        <f>'[3]SCC x Ano'!G75</f>
        <v>1.9581572339955674E-4</v>
      </c>
      <c r="H331" s="6">
        <f>'[3]SCC x Ano'!H75</f>
        <v>3.8205162397729837E-5</v>
      </c>
      <c r="I331" s="6">
        <f>'[3]SCC x Ano'!I75</f>
        <v>4.6844831740994201E-5</v>
      </c>
      <c r="J331" s="6">
        <f>'[3]SCC x Ano'!J75</f>
        <v>3.3626633741788962E-6</v>
      </c>
      <c r="K331" s="6">
        <f>'[3]SCC x Ano'!K75</f>
        <v>3.3398273917717783E-4</v>
      </c>
      <c r="L331" s="54">
        <f t="shared" si="13"/>
        <v>3.1325324002134222E-3</v>
      </c>
      <c r="N331" s="1" t="s">
        <v>524</v>
      </c>
      <c r="O331" s="54">
        <f>B331/'Total x Ano'!$L$30</f>
        <v>1.3065856740291605E-2</v>
      </c>
      <c r="P331" s="54">
        <f>C331/'Total x Ano'!$L$30</f>
        <v>6.2210653804944654E-3</v>
      </c>
      <c r="Q331" s="54">
        <f>D331/'Total x Ano'!$L$30</f>
        <v>0.17200669065709387</v>
      </c>
      <c r="R331" s="54">
        <f>E331/'Total x Ano'!$L$30</f>
        <v>5.3063611373871779E-3</v>
      </c>
      <c r="S331" s="54">
        <f>F331/'Total x Ano'!$L$30</f>
        <v>8.0820880136769385E-2</v>
      </c>
      <c r="T331" s="54">
        <f>G331/'Total x Ano'!$L$30</f>
        <v>2.1605578273452757E-2</v>
      </c>
      <c r="U331" s="54">
        <f>H331/'Total x Ano'!$L$30</f>
        <v>4.2154154544057137E-3</v>
      </c>
      <c r="V331" s="54">
        <f>I331/'Total x Ano'!$L$30</f>
        <v>5.1686844208194234E-3</v>
      </c>
      <c r="W331" s="54">
        <f>J331/'Total x Ano'!$L$30</f>
        <v>3.7102376395918855E-4</v>
      </c>
      <c r="X331" s="54">
        <f>K331/'Total x Ano'!$L$30</f>
        <v>3.6850412663496084E-2</v>
      </c>
      <c r="Y331" s="54">
        <f>L331/'Total x Ano'!$L$30</f>
        <v>0.34563196862816958</v>
      </c>
    </row>
    <row r="332" spans="1:25" x14ac:dyDescent="0.25">
      <c r="A332" s="1" t="s">
        <v>525</v>
      </c>
      <c r="B332" s="6">
        <f>'[3]SCC x Ano'!B76</f>
        <v>2.9151945202596761E-4</v>
      </c>
      <c r="C332" s="6">
        <f>'[3]SCC x Ano'!C76</f>
        <v>5.4634542648916578E-5</v>
      </c>
      <c r="D332" s="6">
        <f>'[3]SCC x Ano'!D76</f>
        <v>1.4528238836284586E-3</v>
      </c>
      <c r="E332" s="6">
        <f>'[3]SCC x Ano'!E76</f>
        <v>4.9893602616891282E-5</v>
      </c>
      <c r="F332" s="6">
        <f>'[3]SCC x Ano'!F76</f>
        <v>8.2982578860745534E-4</v>
      </c>
      <c r="G332" s="6">
        <f>'[3]SCC x Ano'!G76</f>
        <v>1.4311244996261478E-4</v>
      </c>
      <c r="H332" s="6">
        <f>'[3]SCC x Ano'!H76</f>
        <v>4.7875611276161882E-5</v>
      </c>
      <c r="I332" s="6">
        <f>'[3]SCC x Ano'!I76</f>
        <v>3.867665171370196E-5</v>
      </c>
      <c r="J332" s="6">
        <f>'[3]SCC x Ano'!J76</f>
        <v>3.1896287550001674E-5</v>
      </c>
      <c r="K332" s="6">
        <f>'[3]SCC x Ano'!K76</f>
        <v>2.9749838450234564E-4</v>
      </c>
      <c r="L332" s="54">
        <f t="shared" si="13"/>
        <v>3.2377566545325155E-3</v>
      </c>
      <c r="N332" s="1" t="s">
        <v>525</v>
      </c>
      <c r="O332" s="54">
        <f>B332/'Total x Ano'!$L$30</f>
        <v>3.2165171568624688E-2</v>
      </c>
      <c r="P332" s="54">
        <f>C332/'Total x Ano'!$L$30</f>
        <v>6.0281721362429267E-3</v>
      </c>
      <c r="Q332" s="54">
        <f>D332/'Total x Ano'!$L$30</f>
        <v>0.16029918124208883</v>
      </c>
      <c r="R332" s="54">
        <f>E332/'Total x Ano'!$L$30</f>
        <v>5.5050744545380673E-3</v>
      </c>
      <c r="S332" s="54">
        <f>F332/'Total x Ano'!$L$30</f>
        <v>9.1559889664757241E-2</v>
      </c>
      <c r="T332" s="54">
        <f>G332/'Total x Ano'!$L$30</f>
        <v>1.5790495195647111E-2</v>
      </c>
      <c r="U332" s="54">
        <f>H332/'Total x Ano'!$L$30</f>
        <v>5.282416799114174E-3</v>
      </c>
      <c r="V332" s="54">
        <f>I332/'Total x Ano'!$L$30</f>
        <v>4.2674378310794524E-3</v>
      </c>
      <c r="W332" s="54">
        <f>J332/'Total x Ano'!$L$30</f>
        <v>3.5193176795509456E-3</v>
      </c>
      <c r="X332" s="54">
        <f>K332/'Total x Ano'!$L$30</f>
        <v>3.2824864729967457E-2</v>
      </c>
      <c r="Y332" s="54">
        <f>L332/'Total x Ano'!$L$30</f>
        <v>0.35724202130161092</v>
      </c>
    </row>
    <row r="333" spans="1:25" x14ac:dyDescent="0.25">
      <c r="A333" s="1" t="s">
        <v>526</v>
      </c>
      <c r="B333" s="6">
        <f>'[3]SCC x Ano'!B77</f>
        <v>4.4066328665362401E-4</v>
      </c>
      <c r="C333" s="6">
        <f>'[3]SCC x Ano'!C77</f>
        <v>3.898375023772845E-4</v>
      </c>
      <c r="D333" s="6">
        <f>'[3]SCC x Ano'!D77</f>
        <v>1.72313740402631E-3</v>
      </c>
      <c r="E333" s="6">
        <f>'[3]SCC x Ano'!E77</f>
        <v>1.9724999782828564E-4</v>
      </c>
      <c r="F333" s="6">
        <f>'[3]SCC x Ano'!F77</f>
        <v>1.3744014275807218E-3</v>
      </c>
      <c r="G333" s="6">
        <f>'[3]SCC x Ano'!G77</f>
        <v>1.734993266580641E-4</v>
      </c>
      <c r="H333" s="6">
        <f>'[3]SCC x Ano'!H77</f>
        <v>7.1175811294410947E-5</v>
      </c>
      <c r="I333" s="6">
        <f>'[3]SCC x Ano'!I77</f>
        <v>9.9300854196708268E-5</v>
      </c>
      <c r="J333" s="6">
        <f>'[3]SCC x Ano'!J77</f>
        <v>7.8636939438415782E-5</v>
      </c>
      <c r="K333" s="6">
        <f>'[3]SCC x Ano'!K77</f>
        <v>5.9159502264960169E-4</v>
      </c>
      <c r="L333" s="54">
        <f t="shared" si="13"/>
        <v>5.1394975727034262E-3</v>
      </c>
      <c r="N333" s="1" t="s">
        <v>526</v>
      </c>
      <c r="O333" s="54">
        <f>B333/'Total x Ano'!$L$30</f>
        <v>4.8621147304932791E-2</v>
      </c>
      <c r="P333" s="54">
        <f>C333/'Total x Ano'!$L$30</f>
        <v>4.3013219394816032E-2</v>
      </c>
      <c r="Q333" s="54">
        <f>D333/'Total x Ano'!$L$30</f>
        <v>0.19012456922388749</v>
      </c>
      <c r="R333" s="54">
        <f>E333/'Total x Ano'!$L$30</f>
        <v>2.1763830776865278E-2</v>
      </c>
      <c r="S333" s="54">
        <f>F333/'Total x Ano'!$L$30</f>
        <v>0.15164633925820747</v>
      </c>
      <c r="T333" s="54">
        <f>G333/'Total x Ano'!$L$30</f>
        <v>1.914327009814901E-2</v>
      </c>
      <c r="U333" s="54">
        <f>H333/'Total x Ano'!$L$30</f>
        <v>7.8532741671621022E-3</v>
      </c>
      <c r="V333" s="54">
        <f>I333/'Total x Ano'!$L$30</f>
        <v>1.0956486745397672E-2</v>
      </c>
      <c r="W333" s="54">
        <f>J333/'Total x Ano'!$L$30</f>
        <v>8.6765072830985047E-3</v>
      </c>
      <c r="X333" s="54">
        <f>K333/'Total x Ano'!$L$30</f>
        <v>6.5274393425293037E-2</v>
      </c>
      <c r="Y333" s="54">
        <f>L333/'Total x Ano'!$L$30</f>
        <v>0.56707303767780926</v>
      </c>
    </row>
    <row r="334" spans="1:25" x14ac:dyDescent="0.25">
      <c r="A334" s="1" t="s">
        <v>527</v>
      </c>
      <c r="B334" s="6">
        <f>'[3]SCC x Ano'!B78</f>
        <v>5.8022914961777892E-4</v>
      </c>
      <c r="C334" s="6">
        <f>'[3]SCC x Ano'!C78</f>
        <v>4.5847691148649807E-4</v>
      </c>
      <c r="D334" s="6">
        <f>'[3]SCC x Ano'!D78</f>
        <v>2.2613366033843998E-3</v>
      </c>
      <c r="E334" s="6">
        <f>'[3]SCC x Ano'!E78</f>
        <v>2.1891954344695097E-4</v>
      </c>
      <c r="F334" s="6">
        <f>'[3]SCC x Ano'!F78</f>
        <v>2.1960307063804839E-3</v>
      </c>
      <c r="G334" s="6">
        <f>'[3]SCC x Ano'!G78</f>
        <v>1.987569787487226E-4</v>
      </c>
      <c r="H334" s="6">
        <f>'[3]SCC x Ano'!H78</f>
        <v>4.7835315086681404E-4</v>
      </c>
      <c r="I334" s="6">
        <f>'[3]SCC x Ano'!I78</f>
        <v>1.1534234446932108E-4</v>
      </c>
      <c r="J334" s="6">
        <f>'[3]SCC x Ano'!J78</f>
        <v>6.3435164310616432E-6</v>
      </c>
      <c r="K334" s="6">
        <f>'[3]SCC x Ano'!K78</f>
        <v>9.9264240069274912E-4</v>
      </c>
      <c r="L334" s="54">
        <f t="shared" si="13"/>
        <v>7.5064313055247791E-3</v>
      </c>
      <c r="N334" s="1" t="s">
        <v>527</v>
      </c>
      <c r="O334" s="54">
        <f>B334/'Total x Ano'!$L$30</f>
        <v>6.402032528831253E-2</v>
      </c>
      <c r="P334" s="54">
        <f>C334/'Total x Ano'!$L$30</f>
        <v>5.0586636383025144E-2</v>
      </c>
      <c r="Q334" s="54">
        <f>D334/'Total x Ano'!$L$30</f>
        <v>0.24950746619745673</v>
      </c>
      <c r="R334" s="54">
        <f>E334/'Total x Ano'!$L$30</f>
        <v>2.4154767806262627E-2</v>
      </c>
      <c r="S334" s="54">
        <f>F334/'Total x Ano'!$L$30</f>
        <v>0.24230185653067274</v>
      </c>
      <c r="T334" s="54">
        <f>G334/'Total x Ano'!$L$30</f>
        <v>2.1930105444026019E-2</v>
      </c>
      <c r="U334" s="54">
        <f>H334/'Total x Ano'!$L$30</f>
        <v>5.2779706675123418E-2</v>
      </c>
      <c r="V334" s="54">
        <f>I334/'Total x Ano'!$L$30</f>
        <v>1.2726445090369633E-2</v>
      </c>
      <c r="W334" s="54">
        <f>J334/'Total x Ano'!$L$30</f>
        <v>6.9991999825559593E-4</v>
      </c>
      <c r="X334" s="54">
        <f>K334/'Total x Ano'!$L$30</f>
        <v>0.10952446878820862</v>
      </c>
      <c r="Y334" s="54">
        <f>L334/'Total x Ano'!$L$30</f>
        <v>0.82823169820171294</v>
      </c>
    </row>
    <row r="335" spans="1:25" x14ac:dyDescent="0.25">
      <c r="A335" s="1" t="s">
        <v>528</v>
      </c>
      <c r="B335" s="6">
        <f>'[3]SCC x Ano'!B79</f>
        <v>3.6810639753960881E-4</v>
      </c>
      <c r="C335" s="6">
        <f>'[3]SCC x Ano'!C79</f>
        <v>1.1527047085487919E-4</v>
      </c>
      <c r="D335" s="6">
        <f>'[3]SCC x Ano'!D79</f>
        <v>4.0262293670261743E-3</v>
      </c>
      <c r="E335" s="6">
        <f>'[3]SCC x Ano'!E79</f>
        <v>4.479320379763868E-5</v>
      </c>
      <c r="F335" s="6">
        <f>'[3]SCC x Ano'!F79</f>
        <v>1.0084733067837167E-3</v>
      </c>
      <c r="G335" s="6">
        <f>'[3]SCC x Ano'!G79</f>
        <v>3.9714608652379531E-4</v>
      </c>
      <c r="H335" s="6">
        <f>'[3]SCC x Ano'!H79</f>
        <v>1.5198129536058945E-4</v>
      </c>
      <c r="I335" s="6">
        <f>'[3]SCC x Ano'!I79</f>
        <v>4.3600638839680459E-5</v>
      </c>
      <c r="J335" s="6">
        <f>'[3]SCC x Ano'!J79</f>
        <v>4.2361733859348862E-5</v>
      </c>
      <c r="K335" s="6">
        <f>'[3]SCC x Ano'!K79</f>
        <v>9.2505094384767923E-4</v>
      </c>
      <c r="L335" s="54">
        <f t="shared" si="13"/>
        <v>7.1230134444331102E-3</v>
      </c>
      <c r="N335" s="1" t="s">
        <v>528</v>
      </c>
      <c r="O335" s="54">
        <f>B335/'Total x Ano'!$L$30</f>
        <v>4.061549015026001E-2</v>
      </c>
      <c r="P335" s="54">
        <f>C335/'Total x Ano'!$L$30</f>
        <v>1.2718514823199762E-2</v>
      </c>
      <c r="Q335" s="54">
        <f>D335/'Total x Ano'!$L$30</f>
        <v>0.44423916642617817</v>
      </c>
      <c r="R335" s="54">
        <f>E335/'Total x Ano'!$L$30</f>
        <v>4.9423154278263361E-3</v>
      </c>
      <c r="S335" s="54">
        <f>F335/'Total x Ano'!$L$30</f>
        <v>0.11127119205817895</v>
      </c>
      <c r="T335" s="54">
        <f>G335/'Total x Ano'!$L$30</f>
        <v>4.3819621373697736E-2</v>
      </c>
      <c r="U335" s="54">
        <f>H335/'Total x Ano'!$L$30</f>
        <v>1.6769050595154562E-2</v>
      </c>
      <c r="V335" s="54">
        <f>I335/'Total x Ano'!$L$30</f>
        <v>4.8107322479977767E-3</v>
      </c>
      <c r="W335" s="54">
        <f>J335/'Total x Ano'!$L$30</f>
        <v>4.6740360825355846E-3</v>
      </c>
      <c r="X335" s="54">
        <f>K335/'Total x Ano'!$L$30</f>
        <v>0.10206667895330833</v>
      </c>
      <c r="Y335" s="54">
        <f>L335/'Total x Ano'!$L$30</f>
        <v>0.7859267981383371</v>
      </c>
    </row>
    <row r="336" spans="1:25" x14ac:dyDescent="0.25">
      <c r="A336" s="1" t="s">
        <v>529</v>
      </c>
      <c r="B336" s="6">
        <f>'[3]SCC x Ano'!B80</f>
        <v>3.4078390213398128E-4</v>
      </c>
      <c r="C336" s="6">
        <f>'[3]SCC x Ano'!C80</f>
        <v>1.6202951885772941E-4</v>
      </c>
      <c r="D336" s="6">
        <f>'[3]SCC x Ano'!D80</f>
        <v>2.2357798016611418E-3</v>
      </c>
      <c r="E336" s="6">
        <f>'[3]SCC x Ano'!E80</f>
        <v>1.2750806950265805E-4</v>
      </c>
      <c r="F336" s="6">
        <f>'[3]SCC x Ano'!F80</f>
        <v>8.7526868062401603E-4</v>
      </c>
      <c r="G336" s="6">
        <f>'[3]SCC x Ano'!G80</f>
        <v>3.1059746750440804E-4</v>
      </c>
      <c r="H336" s="6">
        <f>'[3]SCC x Ano'!H80</f>
        <v>1.0558907822597008E-4</v>
      </c>
      <c r="I336" s="6">
        <f>'[3]SCC x Ano'!I80</f>
        <v>1.0748543233456746E-4</v>
      </c>
      <c r="J336" s="6">
        <f>'[3]SCC x Ano'!J80</f>
        <v>0</v>
      </c>
      <c r="K336" s="6">
        <f>'[3]SCC x Ano'!K80</f>
        <v>7.710369096855618E-4</v>
      </c>
      <c r="L336" s="54">
        <f t="shared" si="13"/>
        <v>5.0360788605300338E-3</v>
      </c>
      <c r="N336" s="1" t="s">
        <v>529</v>
      </c>
      <c r="O336" s="54">
        <f>B336/'Total x Ano'!$L$30</f>
        <v>3.7600827676461571E-2</v>
      </c>
      <c r="P336" s="54">
        <f>C336/'Total x Ano'!$L$30</f>
        <v>1.7877734185560743E-2</v>
      </c>
      <c r="Q336" s="54">
        <f>D336/'Total x Ano'!$L$30</f>
        <v>0.24668762379427914</v>
      </c>
      <c r="R336" s="54">
        <f>E336/'Total x Ano'!$L$30</f>
        <v>1.4068765920881963E-2</v>
      </c>
      <c r="S336" s="54">
        <f>F336/'Total x Ano'!$L$30</f>
        <v>9.6573889273115984E-2</v>
      </c>
      <c r="T336" s="54">
        <f>G336/'Total x Ano'!$L$30</f>
        <v>3.4270168805646976E-2</v>
      </c>
      <c r="U336" s="54">
        <f>H336/'Total x Ano'!$L$30</f>
        <v>1.165030598578626E-2</v>
      </c>
      <c r="V336" s="54">
        <f>I336/'Total x Ano'!$L$30</f>
        <v>1.1859542641638878E-2</v>
      </c>
      <c r="W336" s="54">
        <f>J336/'Total x Ano'!$L$30</f>
        <v>0</v>
      </c>
      <c r="X336" s="54">
        <f>K336/'Total x Ano'!$L$30</f>
        <v>8.5073343522781883E-2</v>
      </c>
      <c r="Y336" s="54">
        <f>L336/'Total x Ano'!$L$30</f>
        <v>0.55566220180615344</v>
      </c>
    </row>
    <row r="337" spans="1:25" x14ac:dyDescent="0.25">
      <c r="A337" s="1" t="s">
        <v>530</v>
      </c>
      <c r="B337" s="6">
        <f>'[3]SCC x Ano'!B81</f>
        <v>4.7559074979671166E-4</v>
      </c>
      <c r="C337" s="6">
        <f>'[3]SCC x Ano'!C81</f>
        <v>1.7019185078745989E-4</v>
      </c>
      <c r="D337" s="6">
        <f>'[3]SCC x Ano'!D81</f>
        <v>1.801616755726286E-3</v>
      </c>
      <c r="E337" s="6">
        <f>'[3]SCC x Ano'!E81</f>
        <v>7.3105179735334443E-5</v>
      </c>
      <c r="F337" s="6">
        <f>'[3]SCC x Ano'!F81</f>
        <v>1.9678515970339141E-3</v>
      </c>
      <c r="G337" s="6">
        <f>'[3]SCC x Ano'!G81</f>
        <v>2.2945136264714022E-4</v>
      </c>
      <c r="H337" s="6">
        <f>'[3]SCC x Ano'!H81</f>
        <v>1.968973229884993E-4</v>
      </c>
      <c r="I337" s="6">
        <f>'[3]SCC x Ano'!I81</f>
        <v>5.9824548730477264E-5</v>
      </c>
      <c r="J337" s="6">
        <f>'[3]SCC x Ano'!J81</f>
        <v>1.1633142010705528E-5</v>
      </c>
      <c r="K337" s="6">
        <f>'[3]SCC x Ano'!K81</f>
        <v>1.116473623796882E-3</v>
      </c>
      <c r="L337" s="54">
        <f t="shared" si="13"/>
        <v>6.1026361332534099E-3</v>
      </c>
      <c r="N337" s="1" t="s">
        <v>530</v>
      </c>
      <c r="O337" s="54">
        <f>B337/'Total x Ano'!$L$30</f>
        <v>5.2474913620170496E-2</v>
      </c>
      <c r="P337" s="54">
        <f>C337/'Total x Ano'!$L$30</f>
        <v>1.8778335517977002E-2</v>
      </c>
      <c r="Q337" s="54">
        <f>D337/'Total x Ano'!$L$30</f>
        <v>0.1987836888623235</v>
      </c>
      <c r="R337" s="54">
        <f>E337/'Total x Ano'!$L$30</f>
        <v>8.0661535015945293E-3</v>
      </c>
      <c r="S337" s="54">
        <f>F337/'Total x Ano'!$L$30</f>
        <v>0.21712542267865445</v>
      </c>
      <c r="T337" s="54">
        <f>G337/'Total x Ano'!$L$30</f>
        <v>2.5316809547043777E-2</v>
      </c>
      <c r="U337" s="54">
        <f>H337/'Total x Ano'!$L$30</f>
        <v>2.1724917947375418E-2</v>
      </c>
      <c r="V337" s="54">
        <f>I337/'Total x Ano'!$L$30</f>
        <v>6.6008180948417192E-3</v>
      </c>
      <c r="W337" s="54">
        <f>J337/'Total x Ano'!$L$30</f>
        <v>1.2835576015805216E-3</v>
      </c>
      <c r="X337" s="54">
        <f>K337/'Total x Ano'!$L$30</f>
        <v>0.12318754515932596</v>
      </c>
      <c r="Y337" s="54">
        <f>L337/'Total x Ano'!$L$30</f>
        <v>0.6733421625308873</v>
      </c>
    </row>
    <row r="338" spans="1:25" x14ac:dyDescent="0.25">
      <c r="A338" s="1" t="s">
        <v>531</v>
      </c>
      <c r="B338" s="6">
        <f>'[3]SCC x Ano'!B82</f>
        <v>3.183483003940114E-4</v>
      </c>
      <c r="C338" s="6">
        <f>'[3]SCC x Ano'!C82</f>
        <v>4.0347254931207063E-5</v>
      </c>
      <c r="D338" s="6">
        <f>'[3]SCC x Ano'!D82</f>
        <v>1.5012460488991518E-3</v>
      </c>
      <c r="E338" s="6">
        <f>'[3]SCC x Ano'!E82</f>
        <v>1.0939999469385081E-4</v>
      </c>
      <c r="F338" s="6">
        <f>'[3]SCC x Ano'!F82</f>
        <v>1.0057336027612289E-3</v>
      </c>
      <c r="G338" s="6">
        <f>'[3]SCC x Ano'!G82</f>
        <v>2.4628208716533101E-4</v>
      </c>
      <c r="H338" s="6">
        <f>'[3]SCC x Ano'!H82</f>
        <v>1.9739763987430887E-4</v>
      </c>
      <c r="I338" s="6">
        <f>'[3]SCC x Ano'!I82</f>
        <v>3.199354213694439E-5</v>
      </c>
      <c r="J338" s="6">
        <f>'[3]SCC x Ano'!J82</f>
        <v>1.68563988507595E-6</v>
      </c>
      <c r="K338" s="6">
        <f>'[3]SCC x Ano'!K82</f>
        <v>4.1644117462372339E-4</v>
      </c>
      <c r="L338" s="54">
        <f t="shared" si="13"/>
        <v>3.8688752853648332E-3</v>
      </c>
      <c r="N338" s="1" t="s">
        <v>531</v>
      </c>
      <c r="O338" s="54">
        <f>B338/'Total x Ano'!$L$30</f>
        <v>3.5125366865197474E-2</v>
      </c>
      <c r="P338" s="54">
        <f>C338/'Total x Ano'!$L$30</f>
        <v>4.4517659736466302E-3</v>
      </c>
      <c r="Q338" s="54">
        <f>D338/'Total x Ano'!$L$30</f>
        <v>0.16564190277518709</v>
      </c>
      <c r="R338" s="54">
        <f>E338/'Total x Ano'!$L$30</f>
        <v>1.2070788328117784E-2</v>
      </c>
      <c r="S338" s="54">
        <f>F338/'Total x Ano'!$L$30</f>
        <v>0.11096890331100225</v>
      </c>
      <c r="T338" s="54">
        <f>G338/'Total x Ano'!$L$30</f>
        <v>2.7173849061867105E-2</v>
      </c>
      <c r="U338" s="54">
        <f>H338/'Total x Ano'!$L$30</f>
        <v>2.1780121050835256E-2</v>
      </c>
      <c r="V338" s="54">
        <f>I338/'Total x Ano'!$L$30</f>
        <v>3.530048388781867E-3</v>
      </c>
      <c r="W338" s="54">
        <f>J338/'Total x Ano'!$L$30</f>
        <v>1.8598723251426493E-4</v>
      </c>
      <c r="X338" s="54">
        <f>K338/'Total x Ano'!$L$30</f>
        <v>4.5948569596029845E-2</v>
      </c>
      <c r="Y338" s="54">
        <f>L338/'Total x Ano'!$L$30</f>
        <v>0.42687730258317952</v>
      </c>
    </row>
    <row r="339" spans="1:25" x14ac:dyDescent="0.25">
      <c r="A339" s="1" t="s">
        <v>532</v>
      </c>
      <c r="B339" s="6">
        <f>'[3]SCC x Ano'!B83</f>
        <v>8.4107216467949508E-4</v>
      </c>
      <c r="C339" s="6">
        <f>'[3]SCC x Ano'!C83</f>
        <v>5.7737894471437409E-5</v>
      </c>
      <c r="D339" s="6">
        <f>'[3]SCC x Ano'!D83</f>
        <v>1.9457900240739691E-3</v>
      </c>
      <c r="E339" s="6">
        <f>'[3]SCC x Ano'!E83</f>
        <v>1.7037883579943457E-4</v>
      </c>
      <c r="F339" s="6">
        <f>'[3]SCC x Ano'!F83</f>
        <v>1.1616273144745275E-3</v>
      </c>
      <c r="G339" s="6">
        <f>'[3]SCC x Ano'!G83</f>
        <v>2.7346393137207391E-4</v>
      </c>
      <c r="H339" s="6">
        <f>'[3]SCC x Ano'!H83</f>
        <v>1.5712173922867307E-4</v>
      </c>
      <c r="I339" s="6">
        <f>'[3]SCC x Ano'!I83</f>
        <v>2.3675493274773864E-5</v>
      </c>
      <c r="J339" s="6">
        <f>'[3]SCC x Ano'!J83</f>
        <v>1.4330905888441546E-6</v>
      </c>
      <c r="K339" s="6">
        <f>'[3]SCC x Ano'!K83</f>
        <v>7.6270377329041628E-4</v>
      </c>
      <c r="L339" s="54">
        <f t="shared" si="13"/>
        <v>5.3950042612536447E-3</v>
      </c>
      <c r="N339" s="1" t="s">
        <v>532</v>
      </c>
      <c r="O339" s="54">
        <f>B339/'Total x Ano'!$L$30</f>
        <v>9.2800772951853322E-2</v>
      </c>
      <c r="P339" s="54">
        <f>C339/'Total x Ano'!$L$30</f>
        <v>6.3705844285118314E-3</v>
      </c>
      <c r="Q339" s="54">
        <f>D339/'Total x Ano'!$L$30</f>
        <v>0.21469123081118635</v>
      </c>
      <c r="R339" s="54">
        <f>E339/'Total x Ano'!$L$30</f>
        <v>1.8798966748411639E-2</v>
      </c>
      <c r="S339" s="54">
        <f>F339/'Total x Ano'!$L$30</f>
        <v>0.12816963536809087</v>
      </c>
      <c r="T339" s="54">
        <f>G339/'Total x Ano'!$L$30</f>
        <v>3.0172992605755327E-2</v>
      </c>
      <c r="U339" s="54">
        <f>H339/'Total x Ano'!$L$30</f>
        <v>1.7336228043543376E-2</v>
      </c>
      <c r="V339" s="54">
        <f>I339/'Total x Ano'!$L$30</f>
        <v>2.6122658294757189E-3</v>
      </c>
      <c r="W339" s="54">
        <f>J339/'Total x Ano'!$L$30</f>
        <v>1.5812188292480588E-4</v>
      </c>
      <c r="X339" s="54">
        <f>K339/'Total x Ano'!$L$30</f>
        <v>8.4153896261229225E-2</v>
      </c>
      <c r="Y339" s="54">
        <f>L339/'Total x Ano'!$L$30</f>
        <v>0.59526469493098244</v>
      </c>
    </row>
    <row r="340" spans="1:25" x14ac:dyDescent="0.25">
      <c r="A340" s="1" t="s">
        <v>533</v>
      </c>
      <c r="B340" s="6">
        <f>'[3]SCC x Ano'!B84</f>
        <v>3.2597076131702518E-4</v>
      </c>
      <c r="C340" s="6">
        <f>'[3]SCC x Ano'!C84</f>
        <v>2.2255769083245284E-4</v>
      </c>
      <c r="D340" s="6">
        <f>'[3]SCC x Ano'!D84</f>
        <v>1.2069391038325888E-3</v>
      </c>
      <c r="E340" s="6">
        <f>'[3]SCC x Ano'!E84</f>
        <v>1.2669272516202743E-4</v>
      </c>
      <c r="F340" s="6">
        <f>'[3]SCC x Ano'!F84</f>
        <v>1.0910000189908436E-3</v>
      </c>
      <c r="G340" s="6">
        <f>'[3]SCC x Ano'!G84</f>
        <v>3.0029566040083434E-4</v>
      </c>
      <c r="H340" s="6">
        <f>'[3]SCC x Ano'!H84</f>
        <v>5.9332727679902087E-5</v>
      </c>
      <c r="I340" s="6">
        <f>'[3]SCC x Ano'!I84</f>
        <v>6.9656438009469269E-5</v>
      </c>
      <c r="J340" s="6">
        <f>'[3]SCC x Ano'!J84</f>
        <v>2.72137408621213E-5</v>
      </c>
      <c r="K340" s="6">
        <f>'[3]SCC x Ano'!K84</f>
        <v>9.2523056498083683E-4</v>
      </c>
      <c r="L340" s="54">
        <f t="shared" si="13"/>
        <v>4.3548894320681007E-3</v>
      </c>
      <c r="N340" s="1" t="s">
        <v>533</v>
      </c>
      <c r="O340" s="54">
        <f>B340/'Total x Ano'!$L$30</f>
        <v>3.5966400839637147E-2</v>
      </c>
      <c r="P340" s="54">
        <f>C340/'Total x Ano'!$L$30</f>
        <v>2.4556187450932469E-2</v>
      </c>
      <c r="Q340" s="54">
        <f>D340/'Total x Ano'!$L$30</f>
        <v>0.13316916959695457</v>
      </c>
      <c r="R340" s="54">
        <f>E340/'Total x Ano'!$L$30</f>
        <v>1.3978803860300308E-2</v>
      </c>
      <c r="S340" s="54">
        <f>F340/'Total x Ano'!$L$30</f>
        <v>0.12037688239441181</v>
      </c>
      <c r="T340" s="54">
        <f>G340/'Total x Ano'!$L$30</f>
        <v>3.3133505743712412E-2</v>
      </c>
      <c r="U340" s="54">
        <f>H340/'Total x Ano'!$L$30</f>
        <v>6.5465523902279409E-3</v>
      </c>
      <c r="V340" s="54">
        <f>I340/'Total x Ano'!$L$30</f>
        <v>7.6856321726149228E-3</v>
      </c>
      <c r="W340" s="54">
        <f>J340/'Total x Ano'!$L$30</f>
        <v>3.002662902152588E-3</v>
      </c>
      <c r="X340" s="54">
        <f>K340/'Total x Ano'!$L$30</f>
        <v>0.10208649768075589</v>
      </c>
      <c r="Y340" s="54">
        <f>L340/'Total x Ano'!$L$30</f>
        <v>0.4805022950317</v>
      </c>
    </row>
    <row r="341" spans="1:25" x14ac:dyDescent="0.25">
      <c r="A341" s="1" t="s">
        <v>534</v>
      </c>
      <c r="B341" s="6">
        <f>'[3]SCC x Ano'!B85</f>
        <v>4.3853633375831006E-4</v>
      </c>
      <c r="C341" s="6">
        <f>'[3]SCC x Ano'!C85</f>
        <v>1.6261501356170798E-4</v>
      </c>
      <c r="D341" s="6">
        <f>'[3]SCC x Ano'!D85</f>
        <v>1.4269763463384594E-3</v>
      </c>
      <c r="E341" s="6">
        <f>'[3]SCC x Ano'!E85</f>
        <v>1.7898772490345248E-4</v>
      </c>
      <c r="F341" s="6">
        <f>'[3]SCC x Ano'!F85</f>
        <v>1.5050507813261802E-3</v>
      </c>
      <c r="G341" s="6">
        <f>'[3]SCC x Ano'!G85</f>
        <v>3.3133055663301189E-4</v>
      </c>
      <c r="H341" s="6">
        <f>'[3]SCC x Ano'!H85</f>
        <v>1.2495282525705215E-4</v>
      </c>
      <c r="I341" s="6">
        <f>'[3]SCC x Ano'!I85</f>
        <v>1.3843907550443617E-4</v>
      </c>
      <c r="J341" s="6">
        <f>'[3]SCC x Ano'!J85</f>
        <v>7.8456402196644637E-5</v>
      </c>
      <c r="K341" s="6">
        <f>'[3]SCC x Ano'!K85</f>
        <v>9.0977928643017503E-4</v>
      </c>
      <c r="L341" s="54">
        <f t="shared" si="13"/>
        <v>5.2951243459094287E-3</v>
      </c>
      <c r="N341" s="1" t="s">
        <v>534</v>
      </c>
      <c r="O341" s="54">
        <f>B341/'Total x Ano'!$L$30</f>
        <v>4.8386467237030967E-2</v>
      </c>
      <c r="P341" s="54">
        <f>C341/'Total x Ano'!$L$30</f>
        <v>1.7942335492523661E-2</v>
      </c>
      <c r="Q341" s="54">
        <f>D341/'Total x Ano'!$L$30</f>
        <v>0.15744726015832802</v>
      </c>
      <c r="R341" s="54">
        <f>E341/'Total x Ano'!$L$30</f>
        <v>1.9748839537762703E-2</v>
      </c>
      <c r="S341" s="54">
        <f>F341/'Total x Ano'!$L$30</f>
        <v>0.1660617027934623</v>
      </c>
      <c r="T341" s="54">
        <f>G341/'Total x Ano'!$L$30</f>
        <v>3.6557780710562766E-2</v>
      </c>
      <c r="U341" s="54">
        <f>H341/'Total x Ano'!$L$30</f>
        <v>1.3786829779096361E-2</v>
      </c>
      <c r="V341" s="54">
        <f>I341/'Total x Ano'!$L$30</f>
        <v>1.5274852447943424E-2</v>
      </c>
      <c r="W341" s="54">
        <f>J341/'Total x Ano'!$L$30</f>
        <v>8.6565874756354393E-3</v>
      </c>
      <c r="X341" s="54">
        <f>K341/'Total x Ano'!$L$30</f>
        <v>0.10038166110095752</v>
      </c>
      <c r="Y341" s="54">
        <f>L341/'Total x Ano'!$L$30</f>
        <v>0.58424431673330302</v>
      </c>
    </row>
    <row r="342" spans="1:25" x14ac:dyDescent="0.25">
      <c r="A342" s="1" t="s">
        <v>535</v>
      </c>
      <c r="B342" s="6">
        <f>'[3]SCC x Ano'!B86</f>
        <v>3.8404736817161471E-4</v>
      </c>
      <c r="C342" s="6">
        <f>'[3]SCC x Ano'!C86</f>
        <v>5.9971288418167454E-5</v>
      </c>
      <c r="D342" s="6">
        <f>'[3]SCC x Ano'!D86</f>
        <v>1.8201248785156203E-3</v>
      </c>
      <c r="E342" s="6">
        <f>'[3]SCC x Ano'!E86</f>
        <v>8.13194214375382E-5</v>
      </c>
      <c r="F342" s="6">
        <f>'[3]SCC x Ano'!F86</f>
        <v>1.9717369083956803E-3</v>
      </c>
      <c r="G342" s="6">
        <f>'[3]SCC x Ano'!G86</f>
        <v>2.9115615026851789E-4</v>
      </c>
      <c r="H342" s="6">
        <f>'[3]SCC x Ano'!H86</f>
        <v>1.0254444675614259E-4</v>
      </c>
      <c r="I342" s="6">
        <f>'[3]SCC x Ano'!I86</f>
        <v>3.9807062142354754E-4</v>
      </c>
      <c r="J342" s="6">
        <f>'[3]SCC x Ano'!J86</f>
        <v>2.7230026847905282E-5</v>
      </c>
      <c r="K342" s="6">
        <f>'[3]SCC x Ano'!K86</f>
        <v>7.5438070626107797E-4</v>
      </c>
      <c r="L342" s="54">
        <f t="shared" si="13"/>
        <v>5.8905818164958134E-3</v>
      </c>
      <c r="N342" s="1" t="s">
        <v>535</v>
      </c>
      <c r="O342" s="54">
        <f>B342/'Total x Ano'!$L$30</f>
        <v>4.237435753212928E-2</v>
      </c>
      <c r="P342" s="54">
        <f>C342/'Total x Ano'!$L$30</f>
        <v>6.6170088059509767E-3</v>
      </c>
      <c r="Q342" s="54">
        <f>D342/'Total x Ano'!$L$30</f>
        <v>0.2008258062606475</v>
      </c>
      <c r="R342" s="54">
        <f>E342/'Total x Ano'!$L$30</f>
        <v>8.9724823651449476E-3</v>
      </c>
      <c r="S342" s="54">
        <f>F342/'Total x Ano'!$L$30</f>
        <v>0.21755411347674775</v>
      </c>
      <c r="T342" s="54">
        <f>G342/'Total x Ano'!$L$30</f>
        <v>3.2125086204583486E-2</v>
      </c>
      <c r="U342" s="54">
        <f>H342/'Total x Ano'!$L$30</f>
        <v>1.1314372678730264E-2</v>
      </c>
      <c r="V342" s="54">
        <f>I342/'Total x Ano'!$L$30</f>
        <v>4.3921631114265794E-2</v>
      </c>
      <c r="W342" s="54">
        <f>J342/'Total x Ano'!$L$30</f>
        <v>3.0044598372224963E-3</v>
      </c>
      <c r="X342" s="54">
        <f>K342/'Total x Ano'!$L$30</f>
        <v>8.3235560016030802E-2</v>
      </c>
      <c r="Y342" s="54">
        <f>L342/'Total x Ano'!$L$30</f>
        <v>0.64994487829145342</v>
      </c>
    </row>
    <row r="343" spans="1:25" x14ac:dyDescent="0.25">
      <c r="A343" s="1" t="s">
        <v>536</v>
      </c>
      <c r="B343" s="6">
        <f>'[3]SCC x Ano'!B87</f>
        <v>6.0327588325268292E-4</v>
      </c>
      <c r="C343" s="6">
        <f>'[3]SCC x Ano'!C87</f>
        <v>2.5381351852056506E-4</v>
      </c>
      <c r="D343" s="6">
        <f>'[3]SCC x Ano'!D87</f>
        <v>8.9780635985780202E-3</v>
      </c>
      <c r="E343" s="6">
        <f>'[3]SCC x Ano'!E87</f>
        <v>4.4173867962049026E-4</v>
      </c>
      <c r="F343" s="6">
        <f>'[3]SCC x Ano'!F87</f>
        <v>2.4839095963256771E-3</v>
      </c>
      <c r="G343" s="6">
        <f>'[3]SCC x Ano'!G87</f>
        <v>4.9354744736815163E-4</v>
      </c>
      <c r="H343" s="6">
        <f>'[3]SCC x Ano'!H87</f>
        <v>1.9784565468524836E-4</v>
      </c>
      <c r="I343" s="6">
        <f>'[3]SCC x Ano'!I87</f>
        <v>1.7466397783465321E-4</v>
      </c>
      <c r="J343" s="6">
        <f>'[3]SCC x Ano'!J87</f>
        <v>2.0109046973480556E-4</v>
      </c>
      <c r="K343" s="6">
        <f>'[3]SCC x Ano'!K87</f>
        <v>9.251745816274443E-4</v>
      </c>
      <c r="L343" s="54">
        <f t="shared" si="13"/>
        <v>1.4753123407547742E-2</v>
      </c>
      <c r="N343" s="1" t="s">
        <v>536</v>
      </c>
      <c r="O343" s="54">
        <f>B343/'Total x Ano'!$L$30</f>
        <v>6.6563216118791471E-2</v>
      </c>
      <c r="P343" s="54">
        <f>C343/'Total x Ano'!$L$30</f>
        <v>2.8004839172526493E-2</v>
      </c>
      <c r="Q343" s="54">
        <f>D343/'Total x Ano'!$L$30</f>
        <v>0.9906061293520898</v>
      </c>
      <c r="R343" s="54">
        <f>E343/'Total x Ano'!$L$30</f>
        <v>4.8739802163270902E-2</v>
      </c>
      <c r="S343" s="54">
        <f>F343/'Total x Ano'!$L$30</f>
        <v>0.27406534202613647</v>
      </c>
      <c r="T343" s="54">
        <f>G343/'Total x Ano'!$L$30</f>
        <v>5.4456188811850756E-2</v>
      </c>
      <c r="U343" s="54">
        <f>H343/'Total x Ano'!$L$30</f>
        <v>2.1829553337974261E-2</v>
      </c>
      <c r="V343" s="54">
        <f>I343/'Total x Ano'!$L$30</f>
        <v>1.9271773375210785E-2</v>
      </c>
      <c r="W343" s="54">
        <f>J343/'Total x Ano'!$L$30</f>
        <v>2.2187574156318026E-2</v>
      </c>
      <c r="X343" s="54">
        <f>K343/'Total x Ano'!$L$30</f>
        <v>0.10208032068586123</v>
      </c>
      <c r="Y343" s="54">
        <f>L343/'Total x Ano'!$L$30</f>
        <v>1.6278047392000305</v>
      </c>
    </row>
    <row r="344" spans="1:25" x14ac:dyDescent="0.25">
      <c r="A344" s="1" t="s">
        <v>537</v>
      </c>
      <c r="B344" s="6">
        <f>'[3]SCC x Ano'!B88</f>
        <v>9.355438656866665E-4</v>
      </c>
      <c r="C344" s="6">
        <f>'[3]SCC x Ano'!C88</f>
        <v>2.4475555300935812E-4</v>
      </c>
      <c r="D344" s="6">
        <f>'[3]SCC x Ano'!D88</f>
        <v>3.0209143558021126E-3</v>
      </c>
      <c r="E344" s="6">
        <f>'[3]SCC x Ano'!E88</f>
        <v>1.2771431281827178E-3</v>
      </c>
      <c r="F344" s="6">
        <f>'[3]SCC x Ano'!F88</f>
        <v>3.28719316808868E-3</v>
      </c>
      <c r="G344" s="6">
        <f>'[3]SCC x Ano'!G88</f>
        <v>4.996595162512637E-4</v>
      </c>
      <c r="H344" s="6">
        <f>'[3]SCC x Ano'!H88</f>
        <v>1.7551372940843114E-4</v>
      </c>
      <c r="I344" s="6">
        <f>'[3]SCC x Ano'!I88</f>
        <v>3.5536000581054344E-4</v>
      </c>
      <c r="J344" s="6">
        <f>'[3]SCC x Ano'!J88</f>
        <v>3.4281005108624731E-5</v>
      </c>
      <c r="K344" s="6">
        <f>'[3]SCC x Ano'!K88</f>
        <v>3.3223704108911087E-3</v>
      </c>
      <c r="L344" s="54">
        <f t="shared" si="13"/>
        <v>1.3152734738239507E-2</v>
      </c>
      <c r="N344" s="1" t="s">
        <v>537</v>
      </c>
      <c r="O344" s="54">
        <f>B344/'Total x Ano'!$L$30</f>
        <v>0.10322442890399475</v>
      </c>
      <c r="P344" s="54">
        <f>C344/'Total x Ano'!$L$30</f>
        <v>2.7005416963456534E-2</v>
      </c>
      <c r="Q344" s="54">
        <f>D344/'Total x Ano'!$L$30</f>
        <v>0.33331644894777329</v>
      </c>
      <c r="R344" s="54">
        <f>E344/'Total x Ano'!$L$30</f>
        <v>0.14091522040878399</v>
      </c>
      <c r="S344" s="54">
        <f>F344/'Total x Ano'!$L$30</f>
        <v>0.36269666225005448</v>
      </c>
      <c r="T344" s="54">
        <f>G344/'Total x Ano'!$L$30</f>
        <v>5.5130571748901007E-2</v>
      </c>
      <c r="U344" s="54">
        <f>H344/'Total x Ano'!$L$30</f>
        <v>1.9365531801865763E-2</v>
      </c>
      <c r="V344" s="54">
        <f>I344/'Total x Ano'!$L$30</f>
        <v>3.9209100717249666E-2</v>
      </c>
      <c r="W344" s="54">
        <f>J344/'Total x Ano'!$L$30</f>
        <v>3.782438541238727E-3</v>
      </c>
      <c r="X344" s="54">
        <f>K344/'Total x Ano'!$L$30</f>
        <v>0.36657798832345317</v>
      </c>
      <c r="Y344" s="54">
        <f>L344/'Total x Ano'!$L$30</f>
        <v>1.4512238086067715</v>
      </c>
    </row>
    <row r="345" spans="1:25" x14ac:dyDescent="0.25">
      <c r="A345" s="1" t="s">
        <v>538</v>
      </c>
      <c r="B345" s="6">
        <f>'[3]SCC x Ano'!B89</f>
        <v>6.7494339790113707E-4</v>
      </c>
      <c r="C345" s="6">
        <f>'[3]SCC x Ano'!C89</f>
        <v>2.0067314083571747E-4</v>
      </c>
      <c r="D345" s="6">
        <f>'[3]SCC x Ano'!D89</f>
        <v>1.7075205050374751E-3</v>
      </c>
      <c r="E345" s="6">
        <f>'[3]SCC x Ano'!E89</f>
        <v>2.4096574536071623E-4</v>
      </c>
      <c r="F345" s="6">
        <f>'[3]SCC x Ano'!F89</f>
        <v>2.5393259378098587E-3</v>
      </c>
      <c r="G345" s="6">
        <f>'[3]SCC x Ano'!G89</f>
        <v>3.410466285059933E-4</v>
      </c>
      <c r="H345" s="6">
        <f>'[3]SCC x Ano'!H89</f>
        <v>1.6185863184157959E-4</v>
      </c>
      <c r="I345" s="6">
        <f>'[3]SCC x Ano'!I89</f>
        <v>1.7376345861814868E-4</v>
      </c>
      <c r="J345" s="6">
        <f>'[3]SCC x Ano'!J89</f>
        <v>7.977319884113824E-5</v>
      </c>
      <c r="K345" s="6">
        <f>'[3]SCC x Ano'!K89</f>
        <v>1.0125868241415898E-3</v>
      </c>
      <c r="L345" s="54">
        <f t="shared" si="13"/>
        <v>7.1324574688933547E-3</v>
      </c>
      <c r="N345" s="1" t="s">
        <v>538</v>
      </c>
      <c r="O345" s="54">
        <f>B345/'Total x Ano'!$L$30</f>
        <v>7.4470743004369969E-2</v>
      </c>
      <c r="P345" s="54">
        <f>C345/'Total x Ano'!$L$30</f>
        <v>2.2141527638507894E-2</v>
      </c>
      <c r="Q345" s="54">
        <f>D345/'Total x Ano'!$L$30</f>
        <v>0.18840145870122837</v>
      </c>
      <c r="R345" s="54">
        <f>E345/'Total x Ano'!$L$30</f>
        <v>2.6587263689692168E-2</v>
      </c>
      <c r="S345" s="54">
        <f>F345/'Total x Ano'!$L$30</f>
        <v>0.28017977493672463</v>
      </c>
      <c r="T345" s="54">
        <f>G345/'Total x Ano'!$L$30</f>
        <v>3.7629815926722883E-2</v>
      </c>
      <c r="U345" s="54">
        <f>H345/'Total x Ano'!$L$30</f>
        <v>1.7858879148083449E-2</v>
      </c>
      <c r="V345" s="54">
        <f>I345/'Total x Ano'!$L$30</f>
        <v>1.9172413435767938E-2</v>
      </c>
      <c r="W345" s="54">
        <f>J345/'Total x Ano'!$L$30</f>
        <v>8.8018779174799631E-3</v>
      </c>
      <c r="X345" s="54">
        <f>K345/'Total x Ano'!$L$30</f>
        <v>0.11172506225670938</v>
      </c>
      <c r="Y345" s="54">
        <f>L345/'Total x Ano'!$L$30</f>
        <v>0.78696881665528673</v>
      </c>
    </row>
    <row r="346" spans="1:25" x14ac:dyDescent="0.25">
      <c r="A346" s="1" t="s">
        <v>539</v>
      </c>
      <c r="B346" s="6">
        <f>'[3]SCC x Ano'!B90</f>
        <v>6.8840771875803793E-4</v>
      </c>
      <c r="C346" s="6">
        <f>'[3]SCC x Ano'!C90</f>
        <v>9.6083580502952641E-5</v>
      </c>
      <c r="D346" s="6">
        <f>'[3]SCC x Ano'!D90</f>
        <v>1.4333269202292016E-3</v>
      </c>
      <c r="E346" s="6">
        <f>'[3]SCC x Ano'!E90</f>
        <v>4.3916629867562867E-4</v>
      </c>
      <c r="F346" s="6">
        <f>'[3]SCC x Ano'!F90</f>
        <v>1.3835366049605113E-3</v>
      </c>
      <c r="G346" s="6">
        <f>'[3]SCC x Ano'!G90</f>
        <v>4.9336101279894278E-4</v>
      </c>
      <c r="H346" s="6">
        <f>'[3]SCC x Ano'!H90</f>
        <v>2.9861928874314378E-4</v>
      </c>
      <c r="I346" s="6">
        <f>'[3]SCC x Ano'!I90</f>
        <v>1.1610991748390852E-4</v>
      </c>
      <c r="J346" s="6">
        <f>'[3]SCC x Ano'!J90</f>
        <v>4.9620274296508334E-6</v>
      </c>
      <c r="K346" s="6">
        <f>'[3]SCC x Ano'!K90</f>
        <v>8.4084798990776463E-4</v>
      </c>
      <c r="L346" s="54">
        <f t="shared" si="13"/>
        <v>5.7944213594897428E-3</v>
      </c>
      <c r="N346" s="1" t="s">
        <v>539</v>
      </c>
      <c r="O346" s="54">
        <f>B346/'Total x Ano'!$L$30</f>
        <v>7.5956346065872191E-2</v>
      </c>
      <c r="P346" s="54">
        <f>C346/'Total x Ano'!$L$30</f>
        <v>1.0601504737769397E-2</v>
      </c>
      <c r="Q346" s="54">
        <f>D346/'Total x Ano'!$L$30</f>
        <v>0.1581479588504234</v>
      </c>
      <c r="R346" s="54">
        <f>E346/'Total x Ano'!$L$30</f>
        <v>4.8455975221856497E-2</v>
      </c>
      <c r="S346" s="54">
        <f>F346/'Total x Ano'!$L$30</f>
        <v>0.15265428073754508</v>
      </c>
      <c r="T346" s="54">
        <f>G346/'Total x Ano'!$L$30</f>
        <v>5.4435618315222659E-2</v>
      </c>
      <c r="U346" s="54">
        <f>H346/'Total x Ano'!$L$30</f>
        <v>3.2948541132920006E-2</v>
      </c>
      <c r="V346" s="54">
        <f>I346/'Total x Ano'!$L$30</f>
        <v>1.2811136240596729E-2</v>
      </c>
      <c r="W346" s="54">
        <f>J346/'Total x Ano'!$L$30</f>
        <v>5.4749164247442327E-4</v>
      </c>
      <c r="X346" s="54">
        <f>K346/'Total x Ano'!$L$30</f>
        <v>9.2776038341713399E-2</v>
      </c>
      <c r="Y346" s="54">
        <f>L346/'Total x Ano'!$L$30</f>
        <v>0.63933489128639376</v>
      </c>
    </row>
    <row r="347" spans="1:25" x14ac:dyDescent="0.25">
      <c r="A347" s="1" t="s">
        <v>540</v>
      </c>
      <c r="B347" s="6">
        <f>'[3]SCC x Ano'!B91</f>
        <v>1.0054145917630715E-3</v>
      </c>
      <c r="C347" s="6">
        <f>'[3]SCC x Ano'!C91</f>
        <v>9.327698327819768E-5</v>
      </c>
      <c r="D347" s="6">
        <f>'[3]SCC x Ano'!D91</f>
        <v>1.606724285620713E-3</v>
      </c>
      <c r="E347" s="6">
        <f>'[3]SCC x Ano'!E91</f>
        <v>2.5391981574171297E-4</v>
      </c>
      <c r="F347" s="6">
        <f>'[3]SCC x Ano'!F91</f>
        <v>2.0352388980746632E-3</v>
      </c>
      <c r="G347" s="6">
        <f>'[3]SCC x Ano'!G91</f>
        <v>3.6493909226987034E-4</v>
      </c>
      <c r="H347" s="6">
        <f>'[3]SCC x Ano'!H91</f>
        <v>1.8915232293592189E-4</v>
      </c>
      <c r="I347" s="6">
        <f>'[3]SCC x Ano'!I91</f>
        <v>1.1906089778600091E-4</v>
      </c>
      <c r="J347" s="6">
        <f>'[3]SCC x Ano'!J91</f>
        <v>6.7058459885288346E-5</v>
      </c>
      <c r="K347" s="6">
        <f>'[3]SCC x Ano'!K91</f>
        <v>9.8738252780640641E-4</v>
      </c>
      <c r="L347" s="54">
        <f t="shared" si="13"/>
        <v>6.722167875161846E-3</v>
      </c>
      <c r="N347" s="1" t="s">
        <v>540</v>
      </c>
      <c r="O347" s="54">
        <f>B347/'Total x Ano'!$L$30</f>
        <v>0.1109337048245318</v>
      </c>
      <c r="P347" s="54">
        <f>C347/'Total x Ano'!$L$30</f>
        <v>1.0291835243569648E-2</v>
      </c>
      <c r="Q347" s="54">
        <f>D347/'Total x Ano'!$L$30</f>
        <v>0.17727997892182726</v>
      </c>
      <c r="R347" s="54">
        <f>E347/'Total x Ano'!$L$30</f>
        <v>2.8016567612367229E-2</v>
      </c>
      <c r="S347" s="54">
        <f>F347/'Total x Ano'!$L$30</f>
        <v>0.22456068672178656</v>
      </c>
      <c r="T347" s="54">
        <f>G347/'Total x Ano'!$L$30</f>
        <v>4.0266021472601159E-2</v>
      </c>
      <c r="U347" s="54">
        <f>H347/'Total x Ano'!$L$30</f>
        <v>2.0870363461357896E-2</v>
      </c>
      <c r="V347" s="54">
        <f>I347/'Total x Ano'!$L$30</f>
        <v>1.3136736426288553E-2</v>
      </c>
      <c r="W347" s="54">
        <f>J347/'Total x Ano'!$L$30</f>
        <v>7.3989809336836368E-3</v>
      </c>
      <c r="X347" s="54">
        <f>K347/'Total x Ano'!$L$30</f>
        <v>0.10894411398635033</v>
      </c>
      <c r="Y347" s="54">
        <f>L347/'Total x Ano'!$L$30</f>
        <v>0.74169898960436409</v>
      </c>
    </row>
    <row r="348" spans="1:25" x14ac:dyDescent="0.25">
      <c r="A348" s="1" t="s">
        <v>541</v>
      </c>
      <c r="B348" s="6">
        <f>'[3]SCC x Ano'!B92</f>
        <v>2.9561566209582163E-4</v>
      </c>
      <c r="C348" s="6">
        <f>'[3]SCC x Ano'!C92</f>
        <v>1.8060963120499331E-4</v>
      </c>
      <c r="D348" s="6">
        <f>'[3]SCC x Ano'!D92</f>
        <v>1.6037646459052693E-3</v>
      </c>
      <c r="E348" s="6">
        <f>'[3]SCC x Ano'!E92</f>
        <v>6.2304144585276116E-5</v>
      </c>
      <c r="F348" s="6">
        <f>'[3]SCC x Ano'!F92</f>
        <v>7.2190682316455857E-4</v>
      </c>
      <c r="G348" s="6">
        <f>'[3]SCC x Ano'!G92</f>
        <v>1.6468316980227727E-4</v>
      </c>
      <c r="H348" s="6">
        <f>'[3]SCC x Ano'!H92</f>
        <v>2.2511558897884737E-4</v>
      </c>
      <c r="I348" s="6">
        <f>'[3]SCC x Ano'!I92</f>
        <v>7.1898407984967528E-5</v>
      </c>
      <c r="J348" s="6">
        <f>'[3]SCC x Ano'!J92</f>
        <v>6.3857020185870091E-6</v>
      </c>
      <c r="K348" s="6">
        <f>'[3]SCC x Ano'!K92</f>
        <v>7.8393683197604226E-4</v>
      </c>
      <c r="L348" s="54">
        <f t="shared" si="13"/>
        <v>4.1162206077166412E-3</v>
      </c>
      <c r="N348" s="1" t="s">
        <v>541</v>
      </c>
      <c r="O348" s="54">
        <f>B348/'Total x Ano'!$L$30</f>
        <v>3.2617132145396924E-2</v>
      </c>
      <c r="P348" s="54">
        <f>C348/'Total x Ano'!$L$30</f>
        <v>1.9927794643827625E-2</v>
      </c>
      <c r="Q348" s="54">
        <f>D348/'Total x Ano'!$L$30</f>
        <v>0.17695342328868865</v>
      </c>
      <c r="R348" s="54">
        <f>E348/'Total x Ano'!$L$30</f>
        <v>6.8744074746795742E-3</v>
      </c>
      <c r="S348" s="54">
        <f>F348/'Total x Ano'!$L$30</f>
        <v>7.965251259315774E-2</v>
      </c>
      <c r="T348" s="54">
        <f>G348/'Total x Ano'!$L$30</f>
        <v>1.8170528156328161E-2</v>
      </c>
      <c r="U348" s="54">
        <f>H348/'Total x Ano'!$L$30</f>
        <v>2.4838416414255708E-2</v>
      </c>
      <c r="V348" s="54">
        <f>I348/'Total x Ano'!$L$30</f>
        <v>7.9330027971562418E-3</v>
      </c>
      <c r="W348" s="54">
        <f>J348/'Total x Ano'!$L$30</f>
        <v>7.0457459900709481E-4</v>
      </c>
      <c r="X348" s="54">
        <f>K348/'Total x Ano'!$L$30</f>
        <v>8.6496672946638889E-2</v>
      </c>
      <c r="Y348" s="54">
        <f>L348/'Total x Ano'!$L$30</f>
        <v>0.45416846505913672</v>
      </c>
    </row>
    <row r="349" spans="1:25" x14ac:dyDescent="0.25">
      <c r="A349" s="1" t="s">
        <v>542</v>
      </c>
      <c r="B349" s="6">
        <f>'[3]SCC x Ano'!B93</f>
        <v>2.091720561531528E-4</v>
      </c>
      <c r="C349" s="6">
        <f>'[3]SCC x Ano'!C93</f>
        <v>4.5637000837547463E-5</v>
      </c>
      <c r="D349" s="6">
        <f>'[3]SCC x Ano'!D93</f>
        <v>1.2987238983862882E-3</v>
      </c>
      <c r="E349" s="6">
        <f>'[3]SCC x Ano'!E93</f>
        <v>9.6019433851720544E-5</v>
      </c>
      <c r="F349" s="6">
        <f>'[3]SCC x Ano'!F93</f>
        <v>5.5249816932542739E-4</v>
      </c>
      <c r="G349" s="6">
        <f>'[3]SCC x Ano'!G93</f>
        <v>1.943845055949237E-4</v>
      </c>
      <c r="H349" s="6">
        <f>'[3]SCC x Ano'!H93</f>
        <v>7.8547374906087585E-5</v>
      </c>
      <c r="I349" s="6">
        <f>'[3]SCC x Ano'!I93</f>
        <v>1.2422682440793755E-4</v>
      </c>
      <c r="J349" s="6">
        <f>'[3]SCC x Ano'!J93</f>
        <v>2.4578667281891262E-6</v>
      </c>
      <c r="K349" s="6">
        <f>'[3]SCC x Ano'!K93</f>
        <v>6.7523599446867207E-4</v>
      </c>
      <c r="L349" s="54">
        <f t="shared" si="13"/>
        <v>3.2769031246599467E-3</v>
      </c>
      <c r="N349" s="1" t="s">
        <v>542</v>
      </c>
      <c r="O349" s="54">
        <f>B349/'Total x Ano'!$L$30</f>
        <v>2.3079266329468964E-2</v>
      </c>
      <c r="P349" s="54">
        <f>C349/'Total x Ano'!$L$30</f>
        <v>5.0354168533715037E-3</v>
      </c>
      <c r="Q349" s="54">
        <f>D349/'Total x Ano'!$L$30</f>
        <v>0.14329636228922038</v>
      </c>
      <c r="R349" s="54">
        <f>E349/'Total x Ano'!$L$30</f>
        <v>1.0594427034967425E-2</v>
      </c>
      <c r="S349" s="54">
        <f>F349/'Total x Ano'!$L$30</f>
        <v>6.0960592112118905E-2</v>
      </c>
      <c r="T349" s="54">
        <f>G349/'Total x Ano'!$L$30</f>
        <v>2.144766302656902E-2</v>
      </c>
      <c r="U349" s="54">
        <f>H349/'Total x Ano'!$L$30</f>
        <v>8.6666250658784215E-3</v>
      </c>
      <c r="V349" s="54">
        <f>I349/'Total x Ano'!$L$30</f>
        <v>1.3706725546914081E-2</v>
      </c>
      <c r="W349" s="54">
        <f>J349/'Total x Ano'!$L$30</f>
        <v>2.7119186886360937E-4</v>
      </c>
      <c r="X349" s="54">
        <f>K349/'Total x Ano'!$L$30</f>
        <v>7.450302702085583E-2</v>
      </c>
      <c r="Y349" s="54">
        <f>L349/'Total x Ano'!$L$30</f>
        <v>0.36156129714822816</v>
      </c>
    </row>
    <row r="350" spans="1:25" x14ac:dyDescent="0.25">
      <c r="A350" s="1" t="s">
        <v>543</v>
      </c>
      <c r="B350" s="6">
        <f>'[3]SCC x Ano'!B94</f>
        <v>6.0919060687167998E-4</v>
      </c>
      <c r="C350" s="6">
        <f>'[3]SCC x Ano'!C94</f>
        <v>1.5554816897182162E-4</v>
      </c>
      <c r="D350" s="6">
        <f>'[3]SCC x Ano'!D94</f>
        <v>1.624464759251704E-3</v>
      </c>
      <c r="E350" s="6">
        <f>'[3]SCC x Ano'!E94</f>
        <v>1.4265042097049585E-4</v>
      </c>
      <c r="F350" s="6">
        <f>'[3]SCC x Ano'!F94</f>
        <v>1.1984559494843717E-3</v>
      </c>
      <c r="G350" s="6">
        <f>'[3]SCC x Ano'!G94</f>
        <v>2.3375444389421167E-4</v>
      </c>
      <c r="H350" s="6">
        <f>'[3]SCC x Ano'!H94</f>
        <v>1.7005329340995958E-4</v>
      </c>
      <c r="I350" s="6">
        <f>'[3]SCC x Ano'!I94</f>
        <v>1.0328388934586576E-4</v>
      </c>
      <c r="J350" s="6">
        <f>'[3]SCC x Ano'!J94</f>
        <v>1.1780016387401008E-5</v>
      </c>
      <c r="K350" s="6">
        <f>'[3]SCC x Ano'!K94</f>
        <v>9.1051946987426671E-4</v>
      </c>
      <c r="L350" s="54">
        <f t="shared" si="13"/>
        <v>5.1597010184617773E-3</v>
      </c>
      <c r="N350" s="1" t="s">
        <v>543</v>
      </c>
      <c r="O350" s="54">
        <f>B350/'Total x Ano'!$L$30</f>
        <v>6.7215824713737271E-2</v>
      </c>
      <c r="P350" s="54">
        <f>C350/'Total x Ano'!$L$30</f>
        <v>1.7162606156787073E-2</v>
      </c>
      <c r="Q350" s="54">
        <f>D350/'Total x Ano'!$L$30</f>
        <v>0.1792373967685055</v>
      </c>
      <c r="R350" s="54">
        <f>E350/'Total x Ano'!$L$30</f>
        <v>1.5739516635904689E-2</v>
      </c>
      <c r="S350" s="54">
        <f>F350/'Total x Ano'!$L$30</f>
        <v>0.13223316991268919</v>
      </c>
      <c r="T350" s="54">
        <f>G350/'Total x Ano'!$L$30</f>
        <v>2.5791595519725478E-2</v>
      </c>
      <c r="U350" s="54">
        <f>H350/'Total x Ano'!$L$30</f>
        <v>1.8763047612527044E-2</v>
      </c>
      <c r="V350" s="54">
        <f>I350/'Total x Ano'!$L$30</f>
        <v>1.1395960022553466E-2</v>
      </c>
      <c r="W350" s="54">
        <f>J350/'Total x Ano'!$L$30</f>
        <v>1.2997631737734334E-3</v>
      </c>
      <c r="X350" s="54">
        <f>K350/'Total x Ano'!$L$30</f>
        <v>0.10046333018789495</v>
      </c>
      <c r="Y350" s="54">
        <f>L350/'Total x Ano'!$L$30</f>
        <v>0.56930221070409803</v>
      </c>
    </row>
    <row r="351" spans="1:25" x14ac:dyDescent="0.25">
      <c r="A351" s="1" t="s">
        <v>544</v>
      </c>
      <c r="B351" s="6">
        <f>'[3]SCC x Ano'!B95</f>
        <v>2.9327825222089099E-4</v>
      </c>
      <c r="C351" s="6">
        <f>'[3]SCC x Ano'!C95</f>
        <v>7.9943747705150551E-5</v>
      </c>
      <c r="D351" s="6">
        <f>'[3]SCC x Ano'!D95</f>
        <v>5.2896843246311555E-3</v>
      </c>
      <c r="E351" s="6">
        <f>'[3]SCC x Ano'!E95</f>
        <v>1.6366444413522081E-4</v>
      </c>
      <c r="F351" s="6">
        <f>'[3]SCC x Ano'!F95</f>
        <v>1.7096651992842588E-3</v>
      </c>
      <c r="G351" s="6">
        <f>'[3]SCC x Ano'!G95</f>
        <v>4.0860726538662225E-4</v>
      </c>
      <c r="H351" s="6">
        <f>'[3]SCC x Ano'!H95</f>
        <v>8.4667446149616513E-5</v>
      </c>
      <c r="I351" s="6">
        <f>'[3]SCC x Ano'!I95</f>
        <v>4.7967438921011214E-5</v>
      </c>
      <c r="J351" s="6">
        <f>'[3]SCC x Ano'!J95</f>
        <v>3.8523791397401222E-5</v>
      </c>
      <c r="K351" s="6">
        <f>'[3]SCC x Ano'!K95</f>
        <v>9.5424236168162552E-4</v>
      </c>
      <c r="L351" s="54">
        <f t="shared" si="13"/>
        <v>9.0702442715129544E-3</v>
      </c>
      <c r="N351" s="1" t="s">
        <v>544</v>
      </c>
      <c r="O351" s="54">
        <f>B351/'Total x Ano'!$L$30</f>
        <v>3.2359231037491977E-2</v>
      </c>
      <c r="P351" s="54">
        <f>C351/'Total x Ano'!$L$30</f>
        <v>8.8206956445086946E-3</v>
      </c>
      <c r="Q351" s="54">
        <f>D351/'Total x Ano'!$L$30</f>
        <v>0.58364408502822618</v>
      </c>
      <c r="R351" s="54">
        <f>E351/'Total x Ano'!$L$30</f>
        <v>1.8058125756987366E-2</v>
      </c>
      <c r="S351" s="54">
        <f>F351/'Total x Ano'!$L$30</f>
        <v>0.18863809628383435</v>
      </c>
      <c r="T351" s="54">
        <f>G351/'Total x Ano'!$L$30</f>
        <v>4.5084205201430388E-2</v>
      </c>
      <c r="U351" s="54">
        <f>H351/'Total x Ano'!$L$30</f>
        <v>9.3418909535996266E-3</v>
      </c>
      <c r="V351" s="54">
        <f>I351/'Total x Ano'!$L$30</f>
        <v>5.2925487197486099E-3</v>
      </c>
      <c r="W351" s="54">
        <f>J351/'Total x Ano'!$L$30</f>
        <v>4.2505717925846714E-3</v>
      </c>
      <c r="X351" s="54">
        <f>K351/'Total x Ano'!$L$30</f>
        <v>0.10528755137343299</v>
      </c>
      <c r="Y351" s="54">
        <f>L351/'Total x Ano'!$L$30</f>
        <v>1.0007770017918449</v>
      </c>
    </row>
    <row r="352" spans="1:25" x14ac:dyDescent="0.25">
      <c r="A352" s="1" t="s">
        <v>84</v>
      </c>
      <c r="B352" s="6">
        <f>'[3]SCC x Ano'!B96</f>
        <v>6.6511465309265392E-4</v>
      </c>
      <c r="C352" s="6">
        <f>'[3]SCC x Ano'!C96</f>
        <v>1.9384725856940517E-4</v>
      </c>
      <c r="D352" s="6">
        <f>'[3]SCC x Ano'!D96</f>
        <v>2.970908191846572E-3</v>
      </c>
      <c r="E352" s="6">
        <f>'[3]SCC x Ano'!E96</f>
        <v>5.5713423195083683E-4</v>
      </c>
      <c r="F352" s="6">
        <f>'[3]SCC x Ano'!F96</f>
        <v>2.2032934838762085E-3</v>
      </c>
      <c r="G352" s="6">
        <f>'[3]SCC x Ano'!G96</f>
        <v>3.8843708328250724E-4</v>
      </c>
      <c r="H352" s="6">
        <f>'[3]SCC x Ano'!H96</f>
        <v>1.695419489866745E-4</v>
      </c>
      <c r="I352" s="6">
        <f>'[3]SCC x Ano'!I96</f>
        <v>1.9652130203297045E-4</v>
      </c>
      <c r="J352" s="6">
        <f>'[3]SCC x Ano'!J96</f>
        <v>6.4779802710059403E-5</v>
      </c>
      <c r="K352" s="6">
        <f>'[3]SCC x Ano'!K96</f>
        <v>1.6536241908568349E-3</v>
      </c>
      <c r="L352" s="54">
        <f t="shared" si="13"/>
        <v>9.0632021472047235E-3</v>
      </c>
      <c r="N352" s="1" t="s">
        <v>84</v>
      </c>
      <c r="O352" s="54">
        <f>B352/'Total x Ano'!$L$30</f>
        <v>7.3386275875771886E-2</v>
      </c>
      <c r="P352" s="54">
        <f>C352/'Total x Ano'!$L$30</f>
        <v>2.138838518891379E-2</v>
      </c>
      <c r="Q352" s="54">
        <f>D352/'Total x Ano'!$L$30</f>
        <v>0.3277989548939787</v>
      </c>
      <c r="R352" s="54">
        <f>E352/'Total x Ano'!$L$30</f>
        <v>6.1472118011035248E-2</v>
      </c>
      <c r="S352" s="54">
        <f>F352/'Total x Ano'!$L$30</f>
        <v>0.243103204374157</v>
      </c>
      <c r="T352" s="54">
        <f>G352/'Total x Ano'!$L$30</f>
        <v>4.285870236297324E-2</v>
      </c>
      <c r="U352" s="54">
        <f>H352/'Total x Ano'!$L$30</f>
        <v>1.8706627771616535E-2</v>
      </c>
      <c r="V352" s="54">
        <f>I352/'Total x Ano'!$L$30</f>
        <v>2.1683429194347344E-2</v>
      </c>
      <c r="W352" s="54">
        <f>J352/'Total x Ano'!$L$30</f>
        <v>7.1475623800401292E-3</v>
      </c>
      <c r="X352" s="54">
        <f>K352/'Total x Ano'!$L$30</f>
        <v>0.18245473994716607</v>
      </c>
      <c r="Y352" s="54">
        <f>L352/'Total x Ano'!$L$30</f>
        <v>1</v>
      </c>
    </row>
    <row r="355" spans="1:25" x14ac:dyDescent="0.25">
      <c r="A355" s="1"/>
      <c r="B355" s="10">
        <f>B323+1</f>
        <v>2018</v>
      </c>
      <c r="C355" s="10">
        <f t="shared" ref="C355:L355" si="14">C323+1</f>
        <v>2018</v>
      </c>
      <c r="D355" s="10">
        <f t="shared" si="14"/>
        <v>2018</v>
      </c>
      <c r="E355" s="10">
        <f t="shared" si="14"/>
        <v>2018</v>
      </c>
      <c r="F355" s="10">
        <f t="shared" si="14"/>
        <v>2018</v>
      </c>
      <c r="G355" s="10">
        <f t="shared" si="14"/>
        <v>2018</v>
      </c>
      <c r="H355" s="10">
        <f t="shared" si="14"/>
        <v>2018</v>
      </c>
      <c r="I355" s="10">
        <f t="shared" si="14"/>
        <v>2018</v>
      </c>
      <c r="J355" s="10">
        <f t="shared" si="14"/>
        <v>2018</v>
      </c>
      <c r="K355" s="10">
        <f t="shared" si="14"/>
        <v>2018</v>
      </c>
      <c r="L355" s="10">
        <f t="shared" si="14"/>
        <v>2018</v>
      </c>
      <c r="M355" s="51"/>
      <c r="N355" s="1"/>
      <c r="O355" s="10">
        <v>2018</v>
      </c>
      <c r="P355" s="10">
        <v>2018</v>
      </c>
      <c r="Q355" s="10">
        <v>2018</v>
      </c>
      <c r="R355" s="10">
        <v>2018</v>
      </c>
      <c r="S355" s="10">
        <v>2018</v>
      </c>
      <c r="T355" s="10">
        <v>2018</v>
      </c>
      <c r="U355" s="10">
        <v>2018</v>
      </c>
      <c r="V355" s="10">
        <v>2018</v>
      </c>
      <c r="W355" s="10">
        <v>2018</v>
      </c>
      <c r="X355" s="10">
        <v>2018</v>
      </c>
      <c r="Y355" s="10">
        <v>2018</v>
      </c>
    </row>
    <row r="356" spans="1:25" x14ac:dyDescent="0.25">
      <c r="A356" s="1"/>
      <c r="B356" s="1" t="s">
        <v>769</v>
      </c>
      <c r="C356" s="1" t="s">
        <v>771</v>
      </c>
      <c r="D356" s="1" t="s">
        <v>20</v>
      </c>
      <c r="E356" s="1" t="s">
        <v>776</v>
      </c>
      <c r="F356" s="1" t="s">
        <v>777</v>
      </c>
      <c r="G356" s="1" t="s">
        <v>780</v>
      </c>
      <c r="H356" s="1" t="s">
        <v>22</v>
      </c>
      <c r="I356" s="1" t="s">
        <v>21</v>
      </c>
      <c r="J356" s="1" t="s">
        <v>29</v>
      </c>
      <c r="K356" s="1" t="s">
        <v>784</v>
      </c>
      <c r="L356" s="1" t="s">
        <v>865</v>
      </c>
      <c r="M356" s="51"/>
      <c r="N356" s="1"/>
      <c r="O356" s="1" t="s">
        <v>769</v>
      </c>
      <c r="P356" s="1" t="s">
        <v>771</v>
      </c>
      <c r="Q356" s="1" t="s">
        <v>20</v>
      </c>
      <c r="R356" s="1" t="s">
        <v>776</v>
      </c>
      <c r="S356" s="1" t="s">
        <v>777</v>
      </c>
      <c r="T356" s="1" t="s">
        <v>780</v>
      </c>
      <c r="U356" s="1" t="s">
        <v>22</v>
      </c>
      <c r="V356" s="1" t="s">
        <v>21</v>
      </c>
      <c r="W356" s="1" t="s">
        <v>29</v>
      </c>
      <c r="X356" s="1" t="s">
        <v>784</v>
      </c>
      <c r="Y356" s="1" t="s">
        <v>865</v>
      </c>
    </row>
    <row r="357" spans="1:25" x14ac:dyDescent="0.25">
      <c r="A357" s="1" t="s">
        <v>518</v>
      </c>
      <c r="B357" s="6">
        <f>'[3]SCC x Ano'!B101</f>
        <v>4.2823140207318589E-4</v>
      </c>
      <c r="C357" s="6">
        <f>'[3]SCC x Ano'!C101</f>
        <v>3.6481875379897759E-5</v>
      </c>
      <c r="D357" s="6">
        <f>'[3]SCC x Ano'!D101</f>
        <v>1.8766462524111125E-3</v>
      </c>
      <c r="E357" s="6">
        <f>'[3]SCC x Ano'!E101</f>
        <v>3.3390170035873691E-5</v>
      </c>
      <c r="F357" s="6">
        <f>'[3]SCC x Ano'!F101</f>
        <v>1.0119223918219633E-3</v>
      </c>
      <c r="G357" s="6">
        <f>'[3]SCC x Ano'!G101</f>
        <v>1.9707894512057392E-4</v>
      </c>
      <c r="H357" s="6">
        <f>'[3]SCC x Ano'!H101</f>
        <v>7.4168047728809334E-5</v>
      </c>
      <c r="I357" s="6">
        <f>'[3]SCC x Ano'!I101</f>
        <v>7.415475241246501E-5</v>
      </c>
      <c r="J357" s="6">
        <f>'[3]SCC x Ano'!J101</f>
        <v>2.4310043548141638E-5</v>
      </c>
      <c r="K357" s="6">
        <f>'[3]SCC x Ano'!K101</f>
        <v>3.2777075897762599E-4</v>
      </c>
      <c r="L357" s="54">
        <f>SUM(B357:K357)</f>
        <v>4.0841546395096497E-3</v>
      </c>
      <c r="M357" s="51"/>
      <c r="N357" s="1" t="s">
        <v>518</v>
      </c>
      <c r="O357" s="54">
        <f>B357/'Total x Ano'!$M$30</f>
        <v>4.9282560890319932E-2</v>
      </c>
      <c r="P357" s="54">
        <f>C357/'Total x Ano'!$M$30</f>
        <v>4.1984782902389902E-3</v>
      </c>
      <c r="Q357" s="54">
        <f>D357/'Total x Ano'!$M$30</f>
        <v>0.21597186183986403</v>
      </c>
      <c r="R357" s="54">
        <f>E357/'Total x Ano'!$M$30</f>
        <v>3.8426726297149313E-3</v>
      </c>
      <c r="S357" s="54">
        <f>F357/'Total x Ano'!$M$30</f>
        <v>0.11645602505983706</v>
      </c>
      <c r="T357" s="54">
        <f>G357/'Total x Ano'!$M$30</f>
        <v>2.2680623294049799E-2</v>
      </c>
      <c r="U357" s="54">
        <f>H357/'Total x Ano'!$M$30</f>
        <v>8.5355518315924882E-3</v>
      </c>
      <c r="V357" s="54">
        <f>I357/'Total x Ano'!$M$30</f>
        <v>8.5340217540827053E-3</v>
      </c>
      <c r="W357" s="54">
        <f>J357/'Total x Ano'!$M$30</f>
        <v>2.797695814943687E-3</v>
      </c>
      <c r="X357" s="54">
        <f>K357/'Total x Ano'!$M$30</f>
        <v>3.7721153351151435E-2</v>
      </c>
      <c r="Y357" s="54">
        <f>L357/'Total x Ano'!$M$30</f>
        <v>0.47002064475579514</v>
      </c>
    </row>
    <row r="358" spans="1:25" x14ac:dyDescent="0.25">
      <c r="A358" s="1" t="s">
        <v>519</v>
      </c>
      <c r="B358" s="6">
        <f>'[3]SCC x Ano'!B102</f>
        <v>4.0772073700032837E-4</v>
      </c>
      <c r="C358" s="6">
        <f>'[3]SCC x Ano'!C102</f>
        <v>2.1024858080684914E-5</v>
      </c>
      <c r="D358" s="6">
        <f>'[3]SCC x Ano'!D102</f>
        <v>1.7261136045776523E-3</v>
      </c>
      <c r="E358" s="6">
        <f>'[3]SCC x Ano'!E102</f>
        <v>0</v>
      </c>
      <c r="F358" s="6">
        <f>'[3]SCC x Ano'!F102</f>
        <v>8.9965580752535352E-4</v>
      </c>
      <c r="G358" s="6">
        <f>'[3]SCC x Ano'!G102</f>
        <v>1.0777261369309025E-4</v>
      </c>
      <c r="H358" s="6">
        <f>'[3]SCC x Ano'!H102</f>
        <v>3.5457322241104137E-5</v>
      </c>
      <c r="I358" s="6">
        <f>'[3]SCC x Ano'!I102</f>
        <v>8.1823187810955907E-5</v>
      </c>
      <c r="J358" s="6">
        <f>'[3]SCC x Ano'!J102</f>
        <v>9.2242055308856753E-4</v>
      </c>
      <c r="K358" s="6">
        <f>'[3]SCC x Ano'!K102</f>
        <v>7.2454220933905098E-4</v>
      </c>
      <c r="L358" s="54">
        <f t="shared" ref="L358:L384" si="15">SUM(B358:K358)</f>
        <v>4.926530893356788E-3</v>
      </c>
      <c r="M358" s="51"/>
      <c r="N358" s="1" t="s">
        <v>519</v>
      </c>
      <c r="O358" s="54">
        <f>B358/'Total x Ano'!$M$30</f>
        <v>4.692211255453603E-2</v>
      </c>
      <c r="P358" s="54">
        <f>C358/'Total x Ano'!$M$30</f>
        <v>2.4196236977376243E-3</v>
      </c>
      <c r="Q358" s="54">
        <f>D358/'Total x Ano'!$M$30</f>
        <v>0.19864797025480524</v>
      </c>
      <c r="R358" s="54">
        <f>E358/'Total x Ano'!$M$30</f>
        <v>0</v>
      </c>
      <c r="S358" s="54">
        <f>F358/'Total x Ano'!$M$30</f>
        <v>0.1035359431841031</v>
      </c>
      <c r="T358" s="54">
        <f>G358/'Total x Ano'!$M$30</f>
        <v>1.2402897991425046E-2</v>
      </c>
      <c r="U358" s="54">
        <f>H358/'Total x Ano'!$M$30</f>
        <v>4.0805686689372438E-3</v>
      </c>
      <c r="V358" s="54">
        <f>I358/'Total x Ano'!$M$30</f>
        <v>9.4165355833581797E-3</v>
      </c>
      <c r="W358" s="54">
        <f>J358/'Total x Ano'!$M$30</f>
        <v>0.10615580000436496</v>
      </c>
      <c r="X358" s="54">
        <f>K358/'Total x Ano'!$M$30</f>
        <v>8.338317875917059E-2</v>
      </c>
      <c r="Y358" s="54">
        <f>L358/'Total x Ano'!$M$30</f>
        <v>0.56696463069843805</v>
      </c>
    </row>
    <row r="359" spans="1:25" x14ac:dyDescent="0.25">
      <c r="A359" s="1" t="s">
        <v>520</v>
      </c>
      <c r="B359" s="6">
        <f>'[3]SCC x Ano'!B103</f>
        <v>7.0228195344280162E-4</v>
      </c>
      <c r="C359" s="6">
        <f>'[3]SCC x Ano'!C103</f>
        <v>3.7040545099006059E-4</v>
      </c>
      <c r="D359" s="6">
        <f>'[3]SCC x Ano'!D103</f>
        <v>1.4369731146296999E-3</v>
      </c>
      <c r="E359" s="6">
        <f>'[3]SCC x Ano'!E103</f>
        <v>1.158046356293636E-4</v>
      </c>
      <c r="F359" s="6">
        <f>'[3]SCC x Ano'!F103</f>
        <v>1.1630586852306034E-3</v>
      </c>
      <c r="G359" s="6">
        <f>'[3]SCC x Ano'!G103</f>
        <v>1.4347174179009422E-4</v>
      </c>
      <c r="H359" s="6">
        <f>'[3]SCC x Ano'!H103</f>
        <v>6.9788668996414381E-5</v>
      </c>
      <c r="I359" s="6">
        <f>'[3]SCC x Ano'!I103</f>
        <v>7.4057366660673638E-5</v>
      </c>
      <c r="J359" s="6">
        <f>'[3]SCC x Ano'!J103</f>
        <v>4.789658512092814E-6</v>
      </c>
      <c r="K359" s="6">
        <f>'[3]SCC x Ano'!K103</f>
        <v>3.2933851807600054E-4</v>
      </c>
      <c r="L359" s="54">
        <f t="shared" si="15"/>
        <v>4.4099697939578046E-3</v>
      </c>
      <c r="M359" s="51"/>
      <c r="N359" s="1" t="s">
        <v>520</v>
      </c>
      <c r="O359" s="54">
        <f>B359/'Total x Ano'!$M$30</f>
        <v>8.0821380602076248E-2</v>
      </c>
      <c r="P359" s="54">
        <f>C359/'Total x Ano'!$M$30</f>
        <v>4.2627722077710518E-2</v>
      </c>
      <c r="Q359" s="54">
        <f>D359/'Total x Ano'!$M$30</f>
        <v>0.1653725408193861</v>
      </c>
      <c r="R359" s="54">
        <f>E359/'Total x Ano'!$M$30</f>
        <v>1.3327254795317552E-2</v>
      </c>
      <c r="S359" s="54">
        <f>F359/'Total x Ano'!$M$30</f>
        <v>0.13384938656155992</v>
      </c>
      <c r="T359" s="54">
        <f>G359/'Total x Ano'!$M$30</f>
        <v>1.6511294633181021E-2</v>
      </c>
      <c r="U359" s="54">
        <f>H359/'Total x Ano'!$M$30</f>
        <v>8.0315556323503293E-3</v>
      </c>
      <c r="V359" s="54">
        <f>I359/'Total x Ano'!$M$30</f>
        <v>8.5228142171779545E-3</v>
      </c>
      <c r="W359" s="54">
        <f>J359/'Total x Ano'!$M$30</f>
        <v>5.5121281653630876E-4</v>
      </c>
      <c r="X359" s="54">
        <f>K359/'Total x Ano'!$M$30</f>
        <v>3.7901577259470492E-2</v>
      </c>
      <c r="Y359" s="54">
        <f>L359/'Total x Ano'!$M$30</f>
        <v>0.50751673941476649</v>
      </c>
    </row>
    <row r="360" spans="1:25" x14ac:dyDescent="0.25">
      <c r="A360" s="1" t="s">
        <v>521</v>
      </c>
      <c r="B360" s="6">
        <f>'[3]SCC x Ano'!B104</f>
        <v>1.2811130843469839E-4</v>
      </c>
      <c r="C360" s="6">
        <f>'[3]SCC x Ano'!C104</f>
        <v>4.5398696499252016E-4</v>
      </c>
      <c r="D360" s="6">
        <f>'[3]SCC x Ano'!D104</f>
        <v>2.8594439045340385E-3</v>
      </c>
      <c r="E360" s="6">
        <f>'[3]SCC x Ano'!E104</f>
        <v>1.4447374293790258E-5</v>
      </c>
      <c r="F360" s="6">
        <f>'[3]SCC x Ano'!F104</f>
        <v>8.238097390152882E-4</v>
      </c>
      <c r="G360" s="6">
        <f>'[3]SCC x Ano'!G104</f>
        <v>2.6124584898023221E-4</v>
      </c>
      <c r="H360" s="6">
        <f>'[3]SCC x Ano'!H104</f>
        <v>1.617793339501213E-4</v>
      </c>
      <c r="I360" s="6">
        <f>'[3]SCC x Ano'!I104</f>
        <v>6.0615030253833552E-5</v>
      </c>
      <c r="J360" s="6">
        <f>'[3]SCC x Ano'!J104</f>
        <v>2.4143880400733523E-5</v>
      </c>
      <c r="K360" s="6">
        <f>'[3]SCC x Ano'!K104</f>
        <v>1.8041957109699995E-4</v>
      </c>
      <c r="L360" s="54">
        <f t="shared" si="15"/>
        <v>4.968002955952254E-3</v>
      </c>
      <c r="M360" s="51"/>
      <c r="N360" s="1" t="s">
        <v>521</v>
      </c>
      <c r="O360" s="54">
        <f>B360/'Total x Ano'!$M$30</f>
        <v>1.4743555302356274E-2</v>
      </c>
      <c r="P360" s="54">
        <f>C360/'Total x Ano'!$M$30</f>
        <v>5.2246612783038514E-2</v>
      </c>
      <c r="Q360" s="54">
        <f>D360/'Total x Ano'!$M$30</f>
        <v>0.32907609683787087</v>
      </c>
      <c r="R360" s="54">
        <f>E360/'Total x Ano'!$M$30</f>
        <v>1.662660888229953E-3</v>
      </c>
      <c r="S360" s="54">
        <f>F360/'Total x Ano'!$M$30</f>
        <v>9.480727809428828E-2</v>
      </c>
      <c r="T360" s="54">
        <f>G360/'Total x Ano'!$M$30</f>
        <v>3.0065203993403712E-2</v>
      </c>
      <c r="U360" s="54">
        <f>H360/'Total x Ano'!$M$30</f>
        <v>1.8618204637944009E-2</v>
      </c>
      <c r="V360" s="54">
        <f>I360/'Total x Ano'!$M$30</f>
        <v>6.9758170579994165E-3</v>
      </c>
      <c r="W360" s="54">
        <f>J360/'Total x Ano'!$M$30</f>
        <v>2.7785731037407659E-3</v>
      </c>
      <c r="X360" s="54">
        <f>K360/'Total x Ano'!$M$30</f>
        <v>2.0763396741450828E-2</v>
      </c>
      <c r="Y360" s="54">
        <f>L360/'Total x Ano'!$M$30</f>
        <v>0.57173739944032242</v>
      </c>
    </row>
    <row r="361" spans="1:25" x14ac:dyDescent="0.25">
      <c r="A361" s="1" t="s">
        <v>522</v>
      </c>
      <c r="B361" s="6">
        <f>'[3]SCC x Ano'!B105</f>
        <v>2.4122479013369096E-4</v>
      </c>
      <c r="C361" s="6">
        <f>'[3]SCC x Ano'!C105</f>
        <v>1.2635706026510658E-4</v>
      </c>
      <c r="D361" s="6">
        <f>'[3]SCC x Ano'!D105</f>
        <v>1.2306937232327458E-3</v>
      </c>
      <c r="E361" s="6">
        <f>'[3]SCC x Ano'!E105</f>
        <v>4.9180213012523941E-5</v>
      </c>
      <c r="F361" s="6">
        <f>'[3]SCC x Ano'!F105</f>
        <v>8.2264054858611081E-4</v>
      </c>
      <c r="G361" s="6">
        <f>'[3]SCC x Ano'!G105</f>
        <v>2.219890233871627E-4</v>
      </c>
      <c r="H361" s="6">
        <f>'[3]SCC x Ano'!H105</f>
        <v>6.860904722876893E-5</v>
      </c>
      <c r="I361" s="6">
        <f>'[3]SCC x Ano'!I105</f>
        <v>5.0473824103929279E-5</v>
      </c>
      <c r="J361" s="6">
        <f>'[3]SCC x Ano'!J105</f>
        <v>3.4358739753157365E-4</v>
      </c>
      <c r="K361" s="6">
        <f>'[3]SCC x Ano'!K105</f>
        <v>3.6771164179231846E-4</v>
      </c>
      <c r="L361" s="54">
        <f t="shared" si="15"/>
        <v>3.5224672692739309E-3</v>
      </c>
      <c r="M361" s="51"/>
      <c r="N361" s="1" t="s">
        <v>522</v>
      </c>
      <c r="O361" s="54">
        <f>B361/'Total x Ano'!$M$30</f>
        <v>2.7761101475660934E-2</v>
      </c>
      <c r="P361" s="54">
        <f>C361/'Total x Ano'!$M$30</f>
        <v>1.4541669495252698E-2</v>
      </c>
      <c r="Q361" s="54">
        <f>D361/'Total x Ano'!$M$30</f>
        <v>0.14163309383412942</v>
      </c>
      <c r="R361" s="54">
        <f>E361/'Total x Ano'!$M$30</f>
        <v>5.6598531323361345E-3</v>
      </c>
      <c r="S361" s="54">
        <f>F361/'Total x Ano'!$M$30</f>
        <v>9.4672723042418291E-2</v>
      </c>
      <c r="T361" s="54">
        <f>G361/'Total x Ano'!$M$30</f>
        <v>2.5547373474005052E-2</v>
      </c>
      <c r="U361" s="54">
        <f>H361/'Total x Ano'!$M$30</f>
        <v>7.8958001008547704E-3</v>
      </c>
      <c r="V361" s="54">
        <f>I361/'Total x Ano'!$M$30</f>
        <v>5.8087270053681769E-3</v>
      </c>
      <c r="W361" s="54">
        <f>J361/'Total x Ano'!$M$30</f>
        <v>3.9541394577837306E-2</v>
      </c>
      <c r="X361" s="54">
        <f>K361/'Total x Ano'!$M$30</f>
        <v>4.231770787704258E-2</v>
      </c>
      <c r="Y361" s="54">
        <f>L361/'Total x Ano'!$M$30</f>
        <v>0.40537944401490533</v>
      </c>
    </row>
    <row r="362" spans="1:25" x14ac:dyDescent="0.25">
      <c r="A362" s="1" t="s">
        <v>523</v>
      </c>
      <c r="B362" s="6">
        <f>'[3]SCC x Ano'!B106</f>
        <v>7.5909404627935996E-5</v>
      </c>
      <c r="C362" s="6">
        <f>'[3]SCC x Ano'!C106</f>
        <v>2.2274882727182933E-6</v>
      </c>
      <c r="D362" s="6">
        <f>'[3]SCC x Ano'!D106</f>
        <v>1.607980448764944E-3</v>
      </c>
      <c r="E362" s="6">
        <f>'[3]SCC x Ano'!E106</f>
        <v>2.350798323886365E-5</v>
      </c>
      <c r="F362" s="6">
        <f>'[3]SCC x Ano'!F106</f>
        <v>7.6696447707107511E-4</v>
      </c>
      <c r="G362" s="6">
        <f>'[3]SCC x Ano'!G106</f>
        <v>1.5264989224599311E-4</v>
      </c>
      <c r="H362" s="6">
        <f>'[3]SCC x Ano'!H106</f>
        <v>6.9239997428960151E-5</v>
      </c>
      <c r="I362" s="6">
        <f>'[3]SCC x Ano'!I106</f>
        <v>1.2608381125560982E-5</v>
      </c>
      <c r="J362" s="6">
        <f>'[3]SCC x Ano'!J106</f>
        <v>8.6204458927640099E-6</v>
      </c>
      <c r="K362" s="6">
        <f>'[3]SCC x Ano'!K106</f>
        <v>1.3612028747573414E-3</v>
      </c>
      <c r="L362" s="54">
        <f t="shared" si="15"/>
        <v>4.0809113934261575E-3</v>
      </c>
      <c r="M362" s="51"/>
      <c r="N362" s="1" t="s">
        <v>523</v>
      </c>
      <c r="O362" s="54">
        <f>B362/'Total x Ano'!$M$30</f>
        <v>8.7359540603816829E-3</v>
      </c>
      <c r="P362" s="54">
        <f>C362/'Total x Ano'!$M$30</f>
        <v>2.5634814705613717E-4</v>
      </c>
      <c r="Q362" s="54">
        <f>D362/'Total x Ano'!$M$30</f>
        <v>0.18505274016116893</v>
      </c>
      <c r="R362" s="54">
        <f>E362/'Total x Ano'!$M$30</f>
        <v>2.7053915471148045E-3</v>
      </c>
      <c r="S362" s="54">
        <f>F362/'Total x Ano'!$M$30</f>
        <v>8.8265300860649806E-2</v>
      </c>
      <c r="T362" s="54">
        <f>G362/'Total x Ano'!$M$30</f>
        <v>1.7567552433317899E-2</v>
      </c>
      <c r="U362" s="54">
        <f>H362/'Total x Ano'!$M$30</f>
        <v>7.9684123415945784E-3</v>
      </c>
      <c r="V362" s="54">
        <f>I362/'Total x Ano'!$M$30</f>
        <v>1.4510222920145061E-3</v>
      </c>
      <c r="W362" s="54">
        <f>J362/'Total x Ano'!$M$30</f>
        <v>9.9207495656576075E-4</v>
      </c>
      <c r="X362" s="54">
        <f>K362/'Total x Ano'!$M$30</f>
        <v>0.15665260238865542</v>
      </c>
      <c r="Y362" s="54">
        <f>L362/'Total x Ano'!$M$30</f>
        <v>0.46964739918851961</v>
      </c>
    </row>
    <row r="363" spans="1:25" x14ac:dyDescent="0.25">
      <c r="A363" s="1" t="s">
        <v>524</v>
      </c>
      <c r="B363" s="6">
        <f>'[3]SCC x Ano'!B107</f>
        <v>1.1633605525213396E-4</v>
      </c>
      <c r="C363" s="6">
        <f>'[3]SCC x Ano'!C107</f>
        <v>8.513225376287734E-5</v>
      </c>
      <c r="D363" s="6">
        <f>'[3]SCC x Ano'!D107</f>
        <v>1.4869969177677895E-3</v>
      </c>
      <c r="E363" s="6">
        <f>'[3]SCC x Ano'!E107</f>
        <v>3.4062865896374751E-5</v>
      </c>
      <c r="F363" s="6">
        <f>'[3]SCC x Ano'!F107</f>
        <v>8.3418118877983294E-4</v>
      </c>
      <c r="G363" s="6">
        <f>'[3]SCC x Ano'!G107</f>
        <v>2.1734652140485944E-4</v>
      </c>
      <c r="H363" s="6">
        <f>'[3]SCC x Ano'!H107</f>
        <v>3.9292484619282112E-5</v>
      </c>
      <c r="I363" s="6">
        <f>'[3]SCC x Ano'!I107</f>
        <v>3.0900101784662613E-5</v>
      </c>
      <c r="J363" s="6">
        <f>'[3]SCC x Ano'!J107</f>
        <v>3.5362029354568238E-6</v>
      </c>
      <c r="K363" s="6">
        <f>'[3]SCC x Ano'!K107</f>
        <v>3.0697438644908075E-4</v>
      </c>
      <c r="L363" s="54">
        <f t="shared" si="15"/>
        <v>3.1547589786523507E-3</v>
      </c>
      <c r="M363" s="51"/>
      <c r="N363" s="1" t="s">
        <v>524</v>
      </c>
      <c r="O363" s="54">
        <f>B363/'Total x Ano'!$M$30</f>
        <v>1.3388412664148979E-2</v>
      </c>
      <c r="P363" s="54">
        <f>C363/'Total x Ano'!$M$30</f>
        <v>9.7973559610234802E-3</v>
      </c>
      <c r="Q363" s="54">
        <f>D363/'Total x Ano'!$M$30</f>
        <v>0.17112947763481598</v>
      </c>
      <c r="R363" s="54">
        <f>E363/'Total x Ano'!$M$30</f>
        <v>3.9200891259020647E-3</v>
      </c>
      <c r="S363" s="54">
        <f>F363/'Total x Ano'!$M$30</f>
        <v>9.6000865491353379E-2</v>
      </c>
      <c r="T363" s="54">
        <f>G363/'Total x Ano'!$M$30</f>
        <v>2.5013096012056594E-2</v>
      </c>
      <c r="U363" s="54">
        <f>H363/'Total x Ano'!$M$30</f>
        <v>4.5219343009571924E-3</v>
      </c>
      <c r="V363" s="54">
        <f>I363/'Total x Ano'!$M$30</f>
        <v>3.5561057417724403E-3</v>
      </c>
      <c r="W363" s="54">
        <f>J363/'Total x Ano'!$M$30</f>
        <v>4.0696019872310827E-4</v>
      </c>
      <c r="X363" s="54">
        <f>K363/'Total x Ano'!$M$30</f>
        <v>3.5327824673072258E-2</v>
      </c>
      <c r="Y363" s="54">
        <f>L363/'Total x Ano'!$M$30</f>
        <v>0.36306212180382552</v>
      </c>
    </row>
    <row r="364" spans="1:25" x14ac:dyDescent="0.25">
      <c r="A364" s="1" t="s">
        <v>525</v>
      </c>
      <c r="B364" s="6">
        <f>'[3]SCC x Ano'!B108</f>
        <v>3.23200829577498E-4</v>
      </c>
      <c r="C364" s="6">
        <f>'[3]SCC x Ano'!C108</f>
        <v>5.055596834905784E-5</v>
      </c>
      <c r="D364" s="6">
        <f>'[3]SCC x Ano'!D108</f>
        <v>1.2603965171366887E-3</v>
      </c>
      <c r="E364" s="6">
        <f>'[3]SCC x Ano'!E108</f>
        <v>5.443441700742001E-5</v>
      </c>
      <c r="F364" s="6">
        <f>'[3]SCC x Ano'!F108</f>
        <v>7.9769626785699426E-4</v>
      </c>
      <c r="G364" s="6">
        <f>'[3]SCC x Ano'!G108</f>
        <v>1.2726428256624059E-4</v>
      </c>
      <c r="H364" s="6">
        <f>'[3]SCC x Ano'!H108</f>
        <v>4.5640038203332577E-5</v>
      </c>
      <c r="I364" s="6">
        <f>'[3]SCC x Ano'!I108</f>
        <v>2.3574286345950079E-5</v>
      </c>
      <c r="J364" s="6">
        <f>'[3]SCC x Ano'!J108</f>
        <v>3.4737133897259345E-5</v>
      </c>
      <c r="K364" s="6">
        <f>'[3]SCC x Ano'!K108</f>
        <v>2.7149675023814302E-4</v>
      </c>
      <c r="L364" s="54">
        <f t="shared" si="15"/>
        <v>2.9889964911785838E-3</v>
      </c>
      <c r="M364" s="51"/>
      <c r="N364" s="1" t="s">
        <v>525</v>
      </c>
      <c r="O364" s="54">
        <f>B364/'Total x Ano'!$M$30</f>
        <v>3.719522782855797E-2</v>
      </c>
      <c r="P364" s="54">
        <f>C364/'Total x Ano'!$M$30</f>
        <v>5.8181804894955405E-3</v>
      </c>
      <c r="Q364" s="54">
        <f>D364/'Total x Ano'!$M$30</f>
        <v>0.14505140865666905</v>
      </c>
      <c r="R364" s="54">
        <f>E364/'Total x Ano'!$M$30</f>
        <v>6.2645276775820579E-3</v>
      </c>
      <c r="S364" s="54">
        <f>F364/'Total x Ano'!$M$30</f>
        <v>9.1802036708005519E-2</v>
      </c>
      <c r="T364" s="54">
        <f>G364/'Total x Ano'!$M$30</f>
        <v>1.4646076220402322E-2</v>
      </c>
      <c r="U364" s="54">
        <f>H364/'Total x Ano'!$M$30</f>
        <v>5.2524358346982261E-3</v>
      </c>
      <c r="V364" s="54">
        <f>I364/'Total x Ano'!$M$30</f>
        <v>2.7130219705176306E-3</v>
      </c>
      <c r="W364" s="54">
        <f>J364/'Total x Ano'!$M$30</f>
        <v>3.9976865502131158E-3</v>
      </c>
      <c r="X364" s="54">
        <f>K364/'Total x Ano'!$M$30</f>
        <v>3.1244918192264142E-2</v>
      </c>
      <c r="Y364" s="54">
        <f>L364/'Total x Ano'!$M$30</f>
        <v>0.3439855201284055</v>
      </c>
    </row>
    <row r="365" spans="1:25" x14ac:dyDescent="0.25">
      <c r="A365" s="1" t="s">
        <v>526</v>
      </c>
      <c r="B365" s="6">
        <f>'[3]SCC x Ano'!B109</f>
        <v>4.7713038180375152E-4</v>
      </c>
      <c r="C365" s="6">
        <f>'[3]SCC x Ano'!C109</f>
        <v>3.4932055809461433E-4</v>
      </c>
      <c r="D365" s="6">
        <f>'[3]SCC x Ano'!D109</f>
        <v>1.5001219958888285E-3</v>
      </c>
      <c r="E365" s="6">
        <f>'[3]SCC x Ano'!E109</f>
        <v>1.6667232525821709E-4</v>
      </c>
      <c r="F365" s="6">
        <f>'[3]SCC x Ano'!F109</f>
        <v>1.2876280632472489E-3</v>
      </c>
      <c r="G365" s="6">
        <f>'[3]SCC x Ano'!G109</f>
        <v>1.7527254166972115E-4</v>
      </c>
      <c r="H365" s="6">
        <f>'[3]SCC x Ano'!H109</f>
        <v>1.4677781160582772E-4</v>
      </c>
      <c r="I365" s="6">
        <f>'[3]SCC x Ano'!I109</f>
        <v>8.2680077160310559E-5</v>
      </c>
      <c r="J365" s="6">
        <f>'[3]SCC x Ano'!J109</f>
        <v>5.0563575488969776E-5</v>
      </c>
      <c r="K365" s="6">
        <f>'[3]SCC x Ano'!K109</f>
        <v>5.3373828291731389E-4</v>
      </c>
      <c r="L365" s="54">
        <f t="shared" si="15"/>
        <v>4.769905613134803E-3</v>
      </c>
      <c r="M365" s="51"/>
      <c r="N365" s="1" t="s">
        <v>526</v>
      </c>
      <c r="O365" s="54">
        <f>B365/'Total x Ano'!$M$30</f>
        <v>5.4910048585942658E-2</v>
      </c>
      <c r="P365" s="54">
        <f>C365/'Total x Ano'!$M$30</f>
        <v>4.0201189336405117E-2</v>
      </c>
      <c r="Q365" s="54">
        <f>D365/'Total x Ano'!$M$30</f>
        <v>0.1726399634575716</v>
      </c>
      <c r="R365" s="54">
        <f>E365/'Total x Ano'!$M$30</f>
        <v>1.9181309400718567E-2</v>
      </c>
      <c r="S365" s="54">
        <f>F365/'Total x Ano'!$M$30</f>
        <v>0.14818532252387739</v>
      </c>
      <c r="T365" s="54">
        <f>G365/'Total x Ano'!$M$30</f>
        <v>2.0171056268692162E-2</v>
      </c>
      <c r="U365" s="54">
        <f>H365/'Total x Ano'!$M$30</f>
        <v>1.6891770203661696E-2</v>
      </c>
      <c r="V365" s="54">
        <f>I365/'Total x Ano'!$M$30</f>
        <v>9.5151497936458683E-3</v>
      </c>
      <c r="W365" s="54">
        <f>J365/'Total x Ano'!$M$30</f>
        <v>5.8190559491981594E-3</v>
      </c>
      <c r="X365" s="54">
        <f>K365/'Total x Ano'!$M$30</f>
        <v>6.142470939782204E-2</v>
      </c>
      <c r="Y365" s="54">
        <f>L365/'Total x Ano'!$M$30</f>
        <v>0.5489395749175352</v>
      </c>
    </row>
    <row r="366" spans="1:25" x14ac:dyDescent="0.25">
      <c r="A366" s="1" t="s">
        <v>527</v>
      </c>
      <c r="B366" s="6">
        <f>'[3]SCC x Ano'!B110</f>
        <v>4.803785098806182E-4</v>
      </c>
      <c r="C366" s="6">
        <f>'[3]SCC x Ano'!C110</f>
        <v>3.9873063392637702E-4</v>
      </c>
      <c r="D366" s="6">
        <f>'[3]SCC x Ano'!D110</f>
        <v>2.1936538392958735E-3</v>
      </c>
      <c r="E366" s="6">
        <f>'[3]SCC x Ano'!E110</f>
        <v>1.7668610712971673E-4</v>
      </c>
      <c r="F366" s="6">
        <f>'[3]SCC x Ano'!F110</f>
        <v>2.5415487348161717E-3</v>
      </c>
      <c r="G366" s="6">
        <f>'[3]SCC x Ano'!G110</f>
        <v>1.6394086335381374E-4</v>
      </c>
      <c r="H366" s="6">
        <f>'[3]SCC x Ano'!H110</f>
        <v>4.3537243980821649E-4</v>
      </c>
      <c r="I366" s="6">
        <f>'[3]SCC x Ano'!I110</f>
        <v>1.082976081937149E-4</v>
      </c>
      <c r="J366" s="6">
        <f>'[3]SCC x Ano'!J110</f>
        <v>1.0561896380590476E-5</v>
      </c>
      <c r="K366" s="6">
        <f>'[3]SCC x Ano'!K110</f>
        <v>1.0518982168310851E-3</v>
      </c>
      <c r="L366" s="54">
        <f t="shared" si="15"/>
        <v>7.5610688496161784E-3</v>
      </c>
      <c r="M366" s="51"/>
      <c r="N366" s="1" t="s">
        <v>527</v>
      </c>
      <c r="O366" s="54">
        <f>B366/'Total x Ano'!$M$30</f>
        <v>5.5283855992295315E-2</v>
      </c>
      <c r="P366" s="54">
        <f>C366/'Total x Ano'!$M$30</f>
        <v>4.5887495989736467E-2</v>
      </c>
      <c r="Q366" s="54">
        <f>D366/'Total x Ano'!$M$30</f>
        <v>0.25245434684144646</v>
      </c>
      <c r="R366" s="54">
        <f>E366/'Total x Ano'!$M$30</f>
        <v>2.0333734964176477E-2</v>
      </c>
      <c r="S366" s="54">
        <f>F366/'Total x Ano'!$M$30</f>
        <v>0.2924914652986782</v>
      </c>
      <c r="T366" s="54">
        <f>G366/'Total x Ano'!$M$30</f>
        <v>1.886696197787277E-2</v>
      </c>
      <c r="U366" s="54">
        <f>H366/'Total x Ano'!$M$30</f>
        <v>5.0104379713724605E-2</v>
      </c>
      <c r="V366" s="54">
        <f>I366/'Total x Ano'!$M$30</f>
        <v>1.246331643182633E-2</v>
      </c>
      <c r="W366" s="54">
        <f>J366/'Total x Ano'!$M$30</f>
        <v>1.2155047457373105E-3</v>
      </c>
      <c r="X366" s="54">
        <f>K366/'Total x Ano'!$M$30</f>
        <v>0.12105660087145426</v>
      </c>
      <c r="Y366" s="54">
        <f>L366/'Total x Ano'!$M$30</f>
        <v>0.87015766282694829</v>
      </c>
    </row>
    <row r="367" spans="1:25" x14ac:dyDescent="0.25">
      <c r="A367" s="1" t="s">
        <v>528</v>
      </c>
      <c r="B367" s="6">
        <f>'[3]SCC x Ano'!B111</f>
        <v>3.5384260976641812E-4</v>
      </c>
      <c r="C367" s="6">
        <f>'[3]SCC x Ano'!C111</f>
        <v>1.1367824462900925E-4</v>
      </c>
      <c r="D367" s="6">
        <f>'[3]SCC x Ano'!D111</f>
        <v>4.9336399400370708E-3</v>
      </c>
      <c r="E367" s="6">
        <f>'[3]SCC x Ano'!E111</f>
        <v>4.6079721327272236E-5</v>
      </c>
      <c r="F367" s="6">
        <f>'[3]SCC x Ano'!F111</f>
        <v>1.06576383972339E-3</v>
      </c>
      <c r="G367" s="6">
        <f>'[3]SCC x Ano'!G111</f>
        <v>3.7288385656813973E-4</v>
      </c>
      <c r="H367" s="6">
        <f>'[3]SCC x Ano'!H111</f>
        <v>1.2980701039886719E-4</v>
      </c>
      <c r="I367" s="6">
        <f>'[3]SCC x Ano'!I111</f>
        <v>3.4151576237033789E-5</v>
      </c>
      <c r="J367" s="6">
        <f>'[3]SCC x Ano'!J111</f>
        <v>4.2323782181627391E-5</v>
      </c>
      <c r="K367" s="6">
        <f>'[3]SCC x Ano'!K111</f>
        <v>1.2781818604041062E-3</v>
      </c>
      <c r="L367" s="54">
        <f t="shared" si="15"/>
        <v>8.3703524412729342E-3</v>
      </c>
      <c r="M367" s="51"/>
      <c r="N367" s="1" t="s">
        <v>528</v>
      </c>
      <c r="O367" s="54">
        <f>B367/'Total x Ano'!$M$30</f>
        <v>4.0721604900947853E-2</v>
      </c>
      <c r="P367" s="54">
        <f>C367/'Total x Ano'!$M$30</f>
        <v>1.3082541321610916E-2</v>
      </c>
      <c r="Q367" s="54">
        <f>D367/'Total x Ano'!$M$30</f>
        <v>0.56778276786492565</v>
      </c>
      <c r="R367" s="54">
        <f>E367/'Total x Ano'!$M$30</f>
        <v>5.3030363049652316E-3</v>
      </c>
      <c r="S367" s="54">
        <f>F367/'Total x Ano'!$M$30</f>
        <v>0.12265231151099172</v>
      </c>
      <c r="T367" s="54">
        <f>G367/'Total x Ano'!$M$30</f>
        <v>4.2912946779171623E-2</v>
      </c>
      <c r="U367" s="54">
        <f>H367/'Total x Ano'!$M$30</f>
        <v>1.493870338093343E-2</v>
      </c>
      <c r="V367" s="54">
        <f>I367/'Total x Ano'!$M$30</f>
        <v>3.9302982622334143E-3</v>
      </c>
      <c r="W367" s="54">
        <f>J367/'Total x Ano'!$M$30</f>
        <v>4.8707879954077186E-3</v>
      </c>
      <c r="X367" s="54">
        <f>K367/'Total x Ano'!$M$30</f>
        <v>0.14709821619644387</v>
      </c>
      <c r="Y367" s="54">
        <f>L367/'Total x Ano'!$M$30</f>
        <v>0.96329321451763128</v>
      </c>
    </row>
    <row r="368" spans="1:25" x14ac:dyDescent="0.25">
      <c r="A368" s="1" t="s">
        <v>529</v>
      </c>
      <c r="B368" s="6">
        <f>'[3]SCC x Ano'!B112</f>
        <v>3.5408676768294915E-4</v>
      </c>
      <c r="C368" s="6">
        <f>'[3]SCC x Ano'!C112</f>
        <v>1.8544253966948978E-4</v>
      </c>
      <c r="D368" s="6">
        <f>'[3]SCC x Ano'!D112</f>
        <v>1.9019837205748039E-3</v>
      </c>
      <c r="E368" s="6">
        <f>'[3]SCC x Ano'!E112</f>
        <v>1.5092349526533888E-4</v>
      </c>
      <c r="F368" s="6">
        <f>'[3]SCC x Ano'!F112</f>
        <v>9.7034182979119376E-4</v>
      </c>
      <c r="G368" s="6">
        <f>'[3]SCC x Ano'!G112</f>
        <v>2.4711787560662132E-4</v>
      </c>
      <c r="H368" s="6">
        <f>'[3]SCC x Ano'!H112</f>
        <v>8.2904207123209742E-5</v>
      </c>
      <c r="I368" s="6">
        <f>'[3]SCC x Ano'!I112</f>
        <v>7.4339687890956105E-5</v>
      </c>
      <c r="J368" s="6">
        <f>'[3]SCC x Ano'!J112</f>
        <v>1.6913019993985637E-6</v>
      </c>
      <c r="K368" s="6">
        <f>'[3]SCC x Ano'!K112</f>
        <v>6.198322362052426E-4</v>
      </c>
      <c r="L368" s="54">
        <f t="shared" si="15"/>
        <v>4.5886636618092036E-3</v>
      </c>
      <c r="M368" s="51"/>
      <c r="N368" s="1" t="s">
        <v>529</v>
      </c>
      <c r="O368" s="54">
        <f>B368/'Total x Ano'!$M$30</f>
        <v>4.0749703558192601E-2</v>
      </c>
      <c r="P368" s="54">
        <f>C368/'Total x Ano'!$M$30</f>
        <v>2.1341459801108433E-2</v>
      </c>
      <c r="Q368" s="54">
        <f>D368/'Total x Ano'!$M$30</f>
        <v>0.21888779773699438</v>
      </c>
      <c r="R368" s="54">
        <f>E368/'Total x Ano'!$M$30</f>
        <v>1.7368871851025112E-2</v>
      </c>
      <c r="S368" s="54">
        <f>F368/'Total x Ano'!$M$30</f>
        <v>0.11167076977446003</v>
      </c>
      <c r="T368" s="54">
        <f>G368/'Total x Ano'!$M$30</f>
        <v>2.8439301024422461E-2</v>
      </c>
      <c r="U368" s="54">
        <f>H368/'Total x Ano'!$M$30</f>
        <v>9.5409435548937556E-3</v>
      </c>
      <c r="V368" s="54">
        <f>I368/'Total x Ano'!$M$30</f>
        <v>8.5553048592809551E-3</v>
      </c>
      <c r="W368" s="54">
        <f>J368/'Total x Ano'!$M$30</f>
        <v>1.9464171325538274E-4</v>
      </c>
      <c r="X368" s="54">
        <f>K368/'Total x Ano'!$M$30</f>
        <v>7.1332741538060976E-2</v>
      </c>
      <c r="Y368" s="54">
        <f>L368/'Total x Ano'!$M$30</f>
        <v>0.52808153541169411</v>
      </c>
    </row>
    <row r="369" spans="1:25" x14ac:dyDescent="0.25">
      <c r="A369" s="1" t="s">
        <v>530</v>
      </c>
      <c r="B369" s="6">
        <f>'[3]SCC x Ano'!B113</f>
        <v>4.0888426644609689E-4</v>
      </c>
      <c r="C369" s="6">
        <f>'[3]SCC x Ano'!C113</f>
        <v>1.6368606502541912E-4</v>
      </c>
      <c r="D369" s="6">
        <f>'[3]SCC x Ano'!D113</f>
        <v>1.6673350914567777E-3</v>
      </c>
      <c r="E369" s="6">
        <f>'[3]SCC x Ano'!E113</f>
        <v>7.3682151620916455E-5</v>
      </c>
      <c r="F369" s="6">
        <f>'[3]SCC x Ano'!F113</f>
        <v>2.0665494013788694E-3</v>
      </c>
      <c r="G369" s="6">
        <f>'[3]SCC x Ano'!G113</f>
        <v>2.1785284448338859E-4</v>
      </c>
      <c r="H369" s="6">
        <f>'[3]SCC x Ano'!H113</f>
        <v>1.739349026867526E-4</v>
      </c>
      <c r="I369" s="6">
        <f>'[3]SCC x Ano'!I113</f>
        <v>5.8343227618867975E-5</v>
      </c>
      <c r="J369" s="6">
        <f>'[3]SCC x Ano'!J113</f>
        <v>1.1509251718725732E-5</v>
      </c>
      <c r="K369" s="6">
        <f>'[3]SCC x Ano'!K113</f>
        <v>1.3213927625946563E-3</v>
      </c>
      <c r="L369" s="54">
        <f t="shared" si="15"/>
        <v>6.1631699650304701E-3</v>
      </c>
      <c r="M369" s="51"/>
      <c r="N369" s="1" t="s">
        <v>530</v>
      </c>
      <c r="O369" s="54">
        <f>B369/'Total x Ano'!$M$30</f>
        <v>4.7056016118079386E-2</v>
      </c>
      <c r="P369" s="54">
        <f>C369/'Total x Ano'!$M$30</f>
        <v>1.8837638780010432E-2</v>
      </c>
      <c r="Q369" s="54">
        <f>D369/'Total x Ano'!$M$30</f>
        <v>0.1918835068411042</v>
      </c>
      <c r="R369" s="54">
        <f>E369/'Total x Ano'!$M$30</f>
        <v>8.4796329886312524E-3</v>
      </c>
      <c r="S369" s="54">
        <f>F369/'Total x Ano'!$M$30</f>
        <v>0.23782666617452491</v>
      </c>
      <c r="T369" s="54">
        <f>G369/'Total x Ano'!$M$30</f>
        <v>2.5071365671467331E-2</v>
      </c>
      <c r="U369" s="54">
        <f>H369/'Total x Ano'!$M$30</f>
        <v>2.0017115492027338E-2</v>
      </c>
      <c r="V369" s="54">
        <f>I369/'Total x Ano'!$M$30</f>
        <v>6.7143690391328649E-3</v>
      </c>
      <c r="W369" s="54">
        <f>J369/'Total x Ano'!$M$30</f>
        <v>1.3245301392754549E-3</v>
      </c>
      <c r="X369" s="54">
        <f>K369/'Total x Ano'!$M$30</f>
        <v>0.15207109746582703</v>
      </c>
      <c r="Y369" s="54">
        <f>L369/'Total x Ano'!$M$30</f>
        <v>0.70928193871008016</v>
      </c>
    </row>
    <row r="370" spans="1:25" x14ac:dyDescent="0.25">
      <c r="A370" s="1" t="s">
        <v>531</v>
      </c>
      <c r="B370" s="6">
        <f>'[3]SCC x Ano'!B114</f>
        <v>2.6141656900015699E-4</v>
      </c>
      <c r="C370" s="6">
        <f>'[3]SCC x Ano'!C114</f>
        <v>4.1935718407241449E-5</v>
      </c>
      <c r="D370" s="6">
        <f>'[3]SCC x Ano'!D114</f>
        <v>1.4931217944694195E-3</v>
      </c>
      <c r="E370" s="6">
        <f>'[3]SCC x Ano'!E114</f>
        <v>1.8193842866767002E-4</v>
      </c>
      <c r="F370" s="6">
        <f>'[3]SCC x Ano'!F114</f>
        <v>1.0899935632582151E-3</v>
      </c>
      <c r="G370" s="6">
        <f>'[3]SCC x Ano'!G114</f>
        <v>2.7145726435129868E-4</v>
      </c>
      <c r="H370" s="6">
        <f>'[3]SCC x Ano'!H114</f>
        <v>1.8018127930988231E-4</v>
      </c>
      <c r="I370" s="6">
        <f>'[3]SCC x Ano'!I114</f>
        <v>2.9764749564562744E-5</v>
      </c>
      <c r="J370" s="6">
        <f>'[3]SCC x Ano'!J114</f>
        <v>1.4480312164538698E-6</v>
      </c>
      <c r="K370" s="6">
        <f>'[3]SCC x Ano'!K114</f>
        <v>4.3824478626248374E-4</v>
      </c>
      <c r="L370" s="54">
        <f t="shared" si="15"/>
        <v>3.989502184507384E-3</v>
      </c>
      <c r="M370" s="51"/>
      <c r="N370" s="1" t="s">
        <v>531</v>
      </c>
      <c r="O370" s="54">
        <f>B370/'Total x Ano'!$M$30</f>
        <v>3.0084851127491517E-2</v>
      </c>
      <c r="P370" s="54">
        <f>C370/'Total x Ano'!$M$30</f>
        <v>4.8261280837386669E-3</v>
      </c>
      <c r="Q370" s="54">
        <f>D370/'Total x Ano'!$M$30</f>
        <v>0.17183435263354901</v>
      </c>
      <c r="R370" s="54">
        <f>E370/'Total x Ano'!$M$30</f>
        <v>2.0938192868843367E-2</v>
      </c>
      <c r="S370" s="54">
        <f>F370/'Total x Ano'!$M$30</f>
        <v>0.12544076378160909</v>
      </c>
      <c r="T370" s="54">
        <f>G370/'Total x Ano'!$M$30</f>
        <v>3.1240374000471357E-2</v>
      </c>
      <c r="U370" s="54">
        <f>H370/'Total x Ano'!$M$30</f>
        <v>2.0735973181545051E-2</v>
      </c>
      <c r="V370" s="54">
        <f>I370/'Total x Ano'!$M$30</f>
        <v>3.4254449246344455E-3</v>
      </c>
      <c r="W370" s="54">
        <f>J370/'Total x Ano'!$M$30</f>
        <v>1.6664515084714832E-4</v>
      </c>
      <c r="X370" s="54">
        <f>K370/'Total x Ano'!$M$30</f>
        <v>5.0434940686939565E-2</v>
      </c>
      <c r="Y370" s="54">
        <f>L370/'Total x Ano'!$M$30</f>
        <v>0.45912766643966918</v>
      </c>
    </row>
    <row r="371" spans="1:25" x14ac:dyDescent="0.25">
      <c r="A371" s="1" t="s">
        <v>532</v>
      </c>
      <c r="B371" s="6">
        <f>'[3]SCC x Ano'!B115</f>
        <v>7.0661936549065523E-4</v>
      </c>
      <c r="C371" s="6">
        <f>'[3]SCC x Ano'!C115</f>
        <v>5.2293034476947422E-5</v>
      </c>
      <c r="D371" s="6">
        <f>'[3]SCC x Ano'!D115</f>
        <v>1.7221191421598493E-3</v>
      </c>
      <c r="E371" s="6">
        <f>'[3]SCC x Ano'!E115</f>
        <v>1.5430586238599609E-4</v>
      </c>
      <c r="F371" s="6">
        <f>'[3]SCC x Ano'!F115</f>
        <v>1.2031800734988581E-3</v>
      </c>
      <c r="G371" s="6">
        <f>'[3]SCC x Ano'!G115</f>
        <v>2.30086131264957E-4</v>
      </c>
      <c r="H371" s="6">
        <f>'[3]SCC x Ano'!H115</f>
        <v>1.2944700711074752E-4</v>
      </c>
      <c r="I371" s="6">
        <f>'[3]SCC x Ano'!I115</f>
        <v>2.6003436316764065E-5</v>
      </c>
      <c r="J371" s="6">
        <f>'[3]SCC x Ano'!J115</f>
        <v>1.4817887491417691E-6</v>
      </c>
      <c r="K371" s="6">
        <f>'[3]SCC x Ano'!K115</f>
        <v>9.6487116648175878E-4</v>
      </c>
      <c r="L371" s="54">
        <f t="shared" si="15"/>
        <v>5.1904070079356757E-3</v>
      </c>
      <c r="M371" s="51"/>
      <c r="N371" s="1" t="s">
        <v>532</v>
      </c>
      <c r="O371" s="54">
        <f>B371/'Total x Ano'!$M$30</f>
        <v>8.132054710952967E-2</v>
      </c>
      <c r="P371" s="54">
        <f>C371/'Total x Ano'!$M$30</f>
        <v>6.0180889193859766E-3</v>
      </c>
      <c r="Q371" s="54">
        <f>D371/'Total x Ano'!$M$30</f>
        <v>0.19818827174512932</v>
      </c>
      <c r="R371" s="54">
        <f>E371/'Total x Ano'!$M$30</f>
        <v>1.7758128016664074E-2</v>
      </c>
      <c r="S371" s="54">
        <f>F371/'Total x Ano'!$M$30</f>
        <v>0.1384667143678858</v>
      </c>
      <c r="T371" s="54">
        <f>G371/'Total x Ano'!$M$30</f>
        <v>2.6479220625080371E-2</v>
      </c>
      <c r="U371" s="54">
        <f>H371/'Total x Ano'!$M$30</f>
        <v>1.4897272780838295E-2</v>
      </c>
      <c r="V371" s="54">
        <f>I371/'Total x Ano'!$M$30</f>
        <v>2.9925781421780632E-3</v>
      </c>
      <c r="W371" s="54">
        <f>J371/'Total x Ano'!$M$30</f>
        <v>1.7053010102161973E-4</v>
      </c>
      <c r="X371" s="54">
        <f>K371/'Total x Ano'!$M$30</f>
        <v>0.11104118423647187</v>
      </c>
      <c r="Y371" s="54">
        <f>L371/'Total x Ano'!$M$30</f>
        <v>0.59733253604418513</v>
      </c>
    </row>
    <row r="372" spans="1:25" x14ac:dyDescent="0.25">
      <c r="A372" s="1" t="s">
        <v>533</v>
      </c>
      <c r="B372" s="6">
        <f>'[3]SCC x Ano'!B116</f>
        <v>2.7364886148986922E-4</v>
      </c>
      <c r="C372" s="6">
        <f>'[3]SCC x Ano'!C116</f>
        <v>2.0093427303842862E-4</v>
      </c>
      <c r="D372" s="6">
        <f>'[3]SCC x Ano'!D116</f>
        <v>1.3877253032318975E-3</v>
      </c>
      <c r="E372" s="6">
        <f>'[3]SCC x Ano'!E116</f>
        <v>1.3898468424478671E-4</v>
      </c>
      <c r="F372" s="6">
        <f>'[3]SCC x Ano'!F116</f>
        <v>1.1443703220019304E-3</v>
      </c>
      <c r="G372" s="6">
        <f>'[3]SCC x Ano'!G116</f>
        <v>1.9641060086623386E-4</v>
      </c>
      <c r="H372" s="6">
        <f>'[3]SCC x Ano'!H116</f>
        <v>5.8777588465171248E-5</v>
      </c>
      <c r="I372" s="6">
        <f>'[3]SCC x Ano'!I116</f>
        <v>6.141673848727812E-5</v>
      </c>
      <c r="J372" s="6">
        <f>'[3]SCC x Ano'!J116</f>
        <v>3.5185134518894602E-5</v>
      </c>
      <c r="K372" s="6">
        <f>'[3]SCC x Ano'!K116</f>
        <v>1.0176233873207586E-3</v>
      </c>
      <c r="L372" s="54">
        <f t="shared" si="15"/>
        <v>4.5150768936652493E-3</v>
      </c>
      <c r="M372" s="51"/>
      <c r="N372" s="1" t="s">
        <v>533</v>
      </c>
      <c r="O372" s="54">
        <f>B372/'Total x Ano'!$M$30</f>
        <v>3.1492591654071159E-2</v>
      </c>
      <c r="P372" s="54">
        <f>C372/'Total x Ano'!$M$30</f>
        <v>2.3124309656012001E-2</v>
      </c>
      <c r="Q372" s="54">
        <f>D372/'Total x Ano'!$M$30</f>
        <v>0.15970490819791758</v>
      </c>
      <c r="R372" s="54">
        <f>E372/'Total x Ano'!$M$30</f>
        <v>1.599490633091169E-2</v>
      </c>
      <c r="S372" s="54">
        <f>F372/'Total x Ano'!$M$30</f>
        <v>0.13169865591850427</v>
      </c>
      <c r="T372" s="54">
        <f>G372/'Total x Ano'!$M$30</f>
        <v>2.2603707597884711E-2</v>
      </c>
      <c r="U372" s="54">
        <f>H372/'Total x Ano'!$M$30</f>
        <v>6.7643570006711302E-3</v>
      </c>
      <c r="V372" s="54">
        <f>I372/'Total x Ano'!$M$30</f>
        <v>7.0680808075509974E-3</v>
      </c>
      <c r="W372" s="54">
        <f>J372/'Total x Ano'!$M$30</f>
        <v>4.0492442309617771E-3</v>
      </c>
      <c r="X372" s="54">
        <f>K372/'Total x Ano'!$M$30</f>
        <v>0.11711211813578762</v>
      </c>
      <c r="Y372" s="54">
        <f>L372/'Total x Ano'!$M$30</f>
        <v>0.51961287953027302</v>
      </c>
    </row>
    <row r="373" spans="1:25" x14ac:dyDescent="0.25">
      <c r="A373" s="1" t="s">
        <v>534</v>
      </c>
      <c r="B373" s="6">
        <f>'[3]SCC x Ano'!B117</f>
        <v>4.1328030342525625E-4</v>
      </c>
      <c r="C373" s="6">
        <f>'[3]SCC x Ano'!C117</f>
        <v>1.5021882378246724E-4</v>
      </c>
      <c r="D373" s="6">
        <f>'[3]SCC x Ano'!D117</f>
        <v>1.2561234902137535E-3</v>
      </c>
      <c r="E373" s="6">
        <f>'[3]SCC x Ano'!E117</f>
        <v>2.0183907167031572E-4</v>
      </c>
      <c r="F373" s="6">
        <f>'[3]SCC x Ano'!F117</f>
        <v>1.5465728095984564E-3</v>
      </c>
      <c r="G373" s="6">
        <f>'[3]SCC x Ano'!G117</f>
        <v>2.8708301362091059E-4</v>
      </c>
      <c r="H373" s="6">
        <f>'[3]SCC x Ano'!H117</f>
        <v>1.1166336469626764E-4</v>
      </c>
      <c r="I373" s="6">
        <f>'[3]SCC x Ano'!I117</f>
        <v>1.2843332684094239E-4</v>
      </c>
      <c r="J373" s="6">
        <f>'[3]SCC x Ano'!J117</f>
        <v>7.0077313485938976E-5</v>
      </c>
      <c r="K373" s="6">
        <f>'[3]SCC x Ano'!K117</f>
        <v>1.0124871747668402E-3</v>
      </c>
      <c r="L373" s="54">
        <f t="shared" si="15"/>
        <v>5.1777786921011482E-3</v>
      </c>
      <c r="M373" s="51"/>
      <c r="N373" s="1" t="s">
        <v>534</v>
      </c>
      <c r="O373" s="54">
        <f>B373/'Total x Ano'!$M$30</f>
        <v>4.7561929414144707E-2</v>
      </c>
      <c r="P373" s="54">
        <f>C373/'Total x Ano'!$M$30</f>
        <v>1.7287775473939813E-2</v>
      </c>
      <c r="Q373" s="54">
        <f>D373/'Total x Ano'!$M$30</f>
        <v>0.14455965184365618</v>
      </c>
      <c r="R373" s="54">
        <f>E373/'Total x Ano'!$M$30</f>
        <v>2.3228437455733313E-2</v>
      </c>
      <c r="S373" s="54">
        <f>F373/'Total x Ano'!$M$30</f>
        <v>0.17798570653938886</v>
      </c>
      <c r="T373" s="54">
        <f>G373/'Total x Ano'!$M$30</f>
        <v>3.3038646934470048E-2</v>
      </c>
      <c r="U373" s="54">
        <f>H373/'Total x Ano'!$M$30</f>
        <v>1.2850660981936407E-2</v>
      </c>
      <c r="V373" s="54">
        <f>I373/'Total x Ano'!$M$30</f>
        <v>1.4780614452238074E-2</v>
      </c>
      <c r="W373" s="54">
        <f>J373/'Total x Ano'!$M$30</f>
        <v>8.0647739800982603E-3</v>
      </c>
      <c r="X373" s="54">
        <f>K373/'Total x Ano'!$M$30</f>
        <v>0.11652102251153246</v>
      </c>
      <c r="Y373" s="54">
        <f>L373/'Total x Ano'!$M$30</f>
        <v>0.59587921958713808</v>
      </c>
    </row>
    <row r="374" spans="1:25" x14ac:dyDescent="0.25">
      <c r="A374" s="1" t="s">
        <v>535</v>
      </c>
      <c r="B374" s="6">
        <f>'[3]SCC x Ano'!B118</f>
        <v>3.3439251212278659E-4</v>
      </c>
      <c r="C374" s="6">
        <f>'[3]SCC x Ano'!C118</f>
        <v>5.3676107959298543E-5</v>
      </c>
      <c r="D374" s="6">
        <f>'[3]SCC x Ano'!D118</f>
        <v>1.4452680039964718E-3</v>
      </c>
      <c r="E374" s="6">
        <f>'[3]SCC x Ano'!E118</f>
        <v>7.809486586919606E-5</v>
      </c>
      <c r="F374" s="6">
        <f>'[3]SCC x Ano'!F118</f>
        <v>1.7674110808917334E-3</v>
      </c>
      <c r="G374" s="6">
        <f>'[3]SCC x Ano'!G118</f>
        <v>2.2180776317730973E-4</v>
      </c>
      <c r="H374" s="6">
        <f>'[3]SCC x Ano'!H118</f>
        <v>8.3641391855994573E-5</v>
      </c>
      <c r="I374" s="6">
        <f>'[3]SCC x Ano'!I118</f>
        <v>3.7827746583974752E-4</v>
      </c>
      <c r="J374" s="6">
        <f>'[3]SCC x Ano'!J118</f>
        <v>4.0432998534004419E-5</v>
      </c>
      <c r="K374" s="6">
        <f>'[3]SCC x Ano'!K118</f>
        <v>6.6054906630769053E-4</v>
      </c>
      <c r="L374" s="54">
        <f t="shared" si="15"/>
        <v>5.0635512565542339E-3</v>
      </c>
      <c r="M374" s="51"/>
      <c r="N374" s="1" t="s">
        <v>535</v>
      </c>
      <c r="O374" s="54">
        <f>B374/'Total x Ano'!$M$30</f>
        <v>3.848321085323362E-2</v>
      </c>
      <c r="P374" s="54">
        <f>C374/'Total x Ano'!$M$30</f>
        <v>6.1772584776663081E-3</v>
      </c>
      <c r="Q374" s="54">
        <f>D374/'Total x Ano'!$M$30</f>
        <v>0.16632714944527696</v>
      </c>
      <c r="R374" s="54">
        <f>E374/'Total x Ano'!$M$30</f>
        <v>8.9874655706875667E-3</v>
      </c>
      <c r="S374" s="54">
        <f>F374/'Total x Ano'!$M$30</f>
        <v>0.20340064691796461</v>
      </c>
      <c r="T374" s="54">
        <f>G374/'Total x Ano'!$M$30</f>
        <v>2.5526513333235776E-2</v>
      </c>
      <c r="U374" s="54">
        <f>H374/'Total x Ano'!$M$30</f>
        <v>9.6257816851779855E-3</v>
      </c>
      <c r="V374" s="54">
        <f>I374/'Total x Ano'!$M$30</f>
        <v>4.3533664634190526E-2</v>
      </c>
      <c r="W374" s="54">
        <f>J374/'Total x Ano'!$M$30</f>
        <v>4.6531891462965195E-3</v>
      </c>
      <c r="X374" s="54">
        <f>K374/'Total x Ano'!$M$30</f>
        <v>7.6018595142140585E-2</v>
      </c>
      <c r="Y374" s="54">
        <f>L374/'Total x Ano'!$M$30</f>
        <v>0.58273347520587049</v>
      </c>
    </row>
    <row r="375" spans="1:25" x14ac:dyDescent="0.25">
      <c r="A375" s="1" t="s">
        <v>536</v>
      </c>
      <c r="B375" s="6">
        <f>'[3]SCC x Ano'!B119</f>
        <v>5.464855913106905E-4</v>
      </c>
      <c r="C375" s="6">
        <f>'[3]SCC x Ano'!C119</f>
        <v>2.0172085789178635E-4</v>
      </c>
      <c r="D375" s="6">
        <f>'[3]SCC x Ano'!D119</f>
        <v>7.6765417617185618E-3</v>
      </c>
      <c r="E375" s="6">
        <f>'[3]SCC x Ano'!E119</f>
        <v>6.440808007767702E-4</v>
      </c>
      <c r="F375" s="6">
        <f>'[3]SCC x Ano'!F119</f>
        <v>2.3220142469418444E-3</v>
      </c>
      <c r="G375" s="6">
        <f>'[3]SCC x Ano'!G119</f>
        <v>3.9975790136062095E-4</v>
      </c>
      <c r="H375" s="6">
        <f>'[3]SCC x Ano'!H119</f>
        <v>1.5776817539515399E-4</v>
      </c>
      <c r="I375" s="6">
        <f>'[3]SCC x Ano'!I119</f>
        <v>1.6510803239098526E-4</v>
      </c>
      <c r="J375" s="6">
        <f>'[3]SCC x Ano'!J119</f>
        <v>1.7704984165666399E-4</v>
      </c>
      <c r="K375" s="6">
        <f>'[3]SCC x Ano'!K119</f>
        <v>8.8808170967959524E-4</v>
      </c>
      <c r="L375" s="54">
        <f t="shared" si="15"/>
        <v>1.3178608919122672E-2</v>
      </c>
      <c r="M375" s="51"/>
      <c r="N375" s="1" t="s">
        <v>536</v>
      </c>
      <c r="O375" s="54">
        <f>B375/'Total x Ano'!$M$30</f>
        <v>6.289171998845805E-2</v>
      </c>
      <c r="P375" s="54">
        <f>C375/'Total x Ano'!$M$30</f>
        <v>2.3214832947259054E-2</v>
      </c>
      <c r="Q375" s="54">
        <f>D375/'Total x Ano'!$M$30</f>
        <v>0.88344674156876302</v>
      </c>
      <c r="R375" s="54">
        <f>E375/'Total x Ano'!$M$30</f>
        <v>7.4123362109587698E-2</v>
      </c>
      <c r="S375" s="54">
        <f>F375/'Total x Ano'!$M$30</f>
        <v>0.26722656946476014</v>
      </c>
      <c r="T375" s="54">
        <f>G375/'Total x Ano'!$M$30</f>
        <v>4.6005717982877732E-2</v>
      </c>
      <c r="U375" s="54">
        <f>H375/'Total x Ano'!$M$30</f>
        <v>1.815658467086808E-2</v>
      </c>
      <c r="V375" s="54">
        <f>I375/'Total x Ano'!$M$30</f>
        <v>1.900128439996799E-2</v>
      </c>
      <c r="W375" s="54">
        <f>J375/'Total x Ano'!$M$30</f>
        <v>2.0375594969971024E-2</v>
      </c>
      <c r="X375" s="54">
        <f>K375/'Total x Ano'!$M$30</f>
        <v>0.10220395029644322</v>
      </c>
      <c r="Y375" s="54">
        <f>L375/'Total x Ano'!$M$30</f>
        <v>1.5166463583989558</v>
      </c>
    </row>
    <row r="376" spans="1:25" x14ac:dyDescent="0.25">
      <c r="A376" s="1" t="s">
        <v>537</v>
      </c>
      <c r="B376" s="6">
        <f>'[3]SCC x Ano'!B120</f>
        <v>8.179732045811393E-4</v>
      </c>
      <c r="C376" s="6">
        <f>'[3]SCC x Ano'!C120</f>
        <v>2.4905064324739129E-4</v>
      </c>
      <c r="D376" s="6">
        <f>'[3]SCC x Ano'!D120</f>
        <v>2.5348904372275182E-3</v>
      </c>
      <c r="E376" s="6">
        <f>'[3]SCC x Ano'!E120</f>
        <v>1.2881672800374034E-3</v>
      </c>
      <c r="F376" s="6">
        <f>'[3]SCC x Ano'!F120</f>
        <v>3.1363627942208546E-3</v>
      </c>
      <c r="G376" s="6">
        <f>'[3]SCC x Ano'!G120</f>
        <v>5.0523091081826257E-4</v>
      </c>
      <c r="H376" s="6">
        <f>'[3]SCC x Ano'!H120</f>
        <v>1.6392059236345296E-4</v>
      </c>
      <c r="I376" s="6">
        <f>'[3]SCC x Ano'!I120</f>
        <v>3.2831215119108698E-4</v>
      </c>
      <c r="J376" s="6">
        <f>'[3]SCC x Ano'!J120</f>
        <v>3.8687664374209162E-5</v>
      </c>
      <c r="K376" s="6">
        <f>'[3]SCC x Ano'!K120</f>
        <v>3.4886094631173875E-3</v>
      </c>
      <c r="L376" s="54">
        <f t="shared" si="15"/>
        <v>1.2551205141178703E-2</v>
      </c>
      <c r="M376" s="51"/>
      <c r="N376" s="1" t="s">
        <v>537</v>
      </c>
      <c r="O376" s="54">
        <f>B376/'Total x Ano'!$M$30</f>
        <v>9.4135586662396895E-2</v>
      </c>
      <c r="P376" s="54">
        <f>C376/'Total x Ano'!$M$30</f>
        <v>2.8661731557265094E-2</v>
      </c>
      <c r="Q376" s="54">
        <f>D376/'Total x Ano'!$M$30</f>
        <v>0.29172520211772029</v>
      </c>
      <c r="R376" s="54">
        <f>E376/'Total x Ano'!$M$30</f>
        <v>0.14824737772152338</v>
      </c>
      <c r="S376" s="54">
        <f>F376/'Total x Ano'!$M$30</f>
        <v>0.36094501625059983</v>
      </c>
      <c r="T376" s="54">
        <f>G376/'Total x Ano'!$M$30</f>
        <v>5.8143968437460614E-2</v>
      </c>
      <c r="U376" s="54">
        <f>H376/'Total x Ano'!$M$30</f>
        <v>1.886462911224936E-2</v>
      </c>
      <c r="V376" s="54">
        <f>I376/'Total x Ano'!$M$30</f>
        <v>3.7783458905102554E-2</v>
      </c>
      <c r="W376" s="54">
        <f>J376/'Total x Ano'!$M$30</f>
        <v>4.4523291986428787E-3</v>
      </c>
      <c r="X376" s="54">
        <f>K376/'Total x Ano'!$M$30</f>
        <v>0.40148295397366979</v>
      </c>
      <c r="Y376" s="54">
        <f>L376/'Total x Ano'!$M$30</f>
        <v>1.4444422539366304</v>
      </c>
    </row>
    <row r="377" spans="1:25" x14ac:dyDescent="0.25">
      <c r="A377" s="1" t="s">
        <v>538</v>
      </c>
      <c r="B377" s="6">
        <f>'[3]SCC x Ano'!B121</f>
        <v>6.1492880870265317E-4</v>
      </c>
      <c r="C377" s="6">
        <f>'[3]SCC x Ano'!C121</f>
        <v>2.0162045118276244E-4</v>
      </c>
      <c r="D377" s="6">
        <f>'[3]SCC x Ano'!D121</f>
        <v>1.6832195741515277E-3</v>
      </c>
      <c r="E377" s="6">
        <f>'[3]SCC x Ano'!E121</f>
        <v>4.131729730730701E-4</v>
      </c>
      <c r="F377" s="6">
        <f>'[3]SCC x Ano'!F121</f>
        <v>2.6037411707580901E-3</v>
      </c>
      <c r="G377" s="6">
        <f>'[3]SCC x Ano'!G121</f>
        <v>3.4350199609588505E-4</v>
      </c>
      <c r="H377" s="6">
        <f>'[3]SCC x Ano'!H121</f>
        <v>1.5034839305540432E-4</v>
      </c>
      <c r="I377" s="6">
        <f>'[3]SCC x Ano'!I121</f>
        <v>1.4416012894897433E-4</v>
      </c>
      <c r="J377" s="6">
        <f>'[3]SCC x Ano'!J121</f>
        <v>7.9574631949827219E-5</v>
      </c>
      <c r="K377" s="6">
        <f>'[3]SCC x Ano'!K121</f>
        <v>1.1578482318382931E-3</v>
      </c>
      <c r="L377" s="54">
        <f t="shared" si="15"/>
        <v>7.3921163597564865E-3</v>
      </c>
      <c r="M377" s="51"/>
      <c r="N377" s="1" t="s">
        <v>538</v>
      </c>
      <c r="O377" s="54">
        <f>B377/'Total x Ano'!$M$30</f>
        <v>7.0768435736810242E-2</v>
      </c>
      <c r="P377" s="54">
        <f>C377/'Total x Ano'!$M$30</f>
        <v>2.3203277746665845E-2</v>
      </c>
      <c r="Q377" s="54">
        <f>D377/'Total x Ano'!$M$30</f>
        <v>0.19371155583943864</v>
      </c>
      <c r="R377" s="54">
        <f>E377/'Total x Ano'!$M$30</f>
        <v>4.7549577413354048E-2</v>
      </c>
      <c r="S377" s="54">
        <f>F377/'Total x Ano'!$M$30</f>
        <v>0.29964881643263619</v>
      </c>
      <c r="T377" s="54">
        <f>G377/'Total x Ano'!$M$30</f>
        <v>3.9531566243357234E-2</v>
      </c>
      <c r="U377" s="54">
        <f>H377/'Total x Ano'!$M$30</f>
        <v>1.7302686817554789E-2</v>
      </c>
      <c r="V377" s="54">
        <f>I377/'Total x Ano'!$M$30</f>
        <v>1.6590516945952528E-2</v>
      </c>
      <c r="W377" s="54">
        <f>J377/'Total x Ano'!$M$30</f>
        <v>9.1577628950292138E-3</v>
      </c>
      <c r="X377" s="54">
        <f>K377/'Total x Ano'!$M$30</f>
        <v>0.13324974700843623</v>
      </c>
      <c r="Y377" s="54">
        <f>L377/'Total x Ano'!$M$30</f>
        <v>0.85071394307923487</v>
      </c>
    </row>
    <row r="378" spans="1:25" x14ac:dyDescent="0.25">
      <c r="A378" s="1" t="s">
        <v>539</v>
      </c>
      <c r="B378" s="6">
        <f>'[3]SCC x Ano'!B122</f>
        <v>6.3908148519561589E-4</v>
      </c>
      <c r="C378" s="6">
        <f>'[3]SCC x Ano'!C122</f>
        <v>8.611962182207161E-5</v>
      </c>
      <c r="D378" s="6">
        <f>'[3]SCC x Ano'!D122</f>
        <v>1.2804021597294228E-3</v>
      </c>
      <c r="E378" s="6">
        <f>'[3]SCC x Ano'!E122</f>
        <v>4.0139334793882532E-4</v>
      </c>
      <c r="F378" s="6">
        <f>'[3]SCC x Ano'!F122</f>
        <v>1.4155424055079635E-3</v>
      </c>
      <c r="G378" s="6">
        <f>'[3]SCC x Ano'!G122</f>
        <v>4.2464275050375531E-4</v>
      </c>
      <c r="H378" s="6">
        <f>'[3]SCC x Ano'!H122</f>
        <v>2.8604692601292653E-4</v>
      </c>
      <c r="I378" s="6">
        <f>'[3]SCC x Ano'!I122</f>
        <v>1.3076080236676353E-4</v>
      </c>
      <c r="J378" s="6">
        <f>'[3]SCC x Ano'!J122</f>
        <v>5.4993583074521926E-6</v>
      </c>
      <c r="K378" s="6">
        <f>'[3]SCC x Ano'!K122</f>
        <v>9.346108307878864E-4</v>
      </c>
      <c r="L378" s="54">
        <f t="shared" si="15"/>
        <v>5.6040996881726833E-3</v>
      </c>
      <c r="M378" s="51"/>
      <c r="N378" s="1" t="s">
        <v>539</v>
      </c>
      <c r="O378" s="54">
        <f>B378/'Total x Ano'!$M$30</f>
        <v>7.3548021129581614E-2</v>
      </c>
      <c r="P378" s="54">
        <f>C378/'Total x Ano'!$M$30</f>
        <v>9.9109861765163711E-3</v>
      </c>
      <c r="Q378" s="54">
        <f>D378/'Total x Ano'!$M$30</f>
        <v>0.14735373701104296</v>
      </c>
      <c r="R378" s="54">
        <f>E378/'Total x Ano'!$M$30</f>
        <v>4.6193931633681989E-2</v>
      </c>
      <c r="S378" s="54">
        <f>F378/'Total x Ano'!$M$30</f>
        <v>0.16290621018108739</v>
      </c>
      <c r="T378" s="54">
        <f>G378/'Total x Ano'!$M$30</f>
        <v>4.8869564695672864E-2</v>
      </c>
      <c r="U378" s="54">
        <f>H378/'Total x Ano'!$M$30</f>
        <v>3.2919409880902792E-2</v>
      </c>
      <c r="V378" s="54">
        <f>I378/'Total x Ano'!$M$30</f>
        <v>1.5048469527243541E-2</v>
      </c>
      <c r="W378" s="54">
        <f>J378/'Total x Ano'!$M$30</f>
        <v>6.3288787168013665E-4</v>
      </c>
      <c r="X378" s="54">
        <f>K378/'Total x Ano'!$M$30</f>
        <v>0.10755870530294444</v>
      </c>
      <c r="Y378" s="54">
        <f>L378/'Total x Ano'!$M$30</f>
        <v>0.64494192341035417</v>
      </c>
    </row>
    <row r="379" spans="1:25" x14ac:dyDescent="0.25">
      <c r="A379" s="1" t="s">
        <v>540</v>
      </c>
      <c r="B379" s="6">
        <f>'[3]SCC x Ano'!B123</f>
        <v>8.9145631145140568E-4</v>
      </c>
      <c r="C379" s="6">
        <f>'[3]SCC x Ano'!C123</f>
        <v>7.6699437163860022E-5</v>
      </c>
      <c r="D379" s="6">
        <f>'[3]SCC x Ano'!D123</f>
        <v>1.295255871659413E-3</v>
      </c>
      <c r="E379" s="6">
        <f>'[3]SCC x Ano'!E123</f>
        <v>2.5499231411469958E-4</v>
      </c>
      <c r="F379" s="6">
        <f>'[3]SCC x Ano'!F123</f>
        <v>1.9815521731625691E-3</v>
      </c>
      <c r="G379" s="6">
        <f>'[3]SCC x Ano'!G123</f>
        <v>3.1585474567259557E-4</v>
      </c>
      <c r="H379" s="6">
        <f>'[3]SCC x Ano'!H123</f>
        <v>1.6852188843198887E-4</v>
      </c>
      <c r="I379" s="6">
        <f>'[3]SCC x Ano'!I123</f>
        <v>1.1435800298712124E-4</v>
      </c>
      <c r="J379" s="6">
        <f>'[3]SCC x Ano'!J123</f>
        <v>1.6902373498554708E-5</v>
      </c>
      <c r="K379" s="6">
        <f>'[3]SCC x Ano'!K123</f>
        <v>9.50988347349344E-4</v>
      </c>
      <c r="L379" s="54">
        <f t="shared" si="15"/>
        <v>6.066581465491553E-3</v>
      </c>
      <c r="M379" s="51"/>
      <c r="N379" s="1" t="s">
        <v>540</v>
      </c>
      <c r="O379" s="54">
        <f>B379/'Total x Ano'!$M$30</f>
        <v>0.10259231279507056</v>
      </c>
      <c r="P379" s="54">
        <f>C379/'Total x Ano'!$M$30</f>
        <v>8.8268741245537997E-3</v>
      </c>
      <c r="Q379" s="54">
        <f>D379/'Total x Ano'!$M$30</f>
        <v>0.1490631608391253</v>
      </c>
      <c r="R379" s="54">
        <f>E379/'Total x Ano'!$M$30</f>
        <v>2.9345522505081472E-2</v>
      </c>
      <c r="S379" s="54">
        <f>F379/'Total x Ano'!$M$30</f>
        <v>0.22804484948663442</v>
      </c>
      <c r="T379" s="54">
        <f>G379/'Total x Ano'!$M$30</f>
        <v>3.6349811482171299E-2</v>
      </c>
      <c r="U379" s="54">
        <f>H379/'Total x Ano'!$M$30</f>
        <v>1.9394164434914127E-2</v>
      </c>
      <c r="V379" s="54">
        <f>I379/'Total x Ano'!$M$30</f>
        <v>1.3160770597913809E-2</v>
      </c>
      <c r="W379" s="54">
        <f>J379/'Total x Ano'!$M$30</f>
        <v>1.9451918918152848E-3</v>
      </c>
      <c r="X379" s="54">
        <f>K379/'Total x Ano'!$M$30</f>
        <v>0.10944349458571244</v>
      </c>
      <c r="Y379" s="54">
        <f>L379/'Total x Ano'!$M$30</f>
        <v>0.69816615274299265</v>
      </c>
    </row>
    <row r="380" spans="1:25" x14ac:dyDescent="0.25">
      <c r="A380" s="1" t="s">
        <v>541</v>
      </c>
      <c r="B380" s="6">
        <f>'[3]SCC x Ano'!B124</f>
        <v>2.8070658157607081E-4</v>
      </c>
      <c r="C380" s="6">
        <f>'[3]SCC x Ano'!C124</f>
        <v>1.5067563636808512E-4</v>
      </c>
      <c r="D380" s="6">
        <f>'[3]SCC x Ano'!D124</f>
        <v>1.3411273435077777E-3</v>
      </c>
      <c r="E380" s="6">
        <f>'[3]SCC x Ano'!E124</f>
        <v>4.0278182240554004E-5</v>
      </c>
      <c r="F380" s="6">
        <f>'[3]SCC x Ano'!F124</f>
        <v>8.2753010799966318E-4</v>
      </c>
      <c r="G380" s="6">
        <f>'[3]SCC x Ano'!G124</f>
        <v>1.622626701735616E-4</v>
      </c>
      <c r="H380" s="6">
        <f>'[3]SCC x Ano'!H124</f>
        <v>2.0965341272494598E-4</v>
      </c>
      <c r="I380" s="6">
        <f>'[3]SCC x Ano'!I124</f>
        <v>5.5506282164434755E-5</v>
      </c>
      <c r="J380" s="6">
        <f>'[3]SCC x Ano'!J124</f>
        <v>2.8693099374052211E-6</v>
      </c>
      <c r="K380" s="6">
        <f>'[3]SCC x Ano'!K124</f>
        <v>9.4009801295111012E-4</v>
      </c>
      <c r="L380" s="54">
        <f t="shared" si="15"/>
        <v>4.0107075396436081E-3</v>
      </c>
      <c r="M380" s="51"/>
      <c r="N380" s="1" t="s">
        <v>541</v>
      </c>
      <c r="O380" s="54">
        <f>B380/'Total x Ano'!$M$30</f>
        <v>3.2304821953416697E-2</v>
      </c>
      <c r="P380" s="54">
        <f>C380/'Total x Ano'!$M$30</f>
        <v>1.734034727030315E-2</v>
      </c>
      <c r="Q380" s="54">
        <f>D380/'Total x Ano'!$M$30</f>
        <v>0.15434223097165442</v>
      </c>
      <c r="R380" s="54">
        <f>E380/'Total x Ano'!$M$30</f>
        <v>4.6353722758572056E-3</v>
      </c>
      <c r="S380" s="54">
        <f>F380/'Total x Ano'!$M$30</f>
        <v>9.5235432849215818E-2</v>
      </c>
      <c r="T380" s="54">
        <f>G380/'Total x Ano'!$M$30</f>
        <v>1.8673828879293138E-2</v>
      </c>
      <c r="U380" s="54">
        <f>H380/'Total x Ano'!$M$30</f>
        <v>2.4127742684117118E-2</v>
      </c>
      <c r="V380" s="54">
        <f>I380/'Total x Ano'!$M$30</f>
        <v>6.387882152781809E-3</v>
      </c>
      <c r="W380" s="54">
        <f>J380/'Total x Ano'!$M$30</f>
        <v>3.3021151886289288E-4</v>
      </c>
      <c r="X380" s="54">
        <f>K380/'Total x Ano'!$M$30</f>
        <v>0.10819019189586164</v>
      </c>
      <c r="Y380" s="54">
        <f>L380/'Total x Ano'!$M$30</f>
        <v>0.46156806245136384</v>
      </c>
    </row>
    <row r="381" spans="1:25" x14ac:dyDescent="0.25">
      <c r="A381" s="1" t="s">
        <v>542</v>
      </c>
      <c r="B381" s="6">
        <f>'[3]SCC x Ano'!B125</f>
        <v>2.2984726081383739E-4</v>
      </c>
      <c r="C381" s="6">
        <f>'[3]SCC x Ano'!C125</f>
        <v>3.8540306627751944E-5</v>
      </c>
      <c r="D381" s="6">
        <f>'[3]SCC x Ano'!D125</f>
        <v>1.1663375254692869E-3</v>
      </c>
      <c r="E381" s="6">
        <f>'[3]SCC x Ano'!E125</f>
        <v>1.0338999243744468E-4</v>
      </c>
      <c r="F381" s="6">
        <f>'[3]SCC x Ano'!F125</f>
        <v>5.7544420932633495E-4</v>
      </c>
      <c r="G381" s="6">
        <f>'[3]SCC x Ano'!G125</f>
        <v>1.8259858640983726E-4</v>
      </c>
      <c r="H381" s="6">
        <f>'[3]SCC x Ano'!H125</f>
        <v>7.4062862850748232E-5</v>
      </c>
      <c r="I381" s="6">
        <f>'[3]SCC x Ano'!I125</f>
        <v>7.9428140809531691E-5</v>
      </c>
      <c r="J381" s="6">
        <f>'[3]SCC x Ano'!J125</f>
        <v>4.9336579384823535E-6</v>
      </c>
      <c r="K381" s="6">
        <f>'[3]SCC x Ano'!K125</f>
        <v>8.7663914933104018E-4</v>
      </c>
      <c r="L381" s="54">
        <f t="shared" si="15"/>
        <v>3.3312216920142954E-3</v>
      </c>
      <c r="M381" s="51"/>
      <c r="N381" s="1" t="s">
        <v>542</v>
      </c>
      <c r="O381" s="54">
        <f>B381/'Total x Ano'!$M$30</f>
        <v>2.645173047023603E-2</v>
      </c>
      <c r="P381" s="54">
        <f>C381/'Total x Ano'!$M$30</f>
        <v>4.4353706872462834E-3</v>
      </c>
      <c r="Q381" s="54">
        <f>D381/'Total x Ano'!$M$30</f>
        <v>0.13422672844478067</v>
      </c>
      <c r="R381" s="54">
        <f>E381/'Total x Ano'!$M$30</f>
        <v>1.1898528629802072E-2</v>
      </c>
      <c r="S381" s="54">
        <f>F381/'Total x Ano'!$M$30</f>
        <v>6.6224392110927968E-2</v>
      </c>
      <c r="T381" s="54">
        <f>G381/'Total x Ano'!$M$30</f>
        <v>2.1014166428858037E-2</v>
      </c>
      <c r="U381" s="54">
        <f>H381/'Total x Ano'!$M$30</f>
        <v>8.5234467404368859E-3</v>
      </c>
      <c r="V381" s="54">
        <f>I381/'Total x Ano'!$M$30</f>
        <v>9.1409041160920423E-3</v>
      </c>
      <c r="W381" s="54">
        <f>J381/'Total x Ano'!$M$30</f>
        <v>5.6778483919708693E-4</v>
      </c>
      <c r="X381" s="54">
        <f>K381/'Total x Ano'!$M$30</f>
        <v>0.10088709526341963</v>
      </c>
      <c r="Y381" s="54">
        <f>L381/'Total x Ano'!$M$30</f>
        <v>0.38337014773099665</v>
      </c>
    </row>
    <row r="382" spans="1:25" x14ac:dyDescent="0.25">
      <c r="A382" s="1" t="s">
        <v>543</v>
      </c>
      <c r="B382" s="6">
        <f>'[3]SCC x Ano'!B126</f>
        <v>5.5837143661894792E-4</v>
      </c>
      <c r="C382" s="6">
        <f>'[3]SCC x Ano'!C126</f>
        <v>1.6945628529765495E-4</v>
      </c>
      <c r="D382" s="6">
        <f>'[3]SCC x Ano'!D126</f>
        <v>1.5092485222762465E-3</v>
      </c>
      <c r="E382" s="6">
        <f>'[3]SCC x Ano'!E126</f>
        <v>1.8375098268259574E-4</v>
      </c>
      <c r="F382" s="6">
        <f>'[3]SCC x Ano'!F126</f>
        <v>1.2801630474257651E-3</v>
      </c>
      <c r="G382" s="6">
        <f>'[3]SCC x Ano'!G126</f>
        <v>2.3082467683133024E-4</v>
      </c>
      <c r="H382" s="6">
        <f>'[3]SCC x Ano'!H126</f>
        <v>1.291127025118312E-4</v>
      </c>
      <c r="I382" s="6">
        <f>'[3]SCC x Ano'!I126</f>
        <v>9.3563603702485977E-5</v>
      </c>
      <c r="J382" s="6">
        <f>'[3]SCC x Ano'!J126</f>
        <v>4.2034144285149483E-6</v>
      </c>
      <c r="K382" s="6">
        <f>'[3]SCC x Ano'!K126</f>
        <v>1.0554306182457632E-3</v>
      </c>
      <c r="L382" s="54">
        <f t="shared" si="15"/>
        <v>5.2141252900211365E-3</v>
      </c>
      <c r="M382" s="51"/>
      <c r="N382" s="1" t="s">
        <v>543</v>
      </c>
      <c r="O382" s="54">
        <f>B382/'Total x Ano'!$M$30</f>
        <v>6.425959000523232E-2</v>
      </c>
      <c r="P382" s="54">
        <f>C382/'Total x Ano'!$M$30</f>
        <v>1.9501698516265879E-2</v>
      </c>
      <c r="Q382" s="54">
        <f>D382/'Total x Ano'!$M$30</f>
        <v>0.17369028015603774</v>
      </c>
      <c r="R382" s="54">
        <f>E382/'Total x Ano'!$M$30</f>
        <v>2.1146788742885097E-2</v>
      </c>
      <c r="S382" s="54">
        <f>F382/'Total x Ano'!$M$30</f>
        <v>0.14732621902285342</v>
      </c>
      <c r="T382" s="54">
        <f>G382/'Total x Ano'!$M$30</f>
        <v>2.6564215365468054E-2</v>
      </c>
      <c r="U382" s="54">
        <f>H382/'Total x Ano'!$M$30</f>
        <v>1.4858799687384043E-2</v>
      </c>
      <c r="V382" s="54">
        <f>I382/'Total x Ano'!$M$30</f>
        <v>1.0767669008536387E-2</v>
      </c>
      <c r="W382" s="54">
        <f>J382/'Total x Ano'!$M$30</f>
        <v>4.8374553224645107E-4</v>
      </c>
      <c r="X382" s="54">
        <f>K382/'Total x Ano'!$M$30</f>
        <v>0.12146312357615346</v>
      </c>
      <c r="Y382" s="54">
        <f>L382/'Total x Ano'!$M$30</f>
        <v>0.60006212961306293</v>
      </c>
    </row>
    <row r="383" spans="1:25" x14ac:dyDescent="0.25">
      <c r="A383" s="1" t="s">
        <v>544</v>
      </c>
      <c r="B383" s="6">
        <f>'[3]SCC x Ano'!B127</f>
        <v>2.5187048659846189E-4</v>
      </c>
      <c r="C383" s="6">
        <f>'[3]SCC x Ano'!C127</f>
        <v>7.8431017208805271E-5</v>
      </c>
      <c r="D383" s="6">
        <f>'[3]SCC x Ano'!D127</f>
        <v>4.546859266477095E-3</v>
      </c>
      <c r="E383" s="6">
        <f>'[3]SCC x Ano'!E127</f>
        <v>1.6962438201446853E-4</v>
      </c>
      <c r="F383" s="6">
        <f>'[3]SCC x Ano'!F127</f>
        <v>1.4643513288538214E-3</v>
      </c>
      <c r="G383" s="6">
        <f>'[3]SCC x Ano'!G127</f>
        <v>1.9144730825216584E-4</v>
      </c>
      <c r="H383" s="6">
        <f>'[3]SCC x Ano'!H127</f>
        <v>7.6481889972640751E-5</v>
      </c>
      <c r="I383" s="6">
        <f>'[3]SCC x Ano'!I127</f>
        <v>3.9704500841626186E-5</v>
      </c>
      <c r="J383" s="6">
        <f>'[3]SCC x Ano'!J127</f>
        <v>2.789880159089546E-3</v>
      </c>
      <c r="K383" s="6">
        <f>'[3]SCC x Ano'!K127</f>
        <v>8.7503846401788235E-4</v>
      </c>
      <c r="L383" s="54">
        <f t="shared" si="15"/>
        <v>1.0483688803326514E-2</v>
      </c>
      <c r="M383" s="51"/>
      <c r="N383" s="1" t="s">
        <v>544</v>
      </c>
      <c r="O383" s="54">
        <f>B383/'Total x Ano'!$M$30</f>
        <v>2.898625026602282E-2</v>
      </c>
      <c r="P383" s="54">
        <f>C383/'Total x Ano'!$M$30</f>
        <v>9.0261511943537705E-3</v>
      </c>
      <c r="Q383" s="54">
        <f>D383/'Total x Ano'!$M$30</f>
        <v>0.52327052050605305</v>
      </c>
      <c r="R383" s="54">
        <f>E383/'Total x Ano'!$M$30</f>
        <v>1.9521043750271892E-2</v>
      </c>
      <c r="S383" s="54">
        <f>F383/'Total x Ano'!$M$30</f>
        <v>0.16852333383231394</v>
      </c>
      <c r="T383" s="54">
        <f>G383/'Total x Ano'!$M$30</f>
        <v>2.2032512283190163E-2</v>
      </c>
      <c r="U383" s="54">
        <f>H383/'Total x Ano'!$M$30</f>
        <v>8.8018379346670311E-3</v>
      </c>
      <c r="V383" s="54">
        <f>I383/'Total x Ano'!$M$30</f>
        <v>4.5693507549284989E-3</v>
      </c>
      <c r="W383" s="54">
        <f>J383/'Total x Ano'!$M$30</f>
        <v>0.32107042629612714</v>
      </c>
      <c r="X383" s="54">
        <f>K383/'Total x Ano'!$M$30</f>
        <v>0.10070288207627354</v>
      </c>
      <c r="Y383" s="54">
        <f>L383/'Total x Ano'!$M$30</f>
        <v>1.206504308894202</v>
      </c>
    </row>
    <row r="384" spans="1:25" x14ac:dyDescent="0.25">
      <c r="A384" s="1" t="s">
        <v>84</v>
      </c>
      <c r="B384" s="6">
        <f>'[3]SCC x Ano'!B128</f>
        <v>5.9167266815443955E-4</v>
      </c>
      <c r="C384" s="6">
        <f>'[3]SCC x Ano'!C128</f>
        <v>1.8456554085185476E-4</v>
      </c>
      <c r="D384" s="6">
        <f>'[3]SCC x Ano'!D128</f>
        <v>2.6126011836388025E-3</v>
      </c>
      <c r="E384" s="6">
        <f>'[3]SCC x Ano'!E128</f>
        <v>5.9019127751596648E-4</v>
      </c>
      <c r="F384" s="6">
        <f>'[3]SCC x Ano'!F128</f>
        <v>2.1432268793362464E-3</v>
      </c>
      <c r="G384" s="6">
        <f>'[3]SCC x Ano'!G128</f>
        <v>3.525436150137162E-4</v>
      </c>
      <c r="H384" s="6">
        <f>'[3]SCC x Ano'!H128</f>
        <v>1.5034100346458443E-4</v>
      </c>
      <c r="I384" s="6">
        <f>'[3]SCC x Ano'!I128</f>
        <v>1.8071093872961005E-4</v>
      </c>
      <c r="J384" s="6">
        <f>'[3]SCC x Ano'!J128</f>
        <v>1.5994214551998297E-4</v>
      </c>
      <c r="K384" s="6">
        <f>'[3]SCC x Ano'!K128</f>
        <v>1.7235137921288411E-3</v>
      </c>
      <c r="L384" s="54">
        <f t="shared" si="15"/>
        <v>8.689309044354044E-3</v>
      </c>
      <c r="M384" s="51"/>
      <c r="N384" s="1" t="s">
        <v>84</v>
      </c>
      <c r="O384" s="54">
        <f>B384/'Total x Ano'!$M$30</f>
        <v>6.809202724109395E-2</v>
      </c>
      <c r="P384" s="54">
        <f>C384/'Total x Ano'!$M$30</f>
        <v>2.1240531313796218E-2</v>
      </c>
      <c r="Q384" s="54">
        <f>D384/'Total x Ano'!$M$30</f>
        <v>0.30066846170425521</v>
      </c>
      <c r="R384" s="54">
        <f>E384/'Total x Ano'!$M$30</f>
        <v>6.7921542956220271E-2</v>
      </c>
      <c r="S384" s="54">
        <f>F384/'Total x Ano'!$M$30</f>
        <v>0.24665101314687699</v>
      </c>
      <c r="T384" s="54">
        <f>G384/'Total x Ano'!$M$30</f>
        <v>4.0572111454913039E-2</v>
      </c>
      <c r="U384" s="54">
        <f>H384/'Total x Ano'!$M$30</f>
        <v>1.7301836394260812E-2</v>
      </c>
      <c r="V384" s="54">
        <f>I384/'Total x Ano'!$M$30</f>
        <v>2.0796928479259073E-2</v>
      </c>
      <c r="W384" s="54">
        <f>J384/'Total x Ano'!$M$30</f>
        <v>1.8406773738115209E-2</v>
      </c>
      <c r="X384" s="54">
        <f>K384/'Total x Ano'!$M$30</f>
        <v>0.19834877357120928</v>
      </c>
      <c r="Y384" s="54">
        <f>L384/'Total x Ano'!$M$30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52"/>
  <sheetViews>
    <sheetView tabSelected="1" topLeftCell="A304" workbookViewId="0">
      <selection activeCell="D321" sqref="D321"/>
    </sheetView>
  </sheetViews>
  <sheetFormatPr defaultRowHeight="15" x14ac:dyDescent="0.25"/>
  <cols>
    <col min="1" max="1" width="23.7109375" style="7" customWidth="1"/>
    <col min="2" max="12" width="12.140625" style="7" customWidth="1"/>
    <col min="13" max="16384" width="9.140625" style="7"/>
  </cols>
  <sheetData>
    <row r="1" spans="1:12" s="72" customFormat="1" x14ac:dyDescent="0.25">
      <c r="A1" s="74" t="s">
        <v>871</v>
      </c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1" customFormat="1" x14ac:dyDescent="0.25">
      <c r="B3" s="1">
        <v>2008</v>
      </c>
      <c r="C3" s="1">
        <v>2008</v>
      </c>
      <c r="D3" s="1">
        <v>2008</v>
      </c>
      <c r="E3" s="1">
        <v>2008</v>
      </c>
      <c r="F3" s="1">
        <v>2008</v>
      </c>
      <c r="G3" s="1">
        <v>2008</v>
      </c>
      <c r="H3" s="1">
        <v>2008</v>
      </c>
      <c r="I3" s="1">
        <v>2008</v>
      </c>
      <c r="J3" s="1">
        <v>2008</v>
      </c>
      <c r="K3" s="1">
        <v>2008</v>
      </c>
      <c r="L3" s="1">
        <v>2008</v>
      </c>
    </row>
    <row r="4" spans="1:12" s="1" customFormat="1" x14ac:dyDescent="0.25">
      <c r="B4" s="1" t="s">
        <v>769</v>
      </c>
      <c r="C4" s="1" t="s">
        <v>771</v>
      </c>
      <c r="D4" s="1" t="s">
        <v>20</v>
      </c>
      <c r="E4" s="1" t="s">
        <v>776</v>
      </c>
      <c r="F4" s="1" t="s">
        <v>777</v>
      </c>
      <c r="G4" s="1" t="s">
        <v>780</v>
      </c>
      <c r="H4" s="1" t="s">
        <v>22</v>
      </c>
      <c r="I4" s="1" t="s">
        <v>21</v>
      </c>
      <c r="J4" s="1" t="s">
        <v>29</v>
      </c>
      <c r="K4" s="1" t="s">
        <v>784</v>
      </c>
      <c r="L4" s="1" t="s">
        <v>865</v>
      </c>
    </row>
    <row r="5" spans="1:12" x14ac:dyDescent="0.25">
      <c r="A5" s="1" t="s">
        <v>518</v>
      </c>
      <c r="B5" s="11">
        <f>+'SCC x Ano'!B37/'SCC x Ano'!B5-1</f>
        <v>-0.18625404323002159</v>
      </c>
      <c r="C5" s="11">
        <f>+'SCC x Ano'!C37/'SCC x Ano'!C5-1</f>
        <v>-0.81037251784842068</v>
      </c>
      <c r="D5" s="11">
        <f>+'SCC x Ano'!D37/'SCC x Ano'!D5-1</f>
        <v>4.7701387199747369E-2</v>
      </c>
      <c r="E5" s="11" t="e">
        <f>+'SCC x Ano'!E37/'SCC x Ano'!E5-1</f>
        <v>#DIV/0!</v>
      </c>
      <c r="F5" s="11">
        <f>+'SCC x Ano'!F37/'SCC x Ano'!F5-1</f>
        <v>0.11529014553672168</v>
      </c>
      <c r="G5" s="11">
        <f>+'SCC x Ano'!G37/'SCC x Ano'!G5-1</f>
        <v>-9.2856053960853724E-2</v>
      </c>
      <c r="H5" s="11">
        <f>+'SCC x Ano'!H37/'SCC x Ano'!H5-1</f>
        <v>-5.6773871038901857E-2</v>
      </c>
      <c r="I5" s="11">
        <f>+'SCC x Ano'!I37/'SCC x Ano'!I5-1</f>
        <v>-2.0808724324330119E-2</v>
      </c>
      <c r="J5" s="11">
        <f>+'SCC x Ano'!J37/'SCC x Ano'!J5-1</f>
        <v>8.9786206229233656</v>
      </c>
      <c r="K5" s="11">
        <f>+'SCC x Ano'!K37/'SCC x Ano'!K5-1</f>
        <v>1.7126084321047674E-2</v>
      </c>
      <c r="L5" s="11">
        <f>+'SCC x Ano'!L37/'SCC x Ano'!L5-1</f>
        <v>2.6885094902908913E-2</v>
      </c>
    </row>
    <row r="6" spans="1:12" x14ac:dyDescent="0.25">
      <c r="A6" s="1" t="s">
        <v>519</v>
      </c>
      <c r="B6" s="11">
        <f>+'SCC x Ano'!B38/'SCC x Ano'!B6-1</f>
        <v>1.4856972365774173</v>
      </c>
      <c r="C6" s="11">
        <f>+'SCC x Ano'!C38/'SCC x Ano'!C6-1</f>
        <v>-0.38230047717667803</v>
      </c>
      <c r="D6" s="11">
        <f>+'SCC x Ano'!D38/'SCC x Ano'!D6-1</f>
        <v>-0.20986816732268743</v>
      </c>
      <c r="E6" s="11" t="e">
        <f>+'SCC x Ano'!E38/'SCC x Ano'!E6-1</f>
        <v>#DIV/0!</v>
      </c>
      <c r="F6" s="11">
        <f>+'SCC x Ano'!F38/'SCC x Ano'!F6-1</f>
        <v>-9.2774489568681062E-2</v>
      </c>
      <c r="G6" s="11">
        <f>+'SCC x Ano'!G38/'SCC x Ano'!G6-1</f>
        <v>4.294078901884979E-2</v>
      </c>
      <c r="H6" s="11">
        <f>+'SCC x Ano'!H38/'SCC x Ano'!H6-1</f>
        <v>-0.15232418401787773</v>
      </c>
      <c r="I6" s="11">
        <f>+'SCC x Ano'!I38/'SCC x Ano'!I6-1</f>
        <v>7.4105558911998104E-2</v>
      </c>
      <c r="J6" s="11">
        <f>+'SCC x Ano'!J38/'SCC x Ano'!J6-1</f>
        <v>1.0738764033254578E-2</v>
      </c>
      <c r="K6" s="11">
        <f>+'SCC x Ano'!K38/'SCC x Ano'!K6-1</f>
        <v>0.55180944775190177</v>
      </c>
      <c r="L6" s="11">
        <f>+'SCC x Ano'!L38/'SCC x Ano'!L6-1</f>
        <v>-4.5194461191575996E-2</v>
      </c>
    </row>
    <row r="7" spans="1:12" x14ac:dyDescent="0.25">
      <c r="A7" s="1" t="s">
        <v>520</v>
      </c>
      <c r="B7" s="11">
        <f>+'SCC x Ano'!B39/'SCC x Ano'!B7-1</f>
        <v>0.59696268412393838</v>
      </c>
      <c r="C7" s="11">
        <f>+'SCC x Ano'!C39/'SCC x Ano'!C7-1</f>
        <v>5.0610450605472384</v>
      </c>
      <c r="D7" s="11">
        <f>+'SCC x Ano'!D39/'SCC x Ano'!D7-1</f>
        <v>0.10058763679324878</v>
      </c>
      <c r="E7" s="11">
        <f>+'SCC x Ano'!E39/'SCC x Ano'!E7-1</f>
        <v>1.7630100319841779</v>
      </c>
      <c r="F7" s="11">
        <f>+'SCC x Ano'!F39/'SCC x Ano'!F7-1</f>
        <v>-3.3280473793844023E-2</v>
      </c>
      <c r="G7" s="11">
        <f>+'SCC x Ano'!G39/'SCC x Ano'!G7-1</f>
        <v>-0.6331687556458353</v>
      </c>
      <c r="H7" s="11">
        <f>+'SCC x Ano'!H39/'SCC x Ano'!H7-1</f>
        <v>-1.3626523786361533E-2</v>
      </c>
      <c r="I7" s="11">
        <f>+'SCC x Ano'!I39/'SCC x Ano'!I7-1</f>
        <v>0.22820110224851287</v>
      </c>
      <c r="J7" s="11">
        <f>+'SCC x Ano'!J39/'SCC x Ano'!J7-1</f>
        <v>-2.6089581396175676E-2</v>
      </c>
      <c r="K7" s="11">
        <f>+'SCC x Ano'!K39/'SCC x Ano'!K7-1</f>
        <v>0.19666220476364726</v>
      </c>
      <c r="L7" s="11">
        <f>+'SCC x Ano'!L39/'SCC x Ano'!L7-1</f>
        <v>0.11879895801671791</v>
      </c>
    </row>
    <row r="8" spans="1:12" x14ac:dyDescent="0.25">
      <c r="A8" s="1" t="s">
        <v>521</v>
      </c>
      <c r="B8" s="11">
        <f>+'SCC x Ano'!B40/'SCC x Ano'!B8-1</f>
        <v>-0.14528135266444331</v>
      </c>
      <c r="C8" s="11">
        <f>+'SCC x Ano'!C40/'SCC x Ano'!C8-1</f>
        <v>0.11361579839233116</v>
      </c>
      <c r="D8" s="11">
        <f>+'SCC x Ano'!D40/'SCC x Ano'!D8-1</f>
        <v>6.2505257807677683E-2</v>
      </c>
      <c r="E8" s="11">
        <f>+'SCC x Ano'!E40/'SCC x Ano'!E8-1</f>
        <v>-0.51639641161543692</v>
      </c>
      <c r="F8" s="11">
        <f>+'SCC x Ano'!F40/'SCC x Ano'!F8-1</f>
        <v>4.5245697240760885E-2</v>
      </c>
      <c r="G8" s="11">
        <f>+'SCC x Ano'!G40/'SCC x Ano'!G8-1</f>
        <v>-0.39202268529909901</v>
      </c>
      <c r="H8" s="11">
        <f>+'SCC x Ano'!H40/'SCC x Ano'!H8-1</f>
        <v>-0.16130066315081248</v>
      </c>
      <c r="I8" s="11">
        <f>+'SCC x Ano'!I40/'SCC x Ano'!I8-1</f>
        <v>4.7844220855361108E-2</v>
      </c>
      <c r="J8" s="11">
        <f>+'SCC x Ano'!J40/'SCC x Ano'!J8-1</f>
        <v>5.2892400167223297E-2</v>
      </c>
      <c r="K8" s="11">
        <f>+'SCC x Ano'!K40/'SCC x Ano'!K8-1</f>
        <v>-6.7724326041913474E-2</v>
      </c>
      <c r="L8" s="11">
        <f>+'SCC x Ano'!L40/'SCC x Ano'!L8-1</f>
        <v>-1.055079177023921E-2</v>
      </c>
    </row>
    <row r="9" spans="1:12" x14ac:dyDescent="0.25">
      <c r="A9" s="1" t="s">
        <v>522</v>
      </c>
      <c r="B9" s="11">
        <f>+'SCC x Ano'!B41/'SCC x Ano'!B9-1</f>
        <v>-2.7683793566431802E-2</v>
      </c>
      <c r="C9" s="11">
        <f>+'SCC x Ano'!C41/'SCC x Ano'!C9-1</f>
        <v>0.38001811084000492</v>
      </c>
      <c r="D9" s="11">
        <f>+'SCC x Ano'!D41/'SCC x Ano'!D9-1</f>
        <v>2.9888392100970496E-2</v>
      </c>
      <c r="E9" s="11">
        <f>+'SCC x Ano'!E41/'SCC x Ano'!E9-1</f>
        <v>-0.29369871775699663</v>
      </c>
      <c r="F9" s="11">
        <f>+'SCC x Ano'!F41/'SCC x Ano'!F9-1</f>
        <v>5.3985688331694259E-2</v>
      </c>
      <c r="G9" s="11">
        <f>+'SCC x Ano'!G41/'SCC x Ano'!G9-1</f>
        <v>0.29795903052943173</v>
      </c>
      <c r="H9" s="11">
        <f>+'SCC x Ano'!H41/'SCC x Ano'!H9-1</f>
        <v>-0.20274870852895099</v>
      </c>
      <c r="I9" s="11">
        <f>+'SCC x Ano'!I41/'SCC x Ano'!I9-1</f>
        <v>-0.48013959212149571</v>
      </c>
      <c r="J9" s="11">
        <f>+'SCC x Ano'!J41/'SCC x Ano'!J9-1</f>
        <v>1.6068696470042938</v>
      </c>
      <c r="K9" s="11">
        <f>+'SCC x Ano'!K41/'SCC x Ano'!K9-1</f>
        <v>-1.1631326583892321E-2</v>
      </c>
      <c r="L9" s="11">
        <f>+'SCC x Ano'!L41/'SCC x Ano'!L9-1</f>
        <v>5.0212631293479859E-2</v>
      </c>
    </row>
    <row r="10" spans="1:12" x14ac:dyDescent="0.25">
      <c r="A10" s="1" t="s">
        <v>523</v>
      </c>
      <c r="B10" s="11">
        <f>+'SCC x Ano'!B42/'SCC x Ano'!B10-1</f>
        <v>-0.25117811384380351</v>
      </c>
      <c r="C10" s="11">
        <f>+'SCC x Ano'!C42/'SCC x Ano'!C10-1</f>
        <v>21.30502720481191</v>
      </c>
      <c r="D10" s="11">
        <f>+'SCC x Ano'!D42/'SCC x Ano'!D10-1</f>
        <v>6.819002718986078E-2</v>
      </c>
      <c r="E10" s="11" t="e">
        <f>+'SCC x Ano'!E42/'SCC x Ano'!E10-1</f>
        <v>#DIV/0!</v>
      </c>
      <c r="F10" s="11">
        <f>+'SCC x Ano'!F42/'SCC x Ano'!F10-1</f>
        <v>-0.16291649639778449</v>
      </c>
      <c r="G10" s="11">
        <f>+'SCC x Ano'!G42/'SCC x Ano'!G10-1</f>
        <v>0.68967914166206112</v>
      </c>
      <c r="H10" s="11">
        <f>+'SCC x Ano'!H42/'SCC x Ano'!H10-1</f>
        <v>-9.1623695374269953E-2</v>
      </c>
      <c r="I10" s="11">
        <f>+'SCC x Ano'!I42/'SCC x Ano'!I10-1</f>
        <v>-4.4263690466673999E-2</v>
      </c>
      <c r="J10" s="11" t="e">
        <f>+'SCC x Ano'!J42/'SCC x Ano'!J10-1</f>
        <v>#DIV/0!</v>
      </c>
      <c r="K10" s="11">
        <f>+'SCC x Ano'!K42/'SCC x Ano'!K10-1</f>
        <v>8.6667313297483117E-2</v>
      </c>
      <c r="L10" s="11">
        <f>+'SCC x Ano'!L42/'SCC x Ano'!L10-1</f>
        <v>5.2815183210983774E-2</v>
      </c>
    </row>
    <row r="11" spans="1:12" x14ac:dyDescent="0.25">
      <c r="A11" s="1" t="s">
        <v>524</v>
      </c>
      <c r="B11" s="11">
        <f>+'SCC x Ano'!B43/'SCC x Ano'!B11-1</f>
        <v>-0.50215516667393101</v>
      </c>
      <c r="C11" s="11">
        <f>+'SCC x Ano'!C43/'SCC x Ano'!C11-1</f>
        <v>0.35702250439441596</v>
      </c>
      <c r="D11" s="11">
        <f>+'SCC x Ano'!D43/'SCC x Ano'!D11-1</f>
        <v>1.0625870674698237</v>
      </c>
      <c r="E11" s="11" t="e">
        <f>+'SCC x Ano'!E43/'SCC x Ano'!E11-1</f>
        <v>#DIV/0!</v>
      </c>
      <c r="F11" s="11">
        <f>+'SCC x Ano'!F43/'SCC x Ano'!F11-1</f>
        <v>0.14896751938380559</v>
      </c>
      <c r="G11" s="11">
        <f>+'SCC x Ano'!G43/'SCC x Ano'!G11-1</f>
        <v>3.853022102832071E-2</v>
      </c>
      <c r="H11" s="11">
        <f>+'SCC x Ano'!H43/'SCC x Ano'!H11-1</f>
        <v>0.76500907805152907</v>
      </c>
      <c r="I11" s="11">
        <f>+'SCC x Ano'!I43/'SCC x Ano'!I11-1</f>
        <v>-0.13157066590994393</v>
      </c>
      <c r="J11" s="11" t="e">
        <f>+'SCC x Ano'!J43/'SCC x Ano'!J11-1</f>
        <v>#DIV/0!</v>
      </c>
      <c r="K11" s="11">
        <f>+'SCC x Ano'!K43/'SCC x Ano'!K11-1</f>
        <v>7.23628453532974E-2</v>
      </c>
      <c r="L11" s="11">
        <f>+'SCC x Ano'!L43/'SCC x Ano'!L11-1</f>
        <v>0.28837011021487169</v>
      </c>
    </row>
    <row r="12" spans="1:12" x14ac:dyDescent="0.25">
      <c r="A12" s="1" t="s">
        <v>525</v>
      </c>
      <c r="B12" s="11">
        <f>+'SCC x Ano'!B44/'SCC x Ano'!B12-1</f>
        <v>-8.3603851705540078E-2</v>
      </c>
      <c r="C12" s="11">
        <f>+'SCC x Ano'!C44/'SCC x Ano'!C12-1</f>
        <v>-0.55767695419080299</v>
      </c>
      <c r="D12" s="11">
        <f>+'SCC x Ano'!D44/'SCC x Ano'!D12-1</f>
        <v>0.25116544542662078</v>
      </c>
      <c r="E12" s="11">
        <f>+'SCC x Ano'!E44/'SCC x Ano'!E12-1</f>
        <v>-1</v>
      </c>
      <c r="F12" s="11">
        <f>+'SCC x Ano'!F44/'SCC x Ano'!F12-1</f>
        <v>3.0868348610051388E-3</v>
      </c>
      <c r="G12" s="11">
        <f>+'SCC x Ano'!G44/'SCC x Ano'!G12-1</f>
        <v>5.3742728259305927E-2</v>
      </c>
      <c r="H12" s="11">
        <f>+'SCC x Ano'!H44/'SCC x Ano'!H12-1</f>
        <v>-0.30261180246202724</v>
      </c>
      <c r="I12" s="11">
        <f>+'SCC x Ano'!I44/'SCC x Ano'!I12-1</f>
        <v>0.10405541691317888</v>
      </c>
      <c r="J12" s="11">
        <f>+'SCC x Ano'!J44/'SCC x Ano'!J12-1</f>
        <v>-1</v>
      </c>
      <c r="K12" s="11">
        <f>+'SCC x Ano'!K44/'SCC x Ano'!K12-1</f>
        <v>0.49441831749930287</v>
      </c>
      <c r="L12" s="11">
        <f>+'SCC x Ano'!L44/'SCC x Ano'!L12-1</f>
        <v>0.15871344192349013</v>
      </c>
    </row>
    <row r="13" spans="1:12" x14ac:dyDescent="0.25">
      <c r="A13" s="1" t="s">
        <v>526</v>
      </c>
      <c r="B13" s="11">
        <f>+'SCC x Ano'!B45/'SCC x Ano'!B13-1</f>
        <v>-0.14524152607150198</v>
      </c>
      <c r="C13" s="11">
        <f>+'SCC x Ano'!C45/'SCC x Ano'!C13-1</f>
        <v>-1.274330840401483E-2</v>
      </c>
      <c r="D13" s="11">
        <f>+'SCC x Ano'!D45/'SCC x Ano'!D13-1</f>
        <v>4.516274551494659E-2</v>
      </c>
      <c r="E13" s="11">
        <f>+'SCC x Ano'!E45/'SCC x Ano'!E13-1</f>
        <v>5.3280133052295424</v>
      </c>
      <c r="F13" s="11">
        <f>+'SCC x Ano'!F45/'SCC x Ano'!F13-1</f>
        <v>6.5880228283652809E-2</v>
      </c>
      <c r="G13" s="11">
        <f>+'SCC x Ano'!G45/'SCC x Ano'!G13-1</f>
        <v>-0.10976338841357958</v>
      </c>
      <c r="H13" s="11">
        <f>+'SCC x Ano'!H45/'SCC x Ano'!H13-1</f>
        <v>-0.73456320435177835</v>
      </c>
      <c r="I13" s="11">
        <f>+'SCC x Ano'!I45/'SCC x Ano'!I13-1</f>
        <v>-0.25630792606189756</v>
      </c>
      <c r="J13" s="11">
        <f>+'SCC x Ano'!J45/'SCC x Ano'!J13-1</f>
        <v>-0.18833781204984623</v>
      </c>
      <c r="K13" s="11">
        <f>+'SCC x Ano'!K45/'SCC x Ano'!K13-1</f>
        <v>0.24473026398936293</v>
      </c>
      <c r="L13" s="11">
        <f>+'SCC x Ano'!L45/'SCC x Ano'!L13-1</f>
        <v>7.769558266818688E-3</v>
      </c>
    </row>
    <row r="14" spans="1:12" x14ac:dyDescent="0.25">
      <c r="A14" s="1" t="s">
        <v>527</v>
      </c>
      <c r="B14" s="11">
        <f>+'SCC x Ano'!B46/'SCC x Ano'!B14-1</f>
        <v>1.3886789539004463E-2</v>
      </c>
      <c r="C14" s="11">
        <f>+'SCC x Ano'!C46/'SCC x Ano'!C14-1</f>
        <v>-2.3632387037255786E-2</v>
      </c>
      <c r="D14" s="11">
        <f>+'SCC x Ano'!D46/'SCC x Ano'!D14-1</f>
        <v>-3.1459655656906782E-2</v>
      </c>
      <c r="E14" s="11">
        <f>+'SCC x Ano'!E46/'SCC x Ano'!E14-1</f>
        <v>6.771973722523283</v>
      </c>
      <c r="F14" s="11">
        <f>+'SCC x Ano'!F46/'SCC x Ano'!F14-1</f>
        <v>-3.150684279072391E-3</v>
      </c>
      <c r="G14" s="11">
        <f>+'SCC x Ano'!G46/'SCC x Ano'!G14-1</f>
        <v>0.88452765747341022</v>
      </c>
      <c r="H14" s="11">
        <f>+'SCC x Ano'!H46/'SCC x Ano'!H14-1</f>
        <v>0.18941590329938007</v>
      </c>
      <c r="I14" s="11">
        <f>+'SCC x Ano'!I46/'SCC x Ano'!I14-1</f>
        <v>-8.9498321373281731E-2</v>
      </c>
      <c r="J14" s="11">
        <f>+'SCC x Ano'!J46/'SCC x Ano'!J14-1</f>
        <v>0.40282097143229789</v>
      </c>
      <c r="K14" s="11">
        <f>+'SCC x Ano'!K46/'SCC x Ano'!K14-1</f>
        <v>0.33750392620336167</v>
      </c>
      <c r="L14" s="11">
        <f>+'SCC x Ano'!L46/'SCC x Ano'!L14-1</f>
        <v>4.1186750071511069E-2</v>
      </c>
    </row>
    <row r="15" spans="1:12" x14ac:dyDescent="0.25">
      <c r="A15" s="1" t="s">
        <v>528</v>
      </c>
      <c r="B15" s="11">
        <f>+'SCC x Ano'!B47/'SCC x Ano'!B15-1</f>
        <v>0.18488825576785173</v>
      </c>
      <c r="C15" s="11">
        <f>+'SCC x Ano'!C47/'SCC x Ano'!C15-1</f>
        <v>-0.11134584267451575</v>
      </c>
      <c r="D15" s="11">
        <f>+'SCC x Ano'!D47/'SCC x Ano'!D15-1</f>
        <v>1.1658581676635693E-2</v>
      </c>
      <c r="E15" s="11">
        <f>+'SCC x Ano'!E47/'SCC x Ano'!E15-1</f>
        <v>-0.41682931781667965</v>
      </c>
      <c r="F15" s="11">
        <f>+'SCC x Ano'!F47/'SCC x Ano'!F15-1</f>
        <v>7.9912110913244794E-2</v>
      </c>
      <c r="G15" s="11">
        <f>+'SCC x Ano'!G47/'SCC x Ano'!G15-1</f>
        <v>0.23857712557086841</v>
      </c>
      <c r="H15" s="11">
        <f>+'SCC x Ano'!H47/'SCC x Ano'!H15-1</f>
        <v>-4.1677441886649458E-2</v>
      </c>
      <c r="I15" s="11">
        <f>+'SCC x Ano'!I47/'SCC x Ano'!I15-1</f>
        <v>-0.26859825029879159</v>
      </c>
      <c r="J15" s="11">
        <f>+'SCC x Ano'!J47/'SCC x Ano'!J15-1</f>
        <v>-0.2540143338648565</v>
      </c>
      <c r="K15" s="11">
        <f>+'SCC x Ano'!K47/'SCC x Ano'!K15-1</f>
        <v>0.23914587176735824</v>
      </c>
      <c r="L15" s="11">
        <f>+'SCC x Ano'!L47/'SCC x Ano'!L15-1</f>
        <v>5.6313639280266115E-2</v>
      </c>
    </row>
    <row r="16" spans="1:12" x14ac:dyDescent="0.25">
      <c r="A16" s="1" t="s">
        <v>529</v>
      </c>
      <c r="B16" s="11">
        <f>+'SCC x Ano'!B48/'SCC x Ano'!B16-1</f>
        <v>-0.11139266571562645</v>
      </c>
      <c r="C16" s="11">
        <f>+'SCC x Ano'!C48/'SCC x Ano'!C16-1</f>
        <v>1.4862901947495333</v>
      </c>
      <c r="D16" s="11">
        <f>+'SCC x Ano'!D48/'SCC x Ano'!D16-1</f>
        <v>-0.15554619486559251</v>
      </c>
      <c r="E16" s="11">
        <f>+'SCC x Ano'!E48/'SCC x Ano'!E16-1</f>
        <v>0.55982019402498873</v>
      </c>
      <c r="F16" s="11">
        <f>+'SCC x Ano'!F48/'SCC x Ano'!F16-1</f>
        <v>-1.4537857427538325E-2</v>
      </c>
      <c r="G16" s="11">
        <f>+'SCC x Ano'!G48/'SCC x Ano'!G16-1</f>
        <v>0.19982982367674884</v>
      </c>
      <c r="H16" s="11">
        <f>+'SCC x Ano'!H48/'SCC x Ano'!H16-1</f>
        <v>-0.47221647876627604</v>
      </c>
      <c r="I16" s="11">
        <f>+'SCC x Ano'!I48/'SCC x Ano'!I16-1</f>
        <v>0.34923308605114367</v>
      </c>
      <c r="J16" s="11">
        <f>+'SCC x Ano'!J48/'SCC x Ano'!J16-1</f>
        <v>0.9975980688788868</v>
      </c>
      <c r="K16" s="11">
        <f>+'SCC x Ano'!K48/'SCC x Ano'!K16-1</f>
        <v>2.5886922896642961E-2</v>
      </c>
      <c r="L16" s="11">
        <f>+'SCC x Ano'!L48/'SCC x Ano'!L16-1</f>
        <v>-7.3363649283745502E-2</v>
      </c>
    </row>
    <row r="17" spans="1:12" x14ac:dyDescent="0.25">
      <c r="A17" s="1" t="s">
        <v>530</v>
      </c>
      <c r="B17" s="11">
        <f>+'SCC x Ano'!B49/'SCC x Ano'!B17-1</f>
        <v>4.8159165377217317E-3</v>
      </c>
      <c r="C17" s="11">
        <f>+'SCC x Ano'!C49/'SCC x Ano'!C17-1</f>
        <v>2.7294676542477392</v>
      </c>
      <c r="D17" s="11">
        <f>+'SCC x Ano'!D49/'SCC x Ano'!D17-1</f>
        <v>0.13904858260031827</v>
      </c>
      <c r="E17" s="11">
        <f>+'SCC x Ano'!E49/'SCC x Ano'!E17-1</f>
        <v>-0.20123851913712665</v>
      </c>
      <c r="F17" s="11">
        <f>+'SCC x Ano'!F49/'SCC x Ano'!F17-1</f>
        <v>1.6350011499323802E-2</v>
      </c>
      <c r="G17" s="11">
        <f>+'SCC x Ano'!G49/'SCC x Ano'!G17-1</f>
        <v>0.26114069240667215</v>
      </c>
      <c r="H17" s="11">
        <f>+'SCC x Ano'!H49/'SCC x Ano'!H17-1</f>
        <v>-0.19625505057954618</v>
      </c>
      <c r="I17" s="11">
        <f>+'SCC x Ano'!I49/'SCC x Ano'!I17-1</f>
        <v>0.13811282905623745</v>
      </c>
      <c r="J17" s="11">
        <f>+'SCC x Ano'!J49/'SCC x Ano'!J17-1</f>
        <v>6.3545530852390515</v>
      </c>
      <c r="K17" s="11">
        <f>+'SCC x Ano'!K49/'SCC x Ano'!K17-1</f>
        <v>0.21030659265025653</v>
      </c>
      <c r="L17" s="11">
        <f>+'SCC x Ano'!L49/'SCC x Ano'!L17-1</f>
        <v>9.9967360991232379E-2</v>
      </c>
    </row>
    <row r="18" spans="1:12" x14ac:dyDescent="0.25">
      <c r="A18" s="1" t="s">
        <v>531</v>
      </c>
      <c r="B18" s="11">
        <f>+'SCC x Ano'!B50/'SCC x Ano'!B18-1</f>
        <v>0.3349442824263269</v>
      </c>
      <c r="C18" s="11">
        <f>+'SCC x Ano'!C50/'SCC x Ano'!C18-1</f>
        <v>8.3608847568195532E-2</v>
      </c>
      <c r="D18" s="11">
        <f>+'SCC x Ano'!D50/'SCC x Ano'!D18-1</f>
        <v>0.10256660100996995</v>
      </c>
      <c r="E18" s="11">
        <f>+'SCC x Ano'!E50/'SCC x Ano'!E18-1</f>
        <v>4.568671573029599</v>
      </c>
      <c r="F18" s="11">
        <f>+'SCC x Ano'!F50/'SCC x Ano'!F18-1</f>
        <v>-6.2832262748277357E-2</v>
      </c>
      <c r="G18" s="11">
        <f>+'SCC x Ano'!G50/'SCC x Ano'!G18-1</f>
        <v>0.30787501158866371</v>
      </c>
      <c r="H18" s="11">
        <f>+'SCC x Ano'!H50/'SCC x Ano'!H18-1</f>
        <v>-6.0389674061831822E-2</v>
      </c>
      <c r="I18" s="11">
        <f>+'SCC x Ano'!I50/'SCC x Ano'!I18-1</f>
        <v>-0.15025568570799885</v>
      </c>
      <c r="J18" s="11">
        <f>+'SCC x Ano'!J50/'SCC x Ano'!J18-1</f>
        <v>0.14630692332429263</v>
      </c>
      <c r="K18" s="11">
        <f>+'SCC x Ano'!K50/'SCC x Ano'!K18-1</f>
        <v>0.37527402332762017</v>
      </c>
      <c r="L18" s="11">
        <f>+'SCC x Ano'!L50/'SCC x Ano'!L18-1</f>
        <v>6.6392597136277764E-2</v>
      </c>
    </row>
    <row r="19" spans="1:12" x14ac:dyDescent="0.25">
      <c r="A19" s="1" t="s">
        <v>532</v>
      </c>
      <c r="B19" s="11">
        <f>+'SCC x Ano'!B51/'SCC x Ano'!B19-1</f>
        <v>0.25162895317129497</v>
      </c>
      <c r="C19" s="11">
        <f>+'SCC x Ano'!C51/'SCC x Ano'!C19-1</f>
        <v>-0.11252835683601192</v>
      </c>
      <c r="D19" s="11">
        <f>+'SCC x Ano'!D51/'SCC x Ano'!D19-1</f>
        <v>-0.18224365589123748</v>
      </c>
      <c r="E19" s="11">
        <f>+'SCC x Ano'!E51/'SCC x Ano'!E19-1</f>
        <v>-0.1055783074551917</v>
      </c>
      <c r="F19" s="11">
        <f>+'SCC x Ano'!F51/'SCC x Ano'!F19-1</f>
        <v>-5.1344124735443253E-2</v>
      </c>
      <c r="G19" s="11">
        <f>+'SCC x Ano'!G51/'SCC x Ano'!G19-1</f>
        <v>0.48755037796819867</v>
      </c>
      <c r="H19" s="11">
        <f>+'SCC x Ano'!H51/'SCC x Ano'!H19-1</f>
        <v>-0.75470763833664078</v>
      </c>
      <c r="I19" s="11">
        <f>+'SCC x Ano'!I51/'SCC x Ano'!I19-1</f>
        <v>-0.42250368117093806</v>
      </c>
      <c r="J19" s="11">
        <f>+'SCC x Ano'!J51/'SCC x Ano'!J19-1</f>
        <v>0.69698330659627006</v>
      </c>
      <c r="K19" s="11">
        <f>+'SCC x Ano'!K51/'SCC x Ano'!K19-1</f>
        <v>0.16104135268272946</v>
      </c>
      <c r="L19" s="11">
        <f>+'SCC x Ano'!L51/'SCC x Ano'!L19-1</f>
        <v>-0.1313862637817893</v>
      </c>
    </row>
    <row r="20" spans="1:12" x14ac:dyDescent="0.25">
      <c r="A20" s="1" t="s">
        <v>533</v>
      </c>
      <c r="B20" s="11">
        <f>+'SCC x Ano'!B52/'SCC x Ano'!B20-1</f>
        <v>7.6471408619556369E-2</v>
      </c>
      <c r="C20" s="11">
        <f>+'SCC x Ano'!C52/'SCC x Ano'!C20-1</f>
        <v>0.28075356596829693</v>
      </c>
      <c r="D20" s="11">
        <f>+'SCC x Ano'!D52/'SCC x Ano'!D20-1</f>
        <v>2.8993856408683572E-2</v>
      </c>
      <c r="E20" s="11">
        <f>+'SCC x Ano'!E52/'SCC x Ano'!E20-1</f>
        <v>0.88725982632371569</v>
      </c>
      <c r="F20" s="11">
        <f>+'SCC x Ano'!F52/'SCC x Ano'!F20-1</f>
        <v>0.13767143111388114</v>
      </c>
      <c r="G20" s="11">
        <f>+'SCC x Ano'!G52/'SCC x Ano'!G20-1</f>
        <v>4.9401986494659988E-2</v>
      </c>
      <c r="H20" s="11">
        <f>+'SCC x Ano'!H52/'SCC x Ano'!H20-1</f>
        <v>-8.6655571759494787E-2</v>
      </c>
      <c r="I20" s="11">
        <f>+'SCC x Ano'!I52/'SCC x Ano'!I20-1</f>
        <v>-0.17426174676204687</v>
      </c>
      <c r="J20" s="11">
        <f>+'SCC x Ano'!J52/'SCC x Ano'!J20-1</f>
        <v>-0.25397742062751016</v>
      </c>
      <c r="K20" s="11">
        <f>+'SCC x Ano'!K52/'SCC x Ano'!K20-1</f>
        <v>0.26114079265118795</v>
      </c>
      <c r="L20" s="11">
        <f>+'SCC x Ano'!L52/'SCC x Ano'!L20-1</f>
        <v>9.1262767856037819E-2</v>
      </c>
    </row>
    <row r="21" spans="1:12" x14ac:dyDescent="0.25">
      <c r="A21" s="1" t="s">
        <v>534</v>
      </c>
      <c r="B21" s="11">
        <f>+'SCC x Ano'!B53/'SCC x Ano'!B21-1</f>
        <v>0.28712521583421746</v>
      </c>
      <c r="C21" s="11">
        <f>+'SCC x Ano'!C53/'SCC x Ano'!C21-1</f>
        <v>0.10761011245720264</v>
      </c>
      <c r="D21" s="11">
        <f>+'SCC x Ano'!D53/'SCC x Ano'!D21-1</f>
        <v>-3.5116359548094778E-2</v>
      </c>
      <c r="E21" s="11">
        <f>+'SCC x Ano'!E53/'SCC x Ano'!E21-1</f>
        <v>-7.1014363204263242E-2</v>
      </c>
      <c r="F21" s="11">
        <f>+'SCC x Ano'!F53/'SCC x Ano'!F21-1</f>
        <v>8.2492787069259332E-3</v>
      </c>
      <c r="G21" s="11">
        <f>+'SCC x Ano'!G53/'SCC x Ano'!G21-1</f>
        <v>7.5161847664697135E-2</v>
      </c>
      <c r="H21" s="11">
        <f>+'SCC x Ano'!H53/'SCC x Ano'!H21-1</f>
        <v>-0.17494656901554484</v>
      </c>
      <c r="I21" s="11">
        <f>+'SCC x Ano'!I53/'SCC x Ano'!I21-1</f>
        <v>-0.12230641103911977</v>
      </c>
      <c r="J21" s="11">
        <f>+'SCC x Ano'!J53/'SCC x Ano'!J21-1</f>
        <v>0.37095869406826143</v>
      </c>
      <c r="K21" s="11">
        <f>+'SCC x Ano'!K53/'SCC x Ano'!K21-1</f>
        <v>0.13949117140045542</v>
      </c>
      <c r="L21" s="11">
        <f>+'SCC x Ano'!L53/'SCC x Ano'!L21-1</f>
        <v>3.3339356381725693E-2</v>
      </c>
    </row>
    <row r="22" spans="1:12" x14ac:dyDescent="0.25">
      <c r="A22" s="1" t="s">
        <v>535</v>
      </c>
      <c r="B22" s="11">
        <f>+'SCC x Ano'!B54/'SCC x Ano'!B22-1</f>
        <v>9.3079465442942544E-2</v>
      </c>
      <c r="C22" s="11">
        <f>+'SCC x Ano'!C54/'SCC x Ano'!C22-1</f>
        <v>-7.9713045196209698E-2</v>
      </c>
      <c r="D22" s="11">
        <f>+'SCC x Ano'!D54/'SCC x Ano'!D22-1</f>
        <v>0.41524015878610632</v>
      </c>
      <c r="E22" s="11" t="e">
        <f>+'SCC x Ano'!E54/'SCC x Ano'!E22-1</f>
        <v>#DIV/0!</v>
      </c>
      <c r="F22" s="11">
        <f>+'SCC x Ano'!F54/'SCC x Ano'!F22-1</f>
        <v>-1.9578108950220607E-2</v>
      </c>
      <c r="G22" s="11">
        <f>+'SCC x Ano'!G54/'SCC x Ano'!G22-1</f>
        <v>0.22052618170278415</v>
      </c>
      <c r="H22" s="11">
        <f>+'SCC x Ano'!H54/'SCC x Ano'!H22-1</f>
        <v>-7.1645202846489009E-2</v>
      </c>
      <c r="I22" s="11">
        <f>+'SCC x Ano'!I54/'SCC x Ano'!I22-1</f>
        <v>3.8691615167079307E-2</v>
      </c>
      <c r="J22" s="11">
        <f>+'SCC x Ano'!J54/'SCC x Ano'!J22-1</f>
        <v>4.5069748358369965E-2</v>
      </c>
      <c r="K22" s="11">
        <f>+'SCC x Ano'!K54/'SCC x Ano'!K22-1</f>
        <v>0.31265295878932009</v>
      </c>
      <c r="L22" s="11">
        <f>+'SCC x Ano'!L54/'SCC x Ano'!L22-1</f>
        <v>0.17910848941449786</v>
      </c>
    </row>
    <row r="23" spans="1:12" x14ac:dyDescent="0.25">
      <c r="A23" s="1" t="s">
        <v>536</v>
      </c>
      <c r="B23" s="11">
        <f>+'SCC x Ano'!B55/'SCC x Ano'!B23-1</f>
        <v>0.2876441475599909</v>
      </c>
      <c r="C23" s="11">
        <f>+'SCC x Ano'!C55/'SCC x Ano'!C23-1</f>
        <v>-0.12062331261542936</v>
      </c>
      <c r="D23" s="11">
        <f>+'SCC x Ano'!D55/'SCC x Ano'!D23-1</f>
        <v>-8.3152919535875558E-2</v>
      </c>
      <c r="E23" s="11">
        <f>+'SCC x Ano'!E55/'SCC x Ano'!E23-1</f>
        <v>0.28326292271207332</v>
      </c>
      <c r="F23" s="11">
        <f>+'SCC x Ano'!F55/'SCC x Ano'!F23-1</f>
        <v>-4.7265962620614776E-2</v>
      </c>
      <c r="G23" s="11">
        <f>+'SCC x Ano'!G55/'SCC x Ano'!G23-1</f>
        <v>0.10655728680359688</v>
      </c>
      <c r="H23" s="11">
        <f>+'SCC x Ano'!H55/'SCC x Ano'!H23-1</f>
        <v>-0.10290367093212516</v>
      </c>
      <c r="I23" s="11">
        <f>+'SCC x Ano'!I55/'SCC x Ano'!I23-1</f>
        <v>-2.0316662945841779E-2</v>
      </c>
      <c r="J23" s="11">
        <f>+'SCC x Ano'!J55/'SCC x Ano'!J23-1</f>
        <v>0.15119258708040428</v>
      </c>
      <c r="K23" s="11">
        <f>+'SCC x Ano'!K55/'SCC x Ano'!K23-1</f>
        <v>-3.3746957533310584E-2</v>
      </c>
      <c r="L23" s="11">
        <f>+'SCC x Ano'!L55/'SCC x Ano'!L23-1</f>
        <v>-4.504414784916555E-2</v>
      </c>
    </row>
    <row r="24" spans="1:12" x14ac:dyDescent="0.25">
      <c r="A24" s="1" t="s">
        <v>537</v>
      </c>
      <c r="B24" s="11">
        <f>+'SCC x Ano'!B56/'SCC x Ano'!B24-1</f>
        <v>0.20773834742761976</v>
      </c>
      <c r="C24" s="11">
        <f>+'SCC x Ano'!C56/'SCC x Ano'!C24-1</f>
        <v>0.41640968129282774</v>
      </c>
      <c r="D24" s="11">
        <f>+'SCC x Ano'!D56/'SCC x Ano'!D24-1</f>
        <v>-6.7243167396047743E-2</v>
      </c>
      <c r="E24" s="11">
        <f>+'SCC x Ano'!E56/'SCC x Ano'!E24-1</f>
        <v>16.504079293604068</v>
      </c>
      <c r="F24" s="11">
        <f>+'SCC x Ano'!F56/'SCC x Ano'!F24-1</f>
        <v>3.9396931761636722E-2</v>
      </c>
      <c r="G24" s="11">
        <f>+'SCC x Ano'!G56/'SCC x Ano'!G24-1</f>
        <v>0.27545864666090503</v>
      </c>
      <c r="H24" s="11">
        <f>+'SCC x Ano'!H56/'SCC x Ano'!H24-1</f>
        <v>-8.4350534268015642E-2</v>
      </c>
      <c r="I24" s="11">
        <f>+'SCC x Ano'!I56/'SCC x Ano'!I24-1</f>
        <v>7.8100426145566448E-3</v>
      </c>
      <c r="J24" s="11">
        <f>+'SCC x Ano'!J56/'SCC x Ano'!J24-1</f>
        <v>-1.5214785113389029E-2</v>
      </c>
      <c r="K24" s="11">
        <f>+'SCC x Ano'!K56/'SCC x Ano'!K24-1</f>
        <v>0.21545785232489267</v>
      </c>
      <c r="L24" s="11">
        <f>+'SCC x Ano'!L56/'SCC x Ano'!L24-1</f>
        <v>5.2399748601972718E-2</v>
      </c>
    </row>
    <row r="25" spans="1:12" x14ac:dyDescent="0.25">
      <c r="A25" s="1" t="s">
        <v>538</v>
      </c>
      <c r="B25" s="11">
        <f>+'SCC x Ano'!B57/'SCC x Ano'!B25-1</f>
        <v>-9.2974339827909258E-3</v>
      </c>
      <c r="C25" s="11">
        <f>+'SCC x Ano'!C57/'SCC x Ano'!C25-1</f>
        <v>-2.3233698513614232E-2</v>
      </c>
      <c r="D25" s="11">
        <f>+'SCC x Ano'!D57/'SCC x Ano'!D25-1</f>
        <v>0.17705863019945922</v>
      </c>
      <c r="E25" s="11">
        <f>+'SCC x Ano'!E57/'SCC x Ano'!E25-1</f>
        <v>1.470993683374044</v>
      </c>
      <c r="F25" s="11">
        <f>+'SCC x Ano'!F57/'SCC x Ano'!F25-1</f>
        <v>0.3600585848123885</v>
      </c>
      <c r="G25" s="11">
        <f>+'SCC x Ano'!G57/'SCC x Ano'!G25-1</f>
        <v>8.6182873429605289E-2</v>
      </c>
      <c r="H25" s="11">
        <f>+'SCC x Ano'!H57/'SCC x Ano'!H25-1</f>
        <v>-7.4349662185992371E-2</v>
      </c>
      <c r="I25" s="11">
        <f>+'SCC x Ano'!I57/'SCC x Ano'!I25-1</f>
        <v>-0.15997982476501849</v>
      </c>
      <c r="J25" s="11">
        <f>+'SCC x Ano'!J57/'SCC x Ano'!J25-1</f>
        <v>9.5260206787811219E-2</v>
      </c>
      <c r="K25" s="11">
        <f>+'SCC x Ano'!K57/'SCC x Ano'!K25-1</f>
        <v>-0.55225079864088045</v>
      </c>
      <c r="L25" s="11">
        <f>+'SCC x Ano'!L57/'SCC x Ano'!L25-1</f>
        <v>2.0821580808419116E-2</v>
      </c>
    </row>
    <row r="26" spans="1:12" x14ac:dyDescent="0.25">
      <c r="A26" s="1" t="s">
        <v>539</v>
      </c>
      <c r="B26" s="11">
        <f>+'SCC x Ano'!B58/'SCC x Ano'!B26-1</f>
        <v>4.741990680109387E-2</v>
      </c>
      <c r="C26" s="11">
        <f>+'SCC x Ano'!C58/'SCC x Ano'!C26-1</f>
        <v>-9.8871612498027339E-2</v>
      </c>
      <c r="D26" s="11">
        <f>+'SCC x Ano'!D58/'SCC x Ano'!D26-1</f>
        <v>6.2217878791626768E-2</v>
      </c>
      <c r="E26" s="11">
        <f>+'SCC x Ano'!E58/'SCC x Ano'!E26-1</f>
        <v>1.3053153270626408</v>
      </c>
      <c r="F26" s="11">
        <f>+'SCC x Ano'!F58/'SCC x Ano'!F26-1</f>
        <v>3.1643325025630498E-2</v>
      </c>
      <c r="G26" s="11">
        <f>+'SCC x Ano'!G58/'SCC x Ano'!G26-1</f>
        <v>7.2168685886289996E-2</v>
      </c>
      <c r="H26" s="11">
        <f>+'SCC x Ano'!H58/'SCC x Ano'!H26-1</f>
        <v>-6.025748609294479E-2</v>
      </c>
      <c r="I26" s="11">
        <f>+'SCC x Ano'!I58/'SCC x Ano'!I26-1</f>
        <v>-8.8922766650730289E-2</v>
      </c>
      <c r="J26" s="11">
        <f>+'SCC x Ano'!J58/'SCC x Ano'!J26-1</f>
        <v>-8.6712211141196649E-2</v>
      </c>
      <c r="K26" s="11">
        <f>+'SCC x Ano'!K58/'SCC x Ano'!K26-1</f>
        <v>0.20017645037708931</v>
      </c>
      <c r="L26" s="11">
        <f>+'SCC x Ano'!L58/'SCC x Ano'!L26-1</f>
        <v>5.0792139176761619E-2</v>
      </c>
    </row>
    <row r="27" spans="1:12" x14ac:dyDescent="0.25">
      <c r="A27" s="1" t="s">
        <v>540</v>
      </c>
      <c r="B27" s="11">
        <f>+'SCC x Ano'!B59/'SCC x Ano'!B27-1</f>
        <v>-3.7875631582610647E-2</v>
      </c>
      <c r="C27" s="11">
        <f>+'SCC x Ano'!C59/'SCC x Ano'!C27-1</f>
        <v>-1.2579701735114579E-2</v>
      </c>
      <c r="D27" s="11">
        <f>+'SCC x Ano'!D59/'SCC x Ano'!D27-1</f>
        <v>6.049309514609158E-2</v>
      </c>
      <c r="E27" s="11">
        <f>+'SCC x Ano'!E59/'SCC x Ano'!E27-1</f>
        <v>2.3357844393754656</v>
      </c>
      <c r="F27" s="11">
        <f>+'SCC x Ano'!F59/'SCC x Ano'!F27-1</f>
        <v>-6.6715234790733491E-2</v>
      </c>
      <c r="G27" s="11">
        <f>+'SCC x Ano'!G59/'SCC x Ano'!G27-1</f>
        <v>5.9471835909635118E-2</v>
      </c>
      <c r="H27" s="11">
        <f>+'SCC x Ano'!H59/'SCC x Ano'!H27-1</f>
        <v>-0.22619661879267305</v>
      </c>
      <c r="I27" s="11">
        <f>+'SCC x Ano'!I59/'SCC x Ano'!I27-1</f>
        <v>-8.4493549870417461E-2</v>
      </c>
      <c r="J27" s="11">
        <f>+'SCC x Ano'!J59/'SCC x Ano'!J27-1</f>
        <v>-0.79507993566788093</v>
      </c>
      <c r="K27" s="11">
        <f>+'SCC x Ano'!K59/'SCC x Ano'!K27-1</f>
        <v>0.70850825498994752</v>
      </c>
      <c r="L27" s="11">
        <f>+'SCC x Ano'!L59/'SCC x Ano'!L27-1</f>
        <v>4.2445883593771994E-2</v>
      </c>
    </row>
    <row r="28" spans="1:12" x14ac:dyDescent="0.25">
      <c r="A28" s="1" t="s">
        <v>541</v>
      </c>
      <c r="B28" s="11">
        <f>+'SCC x Ano'!B60/'SCC x Ano'!B28-1</f>
        <v>-3.5493366329185649E-2</v>
      </c>
      <c r="C28" s="11">
        <f>+'SCC x Ano'!C60/'SCC x Ano'!C28-1</f>
        <v>-0.30997568240517792</v>
      </c>
      <c r="D28" s="11">
        <f>+'SCC x Ano'!D60/'SCC x Ano'!D28-1</f>
        <v>-4.5429403247462807E-2</v>
      </c>
      <c r="E28" s="11">
        <f>+'SCC x Ano'!E60/'SCC x Ano'!E28-1</f>
        <v>-0.9275955667556024</v>
      </c>
      <c r="F28" s="11">
        <f>+'SCC x Ano'!F60/'SCC x Ano'!F28-1</f>
        <v>7.2038425359460589E-2</v>
      </c>
      <c r="G28" s="11">
        <f>+'SCC x Ano'!G60/'SCC x Ano'!G28-1</f>
        <v>0.40888214918696231</v>
      </c>
      <c r="H28" s="11">
        <f>+'SCC x Ano'!H60/'SCC x Ano'!H28-1</f>
        <v>2.0015081246850475E-2</v>
      </c>
      <c r="I28" s="11">
        <f>+'SCC x Ano'!I60/'SCC x Ano'!I28-1</f>
        <v>-4.6289678274393231E-2</v>
      </c>
      <c r="J28" s="11">
        <f>+'SCC x Ano'!J60/'SCC x Ano'!J28-1</f>
        <v>0.14061975542146676</v>
      </c>
      <c r="K28" s="11">
        <f>+'SCC x Ano'!K60/'SCC x Ano'!K28-1</f>
        <v>1.0879684738152928E-2</v>
      </c>
      <c r="L28" s="11">
        <f>+'SCC x Ano'!L60/'SCC x Ano'!L28-1</f>
        <v>-2.388198154012422E-2</v>
      </c>
    </row>
    <row r="29" spans="1:12" x14ac:dyDescent="0.25">
      <c r="A29" s="1" t="s">
        <v>542</v>
      </c>
      <c r="B29" s="11">
        <f>+'SCC x Ano'!B61/'SCC x Ano'!B29-1</f>
        <v>-0.18489568387003852</v>
      </c>
      <c r="C29" s="11">
        <f>+'SCC x Ano'!C61/'SCC x Ano'!C29-1</f>
        <v>-0.17614166020521438</v>
      </c>
      <c r="D29" s="11">
        <f>+'SCC x Ano'!D61/'SCC x Ano'!D29-1</f>
        <v>-1.2874529346741714E-2</v>
      </c>
      <c r="E29" s="11">
        <f>+'SCC x Ano'!E61/'SCC x Ano'!E29-1</f>
        <v>0.32651100133788247</v>
      </c>
      <c r="F29" s="11">
        <f>+'SCC x Ano'!F61/'SCC x Ano'!F29-1</f>
        <v>-2.3769166994348945E-2</v>
      </c>
      <c r="G29" s="11">
        <f>+'SCC x Ano'!G61/'SCC x Ano'!G29-1</f>
        <v>-4.6246261964980273E-2</v>
      </c>
      <c r="H29" s="11">
        <f>+'SCC x Ano'!H61/'SCC x Ano'!H29-1</f>
        <v>-6.4833960251950984E-3</v>
      </c>
      <c r="I29" s="11">
        <f>+'SCC x Ano'!I61/'SCC x Ano'!I29-1</f>
        <v>-6.2285640014687615E-2</v>
      </c>
      <c r="J29" s="11">
        <f>+'SCC x Ano'!J61/'SCC x Ano'!J29-1</f>
        <v>4.924602707780279E-2</v>
      </c>
      <c r="K29" s="11">
        <f>+'SCC x Ano'!K61/'SCC x Ano'!K29-1</f>
        <v>4.8370206108674818E-2</v>
      </c>
      <c r="L29" s="11">
        <f>+'SCC x Ano'!L61/'SCC x Ano'!L29-1</f>
        <v>-2.7007622945925736E-2</v>
      </c>
    </row>
    <row r="30" spans="1:12" x14ac:dyDescent="0.25">
      <c r="A30" s="1" t="s">
        <v>543</v>
      </c>
      <c r="B30" s="11">
        <f>+'SCC x Ano'!B62/'SCC x Ano'!B30-1</f>
        <v>5.5588467987568002E-2</v>
      </c>
      <c r="C30" s="11">
        <f>+'SCC x Ano'!C62/'SCC x Ano'!C30-1</f>
        <v>-0.41184069928305866</v>
      </c>
      <c r="D30" s="11">
        <f>+'SCC x Ano'!D62/'SCC x Ano'!D30-1</f>
        <v>8.8680346853378778E-2</v>
      </c>
      <c r="E30" s="11">
        <f>+'SCC x Ano'!E62/'SCC x Ano'!E30-1</f>
        <v>0.87559474701075701</v>
      </c>
      <c r="F30" s="11">
        <f>+'SCC x Ano'!F62/'SCC x Ano'!F30-1</f>
        <v>4.2398663123638602E-2</v>
      </c>
      <c r="G30" s="11">
        <f>+'SCC x Ano'!G62/'SCC x Ano'!G30-1</f>
        <v>4.6903237326875846E-2</v>
      </c>
      <c r="H30" s="11">
        <f>+'SCC x Ano'!H62/'SCC x Ano'!H30-1</f>
        <v>-0.20337750726025261</v>
      </c>
      <c r="I30" s="11">
        <f>+'SCC x Ano'!I62/'SCC x Ano'!I30-1</f>
        <v>-6.8468235942969691E-2</v>
      </c>
      <c r="J30" s="11">
        <f>+'SCC x Ano'!J62/'SCC x Ano'!J30-1</f>
        <v>4.4267990080675723E-2</v>
      </c>
      <c r="K30" s="11">
        <f>+'SCC x Ano'!K62/'SCC x Ano'!K30-1</f>
        <v>0.14771056554497308</v>
      </c>
      <c r="L30" s="11">
        <f>+'SCC x Ano'!L62/'SCC x Ano'!L30-1</f>
        <v>5.1570149132123655E-2</v>
      </c>
    </row>
    <row r="31" spans="1:12" x14ac:dyDescent="0.25">
      <c r="A31" s="1" t="s">
        <v>544</v>
      </c>
      <c r="B31" s="11">
        <f>+'SCC x Ano'!B63/'SCC x Ano'!B31-1</f>
        <v>-2.8626144228963923E-2</v>
      </c>
      <c r="C31" s="11">
        <f>+'SCC x Ano'!C63/'SCC x Ano'!C31-1</f>
        <v>-0.15199854499570919</v>
      </c>
      <c r="D31" s="11">
        <f>+'SCC x Ano'!D63/'SCC x Ano'!D31-1</f>
        <v>-0.37247367009733068</v>
      </c>
      <c r="E31" s="11">
        <f>+'SCC x Ano'!E63/'SCC x Ano'!E31-1</f>
        <v>-0.62864135915137975</v>
      </c>
      <c r="F31" s="11">
        <f>+'SCC x Ano'!F63/'SCC x Ano'!F31-1</f>
        <v>1.2185922148563844E-2</v>
      </c>
      <c r="G31" s="11">
        <f>+'SCC x Ano'!G63/'SCC x Ano'!G31-1</f>
        <v>0.4472102512880789</v>
      </c>
      <c r="H31" s="11">
        <f>+'SCC x Ano'!H63/'SCC x Ano'!H31-1</f>
        <v>-0.11067928677060657</v>
      </c>
      <c r="I31" s="11">
        <f>+'SCC x Ano'!I63/'SCC x Ano'!I31-1</f>
        <v>-0.22802250359005838</v>
      </c>
      <c r="J31" s="11">
        <f>+'SCC x Ano'!J63/'SCC x Ano'!J31-1</f>
        <v>-1.0249265030913612E-2</v>
      </c>
      <c r="K31" s="11">
        <f>+'SCC x Ano'!K63/'SCC x Ano'!K31-1</f>
        <v>-0.16464275866113443</v>
      </c>
      <c r="L31" s="11">
        <f>+'SCC x Ano'!L63/'SCC x Ano'!L31-1</f>
        <v>-0.1760244369138998</v>
      </c>
    </row>
    <row r="32" spans="1:12" x14ac:dyDescent="0.25">
      <c r="A32" s="1" t="s">
        <v>84</v>
      </c>
      <c r="B32" s="11">
        <f>+'SCC x Ano'!B64/'SCC x Ano'!B32-1</f>
        <v>0.15972517158329791</v>
      </c>
      <c r="C32" s="11">
        <f>+'SCC x Ano'!C64/'SCC x Ano'!C32-1</f>
        <v>0.1651469572103641</v>
      </c>
      <c r="D32" s="11">
        <f>+'SCC x Ano'!D64/'SCC x Ano'!D32-1</f>
        <v>-4.3564762534953339E-2</v>
      </c>
      <c r="E32" s="11">
        <f>+'SCC x Ano'!E64/'SCC x Ano'!E32-1</f>
        <v>2.2132080644164942</v>
      </c>
      <c r="F32" s="11">
        <f>+'SCC x Ano'!F64/'SCC x Ano'!F32-1</f>
        <v>2.971006465290027E-2</v>
      </c>
      <c r="G32" s="11">
        <f>+'SCC x Ano'!G64/'SCC x Ano'!G32-1</f>
        <v>0.17516451523743815</v>
      </c>
      <c r="H32" s="11">
        <f>+'SCC x Ano'!H64/'SCC x Ano'!H32-1</f>
        <v>-0.11314912738105842</v>
      </c>
      <c r="I32" s="11">
        <f>+'SCC x Ano'!I64/'SCC x Ano'!I32-1</f>
        <v>-3.1493343047188094E-2</v>
      </c>
      <c r="J32" s="11">
        <f>+'SCC x Ano'!J64/'SCC x Ano'!J32-1</f>
        <v>3.1334162793594578E-2</v>
      </c>
      <c r="K32" s="11">
        <f>+'SCC x Ano'!K64/'SCC x Ano'!K32-1</f>
        <v>0.109624990769706</v>
      </c>
      <c r="L32" s="11">
        <f>+'SCC x Ano'!L64/'SCC x Ano'!L32-1</f>
        <v>2.2754091281605549E-2</v>
      </c>
    </row>
    <row r="33" spans="1:12" x14ac:dyDescent="0.25">
      <c r="A33" s="1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2" s="1" customFormat="1" x14ac:dyDescent="0.25">
      <c r="B35" s="1">
        <v>2009</v>
      </c>
      <c r="C35" s="1">
        <v>2009</v>
      </c>
      <c r="D35" s="1">
        <v>2009</v>
      </c>
      <c r="E35" s="1">
        <v>2009</v>
      </c>
      <c r="F35" s="1">
        <v>2009</v>
      </c>
      <c r="G35" s="1">
        <v>2009</v>
      </c>
      <c r="H35" s="1">
        <v>2009</v>
      </c>
      <c r="I35" s="1">
        <v>2009</v>
      </c>
      <c r="J35" s="1">
        <v>2009</v>
      </c>
      <c r="K35" s="1">
        <v>2009</v>
      </c>
      <c r="L35" s="1">
        <v>2009</v>
      </c>
    </row>
    <row r="36" spans="1:12" s="1" customFormat="1" x14ac:dyDescent="0.25">
      <c r="B36" s="1" t="s">
        <v>769</v>
      </c>
      <c r="C36" s="1" t="s">
        <v>771</v>
      </c>
      <c r="D36" s="1" t="s">
        <v>20</v>
      </c>
      <c r="E36" s="1" t="s">
        <v>776</v>
      </c>
      <c r="F36" s="1" t="s">
        <v>777</v>
      </c>
      <c r="G36" s="1" t="s">
        <v>780</v>
      </c>
      <c r="H36" s="1" t="s">
        <v>22</v>
      </c>
      <c r="I36" s="1" t="s">
        <v>21</v>
      </c>
      <c r="J36" s="1" t="s">
        <v>29</v>
      </c>
      <c r="K36" s="1" t="s">
        <v>784</v>
      </c>
      <c r="L36" s="1" t="s">
        <v>865</v>
      </c>
    </row>
    <row r="37" spans="1:12" x14ac:dyDescent="0.25">
      <c r="A37" s="1" t="s">
        <v>518</v>
      </c>
      <c r="B37" s="11">
        <f>+'SCC x Ano'!B69/'SCC x Ano'!B37-1</f>
        <v>1.2059351065567103E-2</v>
      </c>
      <c r="C37" s="11">
        <f>+'SCC x Ano'!C69/'SCC x Ano'!C37-1</f>
        <v>0.35381860068630577</v>
      </c>
      <c r="D37" s="11">
        <f>+'SCC x Ano'!D69/'SCC x Ano'!D37-1</f>
        <v>0.17268799494796649</v>
      </c>
      <c r="E37" s="11">
        <f>+'SCC x Ano'!E69/'SCC x Ano'!E37-1</f>
        <v>-0.43288718818276317</v>
      </c>
      <c r="F37" s="11">
        <f>+'SCC x Ano'!F69/'SCC x Ano'!F37-1</f>
        <v>-4.4774733542099154E-2</v>
      </c>
      <c r="G37" s="11">
        <f>+'SCC x Ano'!G69/'SCC x Ano'!G37-1</f>
        <v>-4.3056226935193287E-2</v>
      </c>
      <c r="H37" s="11">
        <f>+'SCC x Ano'!H69/'SCC x Ano'!H37-1</f>
        <v>-2.7024704381874098E-2</v>
      </c>
      <c r="I37" s="11">
        <f>+'SCC x Ano'!I69/'SCC x Ano'!I37-1</f>
        <v>0.15257150687259302</v>
      </c>
      <c r="J37" s="11">
        <f>+'SCC x Ano'!J69/'SCC x Ano'!J37-1</f>
        <v>1.2101653521660078</v>
      </c>
      <c r="K37" s="11">
        <f>+'SCC x Ano'!K69/'SCC x Ano'!K37-1</f>
        <v>-0.29066722592792915</v>
      </c>
      <c r="L37" s="11">
        <f>+'SCC x Ano'!L69/'SCC x Ano'!L37-1</f>
        <v>6.2599183087734822E-2</v>
      </c>
    </row>
    <row r="38" spans="1:12" x14ac:dyDescent="0.25">
      <c r="A38" s="1" t="s">
        <v>519</v>
      </c>
      <c r="B38" s="11">
        <f>+'SCC x Ano'!B70/'SCC x Ano'!B38-1</f>
        <v>-0.10054879541182138</v>
      </c>
      <c r="C38" s="11">
        <f>+'SCC x Ano'!C70/'SCC x Ano'!C38-1</f>
        <v>-0.80429941982712649</v>
      </c>
      <c r="D38" s="11">
        <f>+'SCC x Ano'!D70/'SCC x Ano'!D38-1</f>
        <v>-0.14471968405083913</v>
      </c>
      <c r="E38" s="11" t="e">
        <f>+'SCC x Ano'!E70/'SCC x Ano'!E38-1</f>
        <v>#DIV/0!</v>
      </c>
      <c r="F38" s="11">
        <f>+'SCC x Ano'!F70/'SCC x Ano'!F38-1</f>
        <v>-9.2798047698360309E-2</v>
      </c>
      <c r="G38" s="11">
        <f>+'SCC x Ano'!G70/'SCC x Ano'!G38-1</f>
        <v>0.17307795664361136</v>
      </c>
      <c r="H38" s="11">
        <f>+'SCC x Ano'!H70/'SCC x Ano'!H38-1</f>
        <v>-8.9320299531770453E-2</v>
      </c>
      <c r="I38" s="11">
        <f>+'SCC x Ano'!I70/'SCC x Ano'!I38-1</f>
        <v>1.067935621444116E-2</v>
      </c>
      <c r="J38" s="11">
        <f>+'SCC x Ano'!J70/'SCC x Ano'!J38-1</f>
        <v>-0.10564040124359786</v>
      </c>
      <c r="K38" s="11">
        <f>+'SCC x Ano'!K70/'SCC x Ano'!K38-1</f>
        <v>0.74471189976476948</v>
      </c>
      <c r="L38" s="11">
        <f>+'SCC x Ano'!L70/'SCC x Ano'!L38-1</f>
        <v>-8.6464125079074861E-2</v>
      </c>
    </row>
    <row r="39" spans="1:12" x14ac:dyDescent="0.25">
      <c r="A39" s="1" t="s">
        <v>520</v>
      </c>
      <c r="B39" s="11">
        <f>+'SCC x Ano'!B71/'SCC x Ano'!B39-1</f>
        <v>-6.3705276988564208E-2</v>
      </c>
      <c r="C39" s="11">
        <f>+'SCC x Ano'!C71/'SCC x Ano'!C39-1</f>
        <v>-0.11809761346478276</v>
      </c>
      <c r="D39" s="11">
        <f>+'SCC x Ano'!D71/'SCC x Ano'!D39-1</f>
        <v>6.5269486644433439E-2</v>
      </c>
      <c r="E39" s="11">
        <f>+'SCC x Ano'!E71/'SCC x Ano'!E39-1</f>
        <v>-0.7368377957211415</v>
      </c>
      <c r="F39" s="11">
        <f>+'SCC x Ano'!F71/'SCC x Ano'!F39-1</f>
        <v>0.16542000642153476</v>
      </c>
      <c r="G39" s="11">
        <f>+'SCC x Ano'!G71/'SCC x Ano'!G39-1</f>
        <v>5.2114044584516517E-2</v>
      </c>
      <c r="H39" s="11">
        <f>+'SCC x Ano'!H71/'SCC x Ano'!H39-1</f>
        <v>-0.20322119018463303</v>
      </c>
      <c r="I39" s="11">
        <f>+'SCC x Ano'!I71/'SCC x Ano'!I39-1</f>
        <v>-0.10369906696861853</v>
      </c>
      <c r="J39" s="11">
        <f>+'SCC x Ano'!J71/'SCC x Ano'!J39-1</f>
        <v>0.21894017253444709</v>
      </c>
      <c r="K39" s="11">
        <f>+'SCC x Ano'!K71/'SCC x Ano'!K39-1</f>
        <v>8.8773349414604796E-2</v>
      </c>
      <c r="L39" s="11">
        <f>+'SCC x Ano'!L71/'SCC x Ano'!L39-1</f>
        <v>5.7589682058788227E-2</v>
      </c>
    </row>
    <row r="40" spans="1:12" x14ac:dyDescent="0.25">
      <c r="A40" s="1" t="s">
        <v>521</v>
      </c>
      <c r="B40" s="11">
        <f>+'SCC x Ano'!B72/'SCC x Ano'!B40-1</f>
        <v>-0.37126754090000558</v>
      </c>
      <c r="C40" s="11">
        <f>+'SCC x Ano'!C72/'SCC x Ano'!C40-1</f>
        <v>0.77892530367269419</v>
      </c>
      <c r="D40" s="11">
        <f>+'SCC x Ano'!D72/'SCC x Ano'!D40-1</f>
        <v>0.16728785309478877</v>
      </c>
      <c r="E40" s="11">
        <f>+'SCC x Ano'!E72/'SCC x Ano'!E40-1</f>
        <v>-0.17407652437969634</v>
      </c>
      <c r="F40" s="11">
        <f>+'SCC x Ano'!F72/'SCC x Ano'!F40-1</f>
        <v>-7.252589080763161E-2</v>
      </c>
      <c r="G40" s="11">
        <f>+'SCC x Ano'!G72/'SCC x Ano'!G40-1</f>
        <v>2.6847864327038229E-2</v>
      </c>
      <c r="H40" s="11">
        <f>+'SCC x Ano'!H72/'SCC x Ano'!H40-1</f>
        <v>0.10922624161572592</v>
      </c>
      <c r="I40" s="11">
        <f>+'SCC x Ano'!I72/'SCC x Ano'!I40-1</f>
        <v>0.26918598233889646</v>
      </c>
      <c r="J40" s="11">
        <f>+'SCC x Ano'!J72/'SCC x Ano'!J40-1</f>
        <v>5.6415008847232011</v>
      </c>
      <c r="K40" s="11">
        <f>+'SCC x Ano'!K72/'SCC x Ano'!K40-1</f>
        <v>-0.28273570540743564</v>
      </c>
      <c r="L40" s="11">
        <f>+'SCC x Ano'!L72/'SCC x Ano'!L40-1</f>
        <v>6.3463688111693228E-2</v>
      </c>
    </row>
    <row r="41" spans="1:12" x14ac:dyDescent="0.25">
      <c r="A41" s="1" t="s">
        <v>522</v>
      </c>
      <c r="B41" s="11">
        <f>+'SCC x Ano'!B73/'SCC x Ano'!B41-1</f>
        <v>0.12420824501241201</v>
      </c>
      <c r="C41" s="11">
        <f>+'SCC x Ano'!C73/'SCC x Ano'!C41-1</f>
        <v>-0.16515420827087124</v>
      </c>
      <c r="D41" s="11">
        <f>+'SCC x Ano'!D73/'SCC x Ano'!D41-1</f>
        <v>6.5882405771162E-2</v>
      </c>
      <c r="E41" s="11">
        <f>+'SCC x Ano'!E73/'SCC x Ano'!E41-1</f>
        <v>0.27148692839868072</v>
      </c>
      <c r="F41" s="11">
        <f>+'SCC x Ano'!F73/'SCC x Ano'!F41-1</f>
        <v>7.1798872892042453E-2</v>
      </c>
      <c r="G41" s="11">
        <f>+'SCC x Ano'!G73/'SCC x Ano'!G41-1</f>
        <v>-1.2558794270003282E-2</v>
      </c>
      <c r="H41" s="11">
        <f>+'SCC x Ano'!H73/'SCC x Ano'!H41-1</f>
        <v>-0.2556404585676052</v>
      </c>
      <c r="I41" s="11">
        <f>+'SCC x Ano'!I73/'SCC x Ano'!I41-1</f>
        <v>0.34455271458767367</v>
      </c>
      <c r="J41" s="11">
        <f>+'SCC x Ano'!J73/'SCC x Ano'!J41-1</f>
        <v>6.4534209890166316</v>
      </c>
      <c r="K41" s="11">
        <f>+'SCC x Ano'!K73/'SCC x Ano'!K41-1</f>
        <v>-1.2403101786341408E-2</v>
      </c>
      <c r="L41" s="11">
        <f>+'SCC x Ano'!L73/'SCC x Ano'!L41-1</f>
        <v>0.17853957456009861</v>
      </c>
    </row>
    <row r="42" spans="1:12" x14ac:dyDescent="0.25">
      <c r="A42" s="1" t="s">
        <v>523</v>
      </c>
      <c r="B42" s="11">
        <f>+'SCC x Ano'!B74/'SCC x Ano'!B42-1</f>
        <v>-0.22471589815550996</v>
      </c>
      <c r="C42" s="11">
        <f>+'SCC x Ano'!C74/'SCC x Ano'!C42-1</f>
        <v>-0.93717120964876832</v>
      </c>
      <c r="D42" s="11">
        <f>+'SCC x Ano'!D74/'SCC x Ano'!D42-1</f>
        <v>4.8490828818259057E-2</v>
      </c>
      <c r="E42" s="11" t="e">
        <f>+'SCC x Ano'!E74/'SCC x Ano'!E42-1</f>
        <v>#DIV/0!</v>
      </c>
      <c r="F42" s="11">
        <f>+'SCC x Ano'!F74/'SCC x Ano'!F42-1</f>
        <v>-0.33376685870882128</v>
      </c>
      <c r="G42" s="11">
        <f>+'SCC x Ano'!G74/'SCC x Ano'!G42-1</f>
        <v>-0.3590847503209782</v>
      </c>
      <c r="H42" s="11">
        <f>+'SCC x Ano'!H74/'SCC x Ano'!H42-1</f>
        <v>-0.48814363171077568</v>
      </c>
      <c r="I42" s="11">
        <f>+'SCC x Ano'!I74/'SCC x Ano'!I42-1</f>
        <v>-0.33331717595305688</v>
      </c>
      <c r="J42" s="11" t="e">
        <f>+'SCC x Ano'!J74/'SCC x Ano'!J42-1</f>
        <v>#DIV/0!</v>
      </c>
      <c r="K42" s="11">
        <f>+'SCC x Ano'!K74/'SCC x Ano'!K42-1</f>
        <v>-0.17370159096750826</v>
      </c>
      <c r="L42" s="11">
        <f>+'SCC x Ano'!L74/'SCC x Ano'!L42-1</f>
        <v>-0.13554647553087507</v>
      </c>
    </row>
    <row r="43" spans="1:12" x14ac:dyDescent="0.25">
      <c r="A43" s="1" t="s">
        <v>524</v>
      </c>
      <c r="B43" s="11">
        <f>+'SCC x Ano'!B75/'SCC x Ano'!B43-1</f>
        <v>-9.4036913181004045E-2</v>
      </c>
      <c r="C43" s="11">
        <f>+'SCC x Ano'!C75/'SCC x Ano'!C43-1</f>
        <v>4.3231401128567715E-2</v>
      </c>
      <c r="D43" s="11">
        <f>+'SCC x Ano'!D75/'SCC x Ano'!D43-1</f>
        <v>-0.66850980165785157</v>
      </c>
      <c r="E43" s="11">
        <f>+'SCC x Ano'!E75/'SCC x Ano'!E43-1</f>
        <v>-0.72661623377506079</v>
      </c>
      <c r="F43" s="11">
        <f>+'SCC x Ano'!F75/'SCC x Ano'!F43-1</f>
        <v>-0.30171503089073104</v>
      </c>
      <c r="G43" s="11">
        <f>+'SCC x Ano'!G75/'SCC x Ano'!G43-1</f>
        <v>-9.8982468018361081E-2</v>
      </c>
      <c r="H43" s="11">
        <f>+'SCC x Ano'!H75/'SCC x Ano'!H43-1</f>
        <v>-0.31604046971940303</v>
      </c>
      <c r="I43" s="11">
        <f>+'SCC x Ano'!I75/'SCC x Ano'!I43-1</f>
        <v>1.4939219114914026E-2</v>
      </c>
      <c r="J43" s="11" t="e">
        <f>+'SCC x Ano'!J75/'SCC x Ano'!J43-1</f>
        <v>#DIV/0!</v>
      </c>
      <c r="K43" s="11">
        <f>+'SCC x Ano'!K75/'SCC x Ano'!K43-1</f>
        <v>0.14577670376554308</v>
      </c>
      <c r="L43" s="11">
        <f>+'SCC x Ano'!L75/'SCC x Ano'!L43-1</f>
        <v>-0.40051759339425375</v>
      </c>
    </row>
    <row r="44" spans="1:12" x14ac:dyDescent="0.25">
      <c r="A44" s="1" t="s">
        <v>525</v>
      </c>
      <c r="B44" s="11">
        <f>+'SCC x Ano'!B76/'SCC x Ano'!B44-1</f>
        <v>0.15080339667142373</v>
      </c>
      <c r="C44" s="11">
        <f>+'SCC x Ano'!C76/'SCC x Ano'!C44-1</f>
        <v>-0.15116189499826582</v>
      </c>
      <c r="D44" s="11">
        <f>+'SCC x Ano'!D76/'SCC x Ano'!D44-1</f>
        <v>-0.18668896526741252</v>
      </c>
      <c r="E44" s="11" t="e">
        <f>+'SCC x Ano'!E76/'SCC x Ano'!E44-1</f>
        <v>#DIV/0!</v>
      </c>
      <c r="F44" s="11">
        <f>+'SCC x Ano'!F76/'SCC x Ano'!F44-1</f>
        <v>6.757470028677548E-2</v>
      </c>
      <c r="G44" s="11">
        <f>+'SCC x Ano'!G76/'SCC x Ano'!G44-1</f>
        <v>0.21055687689136326</v>
      </c>
      <c r="H44" s="11">
        <f>+'SCC x Ano'!H76/'SCC x Ano'!H44-1</f>
        <v>0.78403445942041805</v>
      </c>
      <c r="I44" s="11">
        <f>+'SCC x Ano'!I76/'SCC x Ano'!I44-1</f>
        <v>-0.14572992631879589</v>
      </c>
      <c r="J44" s="11" t="e">
        <f>+'SCC x Ano'!J76/'SCC x Ano'!J44-1</f>
        <v>#DIV/0!</v>
      </c>
      <c r="K44" s="11">
        <f>+'SCC x Ano'!K76/'SCC x Ano'!K44-1</f>
        <v>-0.29597711028914853</v>
      </c>
      <c r="L44" s="11">
        <f>+'SCC x Ano'!L76/'SCC x Ano'!L44-1</f>
        <v>-0.11199933067328816</v>
      </c>
    </row>
    <row r="45" spans="1:12" x14ac:dyDescent="0.25">
      <c r="A45" s="1" t="s">
        <v>526</v>
      </c>
      <c r="B45" s="11">
        <f>+'SCC x Ano'!B77/'SCC x Ano'!B45-1</f>
        <v>1.4335236955545616E-2</v>
      </c>
      <c r="C45" s="11">
        <f>+'SCC x Ano'!C77/'SCC x Ano'!C45-1</f>
        <v>-0.22283353807837913</v>
      </c>
      <c r="D45" s="11">
        <f>+'SCC x Ano'!D77/'SCC x Ano'!D45-1</f>
        <v>-9.0987946488608085E-2</v>
      </c>
      <c r="E45" s="11">
        <f>+'SCC x Ano'!E77/'SCC x Ano'!E45-1</f>
        <v>0.5502927156473354</v>
      </c>
      <c r="F45" s="11">
        <f>+'SCC x Ano'!F77/'SCC x Ano'!F45-1</f>
        <v>-0.21815191016197677</v>
      </c>
      <c r="G45" s="11">
        <f>+'SCC x Ano'!G77/'SCC x Ano'!G45-1</f>
        <v>0.1787067464066856</v>
      </c>
      <c r="H45" s="11">
        <f>+'SCC x Ano'!H77/'SCC x Ano'!H45-1</f>
        <v>0.25411975978900503</v>
      </c>
      <c r="I45" s="11">
        <f>+'SCC x Ano'!I77/'SCC x Ano'!I45-1</f>
        <v>0.32420719659611241</v>
      </c>
      <c r="J45" s="11">
        <f>+'SCC x Ano'!J77/'SCC x Ano'!J45-1</f>
        <v>1.5267697144829429</v>
      </c>
      <c r="K45" s="11">
        <f>+'SCC x Ano'!K77/'SCC x Ano'!K45-1</f>
        <v>0.19831788184867039</v>
      </c>
      <c r="L45" s="11">
        <f>+'SCC x Ano'!L77/'SCC x Ano'!L45-1</f>
        <v>-8.5574685713526111E-2</v>
      </c>
    </row>
    <row r="46" spans="1:12" x14ac:dyDescent="0.25">
      <c r="A46" s="1" t="s">
        <v>527</v>
      </c>
      <c r="B46" s="11">
        <f>+'SCC x Ano'!B78/'SCC x Ano'!B46-1</f>
        <v>-0.31282384533168606</v>
      </c>
      <c r="C46" s="11">
        <f>+'SCC x Ano'!C78/'SCC x Ano'!C46-1</f>
        <v>0.34820246776651476</v>
      </c>
      <c r="D46" s="11">
        <f>+'SCC x Ano'!D78/'SCC x Ano'!D46-1</f>
        <v>7.6976521926741981E-2</v>
      </c>
      <c r="E46" s="11">
        <f>+'SCC x Ano'!E78/'SCC x Ano'!E46-1</f>
        <v>-0.86827627204371383</v>
      </c>
      <c r="F46" s="11">
        <f>+'SCC x Ano'!F78/'SCC x Ano'!F46-1</f>
        <v>7.2420717827208492E-2</v>
      </c>
      <c r="G46" s="11">
        <f>+'SCC x Ano'!G78/'SCC x Ano'!G46-1</f>
        <v>-0.30923093573107052</v>
      </c>
      <c r="H46" s="11">
        <f>+'SCC x Ano'!H78/'SCC x Ano'!H46-1</f>
        <v>-3.7571374410785507E-2</v>
      </c>
      <c r="I46" s="11">
        <f>+'SCC x Ano'!I78/'SCC x Ano'!I46-1</f>
        <v>-3.2792805020203653E-2</v>
      </c>
      <c r="J46" s="11">
        <f>+'SCC x Ano'!J78/'SCC x Ano'!J46-1</f>
        <v>-3.2295178381919865E-2</v>
      </c>
      <c r="K46" s="11">
        <f>+'SCC x Ano'!K78/'SCC x Ano'!K46-1</f>
        <v>0.16086271367724336</v>
      </c>
      <c r="L46" s="11">
        <f>+'SCC x Ano'!L78/'SCC x Ano'!L46-1</f>
        <v>3.8316402081279177E-2</v>
      </c>
    </row>
    <row r="47" spans="1:12" x14ac:dyDescent="0.25">
      <c r="A47" s="1" t="s">
        <v>528</v>
      </c>
      <c r="B47" s="11">
        <f>+'SCC x Ano'!B79/'SCC x Ano'!B47-1</f>
        <v>-0.13314638058032491</v>
      </c>
      <c r="C47" s="11">
        <f>+'SCC x Ano'!C79/'SCC x Ano'!C47-1</f>
        <v>0.1210012704482355</v>
      </c>
      <c r="D47" s="11">
        <f>+'SCC x Ano'!D79/'SCC x Ano'!D47-1</f>
        <v>0.28156392336849834</v>
      </c>
      <c r="E47" s="11">
        <f>+'SCC x Ano'!E79/'SCC x Ano'!E47-1</f>
        <v>1.6428872611223819</v>
      </c>
      <c r="F47" s="11">
        <f>+'SCC x Ano'!F79/'SCC x Ano'!F47-1</f>
        <v>-4.6360333559136713E-3</v>
      </c>
      <c r="G47" s="11">
        <f>+'SCC x Ano'!G79/'SCC x Ano'!G47-1</f>
        <v>-9.7533777275711109E-2</v>
      </c>
      <c r="H47" s="11">
        <f>+'SCC x Ano'!H79/'SCC x Ano'!H47-1</f>
        <v>-0.27341035920343304</v>
      </c>
      <c r="I47" s="11">
        <f>+'SCC x Ano'!I79/'SCC x Ano'!I47-1</f>
        <v>-7.1148145578813216E-3</v>
      </c>
      <c r="J47" s="11">
        <f>+'SCC x Ano'!J79/'SCC x Ano'!J47-1</f>
        <v>-2.5522398761207765E-2</v>
      </c>
      <c r="K47" s="11">
        <f>+'SCC x Ano'!K79/'SCC x Ano'!K47-1</f>
        <v>4.8640346104391607E-2</v>
      </c>
      <c r="L47" s="11">
        <f>+'SCC x Ano'!L79/'SCC x Ano'!L47-1</f>
        <v>0.10521060222248324</v>
      </c>
    </row>
    <row r="48" spans="1:12" x14ac:dyDescent="0.25">
      <c r="A48" s="1" t="s">
        <v>529</v>
      </c>
      <c r="B48" s="11">
        <f>+'SCC x Ano'!B80/'SCC x Ano'!B48-1</f>
        <v>-0.13083226731017727</v>
      </c>
      <c r="C48" s="11">
        <f>+'SCC x Ano'!C80/'SCC x Ano'!C48-1</f>
        <v>0.20942378605523038</v>
      </c>
      <c r="D48" s="11">
        <f>+'SCC x Ano'!D80/'SCC x Ano'!D48-1</f>
        <v>0.32826476658635029</v>
      </c>
      <c r="E48" s="11">
        <f>+'SCC x Ano'!E80/'SCC x Ano'!E48-1</f>
        <v>2.3832819177706495</v>
      </c>
      <c r="F48" s="11">
        <f>+'SCC x Ano'!F80/'SCC x Ano'!F48-1</f>
        <v>-2.0470305806636446E-2</v>
      </c>
      <c r="G48" s="11">
        <f>+'SCC x Ano'!G80/'SCC x Ano'!G48-1</f>
        <v>0.17239745071401069</v>
      </c>
      <c r="H48" s="11">
        <f>+'SCC x Ano'!H80/'SCC x Ano'!H48-1</f>
        <v>8.2265203711121337E-2</v>
      </c>
      <c r="I48" s="11">
        <f>+'SCC x Ano'!I80/'SCC x Ano'!I48-1</f>
        <v>1.2168567577399703E-3</v>
      </c>
      <c r="J48" s="11">
        <f>+'SCC x Ano'!J80/'SCC x Ano'!J48-1</f>
        <v>-0.51597775687380598</v>
      </c>
      <c r="K48" s="11">
        <f>+'SCC x Ano'!K80/'SCC x Ano'!K48-1</f>
        <v>0.27173329514225952</v>
      </c>
      <c r="L48" s="11">
        <f>+'SCC x Ano'!L80/'SCC x Ano'!L48-1</f>
        <v>0.18732088350700415</v>
      </c>
    </row>
    <row r="49" spans="1:12" x14ac:dyDescent="0.25">
      <c r="A49" s="1" t="s">
        <v>530</v>
      </c>
      <c r="B49" s="11">
        <f>+'SCC x Ano'!B81/'SCC x Ano'!B49-1</f>
        <v>-0.12428531898083683</v>
      </c>
      <c r="C49" s="11">
        <f>+'SCC x Ano'!C81/'SCC x Ano'!C49-1</f>
        <v>0.27957870134619278</v>
      </c>
      <c r="D49" s="11">
        <f>+'SCC x Ano'!D81/'SCC x Ano'!D49-1</f>
        <v>-3.74042629841842E-2</v>
      </c>
      <c r="E49" s="11">
        <f>+'SCC x Ano'!E81/'SCC x Ano'!E49-1</f>
        <v>0.35827954597651335</v>
      </c>
      <c r="F49" s="11">
        <f>+'SCC x Ano'!F81/'SCC x Ano'!F49-1</f>
        <v>-0.14659334994395312</v>
      </c>
      <c r="G49" s="11">
        <f>+'SCC x Ano'!G81/'SCC x Ano'!G49-1</f>
        <v>7.5319186632764934E-2</v>
      </c>
      <c r="H49" s="11">
        <f>+'SCC x Ano'!H81/'SCC x Ano'!H49-1</f>
        <v>-4.6869635111351671E-2</v>
      </c>
      <c r="I49" s="11">
        <f>+'SCC x Ano'!I81/'SCC x Ano'!I49-1</f>
        <v>-0.22403222122901556</v>
      </c>
      <c r="J49" s="11">
        <f>+'SCC x Ano'!J81/'SCC x Ano'!J49-1</f>
        <v>-0.76831173889636128</v>
      </c>
      <c r="K49" s="11">
        <f>+'SCC x Ano'!K81/'SCC x Ano'!K49-1</f>
        <v>2.6316698966745378E-2</v>
      </c>
      <c r="L49" s="11">
        <f>+'SCC x Ano'!L81/'SCC x Ano'!L49-1</f>
        <v>-8.3371907491511799E-2</v>
      </c>
    </row>
    <row r="50" spans="1:12" x14ac:dyDescent="0.25">
      <c r="A50" s="1" t="s">
        <v>531</v>
      </c>
      <c r="B50" s="11">
        <f>+'SCC x Ano'!B82/'SCC x Ano'!B50-1</f>
        <v>-0.17958761568175075</v>
      </c>
      <c r="C50" s="11">
        <f>+'SCC x Ano'!C82/'SCC x Ano'!C50-1</f>
        <v>23.345412962470171</v>
      </c>
      <c r="D50" s="11">
        <f>+'SCC x Ano'!D82/'SCC x Ano'!D50-1</f>
        <v>0.27285210390437253</v>
      </c>
      <c r="E50" s="11">
        <f>+'SCC x Ano'!E82/'SCC x Ano'!E50-1</f>
        <v>-6.8350131237605805E-2</v>
      </c>
      <c r="F50" s="11">
        <f>+'SCC x Ano'!F82/'SCC x Ano'!F50-1</f>
        <v>-3.5270979777719758E-2</v>
      </c>
      <c r="G50" s="11">
        <f>+'SCC x Ano'!G82/'SCC x Ano'!G50-1</f>
        <v>-9.2243329868598734E-3</v>
      </c>
      <c r="H50" s="11">
        <f>+'SCC x Ano'!H82/'SCC x Ano'!H50-1</f>
        <v>-0.10056440450047932</v>
      </c>
      <c r="I50" s="11">
        <f>+'SCC x Ano'!I82/'SCC x Ano'!I50-1</f>
        <v>0.37683306180430098</v>
      </c>
      <c r="J50" s="11">
        <f>+'SCC x Ano'!J82/'SCC x Ano'!J50-1</f>
        <v>-0.27488636154949597</v>
      </c>
      <c r="K50" s="11">
        <f>+'SCC x Ano'!K82/'SCC x Ano'!K50-1</f>
        <v>-3.7844160452824571E-3</v>
      </c>
      <c r="L50" s="11">
        <f>+'SCC x Ano'!L82/'SCC x Ano'!L50-1</f>
        <v>0.24972732776951645</v>
      </c>
    </row>
    <row r="51" spans="1:12" x14ac:dyDescent="0.25">
      <c r="A51" s="1" t="s">
        <v>532</v>
      </c>
      <c r="B51" s="11">
        <f>+'SCC x Ano'!B83/'SCC x Ano'!B51-1</f>
        <v>-7.8351472796317601E-2</v>
      </c>
      <c r="C51" s="11">
        <f>+'SCC x Ano'!C83/'SCC x Ano'!C51-1</f>
        <v>-0.1253380403031209</v>
      </c>
      <c r="D51" s="11">
        <f>+'SCC x Ano'!D83/'SCC x Ano'!D51-1</f>
        <v>-2.1676564559114375E-3</v>
      </c>
      <c r="E51" s="11">
        <f>+'SCC x Ano'!E83/'SCC x Ano'!E51-1</f>
        <v>4.7926365420855932E-2</v>
      </c>
      <c r="F51" s="11">
        <f>+'SCC x Ano'!F83/'SCC x Ano'!F51-1</f>
        <v>-6.6735256340303972E-2</v>
      </c>
      <c r="G51" s="11">
        <f>+'SCC x Ano'!G83/'SCC x Ano'!G51-1</f>
        <v>0.24463317233783899</v>
      </c>
      <c r="H51" s="11">
        <f>+'SCC x Ano'!H83/'SCC x Ano'!H51-1</f>
        <v>-2.2571406542301053E-3</v>
      </c>
      <c r="I51" s="11">
        <f>+'SCC x Ano'!I83/'SCC x Ano'!I51-1</f>
        <v>-5.2190077077226227E-2</v>
      </c>
      <c r="J51" s="11">
        <f>+'SCC x Ano'!J83/'SCC x Ano'!J51-1</f>
        <v>0.27403752633502321</v>
      </c>
      <c r="K51" s="11">
        <f>+'SCC x Ano'!K83/'SCC x Ano'!K51-1</f>
        <v>3.1485949243551969E-2</v>
      </c>
      <c r="L51" s="11">
        <f>+'SCC x Ano'!L83/'SCC x Ano'!L51-1</f>
        <v>-1.3735125965722572E-2</v>
      </c>
    </row>
    <row r="52" spans="1:12" x14ac:dyDescent="0.25">
      <c r="A52" s="1" t="s">
        <v>533</v>
      </c>
      <c r="B52" s="11">
        <f>+'SCC x Ano'!B84/'SCC x Ano'!B52-1</f>
        <v>-0.14152407173088244</v>
      </c>
      <c r="C52" s="11">
        <f>+'SCC x Ano'!C84/'SCC x Ano'!C52-1</f>
        <v>0.18562702911151097</v>
      </c>
      <c r="D52" s="11">
        <f>+'SCC x Ano'!D84/'SCC x Ano'!D52-1</f>
        <v>3.3025639598958101E-3</v>
      </c>
      <c r="E52" s="11">
        <f>+'SCC x Ano'!E84/'SCC x Ano'!E52-1</f>
        <v>0.29005833156124039</v>
      </c>
      <c r="F52" s="11">
        <f>+'SCC x Ano'!F84/'SCC x Ano'!F52-1</f>
        <v>-8.6130529064396111E-2</v>
      </c>
      <c r="G52" s="11">
        <f>+'SCC x Ano'!G84/'SCC x Ano'!G52-1</f>
        <v>-0.14729596466485473</v>
      </c>
      <c r="H52" s="11">
        <f>+'SCC x Ano'!H84/'SCC x Ano'!H52-1</f>
        <v>-8.2029899339141066E-2</v>
      </c>
      <c r="I52" s="11">
        <f>+'SCC x Ano'!I84/'SCC x Ano'!I52-1</f>
        <v>7.7775370119737897E-2</v>
      </c>
      <c r="J52" s="11">
        <f>+'SCC x Ano'!J84/'SCC x Ano'!J52-1</f>
        <v>0.15408413844589663</v>
      </c>
      <c r="K52" s="11">
        <f>+'SCC x Ano'!K84/'SCC x Ano'!K52-1</f>
        <v>-0.15197098460333247</v>
      </c>
      <c r="L52" s="11">
        <f>+'SCC x Ano'!L84/'SCC x Ano'!L52-1</f>
        <v>-5.7340736744663556E-2</v>
      </c>
    </row>
    <row r="53" spans="1:12" x14ac:dyDescent="0.25">
      <c r="A53" s="1" t="s">
        <v>534</v>
      </c>
      <c r="B53" s="11">
        <f>+'SCC x Ano'!B85/'SCC x Ano'!B53-1</f>
        <v>-0.46296442708338137</v>
      </c>
      <c r="C53" s="11">
        <f>+'SCC x Ano'!C85/'SCC x Ano'!C53-1</f>
        <v>0.10004416215358058</v>
      </c>
      <c r="D53" s="11">
        <f>+'SCC x Ano'!D85/'SCC x Ano'!D53-1</f>
        <v>0.14298875900668628</v>
      </c>
      <c r="E53" s="11">
        <f>+'SCC x Ano'!E85/'SCC x Ano'!E53-1</f>
        <v>0.50572049816424469</v>
      </c>
      <c r="F53" s="11">
        <f>+'SCC x Ano'!F85/'SCC x Ano'!F53-1</f>
        <v>4.0480111540763586E-2</v>
      </c>
      <c r="G53" s="11">
        <f>+'SCC x Ano'!G85/'SCC x Ano'!G53-1</f>
        <v>1.6539532550303271E-2</v>
      </c>
      <c r="H53" s="11">
        <f>+'SCC x Ano'!H85/'SCC x Ano'!H53-1</f>
        <v>5.6313634023708481E-2</v>
      </c>
      <c r="I53" s="11">
        <f>+'SCC x Ano'!I85/'SCC x Ano'!I53-1</f>
        <v>0.13169688966106641</v>
      </c>
      <c r="J53" s="11">
        <f>+'SCC x Ano'!J85/'SCC x Ano'!J53-1</f>
        <v>0.45320187171287296</v>
      </c>
      <c r="K53" s="11">
        <f>+'SCC x Ano'!K85/'SCC x Ano'!K53-1</f>
        <v>0.12656199306843741</v>
      </c>
      <c r="L53" s="11">
        <f>+'SCC x Ano'!L85/'SCC x Ano'!L53-1</f>
        <v>2.1073217548747136E-2</v>
      </c>
    </row>
    <row r="54" spans="1:12" x14ac:dyDescent="0.25">
      <c r="A54" s="1" t="s">
        <v>535</v>
      </c>
      <c r="B54" s="11">
        <f>+'SCC x Ano'!B86/'SCC x Ano'!B54-1</f>
        <v>0.27227370538250195</v>
      </c>
      <c r="C54" s="11">
        <f>+'SCC x Ano'!C86/'SCC x Ano'!C54-1</f>
        <v>0.41347937620038722</v>
      </c>
      <c r="D54" s="11">
        <f>+'SCC x Ano'!D86/'SCC x Ano'!D54-1</f>
        <v>3.2810575969606237E-2</v>
      </c>
      <c r="E54" s="11">
        <f>+'SCC x Ano'!E86/'SCC x Ano'!E54-1</f>
        <v>9.5050955089954536E-2</v>
      </c>
      <c r="F54" s="11">
        <f>+'SCC x Ano'!F86/'SCC x Ano'!F54-1</f>
        <v>9.3520611160577083E-2</v>
      </c>
      <c r="G54" s="11">
        <f>+'SCC x Ano'!G86/'SCC x Ano'!G54-1</f>
        <v>0.22605514271175386</v>
      </c>
      <c r="H54" s="11">
        <f>+'SCC x Ano'!H86/'SCC x Ano'!H54-1</f>
        <v>0.34227030984411955</v>
      </c>
      <c r="I54" s="11">
        <f>+'SCC x Ano'!I86/'SCC x Ano'!I54-1</f>
        <v>-0.38741453562648931</v>
      </c>
      <c r="J54" s="11">
        <f>+'SCC x Ano'!J86/'SCC x Ano'!J54-1</f>
        <v>0.23103431606938618</v>
      </c>
      <c r="K54" s="11">
        <f>+'SCC x Ano'!K86/'SCC x Ano'!K54-1</f>
        <v>6.1301207461545326E-2</v>
      </c>
      <c r="L54" s="11">
        <f>+'SCC x Ano'!L86/'SCC x Ano'!L54-1</f>
        <v>5.4398989579148793E-2</v>
      </c>
    </row>
    <row r="55" spans="1:12" x14ac:dyDescent="0.25">
      <c r="A55" s="1" t="s">
        <v>536</v>
      </c>
      <c r="B55" s="11">
        <f>+'SCC x Ano'!B87/'SCC x Ano'!B55-1</f>
        <v>-0.46311813293801951</v>
      </c>
      <c r="C55" s="11">
        <f>+'SCC x Ano'!C87/'SCC x Ano'!C55-1</f>
        <v>8.5367282217563289E-2</v>
      </c>
      <c r="D55" s="11">
        <f>+'SCC x Ano'!D87/'SCC x Ano'!D55-1</f>
        <v>6.9369005346518575E-2</v>
      </c>
      <c r="E55" s="11">
        <f>+'SCC x Ano'!E87/'SCC x Ano'!E55-1</f>
        <v>0.64789432574762751</v>
      </c>
      <c r="F55" s="11">
        <f>+'SCC x Ano'!F87/'SCC x Ano'!F55-1</f>
        <v>5.2114740366712375E-2</v>
      </c>
      <c r="G55" s="11">
        <f>+'SCC x Ano'!G87/'SCC x Ano'!G55-1</f>
        <v>2.1269989322601157E-2</v>
      </c>
      <c r="H55" s="11">
        <f>+'SCC x Ano'!H87/'SCC x Ano'!H55-1</f>
        <v>8.3842262843776272E-3</v>
      </c>
      <c r="I55" s="11">
        <f>+'SCC x Ano'!I87/'SCC x Ano'!I55-1</f>
        <v>-2.9700731798345537E-3</v>
      </c>
      <c r="J55" s="11">
        <f>+'SCC x Ano'!J87/'SCC x Ano'!J55-1</f>
        <v>0.94621466404917443</v>
      </c>
      <c r="K55" s="11">
        <f>+'SCC x Ano'!K87/'SCC x Ano'!K55-1</f>
        <v>-3.9966114160568944E-2</v>
      </c>
      <c r="L55" s="11">
        <f>+'SCC x Ano'!L87/'SCC x Ano'!L55-1</f>
        <v>1.8411030222288183E-2</v>
      </c>
    </row>
    <row r="56" spans="1:12" x14ac:dyDescent="0.25">
      <c r="A56" s="1" t="s">
        <v>537</v>
      </c>
      <c r="B56" s="11">
        <f>+'SCC x Ano'!B88/'SCC x Ano'!B56-1</f>
        <v>-0.15671485666465135</v>
      </c>
      <c r="C56" s="11">
        <f>+'SCC x Ano'!C88/'SCC x Ano'!C56-1</f>
        <v>0.16021598079265797</v>
      </c>
      <c r="D56" s="11">
        <f>+'SCC x Ano'!D88/'SCC x Ano'!D56-1</f>
        <v>0.24481646142701941</v>
      </c>
      <c r="E56" s="11">
        <f>+'SCC x Ano'!E88/'SCC x Ano'!E56-1</f>
        <v>3.3781345478804417</v>
      </c>
      <c r="F56" s="11">
        <f>+'SCC x Ano'!F88/'SCC x Ano'!F56-1</f>
        <v>-2.0606589285265708E-2</v>
      </c>
      <c r="G56" s="11">
        <f>+'SCC x Ano'!G88/'SCC x Ano'!G56-1</f>
        <v>6.768328335411633E-3</v>
      </c>
      <c r="H56" s="11">
        <f>+'SCC x Ano'!H88/'SCC x Ano'!H56-1</f>
        <v>-6.4298196991771639E-2</v>
      </c>
      <c r="I56" s="11">
        <f>+'SCC x Ano'!I88/'SCC x Ano'!I56-1</f>
        <v>8.6861000726632387E-3</v>
      </c>
      <c r="J56" s="11">
        <f>+'SCC x Ano'!J88/'SCC x Ano'!J56-1</f>
        <v>-0.23670192074475238</v>
      </c>
      <c r="K56" s="11">
        <f>+'SCC x Ano'!K88/'SCC x Ano'!K56-1</f>
        <v>-0.10720601130374585</v>
      </c>
      <c r="L56" s="11">
        <f>+'SCC x Ano'!L88/'SCC x Ano'!L56-1</f>
        <v>5.3484579965160428E-2</v>
      </c>
    </row>
    <row r="57" spans="1:12" x14ac:dyDescent="0.25">
      <c r="A57" s="1" t="s">
        <v>538</v>
      </c>
      <c r="B57" s="11">
        <f>+'SCC x Ano'!B89/'SCC x Ano'!B57-1</f>
        <v>5.8179606164308062E-2</v>
      </c>
      <c r="C57" s="11">
        <f>+'SCC x Ano'!C89/'SCC x Ano'!C57-1</f>
        <v>4.0773893570262842E-3</v>
      </c>
      <c r="D57" s="11">
        <f>+'SCC x Ano'!D89/'SCC x Ano'!D57-1</f>
        <v>4.3020385998179478E-2</v>
      </c>
      <c r="E57" s="11">
        <f>+'SCC x Ano'!E89/'SCC x Ano'!E57-1</f>
        <v>0.58082462499344567</v>
      </c>
      <c r="F57" s="11">
        <f>+'SCC x Ano'!F89/'SCC x Ano'!F57-1</f>
        <v>5.3406997909465348E-2</v>
      </c>
      <c r="G57" s="11">
        <f>+'SCC x Ano'!G89/'SCC x Ano'!G57-1</f>
        <v>0.13221698829088324</v>
      </c>
      <c r="H57" s="11">
        <f>+'SCC x Ano'!H89/'SCC x Ano'!H57-1</f>
        <v>-4.3189566848380379E-2</v>
      </c>
      <c r="I57" s="11">
        <f>+'SCC x Ano'!I89/'SCC x Ano'!I57-1</f>
        <v>0.36892359428592303</v>
      </c>
      <c r="J57" s="11">
        <f>+'SCC x Ano'!J89/'SCC x Ano'!J57-1</f>
        <v>0.12725272893701356</v>
      </c>
      <c r="K57" s="11">
        <f>+'SCC x Ano'!K89/'SCC x Ano'!K57-1</f>
        <v>-4.4302306616459841E-2</v>
      </c>
      <c r="L57" s="11">
        <f>+'SCC x Ano'!L89/'SCC x Ano'!L57-1</f>
        <v>5.0298135083759243E-2</v>
      </c>
    </row>
    <row r="58" spans="1:12" x14ac:dyDescent="0.25">
      <c r="A58" s="1" t="s">
        <v>539</v>
      </c>
      <c r="B58" s="11">
        <f>+'SCC x Ano'!B90/'SCC x Ano'!B58-1</f>
        <v>0.13448203879206022</v>
      </c>
      <c r="C58" s="11">
        <f>+'SCC x Ano'!C90/'SCC x Ano'!C58-1</f>
        <v>0.19090244031624914</v>
      </c>
      <c r="D58" s="11">
        <f>+'SCC x Ano'!D90/'SCC x Ano'!D58-1</f>
        <v>6.6959891730551391E-2</v>
      </c>
      <c r="E58" s="11">
        <f>+'SCC x Ano'!E90/'SCC x Ano'!E58-1</f>
        <v>-0.12835436667975453</v>
      </c>
      <c r="F58" s="11">
        <f>+'SCC x Ano'!F90/'SCC x Ano'!F58-1</f>
        <v>2.4697379685324039E-2</v>
      </c>
      <c r="G58" s="11">
        <f>+'SCC x Ano'!G90/'SCC x Ano'!G58-1</f>
        <v>0.12967917915397176</v>
      </c>
      <c r="H58" s="11">
        <f>+'SCC x Ano'!H90/'SCC x Ano'!H58-1</f>
        <v>4.7706137085695932E-2</v>
      </c>
      <c r="I58" s="11">
        <f>+'SCC x Ano'!I90/'SCC x Ano'!I58-1</f>
        <v>1.1481916764974898E-3</v>
      </c>
      <c r="J58" s="11">
        <f>+'SCC x Ano'!J90/'SCC x Ano'!J58-1</f>
        <v>0.15563335844910098</v>
      </c>
      <c r="K58" s="11">
        <f>+'SCC x Ano'!K90/'SCC x Ano'!K58-1</f>
        <v>1.7148835331770584E-6</v>
      </c>
      <c r="L58" s="11">
        <f>+'SCC x Ano'!L90/'SCC x Ano'!L58-1</f>
        <v>5.5929357648435651E-2</v>
      </c>
    </row>
    <row r="59" spans="1:12" x14ac:dyDescent="0.25">
      <c r="A59" s="1" t="s">
        <v>540</v>
      </c>
      <c r="B59" s="11">
        <f>+'SCC x Ano'!B91/'SCC x Ano'!B59-1</f>
        <v>-4.1322389762732503E-2</v>
      </c>
      <c r="C59" s="11">
        <f>+'SCC x Ano'!C91/'SCC x Ano'!C59-1</f>
        <v>-0.20554357378870469</v>
      </c>
      <c r="D59" s="11">
        <f>+'SCC x Ano'!D91/'SCC x Ano'!D59-1</f>
        <v>-5.6269324796056952E-2</v>
      </c>
      <c r="E59" s="11">
        <f>+'SCC x Ano'!E91/'SCC x Ano'!E59-1</f>
        <v>0.35841781615051183</v>
      </c>
      <c r="F59" s="11">
        <f>+'SCC x Ano'!F91/'SCC x Ano'!F59-1</f>
        <v>-1.0939446351262649E-2</v>
      </c>
      <c r="G59" s="11">
        <f>+'SCC x Ano'!G91/'SCC x Ano'!G59-1</f>
        <v>-3.7367049969989186E-2</v>
      </c>
      <c r="H59" s="11">
        <f>+'SCC x Ano'!H91/'SCC x Ano'!H59-1</f>
        <v>-6.2118550749914569E-2</v>
      </c>
      <c r="I59" s="11">
        <f>+'SCC x Ano'!I91/'SCC x Ano'!I59-1</f>
        <v>0.16605333145485557</v>
      </c>
      <c r="J59" s="11">
        <f>+'SCC x Ano'!J91/'SCC x Ano'!J59-1</f>
        <v>1.543092595197753</v>
      </c>
      <c r="K59" s="11">
        <f>+'SCC x Ano'!K91/'SCC x Ano'!K59-1</f>
        <v>-0.10979538809250455</v>
      </c>
      <c r="L59" s="11">
        <f>+'SCC x Ano'!L91/'SCC x Ano'!L59-1</f>
        <v>-4.2291071107086076E-2</v>
      </c>
    </row>
    <row r="60" spans="1:12" x14ac:dyDescent="0.25">
      <c r="A60" s="1" t="s">
        <v>541</v>
      </c>
      <c r="B60" s="11">
        <f>+'SCC x Ano'!B92/'SCC x Ano'!B60-1</f>
        <v>0.48602464546614987</v>
      </c>
      <c r="C60" s="11">
        <f>+'SCC x Ano'!C92/'SCC x Ano'!C60-1</f>
        <v>-9.4306570089847219E-2</v>
      </c>
      <c r="D60" s="11">
        <f>+'SCC x Ano'!D92/'SCC x Ano'!D60-1</f>
        <v>0.171546059082613</v>
      </c>
      <c r="E60" s="11">
        <f>+'SCC x Ano'!E92/'SCC x Ano'!E60-1</f>
        <v>0.15451714671517514</v>
      </c>
      <c r="F60" s="11">
        <f>+'SCC x Ano'!F92/'SCC x Ano'!F60-1</f>
        <v>-8.2832769570052589E-3</v>
      </c>
      <c r="G60" s="11">
        <f>+'SCC x Ano'!G92/'SCC x Ano'!G60-1</f>
        <v>-0.45931772606662824</v>
      </c>
      <c r="H60" s="11">
        <f>+'SCC x Ano'!H92/'SCC x Ano'!H60-1</f>
        <v>5.2253889176622437E-2</v>
      </c>
      <c r="I60" s="11">
        <f>+'SCC x Ano'!I92/'SCC x Ano'!I60-1</f>
        <v>0.20742404482338994</v>
      </c>
      <c r="J60" s="11">
        <f>+'SCC x Ano'!J92/'SCC x Ano'!J60-1</f>
        <v>-0.13989585815378947</v>
      </c>
      <c r="K60" s="11">
        <f>+'SCC x Ano'!K92/'SCC x Ano'!K60-1</f>
        <v>7.7739506287808124E-2</v>
      </c>
      <c r="L60" s="11">
        <f>+'SCC x Ano'!L92/'SCC x Ano'!L60-1</f>
        <v>9.7061626128564393E-2</v>
      </c>
    </row>
    <row r="61" spans="1:12" x14ac:dyDescent="0.25">
      <c r="A61" s="1" t="s">
        <v>542</v>
      </c>
      <c r="B61" s="11">
        <f>+'SCC x Ano'!B93/'SCC x Ano'!B61-1</f>
        <v>-3.1774544114444248E-2</v>
      </c>
      <c r="C61" s="11">
        <f>+'SCC x Ano'!C93/'SCC x Ano'!C61-1</f>
        <v>-0.13330517634476646</v>
      </c>
      <c r="D61" s="11">
        <f>+'SCC x Ano'!D93/'SCC x Ano'!D61-1</f>
        <v>9.7542031780019745E-2</v>
      </c>
      <c r="E61" s="11">
        <f>+'SCC x Ano'!E93/'SCC x Ano'!E61-1</f>
        <v>0.18598273773910567</v>
      </c>
      <c r="F61" s="11">
        <f>+'SCC x Ano'!F93/'SCC x Ano'!F61-1</f>
        <v>4.7912314761802355E-2</v>
      </c>
      <c r="G61" s="11">
        <f>+'SCC x Ano'!G93/'SCC x Ano'!G61-1</f>
        <v>0.13731719801760711</v>
      </c>
      <c r="H61" s="11">
        <f>+'SCC x Ano'!H93/'SCC x Ano'!H61-1</f>
        <v>-0.17425854068676483</v>
      </c>
      <c r="I61" s="11">
        <f>+'SCC x Ano'!I93/'SCC x Ano'!I61-1</f>
        <v>-7.7355493024110267E-2</v>
      </c>
      <c r="J61" s="11">
        <f>+'SCC x Ano'!J93/'SCC x Ano'!J61-1</f>
        <v>0.13188742226816741</v>
      </c>
      <c r="K61" s="11">
        <f>+'SCC x Ano'!K93/'SCC x Ano'!K61-1</f>
        <v>2.6559425048484853E-2</v>
      </c>
      <c r="L61" s="11">
        <f>+'SCC x Ano'!L93/'SCC x Ano'!L61-1</f>
        <v>5.0377793982661068E-2</v>
      </c>
    </row>
    <row r="62" spans="1:12" x14ac:dyDescent="0.25">
      <c r="A62" s="1" t="s">
        <v>543</v>
      </c>
      <c r="B62" s="11">
        <f>+'SCC x Ano'!B94/'SCC x Ano'!B62-1</f>
        <v>2.6996367932757392E-2</v>
      </c>
      <c r="C62" s="11">
        <f>+'SCC x Ano'!C94/'SCC x Ano'!C62-1</f>
        <v>-0.16495266693945632</v>
      </c>
      <c r="D62" s="11">
        <f>+'SCC x Ano'!D94/'SCC x Ano'!D62-1</f>
        <v>-3.9744253064781243E-2</v>
      </c>
      <c r="E62" s="11">
        <f>+'SCC x Ano'!E94/'SCC x Ano'!E62-1</f>
        <v>-0.54569072400447505</v>
      </c>
      <c r="F62" s="11">
        <f>+'SCC x Ano'!F94/'SCC x Ano'!F62-1</f>
        <v>-4.874776240347567E-2</v>
      </c>
      <c r="G62" s="11">
        <f>+'SCC x Ano'!G94/'SCC x Ano'!G62-1</f>
        <v>-4.4965628010151026E-2</v>
      </c>
      <c r="H62" s="11">
        <f>+'SCC x Ano'!H94/'SCC x Ano'!H62-1</f>
        <v>-5.168010226207731E-2</v>
      </c>
      <c r="I62" s="11">
        <f>+'SCC x Ano'!I94/'SCC x Ano'!I62-1</f>
        <v>2.197688432623246E-2</v>
      </c>
      <c r="J62" s="11">
        <f>+'SCC x Ano'!J94/'SCC x Ano'!J62-1</f>
        <v>0.38603439014086693</v>
      </c>
      <c r="K62" s="11">
        <f>+'SCC x Ano'!K94/'SCC x Ano'!K62-1</f>
        <v>0.15319169026867963</v>
      </c>
      <c r="L62" s="11">
        <f>+'SCC x Ano'!L94/'SCC x Ano'!L62-1</f>
        <v>-2.5437197780578291E-2</v>
      </c>
    </row>
    <row r="63" spans="1:12" x14ac:dyDescent="0.25">
      <c r="A63" s="1" t="s">
        <v>544</v>
      </c>
      <c r="B63" s="11">
        <f>+'SCC x Ano'!B95/'SCC x Ano'!B63-1</f>
        <v>-0.22334155392167543</v>
      </c>
      <c r="C63" s="11">
        <f>+'SCC x Ano'!C95/'SCC x Ano'!C63-1</f>
        <v>-9.6191589241395925E-2</v>
      </c>
      <c r="D63" s="11">
        <f>+'SCC x Ano'!D95/'SCC x Ano'!D63-1</f>
        <v>1.0528616864142055</v>
      </c>
      <c r="E63" s="11">
        <f>+'SCC x Ano'!E95/'SCC x Ano'!E63-1</f>
        <v>-0.14353810864650407</v>
      </c>
      <c r="F63" s="11">
        <f>+'SCC x Ano'!F95/'SCC x Ano'!F63-1</f>
        <v>-7.5855693177702799E-2</v>
      </c>
      <c r="G63" s="11">
        <f>+'SCC x Ano'!G95/'SCC x Ano'!G63-1</f>
        <v>-7.9877541127216567E-2</v>
      </c>
      <c r="H63" s="11">
        <f>+'SCC x Ano'!H95/'SCC x Ano'!H63-1</f>
        <v>-0.18845509585246789</v>
      </c>
      <c r="I63" s="11">
        <f>+'SCC x Ano'!I95/'SCC x Ano'!I63-1</f>
        <v>0.11119742485364692</v>
      </c>
      <c r="J63" s="11">
        <f>+'SCC x Ano'!J95/'SCC x Ano'!J63-1</f>
        <v>-0.93848147518899983</v>
      </c>
      <c r="K63" s="11">
        <f>+'SCC x Ano'!K95/'SCC x Ano'!K63-1</f>
        <v>6.2883308883900257E-2</v>
      </c>
      <c r="L63" s="11">
        <f>+'SCC x Ano'!L95/'SCC x Ano'!L63-1</f>
        <v>0.20793889766110119</v>
      </c>
    </row>
    <row r="64" spans="1:12" x14ac:dyDescent="0.25">
      <c r="A64" s="1" t="s">
        <v>84</v>
      </c>
      <c r="B64" s="11">
        <f>+'SCC x Ano'!B96/'SCC x Ano'!B64-1</f>
        <v>-0.21662627578618976</v>
      </c>
      <c r="C64" s="11">
        <f>+'SCC x Ano'!C96/'SCC x Ano'!C64-1</f>
        <v>9.8164984704790736E-2</v>
      </c>
      <c r="D64" s="11">
        <f>+'SCC x Ano'!D96/'SCC x Ano'!D64-1</f>
        <v>0.14654250848167538</v>
      </c>
      <c r="E64" s="11">
        <f>+'SCC x Ano'!E96/'SCC x Ano'!E64-1</f>
        <v>2.1562737339773612</v>
      </c>
      <c r="F64" s="11">
        <f>+'SCC x Ano'!F96/'SCC x Ano'!F64-1</f>
        <v>-3.6284747513762872E-3</v>
      </c>
      <c r="G64" s="11">
        <f>+'SCC x Ano'!G96/'SCC x Ano'!G64-1</f>
        <v>8.7842028172193665E-3</v>
      </c>
      <c r="H64" s="11">
        <f>+'SCC x Ano'!H96/'SCC x Ano'!H64-1</f>
        <v>-3.5616172338506447E-2</v>
      </c>
      <c r="I64" s="11">
        <f>+'SCC x Ano'!I96/'SCC x Ano'!I64-1</f>
        <v>1.9115329988994567E-2</v>
      </c>
      <c r="J64" s="11">
        <f>+'SCC x Ano'!J96/'SCC x Ano'!J64-1</f>
        <v>-0.1117577404408906</v>
      </c>
      <c r="K64" s="11">
        <f>+'SCC x Ano'!K96/'SCC x Ano'!K64-1</f>
        <v>-7.169508586043305E-2</v>
      </c>
      <c r="L64" s="11">
        <f>+'SCC x Ano'!L96/'SCC x Ano'!L64-1</f>
        <v>3.702596757073362E-2</v>
      </c>
    </row>
    <row r="65" spans="1:12" x14ac:dyDescent="0.25">
      <c r="A65" s="1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2" s="1" customFormat="1" x14ac:dyDescent="0.25">
      <c r="B67" s="1">
        <v>2010</v>
      </c>
      <c r="C67" s="1">
        <v>2010</v>
      </c>
      <c r="D67" s="1">
        <v>2010</v>
      </c>
      <c r="E67" s="1">
        <v>2010</v>
      </c>
      <c r="F67" s="1">
        <v>2010</v>
      </c>
      <c r="G67" s="1">
        <v>2010</v>
      </c>
      <c r="H67" s="1">
        <v>2010</v>
      </c>
      <c r="I67" s="1">
        <v>2010</v>
      </c>
      <c r="J67" s="1">
        <v>2010</v>
      </c>
      <c r="K67" s="1">
        <v>2010</v>
      </c>
      <c r="L67" s="1">
        <v>2010</v>
      </c>
    </row>
    <row r="68" spans="1:12" s="1" customFormat="1" x14ac:dyDescent="0.25">
      <c r="B68" s="1" t="s">
        <v>769</v>
      </c>
      <c r="C68" s="1" t="s">
        <v>771</v>
      </c>
      <c r="D68" s="1" t="s">
        <v>20</v>
      </c>
      <c r="E68" s="1" t="s">
        <v>776</v>
      </c>
      <c r="F68" s="1" t="s">
        <v>777</v>
      </c>
      <c r="G68" s="1" t="s">
        <v>780</v>
      </c>
      <c r="H68" s="1" t="s">
        <v>22</v>
      </c>
      <c r="I68" s="1" t="s">
        <v>21</v>
      </c>
      <c r="J68" s="1" t="s">
        <v>29</v>
      </c>
      <c r="K68" s="1" t="s">
        <v>784</v>
      </c>
      <c r="L68" s="1" t="s">
        <v>865</v>
      </c>
    </row>
    <row r="69" spans="1:12" x14ac:dyDescent="0.25">
      <c r="A69" s="1" t="s">
        <v>518</v>
      </c>
      <c r="B69" s="11">
        <f>+'SCC x Ano'!B101/'SCC x Ano'!B69-1</f>
        <v>0.21116354929677139</v>
      </c>
      <c r="C69" s="11">
        <f>+'SCC x Ano'!C101/'SCC x Ano'!C69-1</f>
        <v>0.85276595623909812</v>
      </c>
      <c r="D69" s="11">
        <f>+'SCC x Ano'!D101/'SCC x Ano'!D69-1</f>
        <v>6.9613946660558979E-2</v>
      </c>
      <c r="E69" s="11">
        <f>+'SCC x Ano'!E101/'SCC x Ano'!E69-1</f>
        <v>1.4226808443960395</v>
      </c>
      <c r="F69" s="11">
        <f>+'SCC x Ano'!F101/'SCC x Ano'!F69-1</f>
        <v>8.4162841620243345E-2</v>
      </c>
      <c r="G69" s="11">
        <f>+'SCC x Ano'!G101/'SCC x Ano'!G69-1</f>
        <v>4.0671494824409127E-2</v>
      </c>
      <c r="H69" s="11">
        <f>+'SCC x Ano'!H101/'SCC x Ano'!H69-1</f>
        <v>-0.21611409136583004</v>
      </c>
      <c r="I69" s="11">
        <f>+'SCC x Ano'!I101/'SCC x Ano'!I69-1</f>
        <v>-0.33756522615292661</v>
      </c>
      <c r="J69" s="11">
        <f>+'SCC x Ano'!J101/'SCC x Ano'!J69-1</f>
        <v>-0.16846112390198675</v>
      </c>
      <c r="K69" s="11">
        <f>+'SCC x Ano'!K101/'SCC x Ano'!K69-1</f>
        <v>5.6193024192824792E-2</v>
      </c>
      <c r="L69" s="11">
        <f>+'SCC x Ano'!L101/'SCC x Ano'!L69-1</f>
        <v>6.2918919061829559E-2</v>
      </c>
    </row>
    <row r="70" spans="1:12" x14ac:dyDescent="0.25">
      <c r="A70" s="1" t="s">
        <v>519</v>
      </c>
      <c r="B70" s="11">
        <f>+'SCC x Ano'!B102/'SCC x Ano'!B70-1</f>
        <v>-0.30040208372884314</v>
      </c>
      <c r="C70" s="11">
        <f>+'SCC x Ano'!C102/'SCC x Ano'!C70-1</f>
        <v>0.36978592229107221</v>
      </c>
      <c r="D70" s="11">
        <f>+'SCC x Ano'!D102/'SCC x Ano'!D70-1</f>
        <v>0.63287257453765533</v>
      </c>
      <c r="E70" s="11" t="e">
        <f>+'SCC x Ano'!E102/'SCC x Ano'!E70-1</f>
        <v>#DIV/0!</v>
      </c>
      <c r="F70" s="11">
        <f>+'SCC x Ano'!F102/'SCC x Ano'!F70-1</f>
        <v>0.16111388572934637</v>
      </c>
      <c r="G70" s="11">
        <f>+'SCC x Ano'!G102/'SCC x Ano'!G70-1</f>
        <v>4.5258408528361604E-2</v>
      </c>
      <c r="H70" s="11">
        <f>+'SCC x Ano'!H102/'SCC x Ano'!H70-1</f>
        <v>0.20064521694196924</v>
      </c>
      <c r="I70" s="11">
        <f>+'SCC x Ano'!I102/'SCC x Ano'!I70-1</f>
        <v>0.63215806623579773</v>
      </c>
      <c r="J70" s="11">
        <f>+'SCC x Ano'!J102/'SCC x Ano'!J70-1</f>
        <v>0.2297760491444758</v>
      </c>
      <c r="K70" s="11">
        <f>+'SCC x Ano'!K102/'SCC x Ano'!K70-1</f>
        <v>0.44055856558614748</v>
      </c>
      <c r="L70" s="11">
        <f>+'SCC x Ano'!L102/'SCC x Ano'!L70-1</f>
        <v>0.31477370684825812</v>
      </c>
    </row>
    <row r="71" spans="1:12" x14ac:dyDescent="0.25">
      <c r="A71" s="1" t="s">
        <v>520</v>
      </c>
      <c r="B71" s="11">
        <f>+'SCC x Ano'!B103/'SCC x Ano'!B71-1</f>
        <v>0.71504328124729466</v>
      </c>
      <c r="C71" s="11">
        <f>+'SCC x Ano'!C103/'SCC x Ano'!C71-1</f>
        <v>0.21040495661166747</v>
      </c>
      <c r="D71" s="11">
        <f>+'SCC x Ano'!D103/'SCC x Ano'!D71-1</f>
        <v>0.22507236085636517</v>
      </c>
      <c r="E71" s="11">
        <f>+'SCC x Ano'!E103/'SCC x Ano'!E71-1</f>
        <v>-1</v>
      </c>
      <c r="F71" s="11">
        <f>+'SCC x Ano'!F103/'SCC x Ano'!F71-1</f>
        <v>0.18392585503131098</v>
      </c>
      <c r="G71" s="11">
        <f>+'SCC x Ano'!G103/'SCC x Ano'!G71-1</f>
        <v>0.31855106671426325</v>
      </c>
      <c r="H71" s="11">
        <f>+'SCC x Ano'!H103/'SCC x Ano'!H71-1</f>
        <v>0.62852273411669168</v>
      </c>
      <c r="I71" s="11">
        <f>+'SCC x Ano'!I103/'SCC x Ano'!I71-1</f>
        <v>0.20695580896298527</v>
      </c>
      <c r="J71" s="11">
        <f>+'SCC x Ano'!J103/'SCC x Ano'!J71-1</f>
        <v>2.4600920383416991E-2</v>
      </c>
      <c r="K71" s="11">
        <f>+'SCC x Ano'!K103/'SCC x Ano'!K71-1</f>
        <v>0.52754723544421656</v>
      </c>
      <c r="L71" s="11">
        <f>+'SCC x Ano'!L103/'SCC x Ano'!L71-1</f>
        <v>0.27298964577748852</v>
      </c>
    </row>
    <row r="72" spans="1:12" x14ac:dyDescent="0.25">
      <c r="A72" s="1" t="s">
        <v>521</v>
      </c>
      <c r="B72" s="11">
        <f>+'SCC x Ano'!B104/'SCC x Ano'!B72-1</f>
        <v>0.14175044740132803</v>
      </c>
      <c r="C72" s="11">
        <f>+'SCC x Ano'!C104/'SCC x Ano'!C72-1</f>
        <v>1.9986110322485207E-2</v>
      </c>
      <c r="D72" s="11">
        <f>+'SCC x Ano'!D104/'SCC x Ano'!D72-1</f>
        <v>0.35932741355461051</v>
      </c>
      <c r="E72" s="11">
        <f>+'SCC x Ano'!E104/'SCC x Ano'!E72-1</f>
        <v>1.1937005205482518</v>
      </c>
      <c r="F72" s="11">
        <f>+'SCC x Ano'!F104/'SCC x Ano'!F72-1</f>
        <v>0.14217449095424217</v>
      </c>
      <c r="G72" s="11">
        <f>+'SCC x Ano'!G104/'SCC x Ano'!G72-1</f>
        <v>0.19422920004076727</v>
      </c>
      <c r="H72" s="11">
        <f>+'SCC x Ano'!H104/'SCC x Ano'!H72-1</f>
        <v>0.25218503474597198</v>
      </c>
      <c r="I72" s="11">
        <f>+'SCC x Ano'!I104/'SCC x Ano'!I72-1</f>
        <v>6.8910523693282988E-2</v>
      </c>
      <c r="J72" s="11">
        <f>+'SCC x Ano'!J104/'SCC x Ano'!J72-1</f>
        <v>-0.76665159091607182</v>
      </c>
      <c r="K72" s="11">
        <f>+'SCC x Ano'!K104/'SCC x Ano'!K72-1</f>
        <v>-0.18982634425278178</v>
      </c>
      <c r="L72" s="11">
        <f>+'SCC x Ano'!L104/'SCC x Ano'!L72-1</f>
        <v>0.19442336133727078</v>
      </c>
    </row>
    <row r="73" spans="1:12" x14ac:dyDescent="0.25">
      <c r="A73" s="1" t="s">
        <v>522</v>
      </c>
      <c r="B73" s="11">
        <f>+'SCC x Ano'!B105/'SCC x Ano'!B73-1</f>
        <v>9.2693962946237773E-2</v>
      </c>
      <c r="C73" s="11">
        <f>+'SCC x Ano'!C105/'SCC x Ano'!C73-1</f>
        <v>-9.8929662116278183E-2</v>
      </c>
      <c r="D73" s="11">
        <f>+'SCC x Ano'!D105/'SCC x Ano'!D73-1</f>
        <v>0.21228022410559722</v>
      </c>
      <c r="E73" s="11">
        <f>+'SCC x Ano'!E105/'SCC x Ano'!E73-1</f>
        <v>0.38048309726480722</v>
      </c>
      <c r="F73" s="11">
        <f>+'SCC x Ano'!F105/'SCC x Ano'!F73-1</f>
        <v>0.12060647778577427</v>
      </c>
      <c r="G73" s="11">
        <f>+'SCC x Ano'!G105/'SCC x Ano'!G73-1</f>
        <v>0.10101704689603164</v>
      </c>
      <c r="H73" s="11">
        <f>+'SCC x Ano'!H105/'SCC x Ano'!H73-1</f>
        <v>0.29492363388177867</v>
      </c>
      <c r="I73" s="11">
        <f>+'SCC x Ano'!I105/'SCC x Ano'!I73-1</f>
        <v>0.26405420813628355</v>
      </c>
      <c r="J73" s="11">
        <f>+'SCC x Ano'!J105/'SCC x Ano'!J73-1</f>
        <v>-3.4916739904187866E-2</v>
      </c>
      <c r="K73" s="11">
        <f>+'SCC x Ano'!K105/'SCC x Ano'!K73-1</f>
        <v>-5.9688625530191719E-2</v>
      </c>
      <c r="L73" s="11">
        <f>+'SCC x Ano'!L105/'SCC x Ano'!L73-1</f>
        <v>0.10473240093253944</v>
      </c>
    </row>
    <row r="74" spans="1:12" x14ac:dyDescent="0.25">
      <c r="A74" s="1" t="s">
        <v>523</v>
      </c>
      <c r="B74" s="11">
        <f>+'SCC x Ano'!B106/'SCC x Ano'!B74-1</f>
        <v>1.2582623596570559</v>
      </c>
      <c r="C74" s="11">
        <f>+'SCC x Ano'!C106/'SCC x Ano'!C74-1</f>
        <v>1.1229267482822625</v>
      </c>
      <c r="D74" s="11">
        <f>+'SCC x Ano'!D106/'SCC x Ano'!D74-1</f>
        <v>0.12349517571441293</v>
      </c>
      <c r="E74" s="11" t="e">
        <f>+'SCC x Ano'!E106/'SCC x Ano'!E74-1</f>
        <v>#DIV/0!</v>
      </c>
      <c r="F74" s="11">
        <f>+'SCC x Ano'!F106/'SCC x Ano'!F74-1</f>
        <v>0.42938688275302761</v>
      </c>
      <c r="G74" s="11">
        <f>+'SCC x Ano'!G106/'SCC x Ano'!G74-1</f>
        <v>0.18160671116920724</v>
      </c>
      <c r="H74" s="11">
        <f>+'SCC x Ano'!H106/'SCC x Ano'!H74-1</f>
        <v>0.5496500239135047</v>
      </c>
      <c r="I74" s="11">
        <f>+'SCC x Ano'!I106/'SCC x Ano'!I74-1</f>
        <v>0.86463313391971353</v>
      </c>
      <c r="J74" s="11" t="e">
        <f>+'SCC x Ano'!J106/'SCC x Ano'!J74-1</f>
        <v>#DIV/0!</v>
      </c>
      <c r="K74" s="11">
        <f>+'SCC x Ano'!K106/'SCC x Ano'!K74-1</f>
        <v>-0.16725054041194409</v>
      </c>
      <c r="L74" s="11">
        <f>+'SCC x Ano'!L106/'SCC x Ano'!L74-1</f>
        <v>0.15593028572213363</v>
      </c>
    </row>
    <row r="75" spans="1:12" x14ac:dyDescent="0.25">
      <c r="A75" s="1" t="s">
        <v>524</v>
      </c>
      <c r="B75" s="11">
        <f>+'SCC x Ano'!B107/'SCC x Ano'!B75-1</f>
        <v>-0.37904335333006411</v>
      </c>
      <c r="C75" s="11">
        <f>+'SCC x Ano'!C107/'SCC x Ano'!C75-1</f>
        <v>-0.4469198733448243</v>
      </c>
      <c r="D75" s="11">
        <f>+'SCC x Ano'!D107/'SCC x Ano'!D75-1</f>
        <v>0.4959187147712083</v>
      </c>
      <c r="E75" s="11">
        <f>+'SCC x Ano'!E107/'SCC x Ano'!E75-1</f>
        <v>4.1472652218635515</v>
      </c>
      <c r="F75" s="11">
        <f>+'SCC x Ano'!F107/'SCC x Ano'!F75-1</f>
        <v>-1.5036707306542274E-2</v>
      </c>
      <c r="G75" s="11">
        <f>+'SCC x Ano'!G107/'SCC x Ano'!G75-1</f>
        <v>0.2186932467843008</v>
      </c>
      <c r="H75" s="11">
        <f>+'SCC x Ano'!H107/'SCC x Ano'!H75-1</f>
        <v>0.11321878214398384</v>
      </c>
      <c r="I75" s="11">
        <f>+'SCC x Ano'!I107/'SCC x Ano'!I75-1</f>
        <v>-0.38380649233779984</v>
      </c>
      <c r="J75" s="11" t="e">
        <f>+'SCC x Ano'!J107/'SCC x Ano'!J75-1</f>
        <v>#DIV/0!</v>
      </c>
      <c r="K75" s="11">
        <f>+'SCC x Ano'!K107/'SCC x Ano'!K75-1</f>
        <v>-0.11007774157407524</v>
      </c>
      <c r="L75" s="11">
        <f>+'SCC x Ano'!L107/'SCC x Ano'!L75-1</f>
        <v>5.2175866097191159E-2</v>
      </c>
    </row>
    <row r="76" spans="1:12" x14ac:dyDescent="0.25">
      <c r="A76" s="1" t="s">
        <v>525</v>
      </c>
      <c r="B76" s="11">
        <f>+'SCC x Ano'!B108/'SCC x Ano'!B76-1</f>
        <v>0.25173000401228207</v>
      </c>
      <c r="C76" s="11">
        <f>+'SCC x Ano'!C108/'SCC x Ano'!C76-1</f>
        <v>-0.26350716542794717</v>
      </c>
      <c r="D76" s="11">
        <f>+'SCC x Ano'!D108/'SCC x Ano'!D76-1</f>
        <v>0.35322351010413211</v>
      </c>
      <c r="E76" s="11">
        <f>+'SCC x Ano'!E108/'SCC x Ano'!E76-1</f>
        <v>-0.67228867091351274</v>
      </c>
      <c r="F76" s="11">
        <f>+'SCC x Ano'!F108/'SCC x Ano'!F76-1</f>
        <v>0.37953856068633285</v>
      </c>
      <c r="G76" s="11">
        <f>+'SCC x Ano'!G108/'SCC x Ano'!G76-1</f>
        <v>0.27450044556738251</v>
      </c>
      <c r="H76" s="11">
        <f>+'SCC x Ano'!H108/'SCC x Ano'!H76-1</f>
        <v>0.19100710533185339</v>
      </c>
      <c r="I76" s="11">
        <f>+'SCC x Ano'!I108/'SCC x Ano'!I76-1</f>
        <v>0.42563921687854767</v>
      </c>
      <c r="J76" s="11">
        <f>+'SCC x Ano'!J108/'SCC x Ano'!J76-1</f>
        <v>5.2316664556061934</v>
      </c>
      <c r="K76" s="11">
        <f>+'SCC x Ano'!K108/'SCC x Ano'!K76-1</f>
        <v>0.67639239147597841</v>
      </c>
      <c r="L76" s="11">
        <f>+'SCC x Ano'!L108/'SCC x Ano'!L76-1</f>
        <v>0.38997995702530863</v>
      </c>
    </row>
    <row r="77" spans="1:12" x14ac:dyDescent="0.25">
      <c r="A77" s="1" t="s">
        <v>526</v>
      </c>
      <c r="B77" s="11">
        <f>+'SCC x Ano'!B109/'SCC x Ano'!B77-1</f>
        <v>0.22076245703238428</v>
      </c>
      <c r="C77" s="11">
        <f>+'SCC x Ano'!C109/'SCC x Ano'!C77-1</f>
        <v>0.1604102566893959</v>
      </c>
      <c r="D77" s="11">
        <f>+'SCC x Ano'!D109/'SCC x Ano'!D77-1</f>
        <v>0.1967025665579043</v>
      </c>
      <c r="E77" s="11">
        <f>+'SCC x Ano'!E109/'SCC x Ano'!E77-1</f>
        <v>2.5537614220919869</v>
      </c>
      <c r="F77" s="11">
        <f>+'SCC x Ano'!F109/'SCC x Ano'!F77-1</f>
        <v>0.43788737788592469</v>
      </c>
      <c r="G77" s="11">
        <f>+'SCC x Ano'!G109/'SCC x Ano'!G77-1</f>
        <v>4.7151377685759055E-3</v>
      </c>
      <c r="H77" s="11">
        <f>+'SCC x Ano'!H109/'SCC x Ano'!H77-1</f>
        <v>0.40190943603583884</v>
      </c>
      <c r="I77" s="11">
        <f>+'SCC x Ano'!I109/'SCC x Ano'!I77-1</f>
        <v>8.4991113895257042E-2</v>
      </c>
      <c r="J77" s="11">
        <f>+'SCC x Ano'!J109/'SCC x Ano'!J77-1</f>
        <v>-0.43771111067824175</v>
      </c>
      <c r="K77" s="11">
        <f>+'SCC x Ano'!K109/'SCC x Ano'!K77-1</f>
        <v>2.2572853937430359E-2</v>
      </c>
      <c r="L77" s="11">
        <f>+'SCC x Ano'!L109/'SCC x Ano'!L77-1</f>
        <v>0.22710588423399147</v>
      </c>
    </row>
    <row r="78" spans="1:12" x14ac:dyDescent="0.25">
      <c r="A78" s="1" t="s">
        <v>527</v>
      </c>
      <c r="B78" s="11">
        <f>+'SCC x Ano'!B110/'SCC x Ano'!B78-1</f>
        <v>1.0269908968007075</v>
      </c>
      <c r="C78" s="11">
        <f>+'SCC x Ano'!C110/'SCC x Ano'!C78-1</f>
        <v>1.4024646741582831</v>
      </c>
      <c r="D78" s="11">
        <f>+'SCC x Ano'!D110/'SCC x Ano'!D78-1</f>
        <v>0.23174541453767072</v>
      </c>
      <c r="E78" s="11">
        <f>+'SCC x Ano'!E110/'SCC x Ano'!E78-1</f>
        <v>1.9527308836071335</v>
      </c>
      <c r="F78" s="11">
        <f>+'SCC x Ano'!F110/'SCC x Ano'!F78-1</f>
        <v>0.24543503684254486</v>
      </c>
      <c r="G78" s="11">
        <f>+'SCC x Ano'!G110/'SCC x Ano'!G78-1</f>
        <v>-1.7760880985795424E-3</v>
      </c>
      <c r="H78" s="11">
        <f>+'SCC x Ano'!H110/'SCC x Ano'!H78-1</f>
        <v>0.36937143381884341</v>
      </c>
      <c r="I78" s="11">
        <f>+'SCC x Ano'!I110/'SCC x Ano'!I78-1</f>
        <v>0.68514387699671486</v>
      </c>
      <c r="J78" s="11">
        <f>+'SCC x Ano'!J110/'SCC x Ano'!J78-1</f>
        <v>2.9960101832891217</v>
      </c>
      <c r="K78" s="11">
        <f>+'SCC x Ano'!K110/'SCC x Ano'!K78-1</f>
        <v>0.23905957162750147</v>
      </c>
      <c r="L78" s="11">
        <f>+'SCC x Ano'!L110/'SCC x Ano'!L78-1</f>
        <v>0.31573635588851401</v>
      </c>
    </row>
    <row r="79" spans="1:12" x14ac:dyDescent="0.25">
      <c r="A79" s="1" t="s">
        <v>528</v>
      </c>
      <c r="B79" s="11">
        <f>+'SCC x Ano'!B111/'SCC x Ano'!B79-1</f>
        <v>1.0962722558062339</v>
      </c>
      <c r="C79" s="11">
        <f>+'SCC x Ano'!C111/'SCC x Ano'!C79-1</f>
        <v>0.1895259139267178</v>
      </c>
      <c r="D79" s="11">
        <f>+'SCC x Ano'!D111/'SCC x Ano'!D79-1</f>
        <v>0.3580942035478496</v>
      </c>
      <c r="E79" s="11">
        <f>+'SCC x Ano'!E111/'SCC x Ano'!E79-1</f>
        <v>0.4805739047801274</v>
      </c>
      <c r="F79" s="11">
        <f>+'SCC x Ano'!F111/'SCC x Ano'!F79-1</f>
        <v>0.17051379155124557</v>
      </c>
      <c r="G79" s="11">
        <f>+'SCC x Ano'!G111/'SCC x Ano'!G79-1</f>
        <v>0.36706555761413395</v>
      </c>
      <c r="H79" s="11">
        <f>+'SCC x Ano'!H111/'SCC x Ano'!H79-1</f>
        <v>0.66903091898930356</v>
      </c>
      <c r="I79" s="11">
        <f>+'SCC x Ano'!I111/'SCC x Ano'!I79-1</f>
        <v>0.55316121323405065</v>
      </c>
      <c r="J79" s="11">
        <f>+'SCC x Ano'!J111/'SCC x Ano'!J79-1</f>
        <v>0.14686045680427973</v>
      </c>
      <c r="K79" s="11">
        <f>+'SCC x Ano'!K111/'SCC x Ano'!K79-1</f>
        <v>0.14547618106431193</v>
      </c>
      <c r="L79" s="11">
        <f>+'SCC x Ano'!L111/'SCC x Ano'!L79-1</f>
        <v>0.30350806836951771</v>
      </c>
    </row>
    <row r="80" spans="1:12" x14ac:dyDescent="0.25">
      <c r="A80" s="1" t="s">
        <v>529</v>
      </c>
      <c r="B80" s="11">
        <f>+'SCC x Ano'!B112/'SCC x Ano'!B80-1</f>
        <v>0.44016547171305076</v>
      </c>
      <c r="C80" s="11">
        <f>+'SCC x Ano'!C112/'SCC x Ano'!C80-1</f>
        <v>0.27467589818986227</v>
      </c>
      <c r="D80" s="11">
        <f>+'SCC x Ano'!D112/'SCC x Ano'!D80-1</f>
        <v>0.42694215620155607</v>
      </c>
      <c r="E80" s="11">
        <f>+'SCC x Ano'!E112/'SCC x Ano'!E80-1</f>
        <v>2.0330683339155704</v>
      </c>
      <c r="F80" s="11">
        <f>+'SCC x Ano'!F112/'SCC x Ano'!F80-1</f>
        <v>0.35138812038543299</v>
      </c>
      <c r="G80" s="11">
        <f>+'SCC x Ano'!G112/'SCC x Ano'!G80-1</f>
        <v>0.12084437786211799</v>
      </c>
      <c r="H80" s="11">
        <f>+'SCC x Ano'!H112/'SCC x Ano'!H80-1</f>
        <v>0.48815534890941437</v>
      </c>
      <c r="I80" s="11">
        <f>+'SCC x Ano'!I112/'SCC x Ano'!I80-1</f>
        <v>0.36277231910912078</v>
      </c>
      <c r="J80" s="11">
        <f>+'SCC x Ano'!J112/'SCC x Ano'!J80-1</f>
        <v>0.13527562054915654</v>
      </c>
      <c r="K80" s="11">
        <f>+'SCC x Ano'!K112/'SCC x Ano'!K80-1</f>
        <v>2.780661436897236E-2</v>
      </c>
      <c r="L80" s="11">
        <f>+'SCC x Ano'!L112/'SCC x Ano'!L80-1</f>
        <v>0.37349616782664752</v>
      </c>
    </row>
    <row r="81" spans="1:12" x14ac:dyDescent="0.25">
      <c r="A81" s="1" t="s">
        <v>530</v>
      </c>
      <c r="B81" s="11">
        <f>+'SCC x Ano'!B113/'SCC x Ano'!B81-1</f>
        <v>-0.11698627829354891</v>
      </c>
      <c r="C81" s="11">
        <f>+'SCC x Ano'!C113/'SCC x Ano'!C81-1</f>
        <v>-0.1713508491583593</v>
      </c>
      <c r="D81" s="11">
        <f>+'SCC x Ano'!D113/'SCC x Ano'!D81-1</f>
        <v>0.12554440832235425</v>
      </c>
      <c r="E81" s="11">
        <f>+'SCC x Ano'!E113/'SCC x Ano'!E81-1</f>
        <v>1.1401029687268855</v>
      </c>
      <c r="F81" s="11">
        <f>+'SCC x Ano'!F113/'SCC x Ano'!F81-1</f>
        <v>0.28083405875262279</v>
      </c>
      <c r="G81" s="11">
        <f>+'SCC x Ano'!G113/'SCC x Ano'!G81-1</f>
        <v>0.36641286567266684</v>
      </c>
      <c r="H81" s="11">
        <f>+'SCC x Ano'!H113/'SCC x Ano'!H81-1</f>
        <v>0.25979832293922533</v>
      </c>
      <c r="I81" s="11">
        <f>+'SCC x Ano'!I113/'SCC x Ano'!I81-1</f>
        <v>0.35315795165099084</v>
      </c>
      <c r="J81" s="11">
        <f>+'SCC x Ano'!J113/'SCC x Ano'!J81-1</f>
        <v>-0.58148689806786591</v>
      </c>
      <c r="K81" s="11">
        <f>+'SCC x Ano'!K113/'SCC x Ano'!K81-1</f>
        <v>5.7616195014217997E-2</v>
      </c>
      <c r="L81" s="11">
        <f>+'SCC x Ano'!L113/'SCC x Ano'!L81-1</f>
        <v>9.9806209183651351E-2</v>
      </c>
    </row>
    <row r="82" spans="1:12" x14ac:dyDescent="0.25">
      <c r="A82" s="1" t="s">
        <v>531</v>
      </c>
      <c r="B82" s="11">
        <f>+'SCC x Ano'!B114/'SCC x Ano'!B82-1</f>
        <v>0.5822322354073759</v>
      </c>
      <c r="C82" s="11">
        <f>+'SCC x Ano'!C114/'SCC x Ano'!C82-1</f>
        <v>-0.86807529408091222</v>
      </c>
      <c r="D82" s="11">
        <f>+'SCC x Ano'!D114/'SCC x Ano'!D82-1</f>
        <v>0.26888945932708075</v>
      </c>
      <c r="E82" s="11">
        <f>+'SCC x Ano'!E114/'SCC x Ano'!E82-1</f>
        <v>1.8447373461556587</v>
      </c>
      <c r="F82" s="11">
        <f>+'SCC x Ano'!F114/'SCC x Ano'!F82-1</f>
        <v>0.31895816398366361</v>
      </c>
      <c r="G82" s="11">
        <f>+'SCC x Ano'!G114/'SCC x Ano'!G82-1</f>
        <v>0.66944489832776943</v>
      </c>
      <c r="H82" s="11">
        <f>+'SCC x Ano'!H114/'SCC x Ano'!H82-1</f>
        <v>0.38400306169998477</v>
      </c>
      <c r="I82" s="11">
        <f>+'SCC x Ano'!I114/'SCC x Ano'!I82-1</f>
        <v>0.13387541387392399</v>
      </c>
      <c r="J82" s="11">
        <f>+'SCC x Ano'!J114/'SCC x Ano'!J82-1</f>
        <v>6.8022103557451752E-2</v>
      </c>
      <c r="K82" s="11">
        <f>+'SCC x Ano'!K114/'SCC x Ano'!K82-1</f>
        <v>0.41206042348512306</v>
      </c>
      <c r="L82" s="11">
        <f>+'SCC x Ano'!L114/'SCC x Ano'!L82-1</f>
        <v>0.2013480285048368</v>
      </c>
    </row>
    <row r="83" spans="1:12" x14ac:dyDescent="0.25">
      <c r="A83" s="1" t="s">
        <v>532</v>
      </c>
      <c r="B83" s="11">
        <f>+'SCC x Ano'!B115/'SCC x Ano'!B83-1</f>
        <v>0.44727707612255085</v>
      </c>
      <c r="C83" s="11">
        <f>+'SCC x Ano'!C115/'SCC x Ano'!C83-1</f>
        <v>0.48996641022951848</v>
      </c>
      <c r="D83" s="11">
        <f>+'SCC x Ano'!D115/'SCC x Ano'!D83-1</f>
        <v>4.2048340912098858E-2</v>
      </c>
      <c r="E83" s="11">
        <f>+'SCC x Ano'!E115/'SCC x Ano'!E83-1</f>
        <v>0.23186827307313251</v>
      </c>
      <c r="F83" s="11">
        <f>+'SCC x Ano'!F115/'SCC x Ano'!F83-1</f>
        <v>0.32281537768086022</v>
      </c>
      <c r="G83" s="11">
        <f>+'SCC x Ano'!G115/'SCC x Ano'!G83-1</f>
        <v>0.2153014525207213</v>
      </c>
      <c r="H83" s="11">
        <f>+'SCC x Ano'!H115/'SCC x Ano'!H83-1</f>
        <v>0.64695226563568942</v>
      </c>
      <c r="I83" s="11">
        <f>+'SCC x Ano'!I115/'SCC x Ano'!I83-1</f>
        <v>-0.53151450886076468</v>
      </c>
      <c r="J83" s="11">
        <f>+'SCC x Ano'!J115/'SCC x Ano'!J83-1</f>
        <v>-0.96404749948304325</v>
      </c>
      <c r="K83" s="11">
        <f>+'SCC x Ano'!K115/'SCC x Ano'!K83-1</f>
        <v>0.19237983372063283</v>
      </c>
      <c r="L83" s="11">
        <f>+'SCC x Ano'!L115/'SCC x Ano'!L83-1</f>
        <v>0.16168550080887578</v>
      </c>
    </row>
    <row r="84" spans="1:12" x14ac:dyDescent="0.25">
      <c r="A84" s="1" t="s">
        <v>533</v>
      </c>
      <c r="B84" s="11">
        <f>+'SCC x Ano'!B116/'SCC x Ano'!B84-1</f>
        <v>0.62387079494895414</v>
      </c>
      <c r="C84" s="11">
        <f>+'SCC x Ano'!C116/'SCC x Ano'!C84-1</f>
        <v>0.26920418922764111</v>
      </c>
      <c r="D84" s="11">
        <f>+'SCC x Ano'!D116/'SCC x Ano'!D84-1</f>
        <v>0.28102136952553125</v>
      </c>
      <c r="E84" s="11">
        <f>+'SCC x Ano'!E116/'SCC x Ano'!E84-1</f>
        <v>1.7453247717767164</v>
      </c>
      <c r="F84" s="11">
        <f>+'SCC x Ano'!F116/'SCC x Ano'!F84-1</f>
        <v>0.21553803431407159</v>
      </c>
      <c r="G84" s="11">
        <f>+'SCC x Ano'!G116/'SCC x Ano'!G84-1</f>
        <v>0.28006378410607735</v>
      </c>
      <c r="H84" s="11">
        <f>+'SCC x Ano'!H116/'SCC x Ano'!H84-1</f>
        <v>0.3439674236793433</v>
      </c>
      <c r="I84" s="11">
        <f>+'SCC x Ano'!I116/'SCC x Ano'!I84-1</f>
        <v>0.15252241383602216</v>
      </c>
      <c r="J84" s="11">
        <f>+'SCC x Ano'!J116/'SCC x Ano'!J84-1</f>
        <v>-0.55501032892319602</v>
      </c>
      <c r="K84" s="11">
        <f>+'SCC x Ano'!K116/'SCC x Ano'!K84-1</f>
        <v>0.27572897436408206</v>
      </c>
      <c r="L84" s="11">
        <f>+'SCC x Ano'!L116/'SCC x Ano'!L84-1</f>
        <v>0.27187341843565949</v>
      </c>
    </row>
    <row r="85" spans="1:12" x14ac:dyDescent="0.25">
      <c r="A85" s="1" t="s">
        <v>534</v>
      </c>
      <c r="B85" s="11">
        <f>+'SCC x Ano'!B117/'SCC x Ano'!B85-1</f>
        <v>1.0407364550249567</v>
      </c>
      <c r="C85" s="11">
        <f>+'SCC x Ano'!C117/'SCC x Ano'!C85-1</f>
        <v>8.5759202838579851E-2</v>
      </c>
      <c r="D85" s="11">
        <f>+'SCC x Ano'!D117/'SCC x Ano'!D85-1</f>
        <v>0.17486384179517755</v>
      </c>
      <c r="E85" s="11">
        <f>+'SCC x Ano'!E117/'SCC x Ano'!E85-1</f>
        <v>0.75804120648013606</v>
      </c>
      <c r="F85" s="11">
        <f>+'SCC x Ano'!F117/'SCC x Ano'!F85-1</f>
        <v>0.14927041786143325</v>
      </c>
      <c r="G85" s="11">
        <f>+'SCC x Ano'!G117/'SCC x Ano'!G85-1</f>
        <v>0.11798371170388355</v>
      </c>
      <c r="H85" s="11">
        <f>+'SCC x Ano'!H117/'SCC x Ano'!H85-1</f>
        <v>0.1725874304463173</v>
      </c>
      <c r="I85" s="11">
        <f>+'SCC x Ano'!I117/'SCC x Ano'!I85-1</f>
        <v>7.4121362712483929E-2</v>
      </c>
      <c r="J85" s="11">
        <f>+'SCC x Ano'!J117/'SCC x Ano'!J85-1</f>
        <v>0.13267367552086773</v>
      </c>
      <c r="K85" s="11">
        <f>+'SCC x Ano'!K117/'SCC x Ano'!K85-1</f>
        <v>2.7639125054794711E-2</v>
      </c>
      <c r="L85" s="11">
        <f>+'SCC x Ano'!L117/'SCC x Ano'!L85-1</f>
        <v>0.21021976231036321</v>
      </c>
    </row>
    <row r="86" spans="1:12" x14ac:dyDescent="0.25">
      <c r="A86" s="1" t="s">
        <v>535</v>
      </c>
      <c r="B86" s="11">
        <f>+'SCC x Ano'!B118/'SCC x Ano'!B86-1</f>
        <v>-7.9470053329898205E-2</v>
      </c>
      <c r="C86" s="11">
        <f>+'SCC x Ano'!C118/'SCC x Ano'!C86-1</f>
        <v>0.18106478205816234</v>
      </c>
      <c r="D86" s="11">
        <f>+'SCC x Ano'!D118/'SCC x Ano'!D86-1</f>
        <v>4.1959076143081475E-2</v>
      </c>
      <c r="E86" s="11">
        <f>+'SCC x Ano'!E118/'SCC x Ano'!E86-1</f>
        <v>-0.12233096467926763</v>
      </c>
      <c r="F86" s="11">
        <f>+'SCC x Ano'!F118/'SCC x Ano'!F86-1</f>
        <v>0.10301665344744593</v>
      </c>
      <c r="G86" s="11">
        <f>+'SCC x Ano'!G118/'SCC x Ano'!G86-1</f>
        <v>7.5571127144657302E-2</v>
      </c>
      <c r="H86" s="11">
        <f>+'SCC x Ano'!H118/'SCC x Ano'!H86-1</f>
        <v>0.51984105870401365</v>
      </c>
      <c r="I86" s="11">
        <f>+'SCC x Ano'!I118/'SCC x Ano'!I86-1</f>
        <v>0.13097375626574692</v>
      </c>
      <c r="J86" s="11">
        <f>+'SCC x Ano'!J118/'SCC x Ano'!J86-1</f>
        <v>-0.91155616010703555</v>
      </c>
      <c r="K86" s="11">
        <f>+'SCC x Ano'!K118/'SCC x Ano'!K86-1</f>
        <v>0.31915953211415715</v>
      </c>
      <c r="L86" s="11">
        <f>+'SCC x Ano'!L118/'SCC x Ano'!L86-1</f>
        <v>7.8510899324413241E-2</v>
      </c>
    </row>
    <row r="87" spans="1:12" x14ac:dyDescent="0.25">
      <c r="A87" s="1" t="s">
        <v>536</v>
      </c>
      <c r="B87" s="11">
        <f>+'SCC x Ano'!B119/'SCC x Ano'!B87-1</f>
        <v>3.1394393188189262E-2</v>
      </c>
      <c r="C87" s="11">
        <f>+'SCC x Ano'!C119/'SCC x Ano'!C87-1</f>
        <v>0.53363344402381707</v>
      </c>
      <c r="D87" s="11">
        <f>+'SCC x Ano'!D119/'SCC x Ano'!D87-1</f>
        <v>0.25020425248478628</v>
      </c>
      <c r="E87" s="11">
        <f>+'SCC x Ano'!E119/'SCC x Ano'!E87-1</f>
        <v>1.5284936171867769</v>
      </c>
      <c r="F87" s="11">
        <f>+'SCC x Ano'!F119/'SCC x Ano'!F87-1</f>
        <v>0.17629867821961764</v>
      </c>
      <c r="G87" s="11">
        <f>+'SCC x Ano'!G119/'SCC x Ano'!G87-1</f>
        <v>0.32639630036582679</v>
      </c>
      <c r="H87" s="11">
        <f>+'SCC x Ano'!H119/'SCC x Ano'!H87-1</f>
        <v>0.10435170181330622</v>
      </c>
      <c r="I87" s="11">
        <f>+'SCC x Ano'!I119/'SCC x Ano'!I87-1</f>
        <v>0.1857383687801919</v>
      </c>
      <c r="J87" s="11">
        <f>+'SCC x Ano'!J119/'SCC x Ano'!J87-1</f>
        <v>0.42577110458040823</v>
      </c>
      <c r="K87" s="11">
        <f>+'SCC x Ano'!K119/'SCC x Ano'!K87-1</f>
        <v>0.1243023126869669</v>
      </c>
      <c r="L87" s="11">
        <f>+'SCC x Ano'!L119/'SCC x Ano'!L87-1</f>
        <v>0.22462174723998518</v>
      </c>
    </row>
    <row r="88" spans="1:12" x14ac:dyDescent="0.25">
      <c r="A88" s="1" t="s">
        <v>537</v>
      </c>
      <c r="B88" s="11">
        <f>+'SCC x Ano'!B120/'SCC x Ano'!B88-1</f>
        <v>0.42708794573556608</v>
      </c>
      <c r="C88" s="11">
        <f>+'SCC x Ano'!C120/'SCC x Ano'!C88-1</f>
        <v>0.35824191180833487</v>
      </c>
      <c r="D88" s="11">
        <f>+'SCC x Ano'!D120/'SCC x Ano'!D88-1</f>
        <v>0.16721359088986554</v>
      </c>
      <c r="E88" s="11">
        <f>+'SCC x Ano'!E120/'SCC x Ano'!E88-1</f>
        <v>0.69095607832225125</v>
      </c>
      <c r="F88" s="11">
        <f>+'SCC x Ano'!F120/'SCC x Ano'!F88-1</f>
        <v>0.23710220746503174</v>
      </c>
      <c r="G88" s="11">
        <f>+'SCC x Ano'!G120/'SCC x Ano'!G88-1</f>
        <v>0.40241058009572228</v>
      </c>
      <c r="H88" s="11">
        <f>+'SCC x Ano'!H120/'SCC x Ano'!H88-1</f>
        <v>0.26799984027220014</v>
      </c>
      <c r="I88" s="11">
        <f>+'SCC x Ano'!I120/'SCC x Ano'!I88-1</f>
        <v>0.11764469919085951</v>
      </c>
      <c r="J88" s="11">
        <f>+'SCC x Ano'!J120/'SCC x Ano'!J88-1</f>
        <v>0.11058451401910685</v>
      </c>
      <c r="K88" s="11">
        <f>+'SCC x Ano'!K120/'SCC x Ano'!K88-1</f>
        <v>0.18853111727068717</v>
      </c>
      <c r="L88" s="11">
        <f>+'SCC x Ano'!L120/'SCC x Ano'!L88-1</f>
        <v>0.2204326272004884</v>
      </c>
    </row>
    <row r="89" spans="1:12" x14ac:dyDescent="0.25">
      <c r="A89" s="1" t="s">
        <v>538</v>
      </c>
      <c r="B89" s="11">
        <f>+'SCC x Ano'!B121/'SCC x Ano'!B89-1</f>
        <v>0.42187852492417077</v>
      </c>
      <c r="C89" s="11">
        <f>+'SCC x Ano'!C121/'SCC x Ano'!C89-1</f>
        <v>0.38057357008862081</v>
      </c>
      <c r="D89" s="11">
        <f>+'SCC x Ano'!D121/'SCC x Ano'!D89-1</f>
        <v>0.29715608969287288</v>
      </c>
      <c r="E89" s="11">
        <f>+'SCC x Ano'!E121/'SCC x Ano'!E89-1</f>
        <v>0.7222481526330724</v>
      </c>
      <c r="F89" s="11">
        <f>+'SCC x Ano'!F121/'SCC x Ano'!F89-1</f>
        <v>0.21727552997305555</v>
      </c>
      <c r="G89" s="11">
        <f>+'SCC x Ano'!G121/'SCC x Ano'!G89-1</f>
        <v>0.27840491169098058</v>
      </c>
      <c r="H89" s="11">
        <f>+'SCC x Ano'!H121/'SCC x Ano'!H89-1</f>
        <v>0.25143520223378735</v>
      </c>
      <c r="I89" s="11">
        <f>+'SCC x Ano'!I121/'SCC x Ano'!I89-1</f>
        <v>0.40760403424281821</v>
      </c>
      <c r="J89" s="11">
        <f>+'SCC x Ano'!J121/'SCC x Ano'!J89-1</f>
        <v>0.25889189808112434</v>
      </c>
      <c r="K89" s="11">
        <f>+'SCC x Ano'!K121/'SCC x Ano'!K89-1</f>
        <v>0.31805338771063729</v>
      </c>
      <c r="L89" s="11">
        <f>+'SCC x Ano'!L121/'SCC x Ano'!L89-1</f>
        <v>0.28075177774627291</v>
      </c>
    </row>
    <row r="90" spans="1:12" x14ac:dyDescent="0.25">
      <c r="A90" s="1" t="s">
        <v>539</v>
      </c>
      <c r="B90" s="11">
        <f>+'SCC x Ano'!B122/'SCC x Ano'!B90-1</f>
        <v>0.22368609417257423</v>
      </c>
      <c r="C90" s="11">
        <f>+'SCC x Ano'!C122/'SCC x Ano'!C90-1</f>
        <v>-0.18792013629860771</v>
      </c>
      <c r="D90" s="11">
        <f>+'SCC x Ano'!D122/'SCC x Ano'!D90-1</f>
        <v>0.27009507521315945</v>
      </c>
      <c r="E90" s="11">
        <f>+'SCC x Ano'!E122/'SCC x Ano'!E90-1</f>
        <v>1.301632119134581</v>
      </c>
      <c r="F90" s="11">
        <f>+'SCC x Ano'!F122/'SCC x Ano'!F90-1</f>
        <v>0.22093099371594582</v>
      </c>
      <c r="G90" s="11">
        <f>+'SCC x Ano'!G122/'SCC x Ano'!G90-1</f>
        <v>0.12245986449078949</v>
      </c>
      <c r="H90" s="11">
        <f>+'SCC x Ano'!H122/'SCC x Ano'!H90-1</f>
        <v>0.1969264923653764</v>
      </c>
      <c r="I90" s="11">
        <f>+'SCC x Ano'!I122/'SCC x Ano'!I90-1</f>
        <v>-5.4215248576714781E-2</v>
      </c>
      <c r="J90" s="11">
        <f>+'SCC x Ano'!J122/'SCC x Ano'!J90-1</f>
        <v>-0.45051930400928997</v>
      </c>
      <c r="K90" s="11">
        <f>+'SCC x Ano'!K122/'SCC x Ano'!K90-1</f>
        <v>0.30506675698343466</v>
      </c>
      <c r="L90" s="11">
        <f>+'SCC x Ano'!L122/'SCC x Ano'!L90-1</f>
        <v>0.22333850514830766</v>
      </c>
    </row>
    <row r="91" spans="1:12" x14ac:dyDescent="0.25">
      <c r="A91" s="1" t="s">
        <v>540</v>
      </c>
      <c r="B91" s="11">
        <f>+'SCC x Ano'!B123/'SCC x Ano'!B91-1</f>
        <v>-0.71483449131895238</v>
      </c>
      <c r="C91" s="11">
        <f>+'SCC x Ano'!C123/'SCC x Ano'!C91-1</f>
        <v>-0.77605824365040177</v>
      </c>
      <c r="D91" s="11">
        <f>+'SCC x Ano'!D123/'SCC x Ano'!D91-1</f>
        <v>-0.75097848754558716</v>
      </c>
      <c r="E91" s="11">
        <f>+'SCC x Ano'!E123/'SCC x Ano'!E91-1</f>
        <v>-0.62889871740158776</v>
      </c>
      <c r="F91" s="11">
        <f>+'SCC x Ano'!F123/'SCC x Ano'!F91-1</f>
        <v>-0.76574766704045905</v>
      </c>
      <c r="G91" s="11">
        <f>+'SCC x Ano'!G123/'SCC x Ano'!G91-1</f>
        <v>-0.76845903949084815</v>
      </c>
      <c r="H91" s="11">
        <f>+'SCC x Ano'!H123/'SCC x Ano'!H91-1</f>
        <v>-0.77125836481129173</v>
      </c>
      <c r="I91" s="11">
        <f>+'SCC x Ano'!I123/'SCC x Ano'!I91-1</f>
        <v>-0.79911535429927194</v>
      </c>
      <c r="J91" s="11">
        <f>+'SCC x Ano'!J123/'SCC x Ano'!J91-1</f>
        <v>-0.60345099692714721</v>
      </c>
      <c r="K91" s="11">
        <f>+'SCC x Ano'!K123/'SCC x Ano'!K91-1</f>
        <v>-0.78734787985756194</v>
      </c>
      <c r="L91" s="11">
        <f>+'SCC x Ano'!L123/'SCC x Ano'!L91-1</f>
        <v>-0.75824714636179091</v>
      </c>
    </row>
    <row r="92" spans="1:12" x14ac:dyDescent="0.25">
      <c r="A92" s="1" t="s">
        <v>541</v>
      </c>
      <c r="B92" s="11">
        <f>+'SCC x Ano'!B124/'SCC x Ano'!B92-1</f>
        <v>2.9366238820703012</v>
      </c>
      <c r="C92" s="11">
        <f>+'SCC x Ano'!C124/'SCC x Ano'!C92-1</f>
        <v>4.8314251585813652</v>
      </c>
      <c r="D92" s="11">
        <f>+'SCC x Ano'!D124/'SCC x Ano'!D92-1</f>
        <v>4.9984828436936919</v>
      </c>
      <c r="E92" s="11">
        <f>+'SCC x Ano'!E124/'SCC x Ano'!E92-1</f>
        <v>34.75867851662548</v>
      </c>
      <c r="F92" s="11">
        <f>+'SCC x Ano'!F124/'SCC x Ano'!F92-1</f>
        <v>4.9169098537607203</v>
      </c>
      <c r="G92" s="11">
        <f>+'SCC x Ano'!G124/'SCC x Ano'!G92-1</f>
        <v>7.0252827464839278</v>
      </c>
      <c r="H92" s="11">
        <f>+'SCC x Ano'!H124/'SCC x Ano'!H92-1</f>
        <v>4.8440124322902225</v>
      </c>
      <c r="I92" s="11">
        <f>+'SCC x Ano'!I124/'SCC x Ano'!I92-1</f>
        <v>4.7659719711221786</v>
      </c>
      <c r="J92" s="11">
        <f>+'SCC x Ano'!J124/'SCC x Ano'!J92-1</f>
        <v>4.8701287572416918</v>
      </c>
      <c r="K92" s="11">
        <f>+'SCC x Ano'!K124/'SCC x Ano'!K92-1</f>
        <v>6.3913304362028969</v>
      </c>
      <c r="L92" s="11">
        <f>+'SCC x Ano'!L124/'SCC x Ano'!L92-1</f>
        <v>5.0583907557439778</v>
      </c>
    </row>
    <row r="93" spans="1:12" x14ac:dyDescent="0.25">
      <c r="A93" s="1" t="s">
        <v>542</v>
      </c>
      <c r="B93" s="11">
        <f>+'SCC x Ano'!B125/'SCC x Ano'!B93-1</f>
        <v>0.41088096699595056</v>
      </c>
      <c r="C93" s="11">
        <f>+'SCC x Ano'!C125/'SCC x Ano'!C93-1</f>
        <v>0.15806342136141027</v>
      </c>
      <c r="D93" s="11">
        <f>+'SCC x Ano'!D125/'SCC x Ano'!D93-1</f>
        <v>0.32030013086601072</v>
      </c>
      <c r="E93" s="11">
        <f>+'SCC x Ano'!E125/'SCC x Ano'!E93-1</f>
        <v>0.17431301711989078</v>
      </c>
      <c r="F93" s="11">
        <f>+'SCC x Ano'!F125/'SCC x Ano'!F93-1</f>
        <v>0.24676478803426716</v>
      </c>
      <c r="G93" s="11">
        <f>+'SCC x Ano'!G125/'SCC x Ano'!G93-1</f>
        <v>0.2554517117484143</v>
      </c>
      <c r="H93" s="11">
        <f>+'SCC x Ano'!H125/'SCC x Ano'!H93-1</f>
        <v>0.34483283295462419</v>
      </c>
      <c r="I93" s="11">
        <f>+'SCC x Ano'!I125/'SCC x Ano'!I93-1</f>
        <v>0.47358655846358255</v>
      </c>
      <c r="J93" s="11">
        <f>+'SCC x Ano'!J125/'SCC x Ano'!J93-1</f>
        <v>2.4344809467126796</v>
      </c>
      <c r="K93" s="11">
        <f>+'SCC x Ano'!K125/'SCC x Ano'!K93-1</f>
        <v>0.12180932672136535</v>
      </c>
      <c r="L93" s="11">
        <f>+'SCC x Ano'!L125/'SCC x Ano'!L93-1</f>
        <v>0.28338422534361096</v>
      </c>
    </row>
    <row r="94" spans="1:12" x14ac:dyDescent="0.25">
      <c r="A94" s="1" t="s">
        <v>543</v>
      </c>
      <c r="B94" s="11">
        <f>+'SCC x Ano'!B126/'SCC x Ano'!B94-1</f>
        <v>0.31866455057249388</v>
      </c>
      <c r="C94" s="11">
        <f>+'SCC x Ano'!C126/'SCC x Ano'!C94-1</f>
        <v>0.46643189634771187</v>
      </c>
      <c r="D94" s="11">
        <f>+'SCC x Ano'!D126/'SCC x Ano'!D94-1</f>
        <v>0.330352342843931</v>
      </c>
      <c r="E94" s="11">
        <f>+'SCC x Ano'!E126/'SCC x Ano'!E94-1</f>
        <v>0.30366749350357258</v>
      </c>
      <c r="F94" s="11">
        <f>+'SCC x Ano'!F126/'SCC x Ano'!F94-1</f>
        <v>0.26762085366953436</v>
      </c>
      <c r="G94" s="11">
        <f>+'SCC x Ano'!G126/'SCC x Ano'!G94-1</f>
        <v>0.27762415770222648</v>
      </c>
      <c r="H94" s="11">
        <f>+'SCC x Ano'!H126/'SCC x Ano'!H94-1</f>
        <v>0.46819587248118855</v>
      </c>
      <c r="I94" s="11">
        <f>+'SCC x Ano'!I126/'SCC x Ano'!I94-1</f>
        <v>0.34047945675070701</v>
      </c>
      <c r="J94" s="11">
        <f>+'SCC x Ano'!J126/'SCC x Ano'!J94-1</f>
        <v>0.68962324829392463</v>
      </c>
      <c r="K94" s="11">
        <f>+'SCC x Ano'!K126/'SCC x Ano'!K94-1</f>
        <v>0.25968848572350756</v>
      </c>
      <c r="L94" s="11">
        <f>+'SCC x Ano'!L126/'SCC x Ano'!L94-1</f>
        <v>0.3070232522102696</v>
      </c>
    </row>
    <row r="95" spans="1:12" x14ac:dyDescent="0.25">
      <c r="A95" s="1" t="s">
        <v>544</v>
      </c>
      <c r="B95" s="11">
        <f>+'SCC x Ano'!B127/'SCC x Ano'!B95-1</f>
        <v>0.86380255291333219</v>
      </c>
      <c r="C95" s="11">
        <f>+'SCC x Ano'!C127/'SCC x Ano'!C95-1</f>
        <v>0.37131348592579583</v>
      </c>
      <c r="D95" s="11">
        <f>+'SCC x Ano'!D127/'SCC x Ano'!D95-1</f>
        <v>0.12119892824324752</v>
      </c>
      <c r="E95" s="11">
        <f>+'SCC x Ano'!E127/'SCC x Ano'!E95-1</f>
        <v>1.3704745776736349</v>
      </c>
      <c r="F95" s="11">
        <f>+'SCC x Ano'!F127/'SCC x Ano'!F95-1</f>
        <v>0.197038927217565</v>
      </c>
      <c r="G95" s="11">
        <f>+'SCC x Ano'!G127/'SCC x Ano'!G95-1</f>
        <v>0.65484584752598041</v>
      </c>
      <c r="H95" s="11">
        <f>+'SCC x Ano'!H127/'SCC x Ano'!H95-1</f>
        <v>0.24788371413301302</v>
      </c>
      <c r="I95" s="11">
        <f>+'SCC x Ano'!I127/'SCC x Ano'!I95-1</f>
        <v>0.40159615536260063</v>
      </c>
      <c r="J95" s="11">
        <f>+'SCC x Ano'!J127/'SCC x Ano'!J95-1</f>
        <v>4.0230089345614193</v>
      </c>
      <c r="K95" s="11">
        <f>+'SCC x Ano'!K127/'SCC x Ano'!K95-1</f>
        <v>0.13963210643772306</v>
      </c>
      <c r="L95" s="11">
        <f>+'SCC x Ano'!L127/'SCC x Ano'!L95-1</f>
        <v>0.19675987154402219</v>
      </c>
    </row>
    <row r="96" spans="1:12" x14ac:dyDescent="0.25">
      <c r="A96" s="7" t="s">
        <v>84</v>
      </c>
      <c r="B96" s="11">
        <f>+'SCC x Ano'!B128/'SCC x Ano'!B96-1</f>
        <v>0.33459281914940853</v>
      </c>
      <c r="C96" s="11">
        <f>+'SCC x Ano'!C128/'SCC x Ano'!C96-1</f>
        <v>0.26220262731580224</v>
      </c>
      <c r="D96" s="11">
        <f>+'SCC x Ano'!D128/'SCC x Ano'!D96-1</f>
        <v>0.20030969362652007</v>
      </c>
      <c r="E96" s="11">
        <f>+'SCC x Ano'!E128/'SCC x Ano'!E96-1</f>
        <v>0.71694887943218566</v>
      </c>
      <c r="F96" s="11">
        <f>+'SCC x Ano'!F128/'SCC x Ano'!F96-1</f>
        <v>0.21275834009990957</v>
      </c>
      <c r="G96" s="11">
        <f>+'SCC x Ano'!G128/'SCC x Ano'!G96-1</f>
        <v>0.31510115638050573</v>
      </c>
      <c r="H96" s="11">
        <f>+'SCC x Ano'!H128/'SCC x Ano'!H96-1</f>
        <v>0.24413783558943924</v>
      </c>
      <c r="I96" s="11">
        <f>+'SCC x Ano'!I128/'SCC x Ano'!I96-1</f>
        <v>0.14047543816386976</v>
      </c>
      <c r="J96" s="11">
        <f>+'SCC x Ano'!J128/'SCC x Ano'!J96-1</f>
        <v>0.28466633518798901</v>
      </c>
      <c r="K96" s="11">
        <f>+'SCC x Ano'!K128/'SCC x Ano'!K96-1</f>
        <v>0.16994259656664346</v>
      </c>
      <c r="L96" s="11">
        <f>+'SCC x Ano'!L128/'SCC x Ano'!L96-1</f>
        <v>0.21590727005342769</v>
      </c>
    </row>
    <row r="97" spans="1:12" x14ac:dyDescent="0.25">
      <c r="A97" s="1"/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spans="1:1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2" s="1" customFormat="1" x14ac:dyDescent="0.25">
      <c r="B99" s="1">
        <v>2011</v>
      </c>
      <c r="C99" s="1">
        <v>2011</v>
      </c>
      <c r="D99" s="1">
        <v>2011</v>
      </c>
      <c r="E99" s="1">
        <v>2011</v>
      </c>
      <c r="F99" s="1">
        <v>2011</v>
      </c>
      <c r="G99" s="1">
        <v>2011</v>
      </c>
      <c r="H99" s="1">
        <v>2011</v>
      </c>
      <c r="I99" s="1">
        <v>2011</v>
      </c>
      <c r="J99" s="1">
        <v>2011</v>
      </c>
      <c r="K99" s="1">
        <v>2011</v>
      </c>
      <c r="L99" s="1">
        <v>2011</v>
      </c>
    </row>
    <row r="100" spans="1:12" s="1" customFormat="1" x14ac:dyDescent="0.25">
      <c r="B100" s="1" t="s">
        <v>769</v>
      </c>
      <c r="C100" s="1" t="s">
        <v>771</v>
      </c>
      <c r="D100" s="1" t="s">
        <v>20</v>
      </c>
      <c r="E100" s="1" t="s">
        <v>776</v>
      </c>
      <c r="F100" s="1" t="s">
        <v>777</v>
      </c>
      <c r="G100" s="1" t="s">
        <v>780</v>
      </c>
      <c r="H100" s="1" t="s">
        <v>22</v>
      </c>
      <c r="I100" s="1" t="s">
        <v>21</v>
      </c>
      <c r="J100" s="1" t="s">
        <v>29</v>
      </c>
      <c r="K100" s="1" t="s">
        <v>784</v>
      </c>
      <c r="L100" s="1" t="s">
        <v>865</v>
      </c>
    </row>
    <row r="101" spans="1:12" x14ac:dyDescent="0.25">
      <c r="A101" s="1" t="s">
        <v>518</v>
      </c>
      <c r="B101" s="11">
        <f>+'SCC x Ano'!B133/'SCC x Ano'!B101-1</f>
        <v>9.5252173294077647E-2</v>
      </c>
      <c r="C101" s="11">
        <f>+'SCC x Ano'!C133/'SCC x Ano'!C101-1</f>
        <v>4.6799424008122745</v>
      </c>
      <c r="D101" s="11">
        <f>+'SCC x Ano'!D133/'SCC x Ano'!D101-1</f>
        <v>4.4811894399977348E-2</v>
      </c>
      <c r="E101" s="11">
        <f>+'SCC x Ano'!E133/'SCC x Ano'!E101-1</f>
        <v>0.4671049166307768</v>
      </c>
      <c r="F101" s="11">
        <f>+'SCC x Ano'!F133/'SCC x Ano'!F101-1</f>
        <v>-0.17565822544832754</v>
      </c>
      <c r="G101" s="11">
        <f>+'SCC x Ano'!G133/'SCC x Ano'!G101-1</f>
        <v>0.1543496298781426</v>
      </c>
      <c r="H101" s="11">
        <f>+'SCC x Ano'!H133/'SCC x Ano'!H101-1</f>
        <v>-0.2711887228454446</v>
      </c>
      <c r="I101" s="11">
        <f>+'SCC x Ano'!I133/'SCC x Ano'!I101-1</f>
        <v>-0.27994692760196616</v>
      </c>
      <c r="J101" s="11">
        <f>+'SCC x Ano'!J133/'SCC x Ano'!J101-1</f>
        <v>0.18842440924115222</v>
      </c>
      <c r="K101" s="11">
        <f>+'SCC x Ano'!K133/'SCC x Ano'!K101-1</f>
        <v>0.25903884447855408</v>
      </c>
      <c r="L101" s="11">
        <f>+'SCC x Ano'!L133/'SCC x Ano'!L101-1</f>
        <v>1.3518513788863595E-2</v>
      </c>
    </row>
    <row r="102" spans="1:12" x14ac:dyDescent="0.25">
      <c r="A102" s="1" t="s">
        <v>519</v>
      </c>
      <c r="B102" s="11">
        <f>+'SCC x Ano'!B134/'SCC x Ano'!B102-1</f>
        <v>0.19245822419250236</v>
      </c>
      <c r="C102" s="11">
        <f>+'SCC x Ano'!C134/'SCC x Ano'!C102-1</f>
        <v>-9.22688910733237E-2</v>
      </c>
      <c r="D102" s="11">
        <f>+'SCC x Ano'!D134/'SCC x Ano'!D102-1</f>
        <v>-0.19182964539540337</v>
      </c>
      <c r="E102" s="11" t="e">
        <f>+'SCC x Ano'!E134/'SCC x Ano'!E102-1</f>
        <v>#DIV/0!</v>
      </c>
      <c r="F102" s="11">
        <f>+'SCC x Ano'!F134/'SCC x Ano'!F102-1</f>
        <v>-0.21370637048697039</v>
      </c>
      <c r="G102" s="11">
        <f>+'SCC x Ano'!G134/'SCC x Ano'!G102-1</f>
        <v>-4.5988018447621348E-2</v>
      </c>
      <c r="H102" s="11">
        <f>+'SCC x Ano'!H134/'SCC x Ano'!H102-1</f>
        <v>1.1157339199252547E-3</v>
      </c>
      <c r="I102" s="11">
        <f>+'SCC x Ano'!I134/'SCC x Ano'!I102-1</f>
        <v>-0.37997820977292174</v>
      </c>
      <c r="J102" s="11">
        <f>+'SCC x Ano'!J134/'SCC x Ano'!J102-1</f>
        <v>-0.58436137308184088</v>
      </c>
      <c r="K102" s="11">
        <f>+'SCC x Ano'!K134/'SCC x Ano'!K102-1</f>
        <v>-0.53428321761921049</v>
      </c>
      <c r="L102" s="11">
        <f>+'SCC x Ano'!L134/'SCC x Ano'!L102-1</f>
        <v>-0.29702035016472206</v>
      </c>
    </row>
    <row r="103" spans="1:12" x14ac:dyDescent="0.25">
      <c r="A103" s="1" t="s">
        <v>520</v>
      </c>
      <c r="B103" s="11">
        <f>+'SCC x Ano'!B135/'SCC x Ano'!B103-1</f>
        <v>-0.39230193745077035</v>
      </c>
      <c r="C103" s="11">
        <f>+'SCC x Ano'!C135/'SCC x Ano'!C103-1</f>
        <v>5.9000040214080451E-2</v>
      </c>
      <c r="D103" s="11">
        <f>+'SCC x Ano'!D135/'SCC x Ano'!D103-1</f>
        <v>-6.8259099786027622E-2</v>
      </c>
      <c r="E103" s="11" t="e">
        <f>+'SCC x Ano'!E135/'SCC x Ano'!E103-1</f>
        <v>#DIV/0!</v>
      </c>
      <c r="F103" s="11">
        <f>+'SCC x Ano'!F135/'SCC x Ano'!F103-1</f>
        <v>-0.17883810287746016</v>
      </c>
      <c r="G103" s="11">
        <f>+'SCC x Ano'!G135/'SCC x Ano'!G103-1</f>
        <v>-0.18153171197108942</v>
      </c>
      <c r="H103" s="11">
        <f>+'SCC x Ano'!H135/'SCC x Ano'!H103-1</f>
        <v>-0.37627318817344513</v>
      </c>
      <c r="I103" s="11">
        <f>+'SCC x Ano'!I135/'SCC x Ano'!I103-1</f>
        <v>-0.71120681771287153</v>
      </c>
      <c r="J103" s="11">
        <f>+'SCC x Ano'!J135/'SCC x Ano'!J103-1</f>
        <v>-0.83419675040726027</v>
      </c>
      <c r="K103" s="11">
        <f>+'SCC x Ano'!K135/'SCC x Ano'!K103-1</f>
        <v>-0.18365913507257114</v>
      </c>
      <c r="L103" s="11">
        <f>+'SCC x Ano'!L135/'SCC x Ano'!L103-1</f>
        <v>-0.16805876859873947</v>
      </c>
    </row>
    <row r="104" spans="1:12" x14ac:dyDescent="0.25">
      <c r="A104" s="1" t="s">
        <v>521</v>
      </c>
      <c r="B104" s="11">
        <f>+'SCC x Ano'!B136/'SCC x Ano'!B104-1</f>
        <v>-0.18937817053464956</v>
      </c>
      <c r="C104" s="11">
        <f>+'SCC x Ano'!C136/'SCC x Ano'!C104-1</f>
        <v>-0.1352989520777762</v>
      </c>
      <c r="D104" s="11">
        <f>+'SCC x Ano'!D136/'SCC x Ano'!D104-1</f>
        <v>-4.6990326811907845E-2</v>
      </c>
      <c r="E104" s="11">
        <f>+'SCC x Ano'!E136/'SCC x Ano'!E104-1</f>
        <v>-0.12897624529955398</v>
      </c>
      <c r="F104" s="11">
        <f>+'SCC x Ano'!F136/'SCC x Ano'!F104-1</f>
        <v>-0.29508211346532609</v>
      </c>
      <c r="G104" s="11">
        <f>+'SCC x Ano'!G136/'SCC x Ano'!G104-1</f>
        <v>-0.21684231143389365</v>
      </c>
      <c r="H104" s="11">
        <f>+'SCC x Ano'!H136/'SCC x Ano'!H104-1</f>
        <v>0.10759010114297118</v>
      </c>
      <c r="I104" s="11">
        <f>+'SCC x Ano'!I136/'SCC x Ano'!I104-1</f>
        <v>-4.9904612205233012E-2</v>
      </c>
      <c r="J104" s="11">
        <f>+'SCC x Ano'!J136/'SCC x Ano'!J104-1</f>
        <v>-0.16540325386427068</v>
      </c>
      <c r="K104" s="11">
        <f>+'SCC x Ano'!K136/'SCC x Ano'!K104-1</f>
        <v>-0.23709727906764377</v>
      </c>
      <c r="L104" s="11">
        <f>+'SCC x Ano'!L136/'SCC x Ano'!L104-1</f>
        <v>-0.12354703842624626</v>
      </c>
    </row>
    <row r="105" spans="1:12" x14ac:dyDescent="0.25">
      <c r="A105" s="1" t="s">
        <v>522</v>
      </c>
      <c r="B105" s="11">
        <f>+'SCC x Ano'!B137/'SCC x Ano'!B105-1</f>
        <v>-0.27499523454957808</v>
      </c>
      <c r="C105" s="11">
        <f>+'SCC x Ano'!C137/'SCC x Ano'!C105-1</f>
        <v>-0.20638056162572382</v>
      </c>
      <c r="D105" s="11">
        <f>+'SCC x Ano'!D137/'SCC x Ano'!D105-1</f>
        <v>-0.23909207461206028</v>
      </c>
      <c r="E105" s="11">
        <f>+'SCC x Ano'!E137/'SCC x Ano'!E105-1</f>
        <v>-0.20492408863008427</v>
      </c>
      <c r="F105" s="11">
        <f>+'SCC x Ano'!F137/'SCC x Ano'!F105-1</f>
        <v>-0.26211879240323177</v>
      </c>
      <c r="G105" s="11">
        <f>+'SCC x Ano'!G137/'SCC x Ano'!G105-1</f>
        <v>-2.6381597295323744E-2</v>
      </c>
      <c r="H105" s="11">
        <f>+'SCC x Ano'!H137/'SCC x Ano'!H105-1</f>
        <v>-0.17279391768012664</v>
      </c>
      <c r="I105" s="11">
        <f>+'SCC x Ano'!I137/'SCC x Ano'!I105-1</f>
        <v>-0.44895363444444869</v>
      </c>
      <c r="J105" s="11">
        <f>+'SCC x Ano'!J137/'SCC x Ano'!J105-1</f>
        <v>-0.30351542679881727</v>
      </c>
      <c r="K105" s="11">
        <f>+'SCC x Ano'!K137/'SCC x Ano'!K105-1</f>
        <v>-0.31967400144090574</v>
      </c>
      <c r="L105" s="11">
        <f>+'SCC x Ano'!L137/'SCC x Ano'!L105-1</f>
        <v>-0.25681573765645271</v>
      </c>
    </row>
    <row r="106" spans="1:12" x14ac:dyDescent="0.25">
      <c r="A106" s="1" t="s">
        <v>523</v>
      </c>
      <c r="B106" s="11">
        <f>+'SCC x Ano'!B138/'SCC x Ano'!B106-1</f>
        <v>-8.8268206082679157E-2</v>
      </c>
      <c r="C106" s="11">
        <f>+'SCC x Ano'!C138/'SCC x Ano'!C106-1</f>
        <v>1.9106391623940131</v>
      </c>
      <c r="D106" s="11">
        <f>+'SCC x Ano'!D138/'SCC x Ano'!D106-1</f>
        <v>-0.15121084193352274</v>
      </c>
      <c r="E106" s="11" t="e">
        <f>+'SCC x Ano'!E138/'SCC x Ano'!E106-1</f>
        <v>#DIV/0!</v>
      </c>
      <c r="F106" s="11">
        <f>+'SCC x Ano'!F138/'SCC x Ano'!F106-1</f>
        <v>-0.25467557838286092</v>
      </c>
      <c r="G106" s="11">
        <f>+'SCC x Ano'!G138/'SCC x Ano'!G106-1</f>
        <v>0.3728797959918857</v>
      </c>
      <c r="H106" s="11">
        <f>+'SCC x Ano'!H138/'SCC x Ano'!H106-1</f>
        <v>-0.28817903355129748</v>
      </c>
      <c r="I106" s="11">
        <f>+'SCC x Ano'!I138/'SCC x Ano'!I106-1</f>
        <v>-0.49346071206864839</v>
      </c>
      <c r="J106" s="11" t="e">
        <f>+'SCC x Ano'!J138/'SCC x Ano'!J106-1</f>
        <v>#DIV/0!</v>
      </c>
      <c r="K106" s="11">
        <f>+'SCC x Ano'!K138/'SCC x Ano'!K106-1</f>
        <v>5.4414968056138768E-2</v>
      </c>
      <c r="L106" s="11">
        <f>+'SCC x Ano'!L138/'SCC x Ano'!L106-1</f>
        <v>-0.13276306806832361</v>
      </c>
    </row>
    <row r="107" spans="1:12" x14ac:dyDescent="0.25">
      <c r="A107" s="1" t="s">
        <v>524</v>
      </c>
      <c r="B107" s="11">
        <f>+'SCC x Ano'!B139/'SCC x Ano'!B107-1</f>
        <v>-1.3701133471730853E-2</v>
      </c>
      <c r="C107" s="11">
        <f>+'SCC x Ano'!C139/'SCC x Ano'!C107-1</f>
        <v>-0.25268407995953057</v>
      </c>
      <c r="D107" s="11">
        <f>+'SCC x Ano'!D139/'SCC x Ano'!D107-1</f>
        <v>0.246369835587821</v>
      </c>
      <c r="E107" s="11">
        <f>+'SCC x Ano'!E139/'SCC x Ano'!E107-1</f>
        <v>-1</v>
      </c>
      <c r="F107" s="11">
        <f>+'SCC x Ano'!F139/'SCC x Ano'!F107-1</f>
        <v>-0.32993193783146346</v>
      </c>
      <c r="G107" s="11">
        <f>+'SCC x Ano'!G139/'SCC x Ano'!G107-1</f>
        <v>-0.18483064786188241</v>
      </c>
      <c r="H107" s="11">
        <f>+'SCC x Ano'!H139/'SCC x Ano'!H107-1</f>
        <v>-0.36150561392048597</v>
      </c>
      <c r="I107" s="11">
        <f>+'SCC x Ano'!I139/'SCC x Ano'!I107-1</f>
        <v>-0.44610422671905503</v>
      </c>
      <c r="J107" s="11" t="e">
        <f>+'SCC x Ano'!J139/'SCC x Ano'!J107-1</f>
        <v>#DIV/0!</v>
      </c>
      <c r="K107" s="11">
        <f>+'SCC x Ano'!K139/'SCC x Ano'!K107-1</f>
        <v>-0.13031645393004676</v>
      </c>
      <c r="L107" s="11">
        <f>+'SCC x Ano'!L139/'SCC x Ano'!L107-1</f>
        <v>-9.7437300113598413E-2</v>
      </c>
    </row>
    <row r="108" spans="1:12" x14ac:dyDescent="0.25">
      <c r="A108" s="1" t="s">
        <v>525</v>
      </c>
      <c r="B108" s="11">
        <f>+'SCC x Ano'!B140/'SCC x Ano'!B108-1</f>
        <v>-0.27641315584379578</v>
      </c>
      <c r="C108" s="11">
        <f>+'SCC x Ano'!C140/'SCC x Ano'!C108-1</f>
        <v>0.39704511229699047</v>
      </c>
      <c r="D108" s="11">
        <f>+'SCC x Ano'!D140/'SCC x Ano'!D108-1</f>
        <v>-9.3468121141172755E-2</v>
      </c>
      <c r="E108" s="11">
        <f>+'SCC x Ano'!E140/'SCC x Ano'!E108-1</f>
        <v>2.943298419923511</v>
      </c>
      <c r="F108" s="11">
        <f>+'SCC x Ano'!F140/'SCC x Ano'!F108-1</f>
        <v>-0.2316607503077146</v>
      </c>
      <c r="G108" s="11">
        <f>+'SCC x Ano'!G140/'SCC x Ano'!G108-1</f>
        <v>-1.9525762147297288E-2</v>
      </c>
      <c r="H108" s="11">
        <f>+'SCC x Ano'!H140/'SCC x Ano'!H108-1</f>
        <v>-0.34821042370735911</v>
      </c>
      <c r="I108" s="11">
        <f>+'SCC x Ano'!I140/'SCC x Ano'!I108-1</f>
        <v>-0.40053803947409505</v>
      </c>
      <c r="J108" s="11">
        <f>+'SCC x Ano'!J140/'SCC x Ano'!J108-1</f>
        <v>-6.1994391692401285E-2</v>
      </c>
      <c r="K108" s="11">
        <f>+'SCC x Ano'!K140/'SCC x Ano'!K108-1</f>
        <v>-7.0278031986837464E-2</v>
      </c>
      <c r="L108" s="11">
        <f>+'SCC x Ano'!L140/'SCC x Ano'!L108-1</f>
        <v>-0.1451590110556632</v>
      </c>
    </row>
    <row r="109" spans="1:12" x14ac:dyDescent="0.25">
      <c r="A109" s="1" t="s">
        <v>526</v>
      </c>
      <c r="B109" s="11">
        <f>+'SCC x Ano'!B141/'SCC x Ano'!B109-1</f>
        <v>-6.6520957680675452E-2</v>
      </c>
      <c r="C109" s="11">
        <f>+'SCC x Ano'!C141/'SCC x Ano'!C109-1</f>
        <v>0.50878955906846279</v>
      </c>
      <c r="D109" s="11">
        <f>+'SCC x Ano'!D141/'SCC x Ano'!D109-1</f>
        <v>-0.19969614773744815</v>
      </c>
      <c r="E109" s="11">
        <f>+'SCC x Ano'!E141/'SCC x Ano'!E109-1</f>
        <v>0.69373246735450134</v>
      </c>
      <c r="F109" s="11">
        <f>+'SCC x Ano'!F141/'SCC x Ano'!F109-1</f>
        <v>-0.22258334259478396</v>
      </c>
      <c r="G109" s="11">
        <f>+'SCC x Ano'!G141/'SCC x Ano'!G109-1</f>
        <v>0.46133767810346793</v>
      </c>
      <c r="H109" s="11">
        <f>+'SCC x Ano'!H141/'SCC x Ano'!H109-1</f>
        <v>-0.46444523861590814</v>
      </c>
      <c r="I109" s="11">
        <f>+'SCC x Ano'!I141/'SCC x Ano'!I109-1</f>
        <v>-0.49401530213069145</v>
      </c>
      <c r="J109" s="11">
        <f>+'SCC x Ano'!J141/'SCC x Ano'!J109-1</f>
        <v>1.110208273411962</v>
      </c>
      <c r="K109" s="11">
        <f>+'SCC x Ano'!K141/'SCC x Ano'!K109-1</f>
        <v>-0.1236824668738441</v>
      </c>
      <c r="L109" s="11">
        <f>+'SCC x Ano'!L141/'SCC x Ano'!L109-1</f>
        <v>-0.11031288261474115</v>
      </c>
    </row>
    <row r="110" spans="1:12" x14ac:dyDescent="0.25">
      <c r="A110" s="1" t="s">
        <v>527</v>
      </c>
      <c r="B110" s="11">
        <f>+'SCC x Ano'!B142/'SCC x Ano'!B110-1</f>
        <v>-0.33347221087889067</v>
      </c>
      <c r="C110" s="11">
        <f>+'SCC x Ano'!C142/'SCC x Ano'!C110-1</f>
        <v>-6.4251406392539012E-2</v>
      </c>
      <c r="D110" s="11">
        <f>+'SCC x Ano'!D142/'SCC x Ano'!D110-1</f>
        <v>-0.25331362149442194</v>
      </c>
      <c r="E110" s="11">
        <f>+'SCC x Ano'!E142/'SCC x Ano'!E110-1</f>
        <v>5.3774688553083427E-2</v>
      </c>
      <c r="F110" s="11">
        <f>+'SCC x Ano'!F142/'SCC x Ano'!F110-1</f>
        <v>-0.16657955902675881</v>
      </c>
      <c r="G110" s="11">
        <f>+'SCC x Ano'!G142/'SCC x Ano'!G110-1</f>
        <v>-0.11314271215702132</v>
      </c>
      <c r="H110" s="11">
        <f>+'SCC x Ano'!H142/'SCC x Ano'!H110-1</f>
        <v>-0.17434057764217559</v>
      </c>
      <c r="I110" s="11">
        <f>+'SCC x Ano'!I142/'SCC x Ano'!I110-1</f>
        <v>-0.4380804484736005</v>
      </c>
      <c r="J110" s="11">
        <f>+'SCC x Ano'!J142/'SCC x Ano'!J110-1</f>
        <v>-1.5945873724335646E-2</v>
      </c>
      <c r="K110" s="11">
        <f>+'SCC x Ano'!K142/'SCC x Ano'!K110-1</f>
        <v>-0.13892348491552864</v>
      </c>
      <c r="L110" s="11">
        <f>+'SCC x Ano'!L142/'SCC x Ano'!L110-1</f>
        <v>-0.2040196657414477</v>
      </c>
    </row>
    <row r="111" spans="1:12" x14ac:dyDescent="0.25">
      <c r="A111" s="1" t="s">
        <v>528</v>
      </c>
      <c r="B111" s="11">
        <f>+'SCC x Ano'!B143/'SCC x Ano'!B111-1</f>
        <v>-0.20896203084845255</v>
      </c>
      <c r="C111" s="11">
        <f>+'SCC x Ano'!C143/'SCC x Ano'!C111-1</f>
        <v>-0.27896564341986807</v>
      </c>
      <c r="D111" s="11">
        <f>+'SCC x Ano'!D143/'SCC x Ano'!D111-1</f>
        <v>0.33048896169767339</v>
      </c>
      <c r="E111" s="11">
        <f>+'SCC x Ano'!E143/'SCC x Ano'!E111-1</f>
        <v>0.35774574168473117</v>
      </c>
      <c r="F111" s="11">
        <f>+'SCC x Ano'!F143/'SCC x Ano'!F111-1</f>
        <v>-0.20881734978370536</v>
      </c>
      <c r="G111" s="11">
        <f>+'SCC x Ano'!G143/'SCC x Ano'!G111-1</f>
        <v>-0.24309724953069745</v>
      </c>
      <c r="H111" s="11">
        <f>+'SCC x Ano'!H143/'SCC x Ano'!H111-1</f>
        <v>-0.44633919298279456</v>
      </c>
      <c r="I111" s="11">
        <f>+'SCC x Ano'!I143/'SCC x Ano'!I111-1</f>
        <v>-0.34692480223985001</v>
      </c>
      <c r="J111" s="11">
        <f>+'SCC x Ano'!J143/'SCC x Ano'!J111-1</f>
        <v>0.10120061378576373</v>
      </c>
      <c r="K111" s="11">
        <f>+'SCC x Ano'!K143/'SCC x Ano'!K111-1</f>
        <v>-0.19351574862722809</v>
      </c>
      <c r="L111" s="11">
        <f>+'SCC x Ano'!L143/'SCC x Ano'!L111-1</f>
        <v>4.3625523052853943E-2</v>
      </c>
    </row>
    <row r="112" spans="1:12" x14ac:dyDescent="0.25">
      <c r="A112" s="1" t="s">
        <v>529</v>
      </c>
      <c r="B112" s="11">
        <f>+'SCC x Ano'!B144/'SCC x Ano'!B112-1</f>
        <v>-0.11436022033547877</v>
      </c>
      <c r="C112" s="11">
        <f>+'SCC x Ano'!C144/'SCC x Ano'!C112-1</f>
        <v>3.7373112273887177E-2</v>
      </c>
      <c r="D112" s="11">
        <f>+'SCC x Ano'!D144/'SCC x Ano'!D112-1</f>
        <v>-0.20590646496029152</v>
      </c>
      <c r="E112" s="11">
        <f>+'SCC x Ano'!E144/'SCC x Ano'!E112-1</f>
        <v>-6.002587760387057E-2</v>
      </c>
      <c r="F112" s="11">
        <f>+'SCC x Ano'!F144/'SCC x Ano'!F112-1</f>
        <v>-0.11721620530214327</v>
      </c>
      <c r="G112" s="11">
        <f>+'SCC x Ano'!G144/'SCC x Ano'!G112-1</f>
        <v>7.4361596580274636E-4</v>
      </c>
      <c r="H112" s="11">
        <f>+'SCC x Ano'!H144/'SCC x Ano'!H112-1</f>
        <v>-0.22921416304531417</v>
      </c>
      <c r="I112" s="11">
        <f>+'SCC x Ano'!I144/'SCC x Ano'!I112-1</f>
        <v>-6.119905314874774E-2</v>
      </c>
      <c r="J112" s="11">
        <f>+'SCC x Ano'!J144/'SCC x Ano'!J112-1</f>
        <v>-0.93963516722057949</v>
      </c>
      <c r="K112" s="11">
        <f>+'SCC x Ano'!K144/'SCC x Ano'!K112-1</f>
        <v>-0.10148439310375656</v>
      </c>
      <c r="L112" s="11">
        <f>+'SCC x Ano'!L144/'SCC x Ano'!L112-1</f>
        <v>-0.16082711264153549</v>
      </c>
    </row>
    <row r="113" spans="1:12" x14ac:dyDescent="0.25">
      <c r="A113" s="1" t="s">
        <v>530</v>
      </c>
      <c r="B113" s="11">
        <f>+'SCC x Ano'!B145/'SCC x Ano'!B113-1</f>
        <v>-0.12912981890578945</v>
      </c>
      <c r="C113" s="11">
        <f>+'SCC x Ano'!C145/'SCC x Ano'!C113-1</f>
        <v>-0.71379994160111837</v>
      </c>
      <c r="D113" s="11">
        <f>+'SCC x Ano'!D145/'SCC x Ano'!D113-1</f>
        <v>3.9369471459208327E-2</v>
      </c>
      <c r="E113" s="11">
        <f>+'SCC x Ano'!E145/'SCC x Ano'!E113-1</f>
        <v>-1.1292144817084293E-2</v>
      </c>
      <c r="F113" s="11">
        <f>+'SCC x Ano'!F145/'SCC x Ano'!F113-1</f>
        <v>-0.10748136203588754</v>
      </c>
      <c r="G113" s="11">
        <f>+'SCC x Ano'!G145/'SCC x Ano'!G113-1</f>
        <v>-0.24873280430080202</v>
      </c>
      <c r="H113" s="11">
        <f>+'SCC x Ano'!H145/'SCC x Ano'!H113-1</f>
        <v>-0.31229069648707419</v>
      </c>
      <c r="I113" s="11">
        <f>+'SCC x Ano'!I145/'SCC x Ano'!I113-1</f>
        <v>-0.45582035356323147</v>
      </c>
      <c r="J113" s="11">
        <f>+'SCC x Ano'!J145/'SCC x Ano'!J113-1</f>
        <v>1.448826546328065</v>
      </c>
      <c r="K113" s="11">
        <f>+'SCC x Ano'!K145/'SCC x Ano'!K113-1</f>
        <v>-0.17397312488554206</v>
      </c>
      <c r="L113" s="11">
        <f>+'SCC x Ano'!L145/'SCC x Ano'!L113-1</f>
        <v>-0.11665911452817701</v>
      </c>
    </row>
    <row r="114" spans="1:12" x14ac:dyDescent="0.25">
      <c r="A114" s="1" t="s">
        <v>531</v>
      </c>
      <c r="B114" s="11">
        <f>+'SCC x Ano'!B146/'SCC x Ano'!B114-1</f>
        <v>4.7102395621375859E-2</v>
      </c>
      <c r="C114" s="11">
        <f>+'SCC x Ano'!C146/'SCC x Ano'!C114-1</f>
        <v>-0.52719356852887578</v>
      </c>
      <c r="D114" s="11">
        <f>+'SCC x Ano'!D146/'SCC x Ano'!D114-1</f>
        <v>-0.23017154676873552</v>
      </c>
      <c r="E114" s="11">
        <f>+'SCC x Ano'!E146/'SCC x Ano'!E114-1</f>
        <v>-7.5223974012863515E-3</v>
      </c>
      <c r="F114" s="11">
        <f>+'SCC x Ano'!F146/'SCC x Ano'!F114-1</f>
        <v>-0.23465894137052012</v>
      </c>
      <c r="G114" s="11">
        <f>+'SCC x Ano'!G146/'SCC x Ano'!G114-1</f>
        <v>-0.19616826713702051</v>
      </c>
      <c r="H114" s="11">
        <f>+'SCC x Ano'!H146/'SCC x Ano'!H114-1</f>
        <v>-0.23423473366264169</v>
      </c>
      <c r="I114" s="11">
        <f>+'SCC x Ano'!I146/'SCC x Ano'!I114-1</f>
        <v>-0.51816679201862081</v>
      </c>
      <c r="J114" s="11">
        <f>+'SCC x Ano'!J146/'SCC x Ano'!J114-1</f>
        <v>-0.30763527986829409</v>
      </c>
      <c r="K114" s="11">
        <f>+'SCC x Ano'!K146/'SCC x Ano'!K114-1</f>
        <v>-8.0833462083371721E-3</v>
      </c>
      <c r="L114" s="11">
        <f>+'SCC x Ano'!L146/'SCC x Ano'!L114-1</f>
        <v>-0.21714410107004634</v>
      </c>
    </row>
    <row r="115" spans="1:12" x14ac:dyDescent="0.25">
      <c r="A115" s="1" t="s">
        <v>532</v>
      </c>
      <c r="B115" s="11">
        <f>+'SCC x Ano'!B147/'SCC x Ano'!B115-1</f>
        <v>2.1284073694534333E-2</v>
      </c>
      <c r="C115" s="11">
        <f>+'SCC x Ano'!C147/'SCC x Ano'!C115-1</f>
        <v>-0.29489943358213222</v>
      </c>
      <c r="D115" s="11">
        <f>+'SCC x Ano'!D147/'SCC x Ano'!D115-1</f>
        <v>-7.0793199413539565E-2</v>
      </c>
      <c r="E115" s="11">
        <f>+'SCC x Ano'!E147/'SCC x Ano'!E115-1</f>
        <v>-7.9362520525786739E-2</v>
      </c>
      <c r="F115" s="11">
        <f>+'SCC x Ano'!F147/'SCC x Ano'!F115-1</f>
        <v>-0.13931818694280629</v>
      </c>
      <c r="G115" s="11">
        <f>+'SCC x Ano'!G147/'SCC x Ano'!G115-1</f>
        <v>-1.7391228808422254E-2</v>
      </c>
      <c r="H115" s="11">
        <f>+'SCC x Ano'!H147/'SCC x Ano'!H115-1</f>
        <v>-0.35583182082321307</v>
      </c>
      <c r="I115" s="11">
        <f>+'SCC x Ano'!I147/'SCC x Ano'!I115-1</f>
        <v>3.1513787023032203E-2</v>
      </c>
      <c r="J115" s="11">
        <f>+'SCC x Ano'!J147/'SCC x Ano'!J115-1</f>
        <v>1.732528851490629</v>
      </c>
      <c r="K115" s="11">
        <f>+'SCC x Ano'!K147/'SCC x Ano'!K115-1</f>
        <v>5.6402520445391069E-2</v>
      </c>
      <c r="L115" s="11">
        <f>+'SCC x Ano'!L147/'SCC x Ano'!L115-1</f>
        <v>-8.0270962969439696E-2</v>
      </c>
    </row>
    <row r="116" spans="1:12" x14ac:dyDescent="0.25">
      <c r="A116" s="1" t="s">
        <v>533</v>
      </c>
      <c r="B116" s="11">
        <f>+'SCC x Ano'!B148/'SCC x Ano'!B116-1</f>
        <v>-0.2292807743091354</v>
      </c>
      <c r="C116" s="11">
        <f>+'SCC x Ano'!C148/'SCC x Ano'!C116-1</f>
        <v>-0.10181277838005953</v>
      </c>
      <c r="D116" s="11">
        <f>+'SCC x Ano'!D148/'SCC x Ano'!D116-1</f>
        <v>9.495779379619318E-3</v>
      </c>
      <c r="E116" s="11">
        <f>+'SCC x Ano'!E148/'SCC x Ano'!E116-1</f>
        <v>0.1459046934536341</v>
      </c>
      <c r="F116" s="11">
        <f>+'SCC x Ano'!F148/'SCC x Ano'!F116-1</f>
        <v>-0.19752539795219493</v>
      </c>
      <c r="G116" s="11">
        <f>+'SCC x Ano'!G148/'SCC x Ano'!G116-1</f>
        <v>-0.26392360703231732</v>
      </c>
      <c r="H116" s="11">
        <f>+'SCC x Ano'!H148/'SCC x Ano'!H116-1</f>
        <v>-0.25618165056066611</v>
      </c>
      <c r="I116" s="11">
        <f>+'SCC x Ano'!I148/'SCC x Ano'!I116-1</f>
        <v>-0.38783820699714266</v>
      </c>
      <c r="J116" s="11">
        <f>+'SCC x Ano'!J148/'SCC x Ano'!J116-1</f>
        <v>0.96289246446164301</v>
      </c>
      <c r="K116" s="11">
        <f>+'SCC x Ano'!K148/'SCC x Ano'!K116-1</f>
        <v>-0.13961787607203524</v>
      </c>
      <c r="L116" s="11">
        <f>+'SCC x Ano'!L148/'SCC x Ano'!L116-1</f>
        <v>-0.11600648554713966</v>
      </c>
    </row>
    <row r="117" spans="1:12" x14ac:dyDescent="0.25">
      <c r="A117" s="1" t="s">
        <v>534</v>
      </c>
      <c r="B117" s="11">
        <f>+'SCC x Ano'!B149/'SCC x Ano'!B117-1</f>
        <v>-0.48070819193345848</v>
      </c>
      <c r="C117" s="11">
        <f>+'SCC x Ano'!C149/'SCC x Ano'!C117-1</f>
        <v>-0.32807235948864844</v>
      </c>
      <c r="D117" s="11">
        <f>+'SCC x Ano'!D149/'SCC x Ano'!D117-1</f>
        <v>-0.20475148065351778</v>
      </c>
      <c r="E117" s="11">
        <f>+'SCC x Ano'!E149/'SCC x Ano'!E117-1</f>
        <v>0.16531141390739412</v>
      </c>
      <c r="F117" s="11">
        <f>+'SCC x Ano'!F149/'SCC x Ano'!F117-1</f>
        <v>-0.22097476144877493</v>
      </c>
      <c r="G117" s="11">
        <f>+'SCC x Ano'!G149/'SCC x Ano'!G117-1</f>
        <v>-8.5056186170269998E-2</v>
      </c>
      <c r="H117" s="11">
        <f>+'SCC x Ano'!H149/'SCC x Ano'!H117-1</f>
        <v>-0.31601412479545132</v>
      </c>
      <c r="I117" s="11">
        <f>+'SCC x Ano'!I149/'SCC x Ano'!I117-1</f>
        <v>-0.35128209492571782</v>
      </c>
      <c r="J117" s="11">
        <f>+'SCC x Ano'!J149/'SCC x Ano'!J117-1</f>
        <v>-0.17574887000799777</v>
      </c>
      <c r="K117" s="11">
        <f>+'SCC x Ano'!K149/'SCC x Ano'!K117-1</f>
        <v>-0.13266456619282729</v>
      </c>
      <c r="L117" s="11">
        <f>+'SCC x Ano'!L149/'SCC x Ano'!L117-1</f>
        <v>-0.23936081992353708</v>
      </c>
    </row>
    <row r="118" spans="1:12" x14ac:dyDescent="0.25">
      <c r="A118" s="1" t="s">
        <v>535</v>
      </c>
      <c r="B118" s="11">
        <f>+'SCC x Ano'!B150/'SCC x Ano'!B118-1</f>
        <v>-0.19949679404982368</v>
      </c>
      <c r="C118" s="11">
        <f>+'SCC x Ano'!C150/'SCC x Ano'!C118-1</f>
        <v>0.13581477658006302</v>
      </c>
      <c r="D118" s="11">
        <f>+'SCC x Ano'!D150/'SCC x Ano'!D118-1</f>
        <v>-0.23096280848931805</v>
      </c>
      <c r="E118" s="11">
        <f>+'SCC x Ano'!E150/'SCC x Ano'!E118-1</f>
        <v>1.7272988290426423</v>
      </c>
      <c r="F118" s="11">
        <f>+'SCC x Ano'!F150/'SCC x Ano'!F118-1</f>
        <v>-0.2706909462901349</v>
      </c>
      <c r="G118" s="11">
        <f>+'SCC x Ano'!G150/'SCC x Ano'!G118-1</f>
        <v>-0.16210865775530148</v>
      </c>
      <c r="H118" s="11">
        <f>+'SCC x Ano'!H150/'SCC x Ano'!H118-1</f>
        <v>-0.19716107312246289</v>
      </c>
      <c r="I118" s="11">
        <f>+'SCC x Ano'!I150/'SCC x Ano'!I118-1</f>
        <v>-0.39330385541170043</v>
      </c>
      <c r="J118" s="11">
        <f>+'SCC x Ano'!J150/'SCC x Ano'!J118-1</f>
        <v>-0.21078434838188576</v>
      </c>
      <c r="K118" s="11">
        <f>+'SCC x Ano'!K150/'SCC x Ano'!K118-1</f>
        <v>-0.34813720677825932</v>
      </c>
      <c r="L118" s="11">
        <f>+'SCC x Ano'!L150/'SCC x Ano'!L118-1</f>
        <v>-0.25029820031628347</v>
      </c>
    </row>
    <row r="119" spans="1:12" x14ac:dyDescent="0.25">
      <c r="A119" s="1" t="s">
        <v>536</v>
      </c>
      <c r="B119" s="11">
        <f>+'SCC x Ano'!B151/'SCC x Ano'!B119-1</f>
        <v>-0.17688667011198145</v>
      </c>
      <c r="C119" s="11">
        <f>+'SCC x Ano'!C151/'SCC x Ano'!C119-1</f>
        <v>-0.26634014546621443</v>
      </c>
      <c r="D119" s="11">
        <f>+'SCC x Ano'!D151/'SCC x Ano'!D119-1</f>
        <v>-0.14914130446618601</v>
      </c>
      <c r="E119" s="11">
        <f>+'SCC x Ano'!E151/'SCC x Ano'!E119-1</f>
        <v>0.41467741161004401</v>
      </c>
      <c r="F119" s="11">
        <f>+'SCC x Ano'!F151/'SCC x Ano'!F119-1</f>
        <v>-0.19265643898680762</v>
      </c>
      <c r="G119" s="11">
        <f>+'SCC x Ano'!G151/'SCC x Ano'!G119-1</f>
        <v>-0.14461570506351951</v>
      </c>
      <c r="H119" s="11">
        <f>+'SCC x Ano'!H151/'SCC x Ano'!H119-1</f>
        <v>-0.18387182970766103</v>
      </c>
      <c r="I119" s="11">
        <f>+'SCC x Ano'!I151/'SCC x Ano'!I119-1</f>
        <v>0.13558021790040597</v>
      </c>
      <c r="J119" s="11">
        <f>+'SCC x Ano'!J151/'SCC x Ano'!J119-1</f>
        <v>-0.32049656783776814</v>
      </c>
      <c r="K119" s="11">
        <f>+'SCC x Ano'!K151/'SCC x Ano'!K119-1</f>
        <v>-0.13767525830875738</v>
      </c>
      <c r="L119" s="11">
        <f>+'SCC x Ano'!L151/'SCC x Ano'!L119-1</f>
        <v>-0.15355571717696381</v>
      </c>
    </row>
    <row r="120" spans="1:12" x14ac:dyDescent="0.25">
      <c r="A120" s="1" t="s">
        <v>537</v>
      </c>
      <c r="B120" s="11">
        <f>+'SCC x Ano'!B152/'SCC x Ano'!B120-1</f>
        <v>-0.18406013450375436</v>
      </c>
      <c r="C120" s="11">
        <f>+'SCC x Ano'!C152/'SCC x Ano'!C120-1</f>
        <v>-7.4716017583190686E-2</v>
      </c>
      <c r="D120" s="11">
        <f>+'SCC x Ano'!D152/'SCC x Ano'!D120-1</f>
        <v>-0.183326438405092</v>
      </c>
      <c r="E120" s="11">
        <f>+'SCC x Ano'!E152/'SCC x Ano'!E120-1</f>
        <v>4.0779129688377491E-2</v>
      </c>
      <c r="F120" s="11">
        <f>+'SCC x Ano'!F152/'SCC x Ano'!F120-1</f>
        <v>-0.16745900076614673</v>
      </c>
      <c r="G120" s="11">
        <f>+'SCC x Ano'!G152/'SCC x Ano'!G120-1</f>
        <v>-0.18137215360041625</v>
      </c>
      <c r="H120" s="11">
        <f>+'SCC x Ano'!H152/'SCC x Ano'!H120-1</f>
        <v>-0.28370670821269472</v>
      </c>
      <c r="I120" s="11">
        <f>+'SCC x Ano'!I152/'SCC x Ano'!I120-1</f>
        <v>-0.26127258680498189</v>
      </c>
      <c r="J120" s="11">
        <f>+'SCC x Ano'!J152/'SCC x Ano'!J120-1</f>
        <v>-0.32493697081086059</v>
      </c>
      <c r="K120" s="11">
        <f>+'SCC x Ano'!K152/'SCC x Ano'!K120-1</f>
        <v>-0.17613620284034137</v>
      </c>
      <c r="L120" s="11">
        <f>+'SCC x Ano'!L152/'SCC x Ano'!L120-1</f>
        <v>-0.17418607634897787</v>
      </c>
    </row>
    <row r="121" spans="1:12" x14ac:dyDescent="0.25">
      <c r="A121" s="1" t="s">
        <v>538</v>
      </c>
      <c r="B121" s="11">
        <f>+'SCC x Ano'!B153/'SCC x Ano'!B121-1</f>
        <v>-0.13854142474257847</v>
      </c>
      <c r="C121" s="11">
        <f>+'SCC x Ano'!C153/'SCC x Ano'!C121-1</f>
        <v>-0.24527139097710404</v>
      </c>
      <c r="D121" s="11">
        <f>+'SCC x Ano'!D153/'SCC x Ano'!D121-1</f>
        <v>-0.12207759741322843</v>
      </c>
      <c r="E121" s="11">
        <f>+'SCC x Ano'!E153/'SCC x Ano'!E121-1</f>
        <v>-0.20384208367672507</v>
      </c>
      <c r="F121" s="11">
        <f>+'SCC x Ano'!F153/'SCC x Ano'!F121-1</f>
        <v>-0.31870274809096599</v>
      </c>
      <c r="G121" s="11">
        <f>+'SCC x Ano'!G153/'SCC x Ano'!G121-1</f>
        <v>-0.19896892197259464</v>
      </c>
      <c r="H121" s="11">
        <f>+'SCC x Ano'!H153/'SCC x Ano'!H121-1</f>
        <v>-0.24196295999009032</v>
      </c>
      <c r="I121" s="11">
        <f>+'SCC x Ano'!I153/'SCC x Ano'!I121-1</f>
        <v>-0.32124057687778029</v>
      </c>
      <c r="J121" s="11">
        <f>+'SCC x Ano'!J153/'SCC x Ano'!J121-1</f>
        <v>-0.28980309785844161</v>
      </c>
      <c r="K121" s="11">
        <f>+'SCC x Ano'!K153/'SCC x Ano'!K121-1</f>
        <v>-0.1560939188143653</v>
      </c>
      <c r="L121" s="11">
        <f>+'SCC x Ano'!L153/'SCC x Ano'!L121-1</f>
        <v>-0.22102726429358077</v>
      </c>
    </row>
    <row r="122" spans="1:12" x14ac:dyDescent="0.25">
      <c r="A122" s="1" t="s">
        <v>539</v>
      </c>
      <c r="B122" s="11">
        <f>+'SCC x Ano'!B154/'SCC x Ano'!B122-1</f>
        <v>-0.16543514514536561</v>
      </c>
      <c r="C122" s="11">
        <f>+'SCC x Ano'!C154/'SCC x Ano'!C122-1</f>
        <v>-0.25088894126375738</v>
      </c>
      <c r="D122" s="11">
        <f>+'SCC x Ano'!D154/'SCC x Ano'!D122-1</f>
        <v>-0.21727030213125786</v>
      </c>
      <c r="E122" s="11">
        <f>+'SCC x Ano'!E154/'SCC x Ano'!E122-1</f>
        <v>0.32007573209089246</v>
      </c>
      <c r="F122" s="11">
        <f>+'SCC x Ano'!F154/'SCC x Ano'!F122-1</f>
        <v>-0.18195256922811842</v>
      </c>
      <c r="G122" s="11">
        <f>+'SCC x Ano'!G154/'SCC x Ano'!G122-1</f>
        <v>-0.16280474757337071</v>
      </c>
      <c r="H122" s="11">
        <f>+'SCC x Ano'!H154/'SCC x Ano'!H122-1</f>
        <v>-0.21221327991359207</v>
      </c>
      <c r="I122" s="11">
        <f>+'SCC x Ano'!I154/'SCC x Ano'!I122-1</f>
        <v>-0.28846596979686867</v>
      </c>
      <c r="J122" s="11">
        <f>+'SCC x Ano'!J154/'SCC x Ano'!J122-1</f>
        <v>-0.15204871506255768</v>
      </c>
      <c r="K122" s="11">
        <f>+'SCC x Ano'!K154/'SCC x Ano'!K122-1</f>
        <v>-0.2404952115966692</v>
      </c>
      <c r="L122" s="11">
        <f>+'SCC x Ano'!L154/'SCC x Ano'!L122-1</f>
        <v>-0.20381329007968496</v>
      </c>
    </row>
    <row r="123" spans="1:12" x14ac:dyDescent="0.25">
      <c r="A123" s="1" t="s">
        <v>540</v>
      </c>
      <c r="B123" s="11">
        <f>+'SCC x Ano'!B155/'SCC x Ano'!B123-1</f>
        <v>2.592875331118174</v>
      </c>
      <c r="C123" s="11">
        <f>+'SCC x Ano'!C155/'SCC x Ano'!C123-1</f>
        <v>3.2194428103944777</v>
      </c>
      <c r="D123" s="11">
        <f>+'SCC x Ano'!D155/'SCC x Ano'!D123-1</f>
        <v>2.8089594316647482</v>
      </c>
      <c r="E123" s="11">
        <f>+'SCC x Ano'!E155/'SCC x Ano'!E123-1</f>
        <v>4.328672144188114</v>
      </c>
      <c r="F123" s="11">
        <f>+'SCC x Ano'!F155/'SCC x Ano'!F123-1</f>
        <v>2.7353935038155237</v>
      </c>
      <c r="G123" s="11">
        <f>+'SCC x Ano'!G155/'SCC x Ano'!G123-1</f>
        <v>3.4732787762343893</v>
      </c>
      <c r="H123" s="11">
        <f>+'SCC x Ano'!H155/'SCC x Ano'!H123-1</f>
        <v>2.7875427361137075</v>
      </c>
      <c r="I123" s="11">
        <f>+'SCC x Ano'!I155/'SCC x Ano'!I123-1</f>
        <v>2.6026267304731192</v>
      </c>
      <c r="J123" s="11">
        <f>+'SCC x Ano'!J155/'SCC x Ano'!J123-1</f>
        <v>2.9770222870467808</v>
      </c>
      <c r="K123" s="11">
        <f>+'SCC x Ano'!K155/'SCC x Ano'!K123-1</f>
        <v>2.8644644620397948</v>
      </c>
      <c r="L123" s="11">
        <f>+'SCC x Ano'!L155/'SCC x Ano'!L123-1</f>
        <v>2.7964905211903281</v>
      </c>
    </row>
    <row r="124" spans="1:12" x14ac:dyDescent="0.25">
      <c r="A124" s="1" t="s">
        <v>541</v>
      </c>
      <c r="B124" s="11">
        <f>+'SCC x Ano'!B156/'SCC x Ano'!B124-1</f>
        <v>-0.74990149162272979</v>
      </c>
      <c r="C124" s="11">
        <f>+'SCC x Ano'!C156/'SCC x Ano'!C124-1</f>
        <v>-0.85504595298123509</v>
      </c>
      <c r="D124" s="11">
        <f>+'SCC x Ano'!D156/'SCC x Ano'!D124-1</f>
        <v>-0.83516168460428886</v>
      </c>
      <c r="E124" s="11">
        <f>+'SCC x Ano'!E156/'SCC x Ano'!E124-1</f>
        <v>-0.77126863422886327</v>
      </c>
      <c r="F124" s="11">
        <f>+'SCC x Ano'!F156/'SCC x Ano'!F124-1</f>
        <v>-0.83323649541310196</v>
      </c>
      <c r="G124" s="11">
        <f>+'SCC x Ano'!G156/'SCC x Ano'!G124-1</f>
        <v>-0.79105499704255833</v>
      </c>
      <c r="H124" s="11">
        <f>+'SCC x Ano'!H156/'SCC x Ano'!H124-1</f>
        <v>-0.86494001308299906</v>
      </c>
      <c r="I124" s="11">
        <f>+'SCC x Ano'!I156/'SCC x Ano'!I124-1</f>
        <v>-0.84349617719305148</v>
      </c>
      <c r="J124" s="11">
        <f>+'SCC x Ano'!J156/'SCC x Ano'!J124-1</f>
        <v>-0.85580490827781452</v>
      </c>
      <c r="K124" s="11">
        <f>+'SCC x Ano'!K156/'SCC x Ano'!K124-1</f>
        <v>-0.83773667767635973</v>
      </c>
      <c r="L124" s="11">
        <f>+'SCC x Ano'!L156/'SCC x Ano'!L124-1</f>
        <v>-0.83293124754070469</v>
      </c>
    </row>
    <row r="125" spans="1:12" x14ac:dyDescent="0.25">
      <c r="A125" s="1" t="s">
        <v>542</v>
      </c>
      <c r="B125" s="11">
        <f>+'SCC x Ano'!B157/'SCC x Ano'!B125-1</f>
        <v>-3.7687366736263272E-2</v>
      </c>
      <c r="C125" s="11">
        <f>+'SCC x Ano'!C157/'SCC x Ano'!C125-1</f>
        <v>-5.844030311287518E-2</v>
      </c>
      <c r="D125" s="11">
        <f>+'SCC x Ano'!D157/'SCC x Ano'!D125-1</f>
        <v>-0.17680261025654831</v>
      </c>
      <c r="E125" s="11">
        <f>+'SCC x Ano'!E157/'SCC x Ano'!E125-1</f>
        <v>7.2150452217378813E-2</v>
      </c>
      <c r="F125" s="11">
        <f>+'SCC x Ano'!F157/'SCC x Ano'!F125-1</f>
        <v>-0.23690966209333575</v>
      </c>
      <c r="G125" s="11">
        <f>+'SCC x Ano'!G157/'SCC x Ano'!G125-1</f>
        <v>-0.14496800521818709</v>
      </c>
      <c r="H125" s="11">
        <f>+'SCC x Ano'!H157/'SCC x Ano'!H125-1</f>
        <v>-0.2471684530729894</v>
      </c>
      <c r="I125" s="11">
        <f>+'SCC x Ano'!I157/'SCC x Ano'!I125-1</f>
        <v>-0.33231891864462582</v>
      </c>
      <c r="J125" s="11">
        <f>+'SCC x Ano'!J157/'SCC x Ano'!J125-1</f>
        <v>2.3140110920697032</v>
      </c>
      <c r="K125" s="11">
        <f>+'SCC x Ano'!K157/'SCC x Ano'!K125-1</f>
        <v>-0.22993060283814448</v>
      </c>
      <c r="L125" s="11">
        <f>+'SCC x Ano'!L157/'SCC x Ano'!L125-1</f>
        <v>-0.18330876379460115</v>
      </c>
    </row>
    <row r="126" spans="1:12" x14ac:dyDescent="0.25">
      <c r="A126" s="1" t="s">
        <v>543</v>
      </c>
      <c r="B126" s="11">
        <f>+'SCC x Ano'!B158/'SCC x Ano'!B126-1</f>
        <v>-3.1620573562487264E-2</v>
      </c>
      <c r="C126" s="11">
        <f>+'SCC x Ano'!C158/'SCC x Ano'!C126-1</f>
        <v>-0.21377680945946664</v>
      </c>
      <c r="D126" s="11">
        <f>+'SCC x Ano'!D158/'SCC x Ano'!D126-1</f>
        <v>-0.15898864307036287</v>
      </c>
      <c r="E126" s="11">
        <f>+'SCC x Ano'!E158/'SCC x Ano'!E126-1</f>
        <v>0.74085500739796628</v>
      </c>
      <c r="F126" s="11">
        <f>+'SCC x Ano'!F158/'SCC x Ano'!F126-1</f>
        <v>-0.29691909550108342</v>
      </c>
      <c r="G126" s="11">
        <f>+'SCC x Ano'!G158/'SCC x Ano'!G126-1</f>
        <v>1.9985640519764258E-2</v>
      </c>
      <c r="H126" s="11">
        <f>+'SCC x Ano'!H158/'SCC x Ano'!H126-1</f>
        <v>-0.22794285686345939</v>
      </c>
      <c r="I126" s="11">
        <f>+'SCC x Ano'!I158/'SCC x Ano'!I126-1</f>
        <v>-0.54667015330080226</v>
      </c>
      <c r="J126" s="11">
        <f>+'SCC x Ano'!J158/'SCC x Ano'!J126-1</f>
        <v>-6.6190764930489587E-2</v>
      </c>
      <c r="K126" s="11">
        <f>+'SCC x Ano'!K158/'SCC x Ano'!K126-1</f>
        <v>-4.7876736051393975E-2</v>
      </c>
      <c r="L126" s="11">
        <f>+'SCC x Ano'!L158/'SCC x Ano'!L126-1</f>
        <v>-0.18971978687725555</v>
      </c>
    </row>
    <row r="127" spans="1:12" x14ac:dyDescent="0.25">
      <c r="A127" s="1" t="s">
        <v>544</v>
      </c>
      <c r="B127" s="11">
        <f>+'SCC x Ano'!B159/'SCC x Ano'!B127-1</f>
        <v>-0.30024104653911565</v>
      </c>
      <c r="C127" s="11">
        <f>+'SCC x Ano'!C159/'SCC x Ano'!C127-1</f>
        <v>-0.2482808068509208</v>
      </c>
      <c r="D127" s="11">
        <f>+'SCC x Ano'!D159/'SCC x Ano'!D127-1</f>
        <v>-8.9406865051948281E-2</v>
      </c>
      <c r="E127" s="11">
        <f>+'SCC x Ano'!E159/'SCC x Ano'!E127-1</f>
        <v>0.21326382900603558</v>
      </c>
      <c r="F127" s="11">
        <f>+'SCC x Ano'!F159/'SCC x Ano'!F127-1</f>
        <v>-0.18864338413010839</v>
      </c>
      <c r="G127" s="11">
        <f>+'SCC x Ano'!G159/'SCC x Ano'!G127-1</f>
        <v>-3.4548902202023557E-2</v>
      </c>
      <c r="H127" s="11">
        <f>+'SCC x Ano'!H159/'SCC x Ano'!H127-1</f>
        <v>-0.11228661296982156</v>
      </c>
      <c r="I127" s="11">
        <f>+'SCC x Ano'!I159/'SCC x Ano'!I127-1</f>
        <v>-0.35715527285763382</v>
      </c>
      <c r="J127" s="11">
        <f>+'SCC x Ano'!J159/'SCC x Ano'!J127-1</f>
        <v>-0.75391002551894504</v>
      </c>
      <c r="K127" s="11">
        <f>+'SCC x Ano'!K159/'SCC x Ano'!K127-1</f>
        <v>0.99957037315164299</v>
      </c>
      <c r="L127" s="11">
        <f>+'SCC x Ano'!L159/'SCC x Ano'!L127-1</f>
        <v>-1.7623412815297113E-2</v>
      </c>
    </row>
    <row r="128" spans="1:12" x14ac:dyDescent="0.25">
      <c r="A128" s="1" t="s">
        <v>84</v>
      </c>
      <c r="B128" s="11">
        <f>+'SCC x Ano'!B160/'SCC x Ano'!B128-1</f>
        <v>-0.20403537825782925</v>
      </c>
      <c r="C128" s="11">
        <f>+'SCC x Ano'!C160/'SCC x Ano'!C128-1</f>
        <v>-0.17172632793613041</v>
      </c>
      <c r="D128" s="11">
        <f>+'SCC x Ano'!D160/'SCC x Ano'!D128-1</f>
        <v>-0.16461035458202289</v>
      </c>
      <c r="E128" s="11">
        <f>+'SCC x Ano'!E160/'SCC x Ano'!E128-1</f>
        <v>5.0689994605826794E-2</v>
      </c>
      <c r="F128" s="11">
        <f>+'SCC x Ano'!F160/'SCC x Ano'!F128-1</f>
        <v>-0.19800584380399289</v>
      </c>
      <c r="G128" s="11">
        <f>+'SCC x Ano'!G160/'SCC x Ano'!G128-1</f>
        <v>-0.15734195784038174</v>
      </c>
      <c r="H128" s="11">
        <f>+'SCC x Ano'!H160/'SCC x Ano'!H128-1</f>
        <v>-0.25669752938834112</v>
      </c>
      <c r="I128" s="11">
        <f>+'SCC x Ano'!I160/'SCC x Ano'!I128-1</f>
        <v>-0.24265364749335461</v>
      </c>
      <c r="J128" s="11">
        <f>+'SCC x Ano'!J160/'SCC x Ano'!J128-1</f>
        <v>-0.32572171276688089</v>
      </c>
      <c r="K128" s="11">
        <f>+'SCC x Ano'!K160/'SCC x Ano'!K128-1</f>
        <v>-0.14855921599953725</v>
      </c>
      <c r="L128" s="11">
        <f>+'SCC x Ano'!L160/'SCC x Ano'!L128-1</f>
        <v>-0.17552560151537588</v>
      </c>
    </row>
    <row r="129" spans="1:1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2" s="1" customFormat="1" x14ac:dyDescent="0.25">
      <c r="B131" s="1">
        <v>2012</v>
      </c>
      <c r="C131" s="1">
        <v>2012</v>
      </c>
      <c r="D131" s="1">
        <v>2012</v>
      </c>
      <c r="E131" s="1">
        <v>2012</v>
      </c>
      <c r="F131" s="1">
        <v>2012</v>
      </c>
      <c r="G131" s="1">
        <v>2012</v>
      </c>
      <c r="H131" s="1">
        <v>2012</v>
      </c>
      <c r="I131" s="1">
        <v>2012</v>
      </c>
      <c r="J131" s="1">
        <v>2012</v>
      </c>
      <c r="K131" s="1">
        <v>2012</v>
      </c>
      <c r="L131" s="1">
        <v>2012</v>
      </c>
    </row>
    <row r="132" spans="1:12" s="1" customFormat="1" x14ac:dyDescent="0.25">
      <c r="B132" s="1" t="s">
        <v>769</v>
      </c>
      <c r="C132" s="1" t="s">
        <v>771</v>
      </c>
      <c r="D132" s="1" t="s">
        <v>20</v>
      </c>
      <c r="E132" s="1" t="s">
        <v>776</v>
      </c>
      <c r="F132" s="1" t="s">
        <v>777</v>
      </c>
      <c r="G132" s="1" t="s">
        <v>780</v>
      </c>
      <c r="H132" s="1" t="s">
        <v>22</v>
      </c>
      <c r="I132" s="1" t="s">
        <v>21</v>
      </c>
      <c r="J132" s="1" t="s">
        <v>29</v>
      </c>
      <c r="K132" s="1" t="s">
        <v>784</v>
      </c>
      <c r="L132" s="1" t="s">
        <v>865</v>
      </c>
    </row>
    <row r="133" spans="1:12" x14ac:dyDescent="0.25">
      <c r="A133" s="1" t="s">
        <v>518</v>
      </c>
      <c r="B133" s="11">
        <f>+'SCC x Ano'!B165/'SCC x Ano'!B133-1</f>
        <v>5.8927708280807956E-2</v>
      </c>
      <c r="C133" s="11">
        <f>+'SCC x Ano'!C165/'SCC x Ano'!C133-1</f>
        <v>-0.79585197822656251</v>
      </c>
      <c r="D133" s="11">
        <f>+'SCC x Ano'!D165/'SCC x Ano'!D133-1</f>
        <v>1.9811575060678654E-2</v>
      </c>
      <c r="E133" s="11">
        <f>+'SCC x Ano'!E165/'SCC x Ano'!E133-1</f>
        <v>0.74835814447445803</v>
      </c>
      <c r="F133" s="11">
        <f>+'SCC x Ano'!F165/'SCC x Ano'!F133-1</f>
        <v>0.13898129887246879</v>
      </c>
      <c r="G133" s="11">
        <f>+'SCC x Ano'!G165/'SCC x Ano'!G133-1</f>
        <v>-0.21766101229337564</v>
      </c>
      <c r="H133" s="11">
        <f>+'SCC x Ano'!H165/'SCC x Ano'!H133-1</f>
        <v>0.3800767416493569</v>
      </c>
      <c r="I133" s="11">
        <f>+'SCC x Ano'!I165/'SCC x Ano'!I133-1</f>
        <v>0.23528888088366107</v>
      </c>
      <c r="J133" s="11">
        <f>+'SCC x Ano'!J165/'SCC x Ano'!J133-1</f>
        <v>-0.40868498616164417</v>
      </c>
      <c r="K133" s="11">
        <f>+'SCC x Ano'!K165/'SCC x Ano'!K133-1</f>
        <v>6.1802020365605115E-2</v>
      </c>
      <c r="L133" s="11">
        <f>+'SCC x Ano'!L165/'SCC x Ano'!L133-1</f>
        <v>2.2433019904033902E-2</v>
      </c>
    </row>
    <row r="134" spans="1:12" x14ac:dyDescent="0.25">
      <c r="A134" s="1" t="s">
        <v>519</v>
      </c>
      <c r="B134" s="11">
        <f>+'SCC x Ano'!B166/'SCC x Ano'!B134-1</f>
        <v>0.2484171132860431</v>
      </c>
      <c r="C134" s="11">
        <f>+'SCC x Ano'!C166/'SCC x Ano'!C134-1</f>
        <v>4.7393117365810955</v>
      </c>
      <c r="D134" s="11">
        <f>+'SCC x Ano'!D166/'SCC x Ano'!D134-1</f>
        <v>0.16433567231269164</v>
      </c>
      <c r="E134" s="11">
        <f>+'SCC x Ano'!E166/'SCC x Ano'!E134-1</f>
        <v>0.22940836699618772</v>
      </c>
      <c r="F134" s="11">
        <f>+'SCC x Ano'!F166/'SCC x Ano'!F134-1</f>
        <v>0.13232374036370631</v>
      </c>
      <c r="G134" s="11">
        <f>+'SCC x Ano'!G166/'SCC x Ano'!G134-1</f>
        <v>-9.981584390581677E-2</v>
      </c>
      <c r="H134" s="11">
        <f>+'SCC x Ano'!H166/'SCC x Ano'!H134-1</f>
        <v>-4.6864860157835864E-4</v>
      </c>
      <c r="I134" s="11">
        <f>+'SCC x Ano'!I166/'SCC x Ano'!I134-1</f>
        <v>0.15926354154784361</v>
      </c>
      <c r="J134" s="11">
        <f>+'SCC x Ano'!J166/'SCC x Ano'!J134-1</f>
        <v>-6.7503420898041511E-2</v>
      </c>
      <c r="K134" s="11">
        <f>+'SCC x Ano'!K166/'SCC x Ano'!K134-1</f>
        <v>7.0766754373186913E-2</v>
      </c>
      <c r="L134" s="11">
        <f>+'SCC x Ano'!L166/'SCC x Ano'!L134-1</f>
        <v>0.12758895832184725</v>
      </c>
    </row>
    <row r="135" spans="1:12" x14ac:dyDescent="0.25">
      <c r="A135" s="1" t="s">
        <v>520</v>
      </c>
      <c r="B135" s="11">
        <f>+'SCC x Ano'!B167/'SCC x Ano'!B135-1</f>
        <v>0.47290784427190213</v>
      </c>
      <c r="C135" s="11">
        <f>+'SCC x Ano'!C167/'SCC x Ano'!C135-1</f>
        <v>-1.4490592786256418E-2</v>
      </c>
      <c r="D135" s="11">
        <f>+'SCC x Ano'!D167/'SCC x Ano'!D135-1</f>
        <v>0.14454363264990922</v>
      </c>
      <c r="E135" s="11">
        <f>+'SCC x Ano'!E167/'SCC x Ano'!E135-1</f>
        <v>4.6328379663543773</v>
      </c>
      <c r="F135" s="11">
        <f>+'SCC x Ano'!F167/'SCC x Ano'!F135-1</f>
        <v>0.13642785261237633</v>
      </c>
      <c r="G135" s="11">
        <f>+'SCC x Ano'!G167/'SCC x Ano'!G135-1</f>
        <v>0.21467750848042133</v>
      </c>
      <c r="H135" s="11">
        <f>+'SCC x Ano'!H167/'SCC x Ano'!H135-1</f>
        <v>-1.8507353090859158E-2</v>
      </c>
      <c r="I135" s="11">
        <f>+'SCC x Ano'!I167/'SCC x Ano'!I135-1</f>
        <v>0.23088873705567403</v>
      </c>
      <c r="J135" s="11">
        <f>+'SCC x Ano'!J167/'SCC x Ano'!J135-1</f>
        <v>-0.90133791514016315</v>
      </c>
      <c r="K135" s="11">
        <f>+'SCC x Ano'!K167/'SCC x Ano'!K135-1</f>
        <v>-3.5226293001160647E-2</v>
      </c>
      <c r="L135" s="11">
        <f>+'SCC x Ano'!L167/'SCC x Ano'!L135-1</f>
        <v>0.13687610575484355</v>
      </c>
    </row>
    <row r="136" spans="1:12" x14ac:dyDescent="0.25">
      <c r="A136" s="1" t="s">
        <v>521</v>
      </c>
      <c r="B136" s="11">
        <f>+'SCC x Ano'!B168/'SCC x Ano'!B136-1</f>
        <v>1.1490842066529812</v>
      </c>
      <c r="C136" s="11">
        <f>+'SCC x Ano'!C168/'SCC x Ano'!C136-1</f>
        <v>-0.57578285503512394</v>
      </c>
      <c r="D136" s="11">
        <f>+'SCC x Ano'!D168/'SCC x Ano'!D136-1</f>
        <v>8.271007338512959E-2</v>
      </c>
      <c r="E136" s="11">
        <f>+'SCC x Ano'!E168/'SCC x Ano'!E136-1</f>
        <v>-0.47216901155908619</v>
      </c>
      <c r="F136" s="11">
        <f>+'SCC x Ano'!F168/'SCC x Ano'!F136-1</f>
        <v>0.59494608142536531</v>
      </c>
      <c r="G136" s="11">
        <f>+'SCC x Ano'!G168/'SCC x Ano'!G136-1</f>
        <v>8.2614465556039018E-2</v>
      </c>
      <c r="H136" s="11">
        <f>+'SCC x Ano'!H168/'SCC x Ano'!H136-1</f>
        <v>2.3066091517977672E-2</v>
      </c>
      <c r="I136" s="11">
        <f>+'SCC x Ano'!I168/'SCC x Ano'!I136-1</f>
        <v>0.32629398369202001</v>
      </c>
      <c r="J136" s="11">
        <f>+'SCC x Ano'!J168/'SCC x Ano'!J136-1</f>
        <v>0.11581595869232464</v>
      </c>
      <c r="K136" s="11">
        <f>+'SCC x Ano'!K168/'SCC x Ano'!K136-1</f>
        <v>0.13082259873369062</v>
      </c>
      <c r="L136" s="11">
        <f>+'SCC x Ano'!L168/'SCC x Ano'!L136-1</f>
        <v>0.18816285879621186</v>
      </c>
    </row>
    <row r="137" spans="1:12" x14ac:dyDescent="0.25">
      <c r="A137" s="1" t="s">
        <v>522</v>
      </c>
      <c r="B137" s="11">
        <f>+'SCC x Ano'!B169/'SCC x Ano'!B137-1</f>
        <v>0.12475501890132534</v>
      </c>
      <c r="C137" s="11">
        <f>+'SCC x Ano'!C169/'SCC x Ano'!C137-1</f>
        <v>-0.45201780380949108</v>
      </c>
      <c r="D137" s="11">
        <f>+'SCC x Ano'!D169/'SCC x Ano'!D137-1</f>
        <v>8.3033550686917978E-2</v>
      </c>
      <c r="E137" s="11">
        <f>+'SCC x Ano'!E169/'SCC x Ano'!E137-1</f>
        <v>-0.12171773735707947</v>
      </c>
      <c r="F137" s="11">
        <f>+'SCC x Ano'!F169/'SCC x Ano'!F137-1</f>
        <v>6.3171192658871389E-2</v>
      </c>
      <c r="G137" s="11">
        <f>+'SCC x Ano'!G169/'SCC x Ano'!G137-1</f>
        <v>0.26870835183975217</v>
      </c>
      <c r="H137" s="11">
        <f>+'SCC x Ano'!H169/'SCC x Ano'!H137-1</f>
        <v>-5.5991284085416426E-2</v>
      </c>
      <c r="I137" s="11">
        <f>+'SCC x Ano'!I169/'SCC x Ano'!I137-1</f>
        <v>0.31236604390700307</v>
      </c>
      <c r="J137" s="11">
        <f>+'SCC x Ano'!J169/'SCC x Ano'!J137-1</f>
        <v>-0.10963562307136931</v>
      </c>
      <c r="K137" s="11">
        <f>+'SCC x Ano'!K169/'SCC x Ano'!K137-1</f>
        <v>7.3191439094091981E-2</v>
      </c>
      <c r="L137" s="11">
        <f>+'SCC x Ano'!L169/'SCC x Ano'!L137-1</f>
        <v>3.9660234835134034E-2</v>
      </c>
    </row>
    <row r="138" spans="1:12" x14ac:dyDescent="0.25">
      <c r="A138" s="1" t="s">
        <v>523</v>
      </c>
      <c r="B138" s="11">
        <f>+'SCC x Ano'!B170/'SCC x Ano'!B138-1</f>
        <v>0.87333922855763979</v>
      </c>
      <c r="C138" s="11">
        <f>+'SCC x Ano'!C170/'SCC x Ano'!C138-1</f>
        <v>-0.48706720918419233</v>
      </c>
      <c r="D138" s="11">
        <f>+'SCC x Ano'!D170/'SCC x Ano'!D138-1</f>
        <v>-8.0172846599547487E-2</v>
      </c>
      <c r="E138" s="11" t="e">
        <f>+'SCC x Ano'!E170/'SCC x Ano'!E138-1</f>
        <v>#DIV/0!</v>
      </c>
      <c r="F138" s="11">
        <f>+'SCC x Ano'!F170/'SCC x Ano'!F138-1</f>
        <v>0.10434752028586214</v>
      </c>
      <c r="G138" s="11">
        <f>+'SCC x Ano'!G170/'SCC x Ano'!G138-1</f>
        <v>0.3790995309837808</v>
      </c>
      <c r="H138" s="11">
        <f>+'SCC x Ano'!H170/'SCC x Ano'!H138-1</f>
        <v>-0.2148929147773595</v>
      </c>
      <c r="I138" s="11">
        <f>+'SCC x Ano'!I170/'SCC x Ano'!I138-1</f>
        <v>-0.44081813644009804</v>
      </c>
      <c r="J138" s="11">
        <f>+'SCC x Ano'!J170/'SCC x Ano'!J138-1</f>
        <v>4.1799678554718556E-2</v>
      </c>
      <c r="K138" s="11">
        <f>+'SCC x Ano'!K170/'SCC x Ano'!K138-1</f>
        <v>-0.12510022617776306</v>
      </c>
      <c r="L138" s="11">
        <f>+'SCC x Ano'!L170/'SCC x Ano'!L138-1</f>
        <v>-3.593119465790795E-2</v>
      </c>
    </row>
    <row r="139" spans="1:12" x14ac:dyDescent="0.25">
      <c r="A139" s="1" t="s">
        <v>524</v>
      </c>
      <c r="B139" s="11">
        <f>+'SCC x Ano'!B171/'SCC x Ano'!B139-1</f>
        <v>0.28517252914990454</v>
      </c>
      <c r="C139" s="11">
        <f>+'SCC x Ano'!C171/'SCC x Ano'!C139-1</f>
        <v>-0.19205701927032814</v>
      </c>
      <c r="D139" s="11">
        <f>+'SCC x Ano'!D171/'SCC x Ano'!D139-1</f>
        <v>0.28566379474296988</v>
      </c>
      <c r="E139" s="11" t="e">
        <f>+'SCC x Ano'!E171/'SCC x Ano'!E139-1</f>
        <v>#DIV/0!</v>
      </c>
      <c r="F139" s="11">
        <f>+'SCC x Ano'!F171/'SCC x Ano'!F139-1</f>
        <v>-0.10377763882136526</v>
      </c>
      <c r="G139" s="11">
        <f>+'SCC x Ano'!G171/'SCC x Ano'!G139-1</f>
        <v>0.42132444472347119</v>
      </c>
      <c r="H139" s="11">
        <f>+'SCC x Ano'!H171/'SCC x Ano'!H139-1</f>
        <v>2.3354751781886618E-2</v>
      </c>
      <c r="I139" s="11">
        <f>+'SCC x Ano'!I171/'SCC x Ano'!I139-1</f>
        <v>0.1590278132102716</v>
      </c>
      <c r="J139" s="11" t="e">
        <f>+'SCC x Ano'!J171/'SCC x Ano'!J139-1</f>
        <v>#DIV/0!</v>
      </c>
      <c r="K139" s="11">
        <f>+'SCC x Ano'!K171/'SCC x Ano'!K139-1</f>
        <v>-0.2594891064713345</v>
      </c>
      <c r="L139" s="11">
        <f>+'SCC x Ano'!L171/'SCC x Ano'!L139-1</f>
        <v>0.10401027876681446</v>
      </c>
    </row>
    <row r="140" spans="1:12" x14ac:dyDescent="0.25">
      <c r="A140" s="1" t="s">
        <v>525</v>
      </c>
      <c r="B140" s="11">
        <f>+'SCC x Ano'!B172/'SCC x Ano'!B140-1</f>
        <v>0.28048627346580157</v>
      </c>
      <c r="C140" s="11">
        <f>+'SCC x Ano'!C172/'SCC x Ano'!C140-1</f>
        <v>0.33131653645963666</v>
      </c>
      <c r="D140" s="11">
        <f>+'SCC x Ano'!D172/'SCC x Ano'!D140-1</f>
        <v>9.8896591273574197E-2</v>
      </c>
      <c r="E140" s="11">
        <f>+'SCC x Ano'!E172/'SCC x Ano'!E140-1</f>
        <v>-0.15150573504879516</v>
      </c>
      <c r="F140" s="11">
        <f>+'SCC x Ano'!F172/'SCC x Ano'!F140-1</f>
        <v>0.12299566981495658</v>
      </c>
      <c r="G140" s="11">
        <f>+'SCC x Ano'!G172/'SCC x Ano'!G140-1</f>
        <v>0.3676229276874059</v>
      </c>
      <c r="H140" s="11">
        <f>+'SCC x Ano'!H172/'SCC x Ano'!H140-1</f>
        <v>-2.9428186759916652E-3</v>
      </c>
      <c r="I140" s="11">
        <f>+'SCC x Ano'!I172/'SCC x Ano'!I140-1</f>
        <v>0.37465336787867698</v>
      </c>
      <c r="J140" s="11">
        <f>+'SCC x Ano'!J172/'SCC x Ano'!J140-1</f>
        <v>-0.36458929953132091</v>
      </c>
      <c r="K140" s="11">
        <f>+'SCC x Ano'!K172/'SCC x Ano'!K140-1</f>
        <v>-0.14835054097367562</v>
      </c>
      <c r="L140" s="11">
        <f>+'SCC x Ano'!L172/'SCC x Ano'!L140-1</f>
        <v>8.7706390113980737E-2</v>
      </c>
    </row>
    <row r="141" spans="1:12" x14ac:dyDescent="0.25">
      <c r="A141" s="1" t="s">
        <v>526</v>
      </c>
      <c r="B141" s="11">
        <f>+'SCC x Ano'!B173/'SCC x Ano'!B141-1</f>
        <v>0.25353127356018801</v>
      </c>
      <c r="C141" s="11">
        <f>+'SCC x Ano'!C173/'SCC x Ano'!C141-1</f>
        <v>-0.34275231904802395</v>
      </c>
      <c r="D141" s="11">
        <f>+'SCC x Ano'!D173/'SCC x Ano'!D141-1</f>
        <v>0.2393324524630096</v>
      </c>
      <c r="E141" s="11">
        <f>+'SCC x Ano'!E173/'SCC x Ano'!E141-1</f>
        <v>8.4857045515810414E-2</v>
      </c>
      <c r="F141" s="11">
        <f>+'SCC x Ano'!F173/'SCC x Ano'!F141-1</f>
        <v>0.10962109079969595</v>
      </c>
      <c r="G141" s="11">
        <f>+'SCC x Ano'!G173/'SCC x Ano'!G141-1</f>
        <v>-0.13518209686091887</v>
      </c>
      <c r="H141" s="11">
        <f>+'SCC x Ano'!H173/'SCC x Ano'!H141-1</f>
        <v>0.14972892650740266</v>
      </c>
      <c r="I141" s="11">
        <f>+'SCC x Ano'!I173/'SCC x Ano'!I141-1</f>
        <v>0.20096043791272833</v>
      </c>
      <c r="J141" s="11">
        <f>+'SCC x Ano'!J173/'SCC x Ano'!J141-1</f>
        <v>4.8234912956803155E-2</v>
      </c>
      <c r="K141" s="11">
        <f>+'SCC x Ano'!K173/'SCC x Ano'!K141-1</f>
        <v>1.2067167193722184</v>
      </c>
      <c r="L141" s="11">
        <f>+'SCC x Ano'!L173/'SCC x Ano'!L141-1</f>
        <v>0.17478612154234119</v>
      </c>
    </row>
    <row r="142" spans="1:12" x14ac:dyDescent="0.25">
      <c r="A142" s="1" t="s">
        <v>527</v>
      </c>
      <c r="B142" s="11">
        <f>+'SCC x Ano'!B174/'SCC x Ano'!B142-1</f>
        <v>0.46211976584902303</v>
      </c>
      <c r="C142" s="11">
        <f>+'SCC x Ano'!C174/'SCC x Ano'!C142-1</f>
        <v>0.28208553425553684</v>
      </c>
      <c r="D142" s="11">
        <f>+'SCC x Ano'!D174/'SCC x Ano'!D142-1</f>
        <v>0.31199174449992872</v>
      </c>
      <c r="E142" s="11">
        <f>+'SCC x Ano'!E174/'SCC x Ano'!E142-1</f>
        <v>0.3167174296527715</v>
      </c>
      <c r="F142" s="11">
        <f>+'SCC x Ano'!F174/'SCC x Ano'!F142-1</f>
        <v>0.28617220392780185</v>
      </c>
      <c r="G142" s="11">
        <f>+'SCC x Ano'!G174/'SCC x Ano'!G142-1</f>
        <v>0.67785056828722445</v>
      </c>
      <c r="H142" s="11">
        <f>+'SCC x Ano'!H174/'SCC x Ano'!H142-1</f>
        <v>0.4352910136646837</v>
      </c>
      <c r="I142" s="11">
        <f>+'SCC x Ano'!I174/'SCC x Ano'!I142-1</f>
        <v>0.80916381158836703</v>
      </c>
      <c r="J142" s="11">
        <f>+'SCC x Ano'!J174/'SCC x Ano'!J142-1</f>
        <v>0.38793612864604943</v>
      </c>
      <c r="K142" s="11">
        <f>+'SCC x Ano'!K174/'SCC x Ano'!K142-1</f>
        <v>0.17997194441926534</v>
      </c>
      <c r="L142" s="11">
        <f>+'SCC x Ano'!L174/'SCC x Ano'!L142-1</f>
        <v>0.31578561615460576</v>
      </c>
    </row>
    <row r="143" spans="1:12" x14ac:dyDescent="0.25">
      <c r="A143" s="1" t="s">
        <v>528</v>
      </c>
      <c r="B143" s="11">
        <f>+'SCC x Ano'!B175/'SCC x Ano'!B143-1</f>
        <v>0.10401586458492051</v>
      </c>
      <c r="C143" s="11">
        <f>+'SCC x Ano'!C175/'SCC x Ano'!C143-1</f>
        <v>0.28765295319496054</v>
      </c>
      <c r="D143" s="11">
        <f>+'SCC x Ano'!D175/'SCC x Ano'!D143-1</f>
        <v>0.18733708088759182</v>
      </c>
      <c r="E143" s="11">
        <f>+'SCC x Ano'!E175/'SCC x Ano'!E143-1</f>
        <v>1.3742235698158272</v>
      </c>
      <c r="F143" s="11">
        <f>+'SCC x Ano'!F175/'SCC x Ano'!F143-1</f>
        <v>0.1264809918184806</v>
      </c>
      <c r="G143" s="11">
        <f>+'SCC x Ano'!G175/'SCC x Ano'!G143-1</f>
        <v>0.30452011226924358</v>
      </c>
      <c r="H143" s="11">
        <f>+'SCC x Ano'!H175/'SCC x Ano'!H143-1</f>
        <v>0.83867770665742358</v>
      </c>
      <c r="I143" s="11">
        <f>+'SCC x Ano'!I175/'SCC x Ano'!I143-1</f>
        <v>0.2349068171396711</v>
      </c>
      <c r="J143" s="11">
        <f>+'SCC x Ano'!J175/'SCC x Ano'!J143-1</f>
        <v>-0.20503382240808798</v>
      </c>
      <c r="K143" s="11">
        <f>+'SCC x Ano'!K175/'SCC x Ano'!K143-1</f>
        <v>0.3003008465453656</v>
      </c>
      <c r="L143" s="11">
        <f>+'SCC x Ano'!L175/'SCC x Ano'!L143-1</f>
        <v>0.19732427529692598</v>
      </c>
    </row>
    <row r="144" spans="1:12" x14ac:dyDescent="0.25">
      <c r="A144" s="1" t="s">
        <v>529</v>
      </c>
      <c r="B144" s="11">
        <f>+'SCC x Ano'!B176/'SCC x Ano'!B144-1</f>
        <v>0.2676521854485312</v>
      </c>
      <c r="C144" s="11">
        <f>+'SCC x Ano'!C176/'SCC x Ano'!C144-1</f>
        <v>0.95237455839894691</v>
      </c>
      <c r="D144" s="11">
        <f>+'SCC x Ano'!D176/'SCC x Ano'!D144-1</f>
        <v>4.7362206733417844E-2</v>
      </c>
      <c r="E144" s="11">
        <f>+'SCC x Ano'!E176/'SCC x Ano'!E144-1</f>
        <v>7.926554250556217E-3</v>
      </c>
      <c r="F144" s="11">
        <f>+'SCC x Ano'!F176/'SCC x Ano'!F144-1</f>
        <v>-8.1861497423832974E-2</v>
      </c>
      <c r="G144" s="11">
        <f>+'SCC x Ano'!G176/'SCC x Ano'!G144-1</f>
        <v>-5.8862684209018967E-3</v>
      </c>
      <c r="H144" s="11">
        <f>+'SCC x Ano'!H176/'SCC x Ano'!H144-1</f>
        <v>-0.10789374552850439</v>
      </c>
      <c r="I144" s="11">
        <f>+'SCC x Ano'!I176/'SCC x Ano'!I144-1</f>
        <v>0.22056331612179703</v>
      </c>
      <c r="J144" s="11">
        <f>+'SCC x Ano'!J176/'SCC x Ano'!J144-1</f>
        <v>-2.2236634805798072E-2</v>
      </c>
      <c r="K144" s="11">
        <f>+'SCC x Ano'!K176/'SCC x Ano'!K144-1</f>
        <v>0.18753767909906149</v>
      </c>
      <c r="L144" s="11">
        <f>+'SCC x Ano'!L176/'SCC x Ano'!L144-1</f>
        <v>5.9992437652879538E-2</v>
      </c>
    </row>
    <row r="145" spans="1:12" x14ac:dyDescent="0.25">
      <c r="A145" s="1" t="s">
        <v>530</v>
      </c>
      <c r="B145" s="11">
        <f>+'SCC x Ano'!B177/'SCC x Ano'!B145-1</f>
        <v>7.57817149975204E-3</v>
      </c>
      <c r="C145" s="11">
        <f>+'SCC x Ano'!C177/'SCC x Ano'!C145-1</f>
        <v>5.1948074340262274E-2</v>
      </c>
      <c r="D145" s="11">
        <f>+'SCC x Ano'!D177/'SCC x Ano'!D145-1</f>
        <v>-1.8492176871502508E-2</v>
      </c>
      <c r="E145" s="11">
        <f>+'SCC x Ano'!E177/'SCC x Ano'!E145-1</f>
        <v>0.29565307310849809</v>
      </c>
      <c r="F145" s="11">
        <f>+'SCC x Ano'!F177/'SCC x Ano'!F145-1</f>
        <v>-3.1542898604632219E-2</v>
      </c>
      <c r="G145" s="11">
        <f>+'SCC x Ano'!G177/'SCC x Ano'!G145-1</f>
        <v>0.20700321856688508</v>
      </c>
      <c r="H145" s="11">
        <f>+'SCC x Ano'!H177/'SCC x Ano'!H145-1</f>
        <v>1.5910887317231781E-2</v>
      </c>
      <c r="I145" s="11">
        <f>+'SCC x Ano'!I177/'SCC x Ano'!I145-1</f>
        <v>0.10709830404395415</v>
      </c>
      <c r="J145" s="11">
        <f>+'SCC x Ano'!J177/'SCC x Ano'!J145-1</f>
        <v>-0.14730291304573717</v>
      </c>
      <c r="K145" s="11">
        <f>+'SCC x Ano'!K177/'SCC x Ano'!K145-1</f>
        <v>5.3356528298449613E-2</v>
      </c>
      <c r="L145" s="11">
        <f>+'SCC x Ano'!L177/'SCC x Ano'!L145-1</f>
        <v>-3.53599591391629E-3</v>
      </c>
    </row>
    <row r="146" spans="1:12" x14ac:dyDescent="0.25">
      <c r="A146" s="1" t="s">
        <v>531</v>
      </c>
      <c r="B146" s="11">
        <f>+'SCC x Ano'!B178/'SCC x Ano'!B146-1</f>
        <v>-4.9629640018024279E-2</v>
      </c>
      <c r="C146" s="11">
        <f>+'SCC x Ano'!C178/'SCC x Ano'!C146-1</f>
        <v>0.45894141673208333</v>
      </c>
      <c r="D146" s="11">
        <f>+'SCC x Ano'!D178/'SCC x Ano'!D146-1</f>
        <v>-1.4829576319225324E-2</v>
      </c>
      <c r="E146" s="11">
        <f>+'SCC x Ano'!E178/'SCC x Ano'!E146-1</f>
        <v>-0.12551839050355329</v>
      </c>
      <c r="F146" s="11">
        <f>+'SCC x Ano'!F178/'SCC x Ano'!F146-1</f>
        <v>5.2454931384792181E-2</v>
      </c>
      <c r="G146" s="11">
        <f>+'SCC x Ano'!G178/'SCC x Ano'!G146-1</f>
        <v>0.51111381257443189</v>
      </c>
      <c r="H146" s="11">
        <f>+'SCC x Ano'!H178/'SCC x Ano'!H146-1</f>
        <v>0.66971795477445983</v>
      </c>
      <c r="I146" s="11">
        <f>+'SCC x Ano'!I178/'SCC x Ano'!I146-1</f>
        <v>0.1676043222967587</v>
      </c>
      <c r="J146" s="11">
        <f>+'SCC x Ano'!J178/'SCC x Ano'!J146-1</f>
        <v>-4.3386975085946689E-2</v>
      </c>
      <c r="K146" s="11">
        <f>+'SCC x Ano'!K178/'SCC x Ano'!K146-1</f>
        <v>0.2766028333620274</v>
      </c>
      <c r="L146" s="11">
        <f>+'SCC x Ano'!L178/'SCC x Ano'!L146-1</f>
        <v>4.7160851434868256E-2</v>
      </c>
    </row>
    <row r="147" spans="1:12" x14ac:dyDescent="0.25">
      <c r="A147" s="1" t="s">
        <v>532</v>
      </c>
      <c r="B147" s="11">
        <f>+'SCC x Ano'!B179/'SCC x Ano'!B147-1</f>
        <v>0.18505278273676873</v>
      </c>
      <c r="C147" s="11">
        <f>+'SCC x Ano'!C179/'SCC x Ano'!C147-1</f>
        <v>6.6314416432067036E-2</v>
      </c>
      <c r="D147" s="11">
        <f>+'SCC x Ano'!D179/'SCC x Ano'!D147-1</f>
        <v>-6.042088942819801E-2</v>
      </c>
      <c r="E147" s="11">
        <f>+'SCC x Ano'!E179/'SCC x Ano'!E147-1</f>
        <v>0.34950669251832522</v>
      </c>
      <c r="F147" s="11">
        <f>+'SCC x Ano'!F179/'SCC x Ano'!F147-1</f>
        <v>3.9714037042254402E-2</v>
      </c>
      <c r="G147" s="11">
        <f>+'SCC x Ano'!G179/'SCC x Ano'!G147-1</f>
        <v>8.5502605877617821E-2</v>
      </c>
      <c r="H147" s="11">
        <f>+'SCC x Ano'!H179/'SCC x Ano'!H147-1</f>
        <v>-2.2848788325092739E-3</v>
      </c>
      <c r="I147" s="11">
        <f>+'SCC x Ano'!I179/'SCC x Ano'!I147-1</f>
        <v>5.7123778812199877E-2</v>
      </c>
      <c r="J147" s="11">
        <f>+'SCC x Ano'!J179/'SCC x Ano'!J147-1</f>
        <v>-0.13440025518973087</v>
      </c>
      <c r="K147" s="11">
        <f>+'SCC x Ano'!K179/'SCC x Ano'!K147-1</f>
        <v>0.19765567956135999</v>
      </c>
      <c r="L147" s="11">
        <f>+'SCC x Ano'!L179/'SCC x Ano'!L147-1</f>
        <v>3.3132387735852475E-2</v>
      </c>
    </row>
    <row r="148" spans="1:12" x14ac:dyDescent="0.25">
      <c r="A148" s="1" t="s">
        <v>533</v>
      </c>
      <c r="B148" s="11">
        <f>+'SCC x Ano'!B180/'SCC x Ano'!B148-1</f>
        <v>-2.2220593281169987E-2</v>
      </c>
      <c r="C148" s="11">
        <f>+'SCC x Ano'!C180/'SCC x Ano'!C148-1</f>
        <v>0.17586058465358057</v>
      </c>
      <c r="D148" s="11">
        <f>+'SCC x Ano'!D180/'SCC x Ano'!D148-1</f>
        <v>-7.4638924250474248E-2</v>
      </c>
      <c r="E148" s="11">
        <f>+'SCC x Ano'!E180/'SCC x Ano'!E148-1</f>
        <v>0.19582777319978906</v>
      </c>
      <c r="F148" s="11">
        <f>+'SCC x Ano'!F180/'SCC x Ano'!F148-1</f>
        <v>-1.0560366546169653E-2</v>
      </c>
      <c r="G148" s="11">
        <f>+'SCC x Ano'!G180/'SCC x Ano'!G148-1</f>
        <v>4.2539357649025167E-2</v>
      </c>
      <c r="H148" s="11">
        <f>+'SCC x Ano'!H180/'SCC x Ano'!H148-1</f>
        <v>-0.25573671860253344</v>
      </c>
      <c r="I148" s="11">
        <f>+'SCC x Ano'!I180/'SCC x Ano'!I148-1</f>
        <v>0.39839904367107293</v>
      </c>
      <c r="J148" s="11">
        <f>+'SCC x Ano'!J180/'SCC x Ano'!J148-1</f>
        <v>-9.084516140263843E-3</v>
      </c>
      <c r="K148" s="11">
        <f>+'SCC x Ano'!K180/'SCC x Ano'!K148-1</f>
        <v>7.4713365321436243E-2</v>
      </c>
      <c r="L148" s="11">
        <f>+'SCC x Ano'!L180/'SCC x Ano'!L148-1</f>
        <v>-1.6036848752507105E-2</v>
      </c>
    </row>
    <row r="149" spans="1:12" x14ac:dyDescent="0.25">
      <c r="A149" s="1" t="s">
        <v>534</v>
      </c>
      <c r="B149" s="11">
        <f>+'SCC x Ano'!B181/'SCC x Ano'!B149-1</f>
        <v>4.9450768437753201E-2</v>
      </c>
      <c r="C149" s="11">
        <f>+'SCC x Ano'!C181/'SCC x Ano'!C149-1</f>
        <v>0.25745938324272966</v>
      </c>
      <c r="D149" s="11">
        <f>+'SCC x Ano'!D181/'SCC x Ano'!D149-1</f>
        <v>-4.1367753049437517E-2</v>
      </c>
      <c r="E149" s="11">
        <f>+'SCC x Ano'!E181/'SCC x Ano'!E149-1</f>
        <v>-0.20026034930940151</v>
      </c>
      <c r="F149" s="11">
        <f>+'SCC x Ano'!F181/'SCC x Ano'!F149-1</f>
        <v>4.72642858008685E-2</v>
      </c>
      <c r="G149" s="11">
        <f>+'SCC x Ano'!G181/'SCC x Ano'!G149-1</f>
        <v>9.0775667293644169E-2</v>
      </c>
      <c r="H149" s="11">
        <f>+'SCC x Ano'!H181/'SCC x Ano'!H149-1</f>
        <v>-3.0696055313252146E-2</v>
      </c>
      <c r="I149" s="11">
        <f>+'SCC x Ano'!I181/'SCC x Ano'!I149-1</f>
        <v>0.17570983313393529</v>
      </c>
      <c r="J149" s="11">
        <f>+'SCC x Ano'!J181/'SCC x Ano'!J149-1</f>
        <v>7.0062188988082363E-2</v>
      </c>
      <c r="K149" s="11">
        <f>+'SCC x Ano'!K181/'SCC x Ano'!K149-1</f>
        <v>2.410597149407856E-2</v>
      </c>
      <c r="L149" s="11">
        <f>+'SCC x Ano'!L181/'SCC x Ano'!L149-1</f>
        <v>1.6451778217337898E-2</v>
      </c>
    </row>
    <row r="150" spans="1:12" x14ac:dyDescent="0.25">
      <c r="A150" s="1" t="s">
        <v>535</v>
      </c>
      <c r="B150" s="11">
        <f>+'SCC x Ano'!B182/'SCC x Ano'!B150-1</f>
        <v>6.1225213170025938E-2</v>
      </c>
      <c r="C150" s="11">
        <f>+'SCC x Ano'!C182/'SCC x Ano'!C150-1</f>
        <v>-3.8346830935906961E-2</v>
      </c>
      <c r="D150" s="11">
        <f>+'SCC x Ano'!D182/'SCC x Ano'!D150-1</f>
        <v>-4.2546508089077784E-2</v>
      </c>
      <c r="E150" s="11">
        <f>+'SCC x Ano'!E182/'SCC x Ano'!E150-1</f>
        <v>0.48250162444639244</v>
      </c>
      <c r="F150" s="11">
        <f>+'SCC x Ano'!F182/'SCC x Ano'!F150-1</f>
        <v>1.2741162754215996E-2</v>
      </c>
      <c r="G150" s="11">
        <f>+'SCC x Ano'!G182/'SCC x Ano'!G150-1</f>
        <v>8.7468132393312192E-2</v>
      </c>
      <c r="H150" s="11">
        <f>+'SCC x Ano'!H182/'SCC x Ano'!H150-1</f>
        <v>0.1482689615330528</v>
      </c>
      <c r="I150" s="11">
        <f>+'SCC x Ano'!I182/'SCC x Ano'!I150-1</f>
        <v>0.33460013312743353</v>
      </c>
      <c r="J150" s="11">
        <f>+'SCC x Ano'!J182/'SCC x Ano'!J150-1</f>
        <v>0.24387912349401986</v>
      </c>
      <c r="K150" s="11">
        <f>+'SCC x Ano'!K182/'SCC x Ano'!K150-1</f>
        <v>0.13449884095501741</v>
      </c>
      <c r="L150" s="11">
        <f>+'SCC x Ano'!L182/'SCC x Ano'!L150-1</f>
        <v>1.4627417981152524E-2</v>
      </c>
    </row>
    <row r="151" spans="1:12" x14ac:dyDescent="0.25">
      <c r="A151" s="1" t="s">
        <v>536</v>
      </c>
      <c r="B151" s="11">
        <f>+'SCC x Ano'!B183/'SCC x Ano'!B151-1</f>
        <v>0.1675509485381157</v>
      </c>
      <c r="C151" s="11">
        <f>+'SCC x Ano'!C183/'SCC x Ano'!C151-1</f>
        <v>-8.1274062892416343E-2</v>
      </c>
      <c r="D151" s="11">
        <f>+'SCC x Ano'!D183/'SCC x Ano'!D151-1</f>
        <v>2.1780965828702703E-2</v>
      </c>
      <c r="E151" s="11">
        <f>+'SCC x Ano'!E183/'SCC x Ano'!E151-1</f>
        <v>0.32703045979923417</v>
      </c>
      <c r="F151" s="11">
        <f>+'SCC x Ano'!F183/'SCC x Ano'!F151-1</f>
        <v>-3.2208193242405536E-2</v>
      </c>
      <c r="G151" s="11">
        <f>+'SCC x Ano'!G183/'SCC x Ano'!G151-1</f>
        <v>3.2565051534848122E-2</v>
      </c>
      <c r="H151" s="11">
        <f>+'SCC x Ano'!H183/'SCC x Ano'!H151-1</f>
        <v>-0.14305871280981597</v>
      </c>
      <c r="I151" s="11">
        <f>+'SCC x Ano'!I183/'SCC x Ano'!I151-1</f>
        <v>-0.37009704285451694</v>
      </c>
      <c r="J151" s="11">
        <f>+'SCC x Ano'!J183/'SCC x Ano'!J151-1</f>
        <v>9.0440807831625891E-2</v>
      </c>
      <c r="K151" s="11">
        <f>+'SCC x Ano'!K183/'SCC x Ano'!K151-1</f>
        <v>-1.670399977250403E-2</v>
      </c>
      <c r="L151" s="11">
        <f>+'SCC x Ano'!L183/'SCC x Ano'!L151-1</f>
        <v>4.4960362028110268E-3</v>
      </c>
    </row>
    <row r="152" spans="1:12" x14ac:dyDescent="0.25">
      <c r="A152" s="1" t="s">
        <v>537</v>
      </c>
      <c r="B152" s="11">
        <f>+'SCC x Ano'!B184/'SCC x Ano'!B152-1</f>
        <v>0.28106088491533665</v>
      </c>
      <c r="C152" s="11">
        <f>+'SCC x Ano'!C184/'SCC x Ano'!C152-1</f>
        <v>0.10804128295501059</v>
      </c>
      <c r="D152" s="11">
        <f>+'SCC x Ano'!D184/'SCC x Ano'!D152-1</f>
        <v>2.6728245356866909E-2</v>
      </c>
      <c r="E152" s="11">
        <f>+'SCC x Ano'!E184/'SCC x Ano'!E152-1</f>
        <v>3.1319606931168309E-4</v>
      </c>
      <c r="F152" s="11">
        <f>+'SCC x Ano'!F184/'SCC x Ano'!F152-1</f>
        <v>-1.8085757944424907E-3</v>
      </c>
      <c r="G152" s="11">
        <f>+'SCC x Ano'!G184/'SCC x Ano'!G152-1</f>
        <v>3.0438399892100287E-2</v>
      </c>
      <c r="H152" s="11">
        <f>+'SCC x Ano'!H184/'SCC x Ano'!H152-1</f>
        <v>-2.698047255861924E-2</v>
      </c>
      <c r="I152" s="11">
        <f>+'SCC x Ano'!I184/'SCC x Ano'!I152-1</f>
        <v>0.28454907026477771</v>
      </c>
      <c r="J152" s="11">
        <f>+'SCC x Ano'!J184/'SCC x Ano'!J152-1</f>
        <v>0.15485083141829326</v>
      </c>
      <c r="K152" s="11">
        <f>+'SCC x Ano'!K184/'SCC x Ano'!K152-1</f>
        <v>0.12332654637215934</v>
      </c>
      <c r="L152" s="11">
        <f>+'SCC x Ano'!L184/'SCC x Ano'!L152-1</f>
        <v>5.5569526739930097E-2</v>
      </c>
    </row>
    <row r="153" spans="1:12" x14ac:dyDescent="0.25">
      <c r="A153" s="1" t="s">
        <v>538</v>
      </c>
      <c r="B153" s="11">
        <f>+'SCC x Ano'!B185/'SCC x Ano'!B153-1</f>
        <v>9.4402523681205608E-2</v>
      </c>
      <c r="C153" s="11">
        <f>+'SCC x Ano'!C185/'SCC x Ano'!C153-1</f>
        <v>6.7886466321090966E-2</v>
      </c>
      <c r="D153" s="11">
        <f>+'SCC x Ano'!D185/'SCC x Ano'!D153-1</f>
        <v>-3.2138675462131672E-2</v>
      </c>
      <c r="E153" s="11">
        <f>+'SCC x Ano'!E185/'SCC x Ano'!E153-1</f>
        <v>0.33815982782669285</v>
      </c>
      <c r="F153" s="11">
        <f>+'SCC x Ano'!F185/'SCC x Ano'!F153-1</f>
        <v>0.12718696084150816</v>
      </c>
      <c r="G153" s="11">
        <f>+'SCC x Ano'!G185/'SCC x Ano'!G153-1</f>
        <v>5.4217968737890532E-2</v>
      </c>
      <c r="H153" s="11">
        <f>+'SCC x Ano'!H185/'SCC x Ano'!H153-1</f>
        <v>-0.11630343600750159</v>
      </c>
      <c r="I153" s="11">
        <f>+'SCC x Ano'!I185/'SCC x Ano'!I153-1</f>
        <v>0.21938877544109858</v>
      </c>
      <c r="J153" s="11">
        <f>+'SCC x Ano'!J185/'SCC x Ano'!J153-1</f>
        <v>2.3743947775856089E-3</v>
      </c>
      <c r="K153" s="11">
        <f>+'SCC x Ano'!K185/'SCC x Ano'!K153-1</f>
        <v>4.5805115656625262E-2</v>
      </c>
      <c r="L153" s="11">
        <f>+'SCC x Ano'!L185/'SCC x Ano'!L153-1</f>
        <v>5.6043882904818654E-2</v>
      </c>
    </row>
    <row r="154" spans="1:12" x14ac:dyDescent="0.25">
      <c r="A154" s="1" t="s">
        <v>539</v>
      </c>
      <c r="B154" s="11">
        <f>+'SCC x Ano'!B186/'SCC x Ano'!B154-1</f>
        <v>0.1681631467663387</v>
      </c>
      <c r="C154" s="11">
        <f>+'SCC x Ano'!C186/'SCC x Ano'!C154-1</f>
        <v>-6.7713705508894551E-2</v>
      </c>
      <c r="D154" s="11">
        <f>+'SCC x Ano'!D186/'SCC x Ano'!D154-1</f>
        <v>1.6461792360885186E-2</v>
      </c>
      <c r="E154" s="11">
        <f>+'SCC x Ano'!E186/'SCC x Ano'!E154-1</f>
        <v>0.18586983011377622</v>
      </c>
      <c r="F154" s="11">
        <f>+'SCC x Ano'!F186/'SCC x Ano'!F154-1</f>
        <v>2.4306236138105453E-2</v>
      </c>
      <c r="G154" s="11">
        <f>+'SCC x Ano'!G186/'SCC x Ano'!G154-1</f>
        <v>5.7121914595850809E-2</v>
      </c>
      <c r="H154" s="11">
        <f>+'SCC x Ano'!H186/'SCC x Ano'!H154-1</f>
        <v>-1.3780818818635021E-2</v>
      </c>
      <c r="I154" s="11">
        <f>+'SCC x Ano'!I186/'SCC x Ano'!I154-1</f>
        <v>7.8329642372572561E-2</v>
      </c>
      <c r="J154" s="11">
        <f>+'SCC x Ano'!J186/'SCC x Ano'!J154-1</f>
        <v>-6.3652456459941109E-2</v>
      </c>
      <c r="K154" s="11">
        <f>+'SCC x Ano'!K186/'SCC x Ano'!K154-1</f>
        <v>0.12933252832414999</v>
      </c>
      <c r="L154" s="11">
        <f>+'SCC x Ano'!L186/'SCC x Ano'!L154-1</f>
        <v>4.3875162304831017E-2</v>
      </c>
    </row>
    <row r="155" spans="1:12" x14ac:dyDescent="0.25">
      <c r="A155" s="1" t="s">
        <v>540</v>
      </c>
      <c r="B155" s="11">
        <f>+'SCC x Ano'!B187/'SCC x Ano'!B155-1</f>
        <v>9.1842461151325105E-2</v>
      </c>
      <c r="C155" s="11">
        <f>+'SCC x Ano'!C187/'SCC x Ano'!C155-1</f>
        <v>-0.23652320718031494</v>
      </c>
      <c r="D155" s="11">
        <f>+'SCC x Ano'!D187/'SCC x Ano'!D155-1</f>
        <v>-0.11377698417649884</v>
      </c>
      <c r="E155" s="11">
        <f>+'SCC x Ano'!E187/'SCC x Ano'!E155-1</f>
        <v>-0.21344286238830479</v>
      </c>
      <c r="F155" s="11">
        <f>+'SCC x Ano'!F187/'SCC x Ano'!F155-1</f>
        <v>-6.9948907756436918E-2</v>
      </c>
      <c r="G155" s="11">
        <f>+'SCC x Ano'!G187/'SCC x Ano'!G155-1</f>
        <v>-8.0830617092962909E-3</v>
      </c>
      <c r="H155" s="11">
        <f>+'SCC x Ano'!H187/'SCC x Ano'!H155-1</f>
        <v>3.8867874075591446E-2</v>
      </c>
      <c r="I155" s="11">
        <f>+'SCC x Ano'!I187/'SCC x Ano'!I155-1</f>
        <v>6.8552866339675056E-2</v>
      </c>
      <c r="J155" s="11">
        <f>+'SCC x Ano'!J187/'SCC x Ano'!J155-1</f>
        <v>-7.9560122414572665E-2</v>
      </c>
      <c r="K155" s="11">
        <f>+'SCC x Ano'!K187/'SCC x Ano'!K155-1</f>
        <v>-3.9655551608946626E-2</v>
      </c>
      <c r="L155" s="11">
        <f>+'SCC x Ano'!L187/'SCC x Ano'!L155-1</f>
        <v>-6.5547639205719488E-2</v>
      </c>
    </row>
    <row r="156" spans="1:12" x14ac:dyDescent="0.25">
      <c r="A156" s="1" t="s">
        <v>541</v>
      </c>
      <c r="B156" s="11">
        <f>+'SCC x Ano'!B188/'SCC x Ano'!B156-1</f>
        <v>9.6952379732180516E-2</v>
      </c>
      <c r="C156" s="11">
        <f>+'SCC x Ano'!C188/'SCC x Ano'!C156-1</f>
        <v>0.19234566232049977</v>
      </c>
      <c r="D156" s="11">
        <f>+'SCC x Ano'!D188/'SCC x Ano'!D156-1</f>
        <v>-3.6696589230020504E-2</v>
      </c>
      <c r="E156" s="11">
        <f>+'SCC x Ano'!E188/'SCC x Ano'!E156-1</f>
        <v>1.1479265929508613</v>
      </c>
      <c r="F156" s="11">
        <f>+'SCC x Ano'!F188/'SCC x Ano'!F156-1</f>
        <v>6.2078667383745678E-2</v>
      </c>
      <c r="G156" s="11">
        <f>+'SCC x Ano'!G188/'SCC x Ano'!G156-1</f>
        <v>0.1640965629782225</v>
      </c>
      <c r="H156" s="11">
        <f>+'SCC x Ano'!H188/'SCC x Ano'!H156-1</f>
        <v>0.16534884953454365</v>
      </c>
      <c r="I156" s="11">
        <f>+'SCC x Ano'!I188/'SCC x Ano'!I156-1</f>
        <v>8.6542798077516414E-2</v>
      </c>
      <c r="J156" s="11">
        <f>+'SCC x Ano'!J188/'SCC x Ano'!J156-1</f>
        <v>0.5239390660974208</v>
      </c>
      <c r="K156" s="11">
        <f>+'SCC x Ano'!K188/'SCC x Ano'!K156-1</f>
        <v>0.12793820088891006</v>
      </c>
      <c r="L156" s="11">
        <f>+'SCC x Ano'!L188/'SCC x Ano'!L156-1</f>
        <v>3.1647102908401337E-2</v>
      </c>
    </row>
    <row r="157" spans="1:12" x14ac:dyDescent="0.25">
      <c r="A157" s="1" t="s">
        <v>542</v>
      </c>
      <c r="B157" s="11">
        <f>+'SCC x Ano'!B189/'SCC x Ano'!B157-1</f>
        <v>-8.3775945669088636E-2</v>
      </c>
      <c r="C157" s="11">
        <f>+'SCC x Ano'!C189/'SCC x Ano'!C157-1</f>
        <v>-0.6883759644101155</v>
      </c>
      <c r="D157" s="11">
        <f>+'SCC x Ano'!D189/'SCC x Ano'!D157-1</f>
        <v>5.0020925320525267E-2</v>
      </c>
      <c r="E157" s="11">
        <f>+'SCC x Ano'!E189/'SCC x Ano'!E157-1</f>
        <v>1.2224095752847366</v>
      </c>
      <c r="F157" s="11">
        <f>+'SCC x Ano'!F189/'SCC x Ano'!F157-1</f>
        <v>7.1342242968440939E-2</v>
      </c>
      <c r="G157" s="11">
        <f>+'SCC x Ano'!G189/'SCC x Ano'!G157-1</f>
        <v>9.6227211157167591E-2</v>
      </c>
      <c r="H157" s="11">
        <f>+'SCC x Ano'!H189/'SCC x Ano'!H157-1</f>
        <v>-0.13439747775236088</v>
      </c>
      <c r="I157" s="11">
        <f>+'SCC x Ano'!I189/'SCC x Ano'!I157-1</f>
        <v>3.6928674269757211E-2</v>
      </c>
      <c r="J157" s="11">
        <f>+'SCC x Ano'!J189/'SCC x Ano'!J157-1</f>
        <v>-0.86817933548186721</v>
      </c>
      <c r="K157" s="11">
        <f>+'SCC x Ano'!K189/'SCC x Ano'!K157-1</f>
        <v>0.16195267694732207</v>
      </c>
      <c r="L157" s="11">
        <f>+'SCC x Ano'!L189/'SCC x Ano'!L157-1</f>
        <v>4.4568616983636566E-2</v>
      </c>
    </row>
    <row r="158" spans="1:12" x14ac:dyDescent="0.25">
      <c r="A158" s="1" t="s">
        <v>543</v>
      </c>
      <c r="B158" s="11">
        <f>+'SCC x Ano'!B190/'SCC x Ano'!B158-1</f>
        <v>0.20363896647198554</v>
      </c>
      <c r="C158" s="11">
        <f>+'SCC x Ano'!C190/'SCC x Ano'!C158-1</f>
        <v>0.46366902930994613</v>
      </c>
      <c r="D158" s="11">
        <f>+'SCC x Ano'!D190/'SCC x Ano'!D158-1</f>
        <v>-0.14819682994933825</v>
      </c>
      <c r="E158" s="11">
        <f>+'SCC x Ano'!E190/'SCC x Ano'!E158-1</f>
        <v>0.78427616831546731</v>
      </c>
      <c r="F158" s="11">
        <f>+'SCC x Ano'!F190/'SCC x Ano'!F158-1</f>
        <v>-3.5315726730630104E-2</v>
      </c>
      <c r="G158" s="11">
        <f>+'SCC x Ano'!G190/'SCC x Ano'!G158-1</f>
        <v>9.469928381281334E-2</v>
      </c>
      <c r="H158" s="11">
        <f>+'SCC x Ano'!H190/'SCC x Ano'!H158-1</f>
        <v>3.7014346116978514E-2</v>
      </c>
      <c r="I158" s="11">
        <f>+'SCC x Ano'!I190/'SCC x Ano'!I158-1</f>
        <v>0.27229044805165414</v>
      </c>
      <c r="J158" s="11">
        <f>+'SCC x Ano'!J190/'SCC x Ano'!J158-1</f>
        <v>-0.45439483496349442</v>
      </c>
      <c r="K158" s="11">
        <f>+'SCC x Ano'!K190/'SCC x Ano'!K158-1</f>
        <v>-9.3815760163700856E-2</v>
      </c>
      <c r="L158" s="11">
        <f>+'SCC x Ano'!L190/'SCC x Ano'!L158-1</f>
        <v>-5.6371097632610612E-2</v>
      </c>
    </row>
    <row r="159" spans="1:12" x14ac:dyDescent="0.25">
      <c r="A159" s="1" t="s">
        <v>544</v>
      </c>
      <c r="B159" s="11">
        <f>+'SCC x Ano'!B191/'SCC x Ano'!B159-1</f>
        <v>0.1635257654455271</v>
      </c>
      <c r="C159" s="11">
        <f>+'SCC x Ano'!C191/'SCC x Ano'!C159-1</f>
        <v>0.22328795217771935</v>
      </c>
      <c r="D159" s="11">
        <f>+'SCC x Ano'!D191/'SCC x Ano'!D159-1</f>
        <v>7.3754581410125919E-2</v>
      </c>
      <c r="E159" s="11">
        <f>+'SCC x Ano'!E191/'SCC x Ano'!E159-1</f>
        <v>0.84442189571713655</v>
      </c>
      <c r="F159" s="11">
        <f>+'SCC x Ano'!F191/'SCC x Ano'!F159-1</f>
        <v>-1.0143188212593746E-2</v>
      </c>
      <c r="G159" s="11">
        <f>+'SCC x Ano'!G191/'SCC x Ano'!G159-1</f>
        <v>-7.5935132057538879E-2</v>
      </c>
      <c r="H159" s="11">
        <f>+'SCC x Ano'!H191/'SCC x Ano'!H159-1</f>
        <v>-4.0923510034819532E-2</v>
      </c>
      <c r="I159" s="11">
        <f>+'SCC x Ano'!I191/'SCC x Ano'!I159-1</f>
        <v>0.15730240644898008</v>
      </c>
      <c r="J159" s="11">
        <f>+'SCC x Ano'!J191/'SCC x Ano'!J159-1</f>
        <v>-0.18144142993281509</v>
      </c>
      <c r="K159" s="11">
        <f>+'SCC x Ano'!K191/'SCC x Ano'!K159-1</f>
        <v>-0.51775732115264772</v>
      </c>
      <c r="L159" s="11">
        <f>+'SCC x Ano'!L191/'SCC x Ano'!L159-1</f>
        <v>-8.1628319637422453E-2</v>
      </c>
    </row>
    <row r="160" spans="1:12" x14ac:dyDescent="0.25">
      <c r="A160" s="1" t="s">
        <v>84</v>
      </c>
      <c r="B160" s="11">
        <f>+'SCC x Ano'!B192/'SCC x Ano'!B160-1</f>
        <v>0.18385217880938254</v>
      </c>
      <c r="C160" s="11">
        <f>+'SCC x Ano'!C192/'SCC x Ano'!C160-1</f>
        <v>4.0216994240281023E-2</v>
      </c>
      <c r="D160" s="11">
        <f>+'SCC x Ano'!D192/'SCC x Ano'!D160-1</f>
        <v>1.1805003901331768E-2</v>
      </c>
      <c r="E160" s="11">
        <f>+'SCC x Ano'!E192/'SCC x Ano'!E160-1</f>
        <v>4.5454799377829813E-2</v>
      </c>
      <c r="F160" s="11">
        <f>+'SCC x Ano'!F192/'SCC x Ano'!F160-1</f>
        <v>2.8032637874335631E-3</v>
      </c>
      <c r="G160" s="11">
        <f>+'SCC x Ano'!G192/'SCC x Ano'!G160-1</f>
        <v>4.3500258973604211E-2</v>
      </c>
      <c r="H160" s="11">
        <f>+'SCC x Ano'!H192/'SCC x Ano'!H160-1</f>
        <v>-2.8919967295978788E-2</v>
      </c>
      <c r="I160" s="11">
        <f>+'SCC x Ano'!I192/'SCC x Ano'!I160-1</f>
        <v>0.12291192740145296</v>
      </c>
      <c r="J160" s="11">
        <f>+'SCC x Ano'!J192/'SCC x Ano'!J160-1</f>
        <v>2.4522368466611599E-2</v>
      </c>
      <c r="K160" s="11">
        <f>+'SCC x Ano'!K192/'SCC x Ano'!K160-1</f>
        <v>4.6815990169864152E-2</v>
      </c>
      <c r="L160" s="11">
        <f>+'SCC x Ano'!L192/'SCC x Ano'!L160-1</f>
        <v>2.7983485140780306E-2</v>
      </c>
    </row>
    <row r="161" spans="1:12" x14ac:dyDescent="0.25"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2" s="1" customFormat="1" x14ac:dyDescent="0.25">
      <c r="B163" s="1">
        <v>2013</v>
      </c>
      <c r="C163" s="1">
        <v>2013</v>
      </c>
      <c r="D163" s="1">
        <v>2013</v>
      </c>
      <c r="E163" s="1">
        <v>2013</v>
      </c>
      <c r="F163" s="1">
        <v>2013</v>
      </c>
      <c r="G163" s="1">
        <v>2013</v>
      </c>
      <c r="H163" s="1">
        <v>2013</v>
      </c>
      <c r="I163" s="1">
        <v>2013</v>
      </c>
      <c r="J163" s="1">
        <v>2013</v>
      </c>
      <c r="K163" s="1">
        <v>2013</v>
      </c>
      <c r="L163" s="1">
        <v>2013</v>
      </c>
    </row>
    <row r="164" spans="1:12" s="1" customFormat="1" x14ac:dyDescent="0.25">
      <c r="B164" s="1" t="s">
        <v>769</v>
      </c>
      <c r="C164" s="1" t="s">
        <v>771</v>
      </c>
      <c r="D164" s="1" t="s">
        <v>20</v>
      </c>
      <c r="E164" s="1" t="s">
        <v>776</v>
      </c>
      <c r="F164" s="1" t="s">
        <v>777</v>
      </c>
      <c r="G164" s="1" t="s">
        <v>780</v>
      </c>
      <c r="H164" s="1" t="s">
        <v>22</v>
      </c>
      <c r="I164" s="1" t="s">
        <v>21</v>
      </c>
      <c r="J164" s="1" t="s">
        <v>29</v>
      </c>
      <c r="K164" s="1" t="s">
        <v>784</v>
      </c>
      <c r="L164" s="1" t="s">
        <v>865</v>
      </c>
    </row>
    <row r="165" spans="1:12" x14ac:dyDescent="0.25">
      <c r="A165" s="1" t="s">
        <v>518</v>
      </c>
      <c r="B165" s="11">
        <f>+'SCC x Ano'!B197/'SCC x Ano'!B165-1</f>
        <v>0.25049609557890062</v>
      </c>
      <c r="C165" s="11">
        <f>+'SCC x Ano'!C197/'SCC x Ano'!C165-1</f>
        <v>-0.10610292831250023</v>
      </c>
      <c r="D165" s="11">
        <f>+'SCC x Ano'!D197/'SCC x Ano'!D165-1</f>
        <v>9.7548265026190073E-2</v>
      </c>
      <c r="E165" s="11">
        <f>+'SCC x Ano'!E197/'SCC x Ano'!E165-1</f>
        <v>3.1279992478605578E-3</v>
      </c>
      <c r="F165" s="11">
        <f>+'SCC x Ano'!F197/'SCC x Ano'!F165-1</f>
        <v>-1.4984514584441389E-2</v>
      </c>
      <c r="G165" s="11">
        <f>+'SCC x Ano'!G197/'SCC x Ano'!G165-1</f>
        <v>0.16518787419967951</v>
      </c>
      <c r="H165" s="11">
        <f>+'SCC x Ano'!H197/'SCC x Ano'!H165-1</f>
        <v>6.2915357795134907E-2</v>
      </c>
      <c r="I165" s="11">
        <f>+'SCC x Ano'!I197/'SCC x Ano'!I165-1</f>
        <v>0.32362737410029396</v>
      </c>
      <c r="J165" s="11">
        <f>+'SCC x Ano'!J197/'SCC x Ano'!J165-1</f>
        <v>3.4075919225478115</v>
      </c>
      <c r="K165" s="11">
        <f>+'SCC x Ano'!K197/'SCC x Ano'!K165-1</f>
        <v>0.15135777678038043</v>
      </c>
      <c r="L165" s="11">
        <f>+'SCC x Ano'!L197/'SCC x Ano'!L165-1</f>
        <v>9.1423036613741404E-2</v>
      </c>
    </row>
    <row r="166" spans="1:12" x14ac:dyDescent="0.25">
      <c r="A166" s="1" t="s">
        <v>519</v>
      </c>
      <c r="B166" s="11">
        <f>+'SCC x Ano'!B198/'SCC x Ano'!B166-1</f>
        <v>-0.31054047620793779</v>
      </c>
      <c r="C166" s="11">
        <f>+'SCC x Ano'!C198/'SCC x Ano'!C166-1</f>
        <v>0.91183263860809594</v>
      </c>
      <c r="D166" s="11">
        <f>+'SCC x Ano'!D198/'SCC x Ano'!D166-1</f>
        <v>0.21756432935413006</v>
      </c>
      <c r="E166" s="11">
        <f>+'SCC x Ano'!E198/'SCC x Ano'!E166-1</f>
        <v>-1</v>
      </c>
      <c r="F166" s="11">
        <f>+'SCC x Ano'!F198/'SCC x Ano'!F166-1</f>
        <v>-0.11693507289316785</v>
      </c>
      <c r="G166" s="11">
        <f>+'SCC x Ano'!G198/'SCC x Ano'!G166-1</f>
        <v>4.9546842833255278E-2</v>
      </c>
      <c r="H166" s="11">
        <f>+'SCC x Ano'!H198/'SCC x Ano'!H166-1</f>
        <v>2.7919523574265082E-2</v>
      </c>
      <c r="I166" s="11">
        <f>+'SCC x Ano'!I198/'SCC x Ano'!I166-1</f>
        <v>-0.21083999429267886</v>
      </c>
      <c r="J166" s="11">
        <f>+'SCC x Ano'!J198/'SCC x Ano'!J166-1</f>
        <v>0.10920719131229983</v>
      </c>
      <c r="K166" s="11">
        <f>+'SCC x Ano'!K198/'SCC x Ano'!K166-1</f>
        <v>-0.29500648092994342</v>
      </c>
      <c r="L166" s="11">
        <f>+'SCC x Ano'!L198/'SCC x Ano'!L166-1</f>
        <v>5.6066169068934135E-2</v>
      </c>
    </row>
    <row r="167" spans="1:12" x14ac:dyDescent="0.25">
      <c r="A167" s="1" t="s">
        <v>520</v>
      </c>
      <c r="B167" s="11">
        <f>+'SCC x Ano'!B199/'SCC x Ano'!B167-1</f>
        <v>-2.8892259866454273E-3</v>
      </c>
      <c r="C167" s="11">
        <f>+'SCC x Ano'!C199/'SCC x Ano'!C167-1</f>
        <v>-5.8747047834281085E-3</v>
      </c>
      <c r="D167" s="11">
        <f>+'SCC x Ano'!D199/'SCC x Ano'!D167-1</f>
        <v>-9.5808477136960613E-2</v>
      </c>
      <c r="E167" s="11">
        <f>+'SCC x Ano'!E199/'SCC x Ano'!E167-1</f>
        <v>-8.2844550620383428E-2</v>
      </c>
      <c r="F167" s="11">
        <f>+'SCC x Ano'!F199/'SCC x Ano'!F167-1</f>
        <v>-0.21414696932292232</v>
      </c>
      <c r="G167" s="11">
        <f>+'SCC x Ano'!G199/'SCC x Ano'!G167-1</f>
        <v>-0.1031661789000079</v>
      </c>
      <c r="H167" s="11">
        <f>+'SCC x Ano'!H199/'SCC x Ano'!H167-1</f>
        <v>0.13115349408725141</v>
      </c>
      <c r="I167" s="11">
        <f>+'SCC x Ano'!I199/'SCC x Ano'!I167-1</f>
        <v>0.85653947332473712</v>
      </c>
      <c r="J167" s="11">
        <f>+'SCC x Ano'!J199/'SCC x Ano'!J167-1</f>
        <v>1.3261232348652245</v>
      </c>
      <c r="K167" s="11">
        <f>+'SCC x Ano'!K199/'SCC x Ano'!K167-1</f>
        <v>-8.8269160077683817E-2</v>
      </c>
      <c r="L167" s="11">
        <f>+'SCC x Ano'!L199/'SCC x Ano'!L167-1</f>
        <v>-9.3770480294541048E-2</v>
      </c>
    </row>
    <row r="168" spans="1:12" x14ac:dyDescent="0.25">
      <c r="A168" s="1" t="s">
        <v>521</v>
      </c>
      <c r="B168" s="11">
        <f>+'SCC x Ano'!B200/'SCC x Ano'!B168-1</f>
        <v>-0.20480396867049433</v>
      </c>
      <c r="C168" s="11">
        <f>+'SCC x Ano'!C200/'SCC x Ano'!C168-1</f>
        <v>-0.32382185369439498</v>
      </c>
      <c r="D168" s="11">
        <f>+'SCC x Ano'!D200/'SCC x Ano'!D168-1</f>
        <v>5.4325211586290667E-2</v>
      </c>
      <c r="E168" s="11">
        <f>+'SCC x Ano'!E200/'SCC x Ano'!E168-1</f>
        <v>-0.54854693212680694</v>
      </c>
      <c r="F168" s="11">
        <f>+'SCC x Ano'!F200/'SCC x Ano'!F168-1</f>
        <v>-0.1745763096640387</v>
      </c>
      <c r="G168" s="11">
        <f>+'SCC x Ano'!G200/'SCC x Ano'!G168-1</f>
        <v>-0.11602771522067024</v>
      </c>
      <c r="H168" s="11">
        <f>+'SCC x Ano'!H200/'SCC x Ano'!H168-1</f>
        <v>0.15415715763339488</v>
      </c>
      <c r="I168" s="11">
        <f>+'SCC x Ano'!I200/'SCC x Ano'!I168-1</f>
        <v>-0.17952239442315154</v>
      </c>
      <c r="J168" s="11">
        <f>+'SCC x Ano'!J200/'SCC x Ano'!J168-1</f>
        <v>-0.16410445507310933</v>
      </c>
      <c r="K168" s="11">
        <f>+'SCC x Ano'!K200/'SCC x Ano'!K168-1</f>
        <v>-0.17881533926526694</v>
      </c>
      <c r="L168" s="11">
        <f>+'SCC x Ano'!L200/'SCC x Ano'!L168-1</f>
        <v>-3.7000198836299902E-2</v>
      </c>
    </row>
    <row r="169" spans="1:12" x14ac:dyDescent="0.25">
      <c r="A169" s="1" t="s">
        <v>522</v>
      </c>
      <c r="B169" s="11">
        <f>+'SCC x Ano'!B201/'SCC x Ano'!B169-1</f>
        <v>0.42636439859972963</v>
      </c>
      <c r="C169" s="11">
        <f>+'SCC x Ano'!C201/'SCC x Ano'!C169-1</f>
        <v>0.15739190796796731</v>
      </c>
      <c r="D169" s="11">
        <f>+'SCC x Ano'!D201/'SCC x Ano'!D169-1</f>
        <v>-9.0755168866346825E-2</v>
      </c>
      <c r="E169" s="11">
        <f>+'SCC x Ano'!E201/'SCC x Ano'!E169-1</f>
        <v>-7.6850860528052345E-2</v>
      </c>
      <c r="F169" s="11">
        <f>+'SCC x Ano'!F201/'SCC x Ano'!F169-1</f>
        <v>-9.2818431189722106E-2</v>
      </c>
      <c r="G169" s="11">
        <f>+'SCC x Ano'!G201/'SCC x Ano'!G169-1</f>
        <v>3.3094304276669817E-2</v>
      </c>
      <c r="H169" s="11">
        <f>+'SCC x Ano'!H201/'SCC x Ano'!H169-1</f>
        <v>0.12975113144203498</v>
      </c>
      <c r="I169" s="11">
        <f>+'SCC x Ano'!I201/'SCC x Ano'!I169-1</f>
        <v>0.25563859485374207</v>
      </c>
      <c r="J169" s="11">
        <f>+'SCC x Ano'!J201/'SCC x Ano'!J169-1</f>
        <v>0.11741820529016866</v>
      </c>
      <c r="K169" s="11">
        <f>+'SCC x Ano'!K201/'SCC x Ano'!K169-1</f>
        <v>-2.1368146257484177E-2</v>
      </c>
      <c r="L169" s="11">
        <f>+'SCC x Ano'!L201/'SCC x Ano'!L169-1</f>
        <v>-2.9290308610534055E-2</v>
      </c>
    </row>
    <row r="170" spans="1:12" x14ac:dyDescent="0.25">
      <c r="A170" s="1" t="s">
        <v>523</v>
      </c>
      <c r="B170" s="11">
        <f>+'SCC x Ano'!B202/'SCC x Ano'!B170-1</f>
        <v>-0.12253063196987979</v>
      </c>
      <c r="C170" s="11">
        <f>+'SCC x Ano'!C202/'SCC x Ano'!C170-1</f>
        <v>2.3920778728698351</v>
      </c>
      <c r="D170" s="11">
        <f>+'SCC x Ano'!D202/'SCC x Ano'!D170-1</f>
        <v>-3.909161511226078E-2</v>
      </c>
      <c r="E170" s="11" t="e">
        <f>+'SCC x Ano'!E202/'SCC x Ano'!E170-1</f>
        <v>#DIV/0!</v>
      </c>
      <c r="F170" s="11">
        <f>+'SCC x Ano'!F202/'SCC x Ano'!F170-1</f>
        <v>0.16601497754252592</v>
      </c>
      <c r="G170" s="11">
        <f>+'SCC x Ano'!G202/'SCC x Ano'!G170-1</f>
        <v>8.6654098276752745E-3</v>
      </c>
      <c r="H170" s="11">
        <f>+'SCC x Ano'!H202/'SCC x Ano'!H170-1</f>
        <v>1.368949504930502</v>
      </c>
      <c r="I170" s="11">
        <f>+'SCC x Ano'!I202/'SCC x Ano'!I170-1</f>
        <v>-0.19669440414654971</v>
      </c>
      <c r="J170" s="11">
        <f>+'SCC x Ano'!J202/'SCC x Ano'!J170-1</f>
        <v>-5.1019497053288898E-2</v>
      </c>
      <c r="K170" s="11">
        <f>+'SCC x Ano'!K202/'SCC x Ano'!K170-1</f>
        <v>-7.4694458480945802E-2</v>
      </c>
      <c r="L170" s="11">
        <f>+'SCC x Ano'!L202/'SCC x Ano'!L170-1</f>
        <v>3.3255557547918091E-2</v>
      </c>
    </row>
    <row r="171" spans="1:12" x14ac:dyDescent="0.25">
      <c r="A171" s="1" t="s">
        <v>524</v>
      </c>
      <c r="B171" s="11">
        <f>+'SCC x Ano'!B203/'SCC x Ano'!B171-1</f>
        <v>-0.18010362041040229</v>
      </c>
      <c r="C171" s="11">
        <f>+'SCC x Ano'!C203/'SCC x Ano'!C171-1</f>
        <v>-0.16111385297843128</v>
      </c>
      <c r="D171" s="11">
        <f>+'SCC x Ano'!D203/'SCC x Ano'!D171-1</f>
        <v>-5.1555462306871358E-2</v>
      </c>
      <c r="E171" s="11" t="e">
        <f>+'SCC x Ano'!E203/'SCC x Ano'!E171-1</f>
        <v>#DIV/0!</v>
      </c>
      <c r="F171" s="11">
        <f>+'SCC x Ano'!F203/'SCC x Ano'!F171-1</f>
        <v>0.14722241350585064</v>
      </c>
      <c r="G171" s="11">
        <f>+'SCC x Ano'!G203/'SCC x Ano'!G171-1</f>
        <v>0.19410119125493619</v>
      </c>
      <c r="H171" s="11">
        <f>+'SCC x Ano'!H203/'SCC x Ano'!H171-1</f>
        <v>0.17382063378664903</v>
      </c>
      <c r="I171" s="11">
        <f>+'SCC x Ano'!I203/'SCC x Ano'!I171-1</f>
        <v>-1.1214454595524281E-2</v>
      </c>
      <c r="J171" s="11" t="e">
        <f>+'SCC x Ano'!J203/'SCC x Ano'!J171-1</f>
        <v>#DIV/0!</v>
      </c>
      <c r="K171" s="11">
        <f>+'SCC x Ano'!K203/'SCC x Ano'!K171-1</f>
        <v>-0.25899574827382621</v>
      </c>
      <c r="L171" s="11">
        <f>+'SCC x Ano'!L203/'SCC x Ano'!L171-1</f>
        <v>-1.1271484600144266E-2</v>
      </c>
    </row>
    <row r="172" spans="1:12" x14ac:dyDescent="0.25">
      <c r="A172" s="1" t="s">
        <v>525</v>
      </c>
      <c r="B172" s="11">
        <f>+'SCC x Ano'!B204/'SCC x Ano'!B172-1</f>
        <v>0.39915978853460343</v>
      </c>
      <c r="C172" s="11">
        <f>+'SCC x Ano'!C204/'SCC x Ano'!C172-1</f>
        <v>0.1294883200784902</v>
      </c>
      <c r="D172" s="11">
        <f>+'SCC x Ano'!D204/'SCC x Ano'!D172-1</f>
        <v>-3.3671817759480804E-3</v>
      </c>
      <c r="E172" s="11">
        <f>+'SCC x Ano'!E204/'SCC x Ano'!E172-1</f>
        <v>1.3964428031474245</v>
      </c>
      <c r="F172" s="11">
        <f>+'SCC x Ano'!F204/'SCC x Ano'!F172-1</f>
        <v>-6.6042963924505593E-2</v>
      </c>
      <c r="G172" s="11">
        <f>+'SCC x Ano'!G204/'SCC x Ano'!G172-1</f>
        <v>7.8521975899145113E-2</v>
      </c>
      <c r="H172" s="11">
        <f>+'SCC x Ano'!H204/'SCC x Ano'!H172-1</f>
        <v>0.35226224917593574</v>
      </c>
      <c r="I172" s="11">
        <f>+'SCC x Ano'!I204/'SCC x Ano'!I172-1</f>
        <v>-0.11364575260608634</v>
      </c>
      <c r="J172" s="11">
        <f>+'SCC x Ano'!J204/'SCC x Ano'!J172-1</f>
        <v>-2.4643700480243891E-2</v>
      </c>
      <c r="K172" s="11">
        <f>+'SCC x Ano'!K204/'SCC x Ano'!K172-1</f>
        <v>-0.13123398204544767</v>
      </c>
      <c r="L172" s="11">
        <f>+'SCC x Ano'!L204/'SCC x Ano'!L172-1</f>
        <v>-6.0464238699819983E-3</v>
      </c>
    </row>
    <row r="173" spans="1:12" x14ac:dyDescent="0.25">
      <c r="A173" s="1" t="s">
        <v>526</v>
      </c>
      <c r="B173" s="11">
        <f>+'SCC x Ano'!B205/'SCC x Ano'!B173-1</f>
        <v>0.20680451572573078</v>
      </c>
      <c r="C173" s="11">
        <f>+'SCC x Ano'!C205/'SCC x Ano'!C173-1</f>
        <v>-6.0783747166120561E-2</v>
      </c>
      <c r="D173" s="11">
        <f>+'SCC x Ano'!D205/'SCC x Ano'!D173-1</f>
        <v>9.0528268375193122E-2</v>
      </c>
      <c r="E173" s="11">
        <f>+'SCC x Ano'!E205/'SCC x Ano'!E173-1</f>
        <v>0.33841462602575301</v>
      </c>
      <c r="F173" s="11">
        <f>+'SCC x Ano'!F205/'SCC x Ano'!F173-1</f>
        <v>3.2582915798674561E-2</v>
      </c>
      <c r="G173" s="11">
        <f>+'SCC x Ano'!G205/'SCC x Ano'!G173-1</f>
        <v>0.17140106338327277</v>
      </c>
      <c r="H173" s="11">
        <f>+'SCC x Ano'!H205/'SCC x Ano'!H173-1</f>
        <v>0.18611450193197965</v>
      </c>
      <c r="I173" s="11">
        <f>+'SCC x Ano'!I205/'SCC x Ano'!I173-1</f>
        <v>3.1085036934178856E-2</v>
      </c>
      <c r="J173" s="11">
        <f>+'SCC x Ano'!J205/'SCC x Ano'!J173-1</f>
        <v>0.84486809157102738</v>
      </c>
      <c r="K173" s="11">
        <f>+'SCC x Ano'!K205/'SCC x Ano'!K173-1</f>
        <v>0.4222331321680084</v>
      </c>
      <c r="L173" s="11">
        <f>+'SCC x Ano'!L205/'SCC x Ano'!L173-1</f>
        <v>0.14072586589647074</v>
      </c>
    </row>
    <row r="174" spans="1:12" x14ac:dyDescent="0.25">
      <c r="A174" s="1" t="s">
        <v>527</v>
      </c>
      <c r="B174" s="11">
        <f>+'SCC x Ano'!B206/'SCC x Ano'!B174-1</f>
        <v>3.0790278826631434E-2</v>
      </c>
      <c r="C174" s="11">
        <f>+'SCC x Ano'!C206/'SCC x Ano'!C174-1</f>
        <v>-8.1023869664794357E-2</v>
      </c>
      <c r="D174" s="11">
        <f>+'SCC x Ano'!D206/'SCC x Ano'!D174-1</f>
        <v>-0.16654820048891361</v>
      </c>
      <c r="E174" s="11">
        <f>+'SCC x Ano'!E206/'SCC x Ano'!E174-1</f>
        <v>0.44746803706555793</v>
      </c>
      <c r="F174" s="11">
        <f>+'SCC x Ano'!F206/'SCC x Ano'!F174-1</f>
        <v>-0.22131573798417059</v>
      </c>
      <c r="G174" s="11">
        <f>+'SCC x Ano'!G206/'SCC x Ano'!G174-1</f>
        <v>-0.16911040231728658</v>
      </c>
      <c r="H174" s="11">
        <f>+'SCC x Ano'!H206/'SCC x Ano'!H174-1</f>
        <v>-4.3839779160515069E-2</v>
      </c>
      <c r="I174" s="11">
        <f>+'SCC x Ano'!I206/'SCC x Ano'!I174-1</f>
        <v>-0.23936463442662825</v>
      </c>
      <c r="J174" s="11">
        <f>+'SCC x Ano'!J206/'SCC x Ano'!J174-1</f>
        <v>-0.92876058958698093</v>
      </c>
      <c r="K174" s="11">
        <f>+'SCC x Ano'!K206/'SCC x Ano'!K174-1</f>
        <v>-0.16370847372253827</v>
      </c>
      <c r="L174" s="11">
        <f>+'SCC x Ano'!L206/'SCC x Ano'!L174-1</f>
        <v>-0.16471694122568059</v>
      </c>
    </row>
    <row r="175" spans="1:12" x14ac:dyDescent="0.25">
      <c r="A175" s="1" t="s">
        <v>528</v>
      </c>
      <c r="B175" s="11">
        <f>+'SCC x Ano'!B207/'SCC x Ano'!B175-1</f>
        <v>-2.1098163474946308E-3</v>
      </c>
      <c r="C175" s="11">
        <f>+'SCC x Ano'!C207/'SCC x Ano'!C175-1</f>
        <v>5.7454520995250835E-2</v>
      </c>
      <c r="D175" s="11">
        <f>+'SCC x Ano'!D207/'SCC x Ano'!D175-1</f>
        <v>-0.30578166933128625</v>
      </c>
      <c r="E175" s="11">
        <f>+'SCC x Ano'!E207/'SCC x Ano'!E175-1</f>
        <v>5.6074150181647964E-2</v>
      </c>
      <c r="F175" s="11">
        <f>+'SCC x Ano'!F207/'SCC x Ano'!F175-1</f>
        <v>-0.18865995898192023</v>
      </c>
      <c r="G175" s="11">
        <f>+'SCC x Ano'!G207/'SCC x Ano'!G175-1</f>
        <v>-0.10271273626577848</v>
      </c>
      <c r="H175" s="11">
        <f>+'SCC x Ano'!H207/'SCC x Ano'!H175-1</f>
        <v>-8.6870508407359881E-2</v>
      </c>
      <c r="I175" s="11">
        <f>+'SCC x Ano'!I207/'SCC x Ano'!I175-1</f>
        <v>-0.10390801237669567</v>
      </c>
      <c r="J175" s="11">
        <f>+'SCC x Ano'!J207/'SCC x Ano'!J175-1</f>
        <v>-0.13030928891933879</v>
      </c>
      <c r="K175" s="11">
        <f>+'SCC x Ano'!K207/'SCC x Ano'!K175-1</f>
        <v>-0.20723963531356471</v>
      </c>
      <c r="L175" s="11">
        <f>+'SCC x Ano'!L207/'SCC x Ano'!L175-1</f>
        <v>-0.24267167599837747</v>
      </c>
    </row>
    <row r="176" spans="1:12" x14ac:dyDescent="0.25">
      <c r="A176" s="1" t="s">
        <v>529</v>
      </c>
      <c r="B176" s="11">
        <f>+'SCC x Ano'!B208/'SCC x Ano'!B176-1</f>
        <v>0.13081833796854747</v>
      </c>
      <c r="C176" s="11">
        <f>+'SCC x Ano'!C208/'SCC x Ano'!C176-1</f>
        <v>-0.58926127874036194</v>
      </c>
      <c r="D176" s="11">
        <f>+'SCC x Ano'!D208/'SCC x Ano'!D176-1</f>
        <v>2.9869558293027509E-4</v>
      </c>
      <c r="E176" s="11">
        <f>+'SCC x Ano'!E208/'SCC x Ano'!E176-1</f>
        <v>-5.1747018231998676E-2</v>
      </c>
      <c r="F176" s="11">
        <f>+'SCC x Ano'!F208/'SCC x Ano'!F176-1</f>
        <v>9.3274088152501822E-3</v>
      </c>
      <c r="G176" s="11">
        <f>+'SCC x Ano'!G208/'SCC x Ano'!G176-1</f>
        <v>0.32711669578420488</v>
      </c>
      <c r="H176" s="11">
        <f>+'SCC x Ano'!H208/'SCC x Ano'!H176-1</f>
        <v>0.22853798140997172</v>
      </c>
      <c r="I176" s="11">
        <f>+'SCC x Ano'!I208/'SCC x Ano'!I176-1</f>
        <v>-9.8274676540330508E-2</v>
      </c>
      <c r="J176" s="11">
        <f>+'SCC x Ano'!J208/'SCC x Ano'!J176-1</f>
        <v>-1</v>
      </c>
      <c r="K176" s="11">
        <f>+'SCC x Ano'!K208/'SCC x Ano'!K176-1</f>
        <v>0.30010754589832112</v>
      </c>
      <c r="L176" s="11">
        <f>+'SCC x Ano'!L208/'SCC x Ano'!L176-1</f>
        <v>-1.7621952439896837E-3</v>
      </c>
    </row>
    <row r="177" spans="1:12" x14ac:dyDescent="0.25">
      <c r="A177" s="1" t="s">
        <v>530</v>
      </c>
      <c r="B177" s="11">
        <f>+'SCC x Ano'!B209/'SCC x Ano'!B177-1</f>
        <v>-0.80204278412870489</v>
      </c>
      <c r="C177" s="11">
        <f>+'SCC x Ano'!C209/'SCC x Ano'!C177-1</f>
        <v>7.2680736042385563E-2</v>
      </c>
      <c r="D177" s="11">
        <f>+'SCC x Ano'!D209/'SCC x Ano'!D177-1</f>
        <v>1.7918514742999658E-2</v>
      </c>
      <c r="E177" s="11">
        <f>+'SCC x Ano'!E209/'SCC x Ano'!E177-1</f>
        <v>1.6993602753224706</v>
      </c>
      <c r="F177" s="11">
        <f>+'SCC x Ano'!F209/'SCC x Ano'!F177-1</f>
        <v>0.12927135014127034</v>
      </c>
      <c r="G177" s="11">
        <f>+'SCC x Ano'!G209/'SCC x Ano'!G177-1</f>
        <v>0.55588070250362698</v>
      </c>
      <c r="H177" s="11">
        <f>+'SCC x Ano'!H209/'SCC x Ano'!H177-1</f>
        <v>0.16255864115752616</v>
      </c>
      <c r="I177" s="11">
        <f>+'SCC x Ano'!I209/'SCC x Ano'!I177-1</f>
        <v>-7.5224226182689091E-2</v>
      </c>
      <c r="J177" s="11">
        <f>+'SCC x Ano'!J209/'SCC x Ano'!J177-1</f>
        <v>0.55448714217546624</v>
      </c>
      <c r="K177" s="11">
        <f>+'SCC x Ano'!K209/'SCC x Ano'!K177-1</f>
        <v>6.9443494276726803E-2</v>
      </c>
      <c r="L177" s="11">
        <f>+'SCC x Ano'!L209/'SCC x Ano'!L177-1</f>
        <v>-7.3604451853147457E-2</v>
      </c>
    </row>
    <row r="178" spans="1:12" x14ac:dyDescent="0.25">
      <c r="A178" s="1" t="s">
        <v>531</v>
      </c>
      <c r="B178" s="11">
        <f>+'SCC x Ano'!B210/'SCC x Ano'!B178-1</f>
        <v>0.23682720153214976</v>
      </c>
      <c r="C178" s="11">
        <f>+'SCC x Ano'!C210/'SCC x Ano'!C178-1</f>
        <v>0.41643473323333069</v>
      </c>
      <c r="D178" s="11">
        <f>+'SCC x Ano'!D210/'SCC x Ano'!D178-1</f>
        <v>-1.1421045074125891E-3</v>
      </c>
      <c r="E178" s="11">
        <f>+'SCC x Ano'!E210/'SCC x Ano'!E178-1</f>
        <v>1.2644944179612474</v>
      </c>
      <c r="F178" s="11">
        <f>+'SCC x Ano'!F210/'SCC x Ano'!F178-1</f>
        <v>-0.24215494353970002</v>
      </c>
      <c r="G178" s="11">
        <f>+'SCC x Ano'!G210/'SCC x Ano'!G178-1</f>
        <v>8.7043735111182352E-2</v>
      </c>
      <c r="H178" s="11">
        <f>+'SCC x Ano'!H210/'SCC x Ano'!H178-1</f>
        <v>0.25427348767417479</v>
      </c>
      <c r="I178" s="11">
        <f>+'SCC x Ano'!I210/'SCC x Ano'!I178-1</f>
        <v>0.27316015368909508</v>
      </c>
      <c r="J178" s="11">
        <f>+'SCC x Ano'!J210/'SCC x Ano'!J178-1</f>
        <v>0.22626359163810927</v>
      </c>
      <c r="K178" s="11">
        <f>+'SCC x Ano'!K210/'SCC x Ano'!K178-1</f>
        <v>-0.12445376655009888</v>
      </c>
      <c r="L178" s="11">
        <f>+'SCC x Ano'!L210/'SCC x Ano'!L178-1</f>
        <v>-3.497697995354887E-2</v>
      </c>
    </row>
    <row r="179" spans="1:12" x14ac:dyDescent="0.25">
      <c r="A179" s="1" t="s">
        <v>532</v>
      </c>
      <c r="B179" s="11">
        <f>+'SCC x Ano'!B211/'SCC x Ano'!B179-1</f>
        <v>0.44206473449587746</v>
      </c>
      <c r="C179" s="11">
        <f>+'SCC x Ano'!C211/'SCC x Ano'!C179-1</f>
        <v>0.49423789356203507</v>
      </c>
      <c r="D179" s="11">
        <f>+'SCC x Ano'!D211/'SCC x Ano'!D179-1</f>
        <v>2.062776065324412E-2</v>
      </c>
      <c r="E179" s="11">
        <f>+'SCC x Ano'!E211/'SCC x Ano'!E179-1</f>
        <v>-0.23177096135730713</v>
      </c>
      <c r="F179" s="11">
        <f>+'SCC x Ano'!F211/'SCC x Ano'!F179-1</f>
        <v>7.3277781377986351E-2</v>
      </c>
      <c r="G179" s="11">
        <f>+'SCC x Ano'!G211/'SCC x Ano'!G179-1</f>
        <v>1.4275588591510679E-2</v>
      </c>
      <c r="H179" s="11">
        <f>+'SCC x Ano'!H211/'SCC x Ano'!H179-1</f>
        <v>2.3018553582362378E-2</v>
      </c>
      <c r="I179" s="11">
        <f>+'SCC x Ano'!I211/'SCC x Ano'!I179-1</f>
        <v>-0.13923851732157533</v>
      </c>
      <c r="J179" s="11">
        <f>+'SCC x Ano'!J211/'SCC x Ano'!J179-1</f>
        <v>6.0486800026852139E-2</v>
      </c>
      <c r="K179" s="11">
        <f>+'SCC x Ano'!K211/'SCC x Ano'!K179-1</f>
        <v>7.8885838029115085E-2</v>
      </c>
      <c r="L179" s="11">
        <f>+'SCC x Ano'!L211/'SCC x Ano'!L179-1</f>
        <v>7.9828132333469304E-2</v>
      </c>
    </row>
    <row r="180" spans="1:12" x14ac:dyDescent="0.25">
      <c r="A180" s="1" t="s">
        <v>533</v>
      </c>
      <c r="B180" s="11">
        <f>+'SCC x Ano'!B212/'SCC x Ano'!B180-1</f>
        <v>0.12118539288188068</v>
      </c>
      <c r="C180" s="11">
        <f>+'SCC x Ano'!C212/'SCC x Ano'!C180-1</f>
        <v>0.23142368506204569</v>
      </c>
      <c r="D180" s="11">
        <f>+'SCC x Ano'!D212/'SCC x Ano'!D180-1</f>
        <v>-4.2521007116228637E-2</v>
      </c>
      <c r="E180" s="11">
        <f>+'SCC x Ano'!E212/'SCC x Ano'!E180-1</f>
        <v>0.12137781801901704</v>
      </c>
      <c r="F180" s="11">
        <f>+'SCC x Ano'!F212/'SCC x Ano'!F180-1</f>
        <v>-9.6214663371882669E-2</v>
      </c>
      <c r="G180" s="11">
        <f>+'SCC x Ano'!G212/'SCC x Ano'!G180-1</f>
        <v>8.4656143120414473E-2</v>
      </c>
      <c r="H180" s="11">
        <f>+'SCC x Ano'!H212/'SCC x Ano'!H180-1</f>
        <v>7.7292094592843696E-2</v>
      </c>
      <c r="I180" s="11">
        <f>+'SCC x Ano'!I212/'SCC x Ano'!I180-1</f>
        <v>-9.3471866579582064E-2</v>
      </c>
      <c r="J180" s="11">
        <f>+'SCC x Ano'!J212/'SCC x Ano'!J180-1</f>
        <v>-6.9991143102941189E-2</v>
      </c>
      <c r="K180" s="11">
        <f>+'SCC x Ano'!K212/'SCC x Ano'!K180-1</f>
        <v>-9.5206688371853532E-2</v>
      </c>
      <c r="L180" s="11">
        <f>+'SCC x Ano'!L212/'SCC x Ano'!L180-1</f>
        <v>-3.7899740359881862E-2</v>
      </c>
    </row>
    <row r="181" spans="1:12" x14ac:dyDescent="0.25">
      <c r="A181" s="1" t="s">
        <v>534</v>
      </c>
      <c r="B181" s="11">
        <f>+'SCC x Ano'!B213/'SCC x Ano'!B181-1</f>
        <v>-0.10097853759380682</v>
      </c>
      <c r="C181" s="11">
        <f>+'SCC x Ano'!C213/'SCC x Ano'!C181-1</f>
        <v>-8.1919884161760104E-2</v>
      </c>
      <c r="D181" s="11">
        <f>+'SCC x Ano'!D213/'SCC x Ano'!D181-1</f>
        <v>-9.5665360116102827E-3</v>
      </c>
      <c r="E181" s="11">
        <f>+'SCC x Ano'!E213/'SCC x Ano'!E181-1</f>
        <v>0.10596269808508962</v>
      </c>
      <c r="F181" s="11">
        <f>+'SCC x Ano'!F213/'SCC x Ano'!F181-1</f>
        <v>-4.8577996845619476E-2</v>
      </c>
      <c r="G181" s="11">
        <f>+'SCC x Ano'!G213/'SCC x Ano'!G181-1</f>
        <v>5.9765232222335651E-2</v>
      </c>
      <c r="H181" s="11">
        <f>+'SCC x Ano'!H213/'SCC x Ano'!H181-1</f>
        <v>0.11833742384533319</v>
      </c>
      <c r="I181" s="11">
        <f>+'SCC x Ano'!I213/'SCC x Ano'!I181-1</f>
        <v>-8.2849860912152407E-2</v>
      </c>
      <c r="J181" s="11">
        <f>+'SCC x Ano'!J213/'SCC x Ano'!J181-1</f>
        <v>-0.16522780904246426</v>
      </c>
      <c r="K181" s="11">
        <f>+'SCC x Ano'!K213/'SCC x Ano'!K181-1</f>
        <v>5.3265527520649059E-2</v>
      </c>
      <c r="L181" s="11">
        <f>+'SCC x Ano'!L213/'SCC x Ano'!L181-1</f>
        <v>-2.3313995892942363E-2</v>
      </c>
    </row>
    <row r="182" spans="1:12" x14ac:dyDescent="0.25">
      <c r="A182" s="1" t="s">
        <v>535</v>
      </c>
      <c r="B182" s="11">
        <f>+'SCC x Ano'!B214/'SCC x Ano'!B182-1</f>
        <v>0.2530563976112683</v>
      </c>
      <c r="C182" s="11">
        <f>+'SCC x Ano'!C214/'SCC x Ano'!C182-1</f>
        <v>0.71803874423338176</v>
      </c>
      <c r="D182" s="11">
        <f>+'SCC x Ano'!D214/'SCC x Ano'!D182-1</f>
        <v>0.10486051973151733</v>
      </c>
      <c r="E182" s="11">
        <f>+'SCC x Ano'!E214/'SCC x Ano'!E182-1</f>
        <v>1.2224044829666836</v>
      </c>
      <c r="F182" s="11">
        <f>+'SCC x Ano'!F214/'SCC x Ano'!F182-1</f>
        <v>6.5262086490996962E-2</v>
      </c>
      <c r="G182" s="11">
        <f>+'SCC x Ano'!G214/'SCC x Ano'!G182-1</f>
        <v>0.28192023028051816</v>
      </c>
      <c r="H182" s="11">
        <f>+'SCC x Ano'!H214/'SCC x Ano'!H182-1</f>
        <v>0.24559572148698261</v>
      </c>
      <c r="I182" s="11">
        <f>+'SCC x Ano'!I214/'SCC x Ano'!I182-1</f>
        <v>-3.6952226207048744E-2</v>
      </c>
      <c r="J182" s="11">
        <f>+'SCC x Ano'!J214/'SCC x Ano'!J182-1</f>
        <v>6.5918704524079663E-2</v>
      </c>
      <c r="K182" s="11">
        <f>+'SCC x Ano'!K214/'SCC x Ano'!K182-1</f>
        <v>0.19082547013911055</v>
      </c>
      <c r="L182" s="11">
        <f>+'SCC x Ano'!L214/'SCC x Ano'!L182-1</f>
        <v>0.12546822498420207</v>
      </c>
    </row>
    <row r="183" spans="1:12" x14ac:dyDescent="0.25">
      <c r="A183" s="1" t="s">
        <v>536</v>
      </c>
      <c r="B183" s="11">
        <f>+'SCC x Ano'!B215/'SCC x Ano'!B183-1</f>
        <v>-3.7135089427480561E-2</v>
      </c>
      <c r="C183" s="11">
        <f>+'SCC x Ano'!C215/'SCC x Ano'!C183-1</f>
        <v>0.12063566472863263</v>
      </c>
      <c r="D183" s="11">
        <f>+'SCC x Ano'!D215/'SCC x Ano'!D183-1</f>
        <v>-9.1590813175155605E-2</v>
      </c>
      <c r="E183" s="11">
        <f>+'SCC x Ano'!E215/'SCC x Ano'!E183-1</f>
        <v>-5.6985155489104322E-3</v>
      </c>
      <c r="F183" s="11">
        <f>+'SCC x Ano'!F215/'SCC x Ano'!F183-1</f>
        <v>-0.10070967112997331</v>
      </c>
      <c r="G183" s="11">
        <f>+'SCC x Ano'!G215/'SCC x Ano'!G183-1</f>
        <v>8.2656260906338375E-2</v>
      </c>
      <c r="H183" s="11">
        <f>+'SCC x Ano'!H215/'SCC x Ano'!H183-1</f>
        <v>0.29790475924700521</v>
      </c>
      <c r="I183" s="11">
        <f>+'SCC x Ano'!I215/'SCC x Ano'!I183-1</f>
        <v>-7.450537600659668E-2</v>
      </c>
      <c r="J183" s="11">
        <f>+'SCC x Ano'!J215/'SCC x Ano'!J183-1</f>
        <v>-3.2020461145072954E-2</v>
      </c>
      <c r="K183" s="11">
        <f>+'SCC x Ano'!K215/'SCC x Ano'!K183-1</f>
        <v>5.3437607575043788E-2</v>
      </c>
      <c r="L183" s="11">
        <f>+'SCC x Ano'!L215/'SCC x Ano'!L183-1</f>
        <v>-6.996012358907866E-2</v>
      </c>
    </row>
    <row r="184" spans="1:12" x14ac:dyDescent="0.25">
      <c r="A184" s="1" t="s">
        <v>537</v>
      </c>
      <c r="B184" s="11">
        <f>+'SCC x Ano'!B216/'SCC x Ano'!B184-1</f>
        <v>-7.0200001293269421E-2</v>
      </c>
      <c r="C184" s="11">
        <f>+'SCC x Ano'!C216/'SCC x Ano'!C184-1</f>
        <v>2.4770935916880843E-2</v>
      </c>
      <c r="D184" s="11">
        <f>+'SCC x Ano'!D216/'SCC x Ano'!D184-1</f>
        <v>-7.9783424814517501E-2</v>
      </c>
      <c r="E184" s="11">
        <f>+'SCC x Ano'!E216/'SCC x Ano'!E184-1</f>
        <v>0.34897838227017153</v>
      </c>
      <c r="F184" s="11">
        <f>+'SCC x Ano'!F216/'SCC x Ano'!F184-1</f>
        <v>-9.9121133351582458E-2</v>
      </c>
      <c r="G184" s="11">
        <f>+'SCC x Ano'!G216/'SCC x Ano'!G184-1</f>
        <v>-8.5320740854871735E-3</v>
      </c>
      <c r="H184" s="11">
        <f>+'SCC x Ano'!H216/'SCC x Ano'!H184-1</f>
        <v>0.11200756518213462</v>
      </c>
      <c r="I184" s="11">
        <f>+'SCC x Ano'!I216/'SCC x Ano'!I184-1</f>
        <v>-0.12916197382774541</v>
      </c>
      <c r="J184" s="11">
        <f>+'SCC x Ano'!J216/'SCC x Ano'!J184-1</f>
        <v>-5.8288644054663608E-2</v>
      </c>
      <c r="K184" s="11">
        <f>+'SCC x Ano'!K216/'SCC x Ano'!K184-1</f>
        <v>5.7535868180274008E-3</v>
      </c>
      <c r="L184" s="11">
        <f>+'SCC x Ano'!L216/'SCC x Ano'!L184-1</f>
        <v>-5.1390262543022813E-2</v>
      </c>
    </row>
    <row r="185" spans="1:12" x14ac:dyDescent="0.25">
      <c r="A185" s="1" t="s">
        <v>538</v>
      </c>
      <c r="B185" s="11">
        <f>+'SCC x Ano'!B217/'SCC x Ano'!B185-1</f>
        <v>4.9509635444648703E-2</v>
      </c>
      <c r="C185" s="11">
        <f>+'SCC x Ano'!C217/'SCC x Ano'!C185-1</f>
        <v>-0.14595291275428601</v>
      </c>
      <c r="D185" s="11">
        <f>+'SCC x Ano'!D217/'SCC x Ano'!D185-1</f>
        <v>-4.3372002184064784E-2</v>
      </c>
      <c r="E185" s="11">
        <f>+'SCC x Ano'!E217/'SCC x Ano'!E185-1</f>
        <v>0.18432188522394255</v>
      </c>
      <c r="F185" s="11">
        <f>+'SCC x Ano'!F217/'SCC x Ano'!F185-1</f>
        <v>-0.11085184431823936</v>
      </c>
      <c r="G185" s="11">
        <f>+'SCC x Ano'!G217/'SCC x Ano'!G185-1</f>
        <v>-9.7458828207606318E-2</v>
      </c>
      <c r="H185" s="11">
        <f>+'SCC x Ano'!H217/'SCC x Ano'!H185-1</f>
        <v>4.5249674324246758E-2</v>
      </c>
      <c r="I185" s="11">
        <f>+'SCC x Ano'!I217/'SCC x Ano'!I185-1</f>
        <v>-0.10245821202105754</v>
      </c>
      <c r="J185" s="11">
        <f>+'SCC x Ano'!J217/'SCC x Ano'!J185-1</f>
        <v>0.24369398253585728</v>
      </c>
      <c r="K185" s="11">
        <f>+'SCC x Ano'!K217/'SCC x Ano'!K185-1</f>
        <v>-0.17243266871674612</v>
      </c>
      <c r="L185" s="11">
        <f>+'SCC x Ano'!L217/'SCC x Ano'!L185-1</f>
        <v>-7.4091620959122584E-2</v>
      </c>
    </row>
    <row r="186" spans="1:12" x14ac:dyDescent="0.25">
      <c r="A186" s="1" t="s">
        <v>539</v>
      </c>
      <c r="B186" s="11">
        <f>+'SCC x Ano'!B218/'SCC x Ano'!B186-1</f>
        <v>-8.1241889472890572E-3</v>
      </c>
      <c r="C186" s="11">
        <f>+'SCC x Ano'!C218/'SCC x Ano'!C186-1</f>
        <v>4.6200187236739909E-2</v>
      </c>
      <c r="D186" s="11">
        <f>+'SCC x Ano'!D218/'SCC x Ano'!D186-1</f>
        <v>1.9321972537347021E-2</v>
      </c>
      <c r="E186" s="11">
        <f>+'SCC x Ano'!E218/'SCC x Ano'!E186-1</f>
        <v>0.26790052401729492</v>
      </c>
      <c r="F186" s="11">
        <f>+'SCC x Ano'!F218/'SCC x Ano'!F186-1</f>
        <v>-5.9034261931531162E-2</v>
      </c>
      <c r="G186" s="11">
        <f>+'SCC x Ano'!G218/'SCC x Ano'!G186-1</f>
        <v>2.7993826150053636E-2</v>
      </c>
      <c r="H186" s="11">
        <f>+'SCC x Ano'!H218/'SCC x Ano'!H186-1</f>
        <v>0.12002126565934113</v>
      </c>
      <c r="I186" s="11">
        <f>+'SCC x Ano'!I218/'SCC x Ano'!I186-1</f>
        <v>-0.18072804764492134</v>
      </c>
      <c r="J186" s="11">
        <f>+'SCC x Ano'!J218/'SCC x Ano'!J186-1</f>
        <v>-8.5179658692027704E-2</v>
      </c>
      <c r="K186" s="11">
        <f>+'SCC x Ano'!K218/'SCC x Ano'!K186-1</f>
        <v>7.163444090481641E-2</v>
      </c>
      <c r="L186" s="11">
        <f>+'SCC x Ano'!L218/'SCC x Ano'!L186-1</f>
        <v>4.8683623007637067E-3</v>
      </c>
    </row>
    <row r="187" spans="1:12" x14ac:dyDescent="0.25">
      <c r="A187" s="1" t="s">
        <v>540</v>
      </c>
      <c r="B187" s="11">
        <f>+'SCC x Ano'!B219/'SCC x Ano'!B187-1</f>
        <v>-2.5410466764389406E-2</v>
      </c>
      <c r="C187" s="11">
        <f>+'SCC x Ano'!C219/'SCC x Ano'!C187-1</f>
        <v>3.6022947147126505E-2</v>
      </c>
      <c r="D187" s="11">
        <f>+'SCC x Ano'!D219/'SCC x Ano'!D187-1</f>
        <v>4.4355113415979197E-3</v>
      </c>
      <c r="E187" s="11">
        <f>+'SCC x Ano'!E219/'SCC x Ano'!E187-1</f>
        <v>0.53207735774791609</v>
      </c>
      <c r="F187" s="11">
        <f>+'SCC x Ano'!F219/'SCC x Ano'!F187-1</f>
        <v>-9.3880903717970199E-2</v>
      </c>
      <c r="G187" s="11">
        <f>+'SCC x Ano'!G219/'SCC x Ano'!G187-1</f>
        <v>4.0644141508856757E-2</v>
      </c>
      <c r="H187" s="11">
        <f>+'SCC x Ano'!H219/'SCC x Ano'!H187-1</f>
        <v>0.23551591661936322</v>
      </c>
      <c r="I187" s="11">
        <f>+'SCC x Ano'!I219/'SCC x Ano'!I187-1</f>
        <v>-2.7327130771398478E-3</v>
      </c>
      <c r="J187" s="11">
        <f>+'SCC x Ano'!J219/'SCC x Ano'!J187-1</f>
        <v>0.29973210196708622</v>
      </c>
      <c r="K187" s="11">
        <f>+'SCC x Ano'!K219/'SCC x Ano'!K187-1</f>
        <v>3.2687548910085296E-2</v>
      </c>
      <c r="L187" s="11">
        <f>+'SCC x Ano'!L219/'SCC x Ano'!L187-1</f>
        <v>-1.7346766680419679E-2</v>
      </c>
    </row>
    <row r="188" spans="1:12" x14ac:dyDescent="0.25">
      <c r="A188" s="1" t="s">
        <v>541</v>
      </c>
      <c r="B188" s="11">
        <f>+'SCC x Ano'!B220/'SCC x Ano'!B188-1</f>
        <v>0.162949027586337</v>
      </c>
      <c r="C188" s="11">
        <f>+'SCC x Ano'!C220/'SCC x Ano'!C188-1</f>
        <v>2.0341900615470143E-2</v>
      </c>
      <c r="D188" s="11">
        <f>+'SCC x Ano'!D220/'SCC x Ano'!D188-1</f>
        <v>-4.4795776428846246E-2</v>
      </c>
      <c r="E188" s="11">
        <f>+'SCC x Ano'!E220/'SCC x Ano'!E188-1</f>
        <v>-0.29946244436769232</v>
      </c>
      <c r="F188" s="11">
        <f>+'SCC x Ano'!F220/'SCC x Ano'!F188-1</f>
        <v>-6.8057972197538508E-2</v>
      </c>
      <c r="G188" s="11">
        <f>+'SCC x Ano'!G220/'SCC x Ano'!G188-1</f>
        <v>2.2452168364291314E-2</v>
      </c>
      <c r="H188" s="11">
        <f>+'SCC x Ano'!H220/'SCC x Ano'!H188-1</f>
        <v>0.22058093152930947</v>
      </c>
      <c r="I188" s="11">
        <f>+'SCC x Ano'!I220/'SCC x Ano'!I188-1</f>
        <v>-6.0350577402203842E-2</v>
      </c>
      <c r="J188" s="11">
        <f>+'SCC x Ano'!J220/'SCC x Ano'!J188-1</f>
        <v>2.4531999540492531</v>
      </c>
      <c r="K188" s="11">
        <f>+'SCC x Ano'!K220/'SCC x Ano'!K188-1</f>
        <v>0.15283214339220308</v>
      </c>
      <c r="L188" s="11">
        <f>+'SCC x Ano'!L220/'SCC x Ano'!L188-1</f>
        <v>-3.7571819487931535E-3</v>
      </c>
    </row>
    <row r="189" spans="1:12" x14ac:dyDescent="0.25">
      <c r="A189" s="1" t="s">
        <v>542</v>
      </c>
      <c r="B189" s="11">
        <f>+'SCC x Ano'!B221/'SCC x Ano'!B189-1</f>
        <v>-2.0630831640278569E-2</v>
      </c>
      <c r="C189" s="11">
        <f>+'SCC x Ano'!C221/'SCC x Ano'!C189-1</f>
        <v>0.14448473148468133</v>
      </c>
      <c r="D189" s="11">
        <f>+'SCC x Ano'!D221/'SCC x Ano'!D189-1</f>
        <v>4.7316255707402499E-2</v>
      </c>
      <c r="E189" s="11">
        <f>+'SCC x Ano'!E221/'SCC x Ano'!E189-1</f>
        <v>-0.74125250475350435</v>
      </c>
      <c r="F189" s="11">
        <f>+'SCC x Ano'!F221/'SCC x Ano'!F189-1</f>
        <v>-0.12623973808034206</v>
      </c>
      <c r="G189" s="11">
        <f>+'SCC x Ano'!G221/'SCC x Ano'!G189-1</f>
        <v>-9.4479088792108312E-2</v>
      </c>
      <c r="H189" s="11">
        <f>+'SCC x Ano'!H221/'SCC x Ano'!H189-1</f>
        <v>0.15017917821960092</v>
      </c>
      <c r="I189" s="11">
        <f>+'SCC x Ano'!I221/'SCC x Ano'!I189-1</f>
        <v>4.1118005521988188E-2</v>
      </c>
      <c r="J189" s="11">
        <f>+'SCC x Ano'!J221/'SCC x Ano'!J189-1</f>
        <v>-0.15019655796682774</v>
      </c>
      <c r="K189" s="11">
        <f>+'SCC x Ano'!K221/'SCC x Ano'!K189-1</f>
        <v>3.1684059938659859E-2</v>
      </c>
      <c r="L189" s="11">
        <f>+'SCC x Ano'!L221/'SCC x Ano'!L189-1</f>
        <v>-3.5779532555836213E-2</v>
      </c>
    </row>
    <row r="190" spans="1:12" x14ac:dyDescent="0.25">
      <c r="A190" s="1" t="s">
        <v>543</v>
      </c>
      <c r="B190" s="11">
        <f>+'SCC x Ano'!B222/'SCC x Ano'!B190-1</f>
        <v>5.1129894441783508E-2</v>
      </c>
      <c r="C190" s="11">
        <f>+'SCC x Ano'!C222/'SCC x Ano'!C190-1</f>
        <v>-4.8525888955686658E-2</v>
      </c>
      <c r="D190" s="11">
        <f>+'SCC x Ano'!D222/'SCC x Ano'!D190-1</f>
        <v>0.12146378819952774</v>
      </c>
      <c r="E190" s="11">
        <f>+'SCC x Ano'!E222/'SCC x Ano'!E190-1</f>
        <v>0.25379363244895847</v>
      </c>
      <c r="F190" s="11">
        <f>+'SCC x Ano'!F222/'SCC x Ano'!F190-1</f>
        <v>-2.3529936372312488E-2</v>
      </c>
      <c r="G190" s="11">
        <f>+'SCC x Ano'!G222/'SCC x Ano'!G190-1</f>
        <v>4.9411186891658243E-2</v>
      </c>
      <c r="H190" s="11">
        <f>+'SCC x Ano'!H222/'SCC x Ano'!H190-1</f>
        <v>0.13528743915141872</v>
      </c>
      <c r="I190" s="11">
        <f>+'SCC x Ano'!I222/'SCC x Ano'!I190-1</f>
        <v>0.23035703079678505</v>
      </c>
      <c r="J190" s="11">
        <f>+'SCC x Ano'!J222/'SCC x Ano'!J190-1</f>
        <v>0.95112016063500882</v>
      </c>
      <c r="K190" s="11">
        <f>+'SCC x Ano'!K222/'SCC x Ano'!K190-1</f>
        <v>5.0030998195970566E-2</v>
      </c>
      <c r="L190" s="11">
        <f>+'SCC x Ano'!L222/'SCC x Ano'!L190-1</f>
        <v>6.696117737526075E-2</v>
      </c>
    </row>
    <row r="191" spans="1:12" x14ac:dyDescent="0.25">
      <c r="A191" s="1" t="s">
        <v>544</v>
      </c>
      <c r="B191" s="11">
        <f>+'SCC x Ano'!B223/'SCC x Ano'!B191-1</f>
        <v>0.24774772177350601</v>
      </c>
      <c r="C191" s="11">
        <f>+'SCC x Ano'!C223/'SCC x Ano'!C191-1</f>
        <v>0.26014202980661283</v>
      </c>
      <c r="D191" s="11">
        <f>+'SCC x Ano'!D223/'SCC x Ano'!D191-1</f>
        <v>4.6763843192773047E-2</v>
      </c>
      <c r="E191" s="11">
        <f>+'SCC x Ano'!E223/'SCC x Ano'!E191-1</f>
        <v>0.44324787744650607</v>
      </c>
      <c r="F191" s="11">
        <f>+'SCC x Ano'!F223/'SCC x Ano'!F191-1</f>
        <v>4.1680245183690179E-2</v>
      </c>
      <c r="G191" s="11">
        <f>+'SCC x Ano'!G223/'SCC x Ano'!G191-1</f>
        <v>8.3756457190512279E-2</v>
      </c>
      <c r="H191" s="11">
        <f>+'SCC x Ano'!H223/'SCC x Ano'!H191-1</f>
        <v>0.40621889973013681</v>
      </c>
      <c r="I191" s="11">
        <f>+'SCC x Ano'!I223/'SCC x Ano'!I191-1</f>
        <v>0.17078957530405536</v>
      </c>
      <c r="J191" s="11">
        <f>+'SCC x Ano'!J223/'SCC x Ano'!J191-1</f>
        <v>0.39157517074390169</v>
      </c>
      <c r="K191" s="11">
        <f>+'SCC x Ano'!K223/'SCC x Ano'!K191-1</f>
        <v>-2.6041440356823209E-3</v>
      </c>
      <c r="L191" s="11">
        <f>+'SCC x Ano'!L223/'SCC x Ano'!L191-1</f>
        <v>5.4134939749061362E-2</v>
      </c>
    </row>
    <row r="192" spans="1:12" x14ac:dyDescent="0.25">
      <c r="A192" s="1" t="s">
        <v>84</v>
      </c>
      <c r="B192" s="11">
        <f>+'SCC x Ano'!B224/'SCC x Ano'!B192-1</f>
        <v>-7.7077946449238821E-2</v>
      </c>
      <c r="C192" s="11">
        <f>+'SCC x Ano'!C224/'SCC x Ano'!C192-1</f>
        <v>3.6109978240234319E-2</v>
      </c>
      <c r="D192" s="11">
        <f>+'SCC x Ano'!D224/'SCC x Ano'!D192-1</f>
        <v>-6.0183764574702425E-2</v>
      </c>
      <c r="E192" s="11">
        <f>+'SCC x Ano'!E224/'SCC x Ano'!E192-1</f>
        <v>0.28093986955182637</v>
      </c>
      <c r="F192" s="11">
        <f>+'SCC x Ano'!F224/'SCC x Ano'!F192-1</f>
        <v>-8.241003891480958E-2</v>
      </c>
      <c r="G192" s="11">
        <f>+'SCC x Ano'!G224/'SCC x Ano'!G192-1</f>
        <v>2.4833694318313171E-2</v>
      </c>
      <c r="H192" s="11">
        <f>+'SCC x Ano'!H224/'SCC x Ano'!H192-1</f>
        <v>0.15094110311800235</v>
      </c>
      <c r="I192" s="11">
        <f>+'SCC x Ano'!I224/'SCC x Ano'!I192-1</f>
        <v>-9.8337651824060401E-2</v>
      </c>
      <c r="J192" s="11">
        <f>+'SCC x Ano'!J224/'SCC x Ano'!J192-1</f>
        <v>3.6001236120109414E-2</v>
      </c>
      <c r="K192" s="11">
        <f>+'SCC x Ano'!K224/'SCC x Ano'!K192-1</f>
        <v>4.4363993966989312E-3</v>
      </c>
      <c r="L192" s="11">
        <f>+'SCC x Ano'!L224/'SCC x Ano'!L192-1</f>
        <v>-4.5173820217714544E-2</v>
      </c>
    </row>
    <row r="193" spans="1:12" x14ac:dyDescent="0.25">
      <c r="B193" s="12"/>
      <c r="C193" s="12"/>
      <c r="D193" s="12"/>
      <c r="E193" s="12"/>
      <c r="F193" s="12"/>
      <c r="G193" s="12"/>
      <c r="H193" s="12"/>
      <c r="I193" s="12"/>
      <c r="J193" s="12"/>
      <c r="K193" s="12"/>
    </row>
    <row r="194" spans="1:1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2" s="1" customFormat="1" x14ac:dyDescent="0.25">
      <c r="B195" s="1">
        <v>2014</v>
      </c>
      <c r="C195" s="1">
        <v>2014</v>
      </c>
      <c r="D195" s="1">
        <v>2014</v>
      </c>
      <c r="E195" s="1">
        <v>2014</v>
      </c>
      <c r="F195" s="1">
        <v>2014</v>
      </c>
      <c r="G195" s="1">
        <v>2014</v>
      </c>
      <c r="H195" s="1">
        <v>2014</v>
      </c>
      <c r="I195" s="1">
        <v>2014</v>
      </c>
      <c r="J195" s="1">
        <v>2014</v>
      </c>
      <c r="K195" s="1">
        <v>2014</v>
      </c>
      <c r="L195" s="1">
        <v>2014</v>
      </c>
    </row>
    <row r="196" spans="1:12" s="1" customFormat="1" x14ac:dyDescent="0.25">
      <c r="B196" s="1" t="s">
        <v>769</v>
      </c>
      <c r="C196" s="1" t="s">
        <v>771</v>
      </c>
      <c r="D196" s="1" t="s">
        <v>20</v>
      </c>
      <c r="E196" s="1" t="s">
        <v>776</v>
      </c>
      <c r="F196" s="1" t="s">
        <v>777</v>
      </c>
      <c r="G196" s="1" t="s">
        <v>780</v>
      </c>
      <c r="H196" s="1" t="s">
        <v>22</v>
      </c>
      <c r="I196" s="1" t="s">
        <v>21</v>
      </c>
      <c r="J196" s="1" t="s">
        <v>29</v>
      </c>
      <c r="K196" s="1" t="s">
        <v>784</v>
      </c>
      <c r="L196" s="1" t="s">
        <v>865</v>
      </c>
    </row>
    <row r="197" spans="1:12" x14ac:dyDescent="0.25">
      <c r="A197" s="1" t="s">
        <v>518</v>
      </c>
      <c r="B197" s="11">
        <f>+'SCC x Ano'!B229/'SCC x Ano'!B197-1</f>
        <v>4.8484322891189979E-2</v>
      </c>
      <c r="C197" s="11">
        <f>+'SCC x Ano'!C229/'SCC x Ano'!C197-1</f>
        <v>0.53948281528301689</v>
      </c>
      <c r="D197" s="11">
        <f>+'SCC x Ano'!D229/'SCC x Ano'!D197-1</f>
        <v>5.3660929558456472E-2</v>
      </c>
      <c r="E197" s="11">
        <f>+'SCC x Ano'!E229/'SCC x Ano'!E197-1</f>
        <v>0.14643195466713732</v>
      </c>
      <c r="F197" s="11">
        <f>+'SCC x Ano'!F229/'SCC x Ano'!F197-1</f>
        <v>0.34946177285159719</v>
      </c>
      <c r="G197" s="11">
        <f>+'SCC x Ano'!G229/'SCC x Ano'!G197-1</f>
        <v>7.2328689549160385E-2</v>
      </c>
      <c r="H197" s="11">
        <f>+'SCC x Ano'!H229/'SCC x Ano'!H197-1</f>
        <v>-3.0874060825360705E-2</v>
      </c>
      <c r="I197" s="11">
        <f>+'SCC x Ano'!I229/'SCC x Ano'!I197-1</f>
        <v>-0.10803088194641308</v>
      </c>
      <c r="J197" s="11">
        <f>+'SCC x Ano'!J229/'SCC x Ano'!J197-1</f>
        <v>2.9639702723236017E-2</v>
      </c>
      <c r="K197" s="11">
        <f>+'SCC x Ano'!K229/'SCC x Ano'!K197-1</f>
        <v>0.62293288030194272</v>
      </c>
      <c r="L197" s="11">
        <f>+'SCC x Ano'!L229/'SCC x Ano'!L197-1</f>
        <v>0.14437154584796663</v>
      </c>
    </row>
    <row r="198" spans="1:12" x14ac:dyDescent="0.25">
      <c r="A198" s="1" t="s">
        <v>519</v>
      </c>
      <c r="B198" s="11">
        <f>+'SCC x Ano'!B230/'SCC x Ano'!B198-1</f>
        <v>0.23462853361647129</v>
      </c>
      <c r="C198" s="11">
        <f>+'SCC x Ano'!C230/'SCC x Ano'!C198-1</f>
        <v>0.35473260452142297</v>
      </c>
      <c r="D198" s="11">
        <f>+'SCC x Ano'!D230/'SCC x Ano'!D198-1</f>
        <v>-6.8030817076498384E-2</v>
      </c>
      <c r="E198" s="11" t="e">
        <f>+'SCC x Ano'!E230/'SCC x Ano'!E198-1</f>
        <v>#DIV/0!</v>
      </c>
      <c r="F198" s="11">
        <f>+'SCC x Ano'!F230/'SCC x Ano'!F198-1</f>
        <v>0.19511502279305515</v>
      </c>
      <c r="G198" s="11">
        <f>+'SCC x Ano'!G230/'SCC x Ano'!G198-1</f>
        <v>-9.5610587937569824E-2</v>
      </c>
      <c r="H198" s="11">
        <f>+'SCC x Ano'!H230/'SCC x Ano'!H198-1</f>
        <v>1.5131905483152241E-3</v>
      </c>
      <c r="I198" s="11">
        <f>+'SCC x Ano'!I230/'SCC x Ano'!I198-1</f>
        <v>2.6766074487712066E-2</v>
      </c>
      <c r="J198" s="11">
        <f>+'SCC x Ano'!J230/'SCC x Ano'!J198-1</f>
        <v>-0.18852669382865761</v>
      </c>
      <c r="K198" s="11">
        <f>+'SCC x Ano'!K230/'SCC x Ano'!K198-1</f>
        <v>-7.7684207591733445E-2</v>
      </c>
      <c r="L198" s="11">
        <f>+'SCC x Ano'!L230/'SCC x Ano'!L198-1</f>
        <v>-1.0144780537076015E-2</v>
      </c>
    </row>
    <row r="199" spans="1:12" x14ac:dyDescent="0.25">
      <c r="A199" s="1" t="s">
        <v>520</v>
      </c>
      <c r="B199" s="11">
        <f>+'SCC x Ano'!B231/'SCC x Ano'!B199-1</f>
        <v>0.21013434117876639</v>
      </c>
      <c r="C199" s="11">
        <f>+'SCC x Ano'!C231/'SCC x Ano'!C199-1</f>
        <v>0.13004841585080174</v>
      </c>
      <c r="D199" s="11">
        <f>+'SCC x Ano'!D231/'SCC x Ano'!D199-1</f>
        <v>0.1089500712267002</v>
      </c>
      <c r="E199" s="11">
        <f>+'SCC x Ano'!E231/'SCC x Ano'!E199-1</f>
        <v>-0.16371236207304152</v>
      </c>
      <c r="F199" s="11">
        <f>+'SCC x Ano'!F231/'SCC x Ano'!F199-1</f>
        <v>0.13208710224025122</v>
      </c>
      <c r="G199" s="11">
        <f>+'SCC x Ano'!G231/'SCC x Ano'!G199-1</f>
        <v>2.9562334513750566E-2</v>
      </c>
      <c r="H199" s="11">
        <f>+'SCC x Ano'!H231/'SCC x Ano'!H199-1</f>
        <v>7.9909850265683868E-2</v>
      </c>
      <c r="I199" s="11">
        <f>+'SCC x Ano'!I231/'SCC x Ano'!I199-1</f>
        <v>-0.47016214162987913</v>
      </c>
      <c r="J199" s="11">
        <f>+'SCC x Ano'!J231/'SCC x Ano'!J199-1</f>
        <v>-0.73513304123217504</v>
      </c>
      <c r="K199" s="11">
        <f>+'SCC x Ano'!K231/'SCC x Ano'!K199-1</f>
        <v>-5.7480374799024903E-3</v>
      </c>
      <c r="L199" s="11">
        <f>+'SCC x Ano'!L231/'SCC x Ano'!L199-1</f>
        <v>9.6722599475618232E-2</v>
      </c>
    </row>
    <row r="200" spans="1:12" x14ac:dyDescent="0.25">
      <c r="A200" s="1" t="s">
        <v>521</v>
      </c>
      <c r="B200" s="11">
        <f>+'SCC x Ano'!B232/'SCC x Ano'!B200-1</f>
        <v>0.88318693205369558</v>
      </c>
      <c r="C200" s="11">
        <f>+'SCC x Ano'!C232/'SCC x Ano'!C200-1</f>
        <v>-0.51512071101521828</v>
      </c>
      <c r="D200" s="11">
        <f>+'SCC x Ano'!D232/'SCC x Ano'!D200-1</f>
        <v>1.8938978161728848E-2</v>
      </c>
      <c r="E200" s="11">
        <f>+'SCC x Ano'!E232/'SCC x Ano'!E200-1</f>
        <v>-1</v>
      </c>
      <c r="F200" s="11">
        <f>+'SCC x Ano'!F232/'SCC x Ano'!F200-1</f>
        <v>-3.2291713651291909E-2</v>
      </c>
      <c r="G200" s="11">
        <f>+'SCC x Ano'!G232/'SCC x Ano'!G200-1</f>
        <v>0.45232078570789902</v>
      </c>
      <c r="H200" s="11">
        <f>+'SCC x Ano'!H232/'SCC x Ano'!H200-1</f>
        <v>0.37667326738990381</v>
      </c>
      <c r="I200" s="11">
        <f>+'SCC x Ano'!I232/'SCC x Ano'!I200-1</f>
        <v>-5.9165598257204244E-2</v>
      </c>
      <c r="J200" s="11">
        <f>+'SCC x Ano'!J232/'SCC x Ano'!J200-1</f>
        <v>-1.1516058405643737E-2</v>
      </c>
      <c r="K200" s="11">
        <f>+'SCC x Ano'!K232/'SCC x Ano'!K200-1</f>
        <v>1.0140138044933171</v>
      </c>
      <c r="L200" s="11">
        <f>+'SCC x Ano'!L232/'SCC x Ano'!L200-1</f>
        <v>8.2511666777788539E-2</v>
      </c>
    </row>
    <row r="201" spans="1:12" x14ac:dyDescent="0.25">
      <c r="A201" s="1" t="s">
        <v>522</v>
      </c>
      <c r="B201" s="11">
        <f>+'SCC x Ano'!B233/'SCC x Ano'!B201-1</f>
        <v>0.36818139264640015</v>
      </c>
      <c r="C201" s="11">
        <f>+'SCC x Ano'!C233/'SCC x Ano'!C201-1</f>
        <v>0.19696568841080309</v>
      </c>
      <c r="D201" s="11">
        <f>+'SCC x Ano'!D233/'SCC x Ano'!D201-1</f>
        <v>6.3914897903269541E-2</v>
      </c>
      <c r="E201" s="11">
        <f>+'SCC x Ano'!E233/'SCC x Ano'!E201-1</f>
        <v>1.0853562153609442E-2</v>
      </c>
      <c r="F201" s="11">
        <f>+'SCC x Ano'!F233/'SCC x Ano'!F201-1</f>
        <v>0.14606078421277857</v>
      </c>
      <c r="G201" s="11">
        <f>+'SCC x Ano'!G233/'SCC x Ano'!G201-1</f>
        <v>0.14391724747767598</v>
      </c>
      <c r="H201" s="11">
        <f>+'SCC x Ano'!H233/'SCC x Ano'!H201-1</f>
        <v>3.0099901714807453</v>
      </c>
      <c r="I201" s="11">
        <f>+'SCC x Ano'!I233/'SCC x Ano'!I201-1</f>
        <v>0.24089508149204475</v>
      </c>
      <c r="J201" s="11">
        <f>+'SCC x Ano'!J233/'SCC x Ano'!J201-1</f>
        <v>-2.1524169313365094E-2</v>
      </c>
      <c r="K201" s="11">
        <f>+'SCC x Ano'!K233/'SCC x Ano'!K201-1</f>
        <v>0.27694455838506959</v>
      </c>
      <c r="L201" s="11">
        <f>+'SCC x Ano'!L233/'SCC x Ano'!L201-1</f>
        <v>0.15764596583799095</v>
      </c>
    </row>
    <row r="202" spans="1:12" x14ac:dyDescent="0.25">
      <c r="A202" s="1" t="s">
        <v>523</v>
      </c>
      <c r="B202" s="11">
        <f>+'SCC x Ano'!B234/'SCC x Ano'!B202-1</f>
        <v>0.43380144966190359</v>
      </c>
      <c r="C202" s="11">
        <f>+'SCC x Ano'!C234/'SCC x Ano'!C202-1</f>
        <v>-1.6534714767767689E-2</v>
      </c>
      <c r="D202" s="11">
        <f>+'SCC x Ano'!D234/'SCC x Ano'!D202-1</f>
        <v>0.1454470957229459</v>
      </c>
      <c r="E202" s="11" t="e">
        <f>+'SCC x Ano'!E234/'SCC x Ano'!E202-1</f>
        <v>#DIV/0!</v>
      </c>
      <c r="F202" s="11">
        <f>+'SCC x Ano'!F234/'SCC x Ano'!F202-1</f>
        <v>-1.7502888364445135E-2</v>
      </c>
      <c r="G202" s="11">
        <f>+'SCC x Ano'!G234/'SCC x Ano'!G202-1</f>
        <v>0.43471840648507509</v>
      </c>
      <c r="H202" s="11">
        <f>+'SCC x Ano'!H234/'SCC x Ano'!H202-1</f>
        <v>-1.4017021014415265E-2</v>
      </c>
      <c r="I202" s="11">
        <f>+'SCC x Ano'!I234/'SCC x Ano'!I202-1</f>
        <v>-0.41382581171096922</v>
      </c>
      <c r="J202" s="11">
        <f>+'SCC x Ano'!J234/'SCC x Ano'!J202-1</f>
        <v>-0.11455835048461416</v>
      </c>
      <c r="K202" s="11">
        <f>+'SCC x Ano'!K234/'SCC x Ano'!K202-1</f>
        <v>-0.28442771522063082</v>
      </c>
      <c r="L202" s="11">
        <f>+'SCC x Ano'!L234/'SCC x Ano'!L202-1</f>
        <v>7.511334141036996E-2</v>
      </c>
    </row>
    <row r="203" spans="1:12" x14ac:dyDescent="0.25">
      <c r="A203" s="1" t="s">
        <v>524</v>
      </c>
      <c r="B203" s="11">
        <f>+'SCC x Ano'!B235/'SCC x Ano'!B203-1</f>
        <v>0.28236769214625324</v>
      </c>
      <c r="C203" s="11">
        <f>+'SCC x Ano'!C235/'SCC x Ano'!C203-1</f>
        <v>0.37845901353364275</v>
      </c>
      <c r="D203" s="11">
        <f>+'SCC x Ano'!D235/'SCC x Ano'!D203-1</f>
        <v>6.4939498442298405E-2</v>
      </c>
      <c r="E203" s="11">
        <f>+'SCC x Ano'!E235/'SCC x Ano'!E203-1</f>
        <v>2.0611427399061943</v>
      </c>
      <c r="F203" s="11">
        <f>+'SCC x Ano'!F235/'SCC x Ano'!F203-1</f>
        <v>-0.11383927748546252</v>
      </c>
      <c r="G203" s="11">
        <f>+'SCC x Ano'!G235/'SCC x Ano'!G203-1</f>
        <v>6.917114627023313E-2</v>
      </c>
      <c r="H203" s="11">
        <f>+'SCC x Ano'!H235/'SCC x Ano'!H203-1</f>
        <v>0.13111032369938092</v>
      </c>
      <c r="I203" s="11">
        <f>+'SCC x Ano'!I235/'SCC x Ano'!I203-1</f>
        <v>-9.3964026944828305E-3</v>
      </c>
      <c r="J203" s="11">
        <f>+'SCC x Ano'!J235/'SCC x Ano'!J203-1</f>
        <v>0.623625464426391</v>
      </c>
      <c r="K203" s="11">
        <f>+'SCC x Ano'!K235/'SCC x Ano'!K203-1</f>
        <v>-0.10963342520435782</v>
      </c>
      <c r="L203" s="11">
        <f>+'SCC x Ano'!L235/'SCC x Ano'!L203-1</f>
        <v>2.412013303473759E-2</v>
      </c>
    </row>
    <row r="204" spans="1:12" x14ac:dyDescent="0.25">
      <c r="A204" s="1" t="s">
        <v>525</v>
      </c>
      <c r="B204" s="11">
        <f>+'SCC x Ano'!B236/'SCC x Ano'!B204-1</f>
        <v>0.27439030837263778</v>
      </c>
      <c r="C204" s="11">
        <f>+'SCC x Ano'!C236/'SCC x Ano'!C204-1</f>
        <v>0.17928066405820831</v>
      </c>
      <c r="D204" s="11">
        <f>+'SCC x Ano'!D236/'SCC x Ano'!D204-1</f>
        <v>-5.7105362603711796E-2</v>
      </c>
      <c r="E204" s="11">
        <f>+'SCC x Ano'!E236/'SCC x Ano'!E204-1</f>
        <v>0.43925716644958923</v>
      </c>
      <c r="F204" s="11">
        <f>+'SCC x Ano'!F236/'SCC x Ano'!F204-1</f>
        <v>-5.653943714761589E-2</v>
      </c>
      <c r="G204" s="11">
        <f>+'SCC x Ano'!G236/'SCC x Ano'!G204-1</f>
        <v>0.17241649930862213</v>
      </c>
      <c r="H204" s="11">
        <f>+'SCC x Ano'!H236/'SCC x Ano'!H204-1</f>
        <v>-0.20193878821625866</v>
      </c>
      <c r="I204" s="11">
        <f>+'SCC x Ano'!I236/'SCC x Ano'!I204-1</f>
        <v>-0.37033703942550711</v>
      </c>
      <c r="J204" s="11">
        <f>+'SCC x Ano'!J236/'SCC x Ano'!J204-1</f>
        <v>-0.24569729053529599</v>
      </c>
      <c r="K204" s="11">
        <f>+'SCC x Ano'!K236/'SCC x Ano'!K204-1</f>
        <v>-0.11663593997452903</v>
      </c>
      <c r="L204" s="11">
        <f>+'SCC x Ano'!L236/'SCC x Ano'!L204-1</f>
        <v>-3.8717008408997833E-2</v>
      </c>
    </row>
    <row r="205" spans="1:12" x14ac:dyDescent="0.25">
      <c r="A205" s="1" t="s">
        <v>526</v>
      </c>
      <c r="B205" s="11">
        <f>+'SCC x Ano'!B237/'SCC x Ano'!B205-1</f>
        <v>8.3304408022523146E-2</v>
      </c>
      <c r="C205" s="11">
        <f>+'SCC x Ano'!C237/'SCC x Ano'!C205-1</f>
        <v>-9.295705543189714E-2</v>
      </c>
      <c r="D205" s="11">
        <f>+'SCC x Ano'!D237/'SCC x Ano'!D205-1</f>
        <v>-0.10645489065433267</v>
      </c>
      <c r="E205" s="11">
        <f>+'SCC x Ano'!E237/'SCC x Ano'!E205-1</f>
        <v>-6.291020856256957E-2</v>
      </c>
      <c r="F205" s="11">
        <f>+'SCC x Ano'!F237/'SCC x Ano'!F205-1</f>
        <v>-0.12714422719285079</v>
      </c>
      <c r="G205" s="11">
        <f>+'SCC x Ano'!G237/'SCC x Ano'!G205-1</f>
        <v>-0.19084756406559711</v>
      </c>
      <c r="H205" s="11">
        <f>+'SCC x Ano'!H237/'SCC x Ano'!H205-1</f>
        <v>7.0716540568393604E-2</v>
      </c>
      <c r="I205" s="11">
        <f>+'SCC x Ano'!I237/'SCC x Ano'!I205-1</f>
        <v>-7.0507876711716544E-2</v>
      </c>
      <c r="J205" s="11">
        <f>+'SCC x Ano'!J237/'SCC x Ano'!J205-1</f>
        <v>-0.47898897572912458</v>
      </c>
      <c r="K205" s="11">
        <f>+'SCC x Ano'!K237/'SCC x Ano'!K205-1</f>
        <v>-0.60982430890841788</v>
      </c>
      <c r="L205" s="11">
        <f>+'SCC x Ano'!L237/'SCC x Ano'!L205-1</f>
        <v>-0.20073131300425162</v>
      </c>
    </row>
    <row r="206" spans="1:12" x14ac:dyDescent="0.25">
      <c r="A206" s="1" t="s">
        <v>527</v>
      </c>
      <c r="B206" s="11">
        <f>+'SCC x Ano'!B238/'SCC x Ano'!B206-1</f>
        <v>5.6600689671227222E-2</v>
      </c>
      <c r="C206" s="11">
        <f>+'SCC x Ano'!C238/'SCC x Ano'!C206-1</f>
        <v>-0.17927408013291379</v>
      </c>
      <c r="D206" s="11">
        <f>+'SCC x Ano'!D238/'SCC x Ano'!D206-1</f>
        <v>9.5248066682713128E-2</v>
      </c>
      <c r="E206" s="11">
        <f>+'SCC x Ano'!E238/'SCC x Ano'!E206-1</f>
        <v>0.59040404392995383</v>
      </c>
      <c r="F206" s="11">
        <f>+'SCC x Ano'!F238/'SCC x Ano'!F206-1</f>
        <v>-5.514267069862322E-2</v>
      </c>
      <c r="G206" s="11">
        <f>+'SCC x Ano'!G238/'SCC x Ano'!G206-1</f>
        <v>-5.4995987235931243E-2</v>
      </c>
      <c r="H206" s="11">
        <f>+'SCC x Ano'!H238/'SCC x Ano'!H206-1</f>
        <v>0.11582692819885243</v>
      </c>
      <c r="I206" s="11">
        <f>+'SCC x Ano'!I238/'SCC x Ano'!I206-1</f>
        <v>-0.1275648147263525</v>
      </c>
      <c r="J206" s="11">
        <f>+'SCC x Ano'!J238/'SCC x Ano'!J206-1</f>
        <v>0.5113738413105966</v>
      </c>
      <c r="K206" s="11">
        <f>+'SCC x Ano'!K238/'SCC x Ano'!K206-1</f>
        <v>7.197405147598479E-2</v>
      </c>
      <c r="L206" s="11">
        <f>+'SCC x Ano'!L238/'SCC x Ano'!L206-1</f>
        <v>1.600320385649634E-2</v>
      </c>
    </row>
    <row r="207" spans="1:12" x14ac:dyDescent="0.25">
      <c r="A207" s="1" t="s">
        <v>528</v>
      </c>
      <c r="B207" s="11">
        <f>+'SCC x Ano'!B239/'SCC x Ano'!B207-1</f>
        <v>6.8796070519355101E-2</v>
      </c>
      <c r="C207" s="11">
        <f>+'SCC x Ano'!C239/'SCC x Ano'!C207-1</f>
        <v>0.14386150821091026</v>
      </c>
      <c r="D207" s="11">
        <f>+'SCC x Ano'!D239/'SCC x Ano'!D207-1</f>
        <v>5.324359802310652E-2</v>
      </c>
      <c r="E207" s="11">
        <f>+'SCC x Ano'!E239/'SCC x Ano'!E207-1</f>
        <v>0.25543420885657997</v>
      </c>
      <c r="F207" s="11">
        <f>+'SCC x Ano'!F239/'SCC x Ano'!F207-1</f>
        <v>3.2460865748104917E-2</v>
      </c>
      <c r="G207" s="11">
        <f>+'SCC x Ano'!G239/'SCC x Ano'!G207-1</f>
        <v>-2.3270215607848588E-2</v>
      </c>
      <c r="H207" s="11">
        <f>+'SCC x Ano'!H239/'SCC x Ano'!H207-1</f>
        <v>4.7920133308209545E-2</v>
      </c>
      <c r="I207" s="11">
        <f>+'SCC x Ano'!I239/'SCC x Ano'!I207-1</f>
        <v>-3.040240820950002E-3</v>
      </c>
      <c r="J207" s="11">
        <f>+'SCC x Ano'!J239/'SCC x Ano'!J207-1</f>
        <v>2.6076460290773262E-2</v>
      </c>
      <c r="K207" s="11">
        <f>+'SCC x Ano'!K239/'SCC x Ano'!K207-1</f>
        <v>0.23033415620308095</v>
      </c>
      <c r="L207" s="11">
        <f>+'SCC x Ano'!L239/'SCC x Ano'!L207-1</f>
        <v>6.9470436499264876E-2</v>
      </c>
    </row>
    <row r="208" spans="1:12" x14ac:dyDescent="0.25">
      <c r="A208" s="1" t="s">
        <v>529</v>
      </c>
      <c r="B208" s="11">
        <f>+'SCC x Ano'!B240/'SCC x Ano'!B208-1</f>
        <v>0.3099809521737984</v>
      </c>
      <c r="C208" s="11">
        <f>+'SCC x Ano'!C240/'SCC x Ano'!C208-1</f>
        <v>0.19220305229504664</v>
      </c>
      <c r="D208" s="11">
        <f>+'SCC x Ano'!D240/'SCC x Ano'!D208-1</f>
        <v>8.2670667331622205E-2</v>
      </c>
      <c r="E208" s="11">
        <f>+'SCC x Ano'!E240/'SCC x Ano'!E208-1</f>
        <v>0.92957553008263005</v>
      </c>
      <c r="F208" s="11">
        <f>+'SCC x Ano'!F240/'SCC x Ano'!F208-1</f>
        <v>6.4714190702245711E-2</v>
      </c>
      <c r="G208" s="11">
        <f>+'SCC x Ano'!G240/'SCC x Ano'!G208-1</f>
        <v>8.5654081969546603E-2</v>
      </c>
      <c r="H208" s="11">
        <f>+'SCC x Ano'!H240/'SCC x Ano'!H208-1</f>
        <v>0.19480000389617236</v>
      </c>
      <c r="I208" s="11">
        <f>+'SCC x Ano'!I240/'SCC x Ano'!I208-1</f>
        <v>-0.10457938404594114</v>
      </c>
      <c r="J208" s="11" t="e">
        <f>+'SCC x Ano'!J240/'SCC x Ano'!J208-1</f>
        <v>#DIV/0!</v>
      </c>
      <c r="K208" s="11">
        <f>+'SCC x Ano'!K240/'SCC x Ano'!K208-1</f>
        <v>1.9133280706117972E-2</v>
      </c>
      <c r="L208" s="11">
        <f>+'SCC x Ano'!L240/'SCC x Ano'!L208-1</f>
        <v>9.0575849100309247E-2</v>
      </c>
    </row>
    <row r="209" spans="1:12" x14ac:dyDescent="0.25">
      <c r="A209" s="1" t="s">
        <v>530</v>
      </c>
      <c r="B209" s="11">
        <f>+'SCC x Ano'!B241/'SCC x Ano'!B209-1</f>
        <v>0.37064894515803659</v>
      </c>
      <c r="C209" s="11">
        <f>+'SCC x Ano'!C241/'SCC x Ano'!C209-1</f>
        <v>8.2354270653439476E-2</v>
      </c>
      <c r="D209" s="11">
        <f>+'SCC x Ano'!D241/'SCC x Ano'!D209-1</f>
        <v>-6.2569234065353418E-2</v>
      </c>
      <c r="E209" s="11">
        <f>+'SCC x Ano'!E241/'SCC x Ano'!E209-1</f>
        <v>-0.60548316848376493</v>
      </c>
      <c r="F209" s="11">
        <f>+'SCC x Ano'!F241/'SCC x Ano'!F209-1</f>
        <v>-6.0171536271626747E-2</v>
      </c>
      <c r="G209" s="11">
        <f>+'SCC x Ano'!G241/'SCC x Ano'!G209-1</f>
        <v>-0.17591310451808062</v>
      </c>
      <c r="H209" s="11">
        <f>+'SCC x Ano'!H241/'SCC x Ano'!H209-1</f>
        <v>0.16113575215365428</v>
      </c>
      <c r="I209" s="11">
        <f>+'SCC x Ano'!I241/'SCC x Ano'!I209-1</f>
        <v>-7.2441469536290826E-2</v>
      </c>
      <c r="J209" s="11">
        <f>+'SCC x Ano'!J241/'SCC x Ano'!J209-1</f>
        <v>-7.7211825375390397E-2</v>
      </c>
      <c r="K209" s="11">
        <f>+'SCC x Ano'!K241/'SCC x Ano'!K209-1</f>
        <v>5.1203380978216195E-2</v>
      </c>
      <c r="L209" s="11">
        <f>+'SCC x Ano'!L241/'SCC x Ano'!L209-1</f>
        <v>-3.4302673918909399E-2</v>
      </c>
    </row>
    <row r="210" spans="1:12" x14ac:dyDescent="0.25">
      <c r="A210" s="1" t="s">
        <v>531</v>
      </c>
      <c r="B210" s="11">
        <f>+'SCC x Ano'!B242/'SCC x Ano'!B210-1</f>
        <v>0.5449941816711541</v>
      </c>
      <c r="C210" s="11">
        <f>+'SCC x Ano'!C242/'SCC x Ano'!C210-1</f>
        <v>-8.886687326903342E-4</v>
      </c>
      <c r="D210" s="11">
        <f>+'SCC x Ano'!D242/'SCC x Ano'!D210-1</f>
        <v>5.2352577889019924E-2</v>
      </c>
      <c r="E210" s="11">
        <f>+'SCC x Ano'!E242/'SCC x Ano'!E210-1</f>
        <v>-0.34574620988914295</v>
      </c>
      <c r="F210" s="11">
        <f>+'SCC x Ano'!F242/'SCC x Ano'!F210-1</f>
        <v>0.28240151642169309</v>
      </c>
      <c r="G210" s="11">
        <f>+'SCC x Ano'!G242/'SCC x Ano'!G210-1</f>
        <v>3.3831149003211047E-2</v>
      </c>
      <c r="H210" s="11">
        <f>+'SCC x Ano'!H242/'SCC x Ano'!H210-1</f>
        <v>0.5591937899936068</v>
      </c>
      <c r="I210" s="11">
        <f>+'SCC x Ano'!I242/'SCC x Ano'!I210-1</f>
        <v>-0.1226245335418058</v>
      </c>
      <c r="J210" s="11">
        <f>+'SCC x Ano'!J242/'SCC x Ano'!J210-1</f>
        <v>-0.21909028043170886</v>
      </c>
      <c r="K210" s="11">
        <f>+'SCC x Ano'!K242/'SCC x Ano'!K210-1</f>
        <v>0.22622924031447345</v>
      </c>
      <c r="L210" s="11">
        <f>+'SCC x Ano'!L242/'SCC x Ano'!L210-1</f>
        <v>0.12811950729322108</v>
      </c>
    </row>
    <row r="211" spans="1:12" x14ac:dyDescent="0.25">
      <c r="A211" s="1" t="s">
        <v>532</v>
      </c>
      <c r="B211" s="11">
        <f>+'SCC x Ano'!B243/'SCC x Ano'!B211-1</f>
        <v>-3.7696015385205839E-2</v>
      </c>
      <c r="C211" s="11">
        <f>+'SCC x Ano'!C243/'SCC x Ano'!C211-1</f>
        <v>-0.39007813674218172</v>
      </c>
      <c r="D211" s="11">
        <f>+'SCC x Ano'!D243/'SCC x Ano'!D211-1</f>
        <v>0.20622626031088975</v>
      </c>
      <c r="E211" s="11">
        <f>+'SCC x Ano'!E243/'SCC x Ano'!E211-1</f>
        <v>8.3978538985687301E-3</v>
      </c>
      <c r="F211" s="11">
        <f>+'SCC x Ano'!F243/'SCC x Ano'!F211-1</f>
        <v>-3.3327406633096524E-2</v>
      </c>
      <c r="G211" s="11">
        <f>+'SCC x Ano'!G243/'SCC x Ano'!G211-1</f>
        <v>0.1595118543042422</v>
      </c>
      <c r="H211" s="11">
        <f>+'SCC x Ano'!H243/'SCC x Ano'!H211-1</f>
        <v>0.23412590383019394</v>
      </c>
      <c r="I211" s="11">
        <f>+'SCC x Ano'!I243/'SCC x Ano'!I211-1</f>
        <v>0.19851326965911364</v>
      </c>
      <c r="J211" s="11">
        <f>+'SCC x Ano'!J243/'SCC x Ano'!J211-1</f>
        <v>0.33842025095940564</v>
      </c>
      <c r="K211" s="11">
        <f>+'SCC x Ano'!K243/'SCC x Ano'!K211-1</f>
        <v>0.12798936272308792</v>
      </c>
      <c r="L211" s="11">
        <f>+'SCC x Ano'!L243/'SCC x Ano'!L211-1</f>
        <v>8.3691222846029589E-2</v>
      </c>
    </row>
    <row r="212" spans="1:12" x14ac:dyDescent="0.25">
      <c r="A212" s="1" t="s">
        <v>533</v>
      </c>
      <c r="B212" s="11">
        <f>+'SCC x Ano'!B244/'SCC x Ano'!B212-1</f>
        <v>4.9662271474095743E-3</v>
      </c>
      <c r="C212" s="11">
        <f>+'SCC x Ano'!C244/'SCC x Ano'!C212-1</f>
        <v>-8.672222027890264E-2</v>
      </c>
      <c r="D212" s="11">
        <f>+'SCC x Ano'!D244/'SCC x Ano'!D212-1</f>
        <v>6.0417887591184938E-2</v>
      </c>
      <c r="E212" s="11">
        <f>+'SCC x Ano'!E244/'SCC x Ano'!E212-1</f>
        <v>0.16181129027196328</v>
      </c>
      <c r="F212" s="11">
        <f>+'SCC x Ano'!F244/'SCC x Ano'!F212-1</f>
        <v>4.919000578811894E-2</v>
      </c>
      <c r="G212" s="11">
        <f>+'SCC x Ano'!G244/'SCC x Ano'!G212-1</f>
        <v>9.0898417537692566E-2</v>
      </c>
      <c r="H212" s="11">
        <f>+'SCC x Ano'!H244/'SCC x Ano'!H212-1</f>
        <v>9.3636196509968794E-2</v>
      </c>
      <c r="I212" s="11">
        <f>+'SCC x Ano'!I244/'SCC x Ano'!I212-1</f>
        <v>-6.6792412810447233E-2</v>
      </c>
      <c r="J212" s="11">
        <f>+'SCC x Ano'!J244/'SCC x Ano'!J212-1</f>
        <v>-4.7883927868190623E-2</v>
      </c>
      <c r="K212" s="11">
        <f>+'SCC x Ano'!K244/'SCC x Ano'!K212-1</f>
        <v>0.32792046835178645</v>
      </c>
      <c r="L212" s="11">
        <f>+'SCC x Ano'!L244/'SCC x Ano'!L212-1</f>
        <v>8.0202558263691826E-2</v>
      </c>
    </row>
    <row r="213" spans="1:12" x14ac:dyDescent="0.25">
      <c r="A213" s="1" t="s">
        <v>534</v>
      </c>
      <c r="B213" s="11">
        <f>+'SCC x Ano'!B245/'SCC x Ano'!B213-1</f>
        <v>6.8270552137407403E-2</v>
      </c>
      <c r="C213" s="11">
        <f>+'SCC x Ano'!C245/'SCC x Ano'!C213-1</f>
        <v>0.2555454781736004</v>
      </c>
      <c r="D213" s="11">
        <f>+'SCC x Ano'!D245/'SCC x Ano'!D213-1</f>
        <v>1.9697151509570077E-3</v>
      </c>
      <c r="E213" s="11">
        <f>+'SCC x Ano'!E245/'SCC x Ano'!E213-1</f>
        <v>0.19066885065523587</v>
      </c>
      <c r="F213" s="11">
        <f>+'SCC x Ano'!F245/'SCC x Ano'!F213-1</f>
        <v>-4.9429312642721435E-3</v>
      </c>
      <c r="G213" s="11">
        <f>+'SCC x Ano'!G245/'SCC x Ano'!G213-1</f>
        <v>6.1798566676243283E-3</v>
      </c>
      <c r="H213" s="11">
        <f>+'SCC x Ano'!H245/'SCC x Ano'!H213-1</f>
        <v>2.8879754875040575E-2</v>
      </c>
      <c r="I213" s="11">
        <f>+'SCC x Ano'!I245/'SCC x Ano'!I213-1</f>
        <v>-1.0457149409336397E-3</v>
      </c>
      <c r="J213" s="11">
        <f>+'SCC x Ano'!J245/'SCC x Ano'!J213-1</f>
        <v>9.2257037527274655E-3</v>
      </c>
      <c r="K213" s="11">
        <f>+'SCC x Ano'!K245/'SCC x Ano'!K213-1</f>
        <v>9.4958812911917434E-2</v>
      </c>
      <c r="L213" s="11">
        <f>+'SCC x Ano'!L245/'SCC x Ano'!L213-1</f>
        <v>2.3881220816753368E-2</v>
      </c>
    </row>
    <row r="214" spans="1:12" x14ac:dyDescent="0.25">
      <c r="A214" s="1" t="s">
        <v>535</v>
      </c>
      <c r="B214" s="11">
        <f>+'SCC x Ano'!B246/'SCC x Ano'!B214-1</f>
        <v>7.6462790114939727E-2</v>
      </c>
      <c r="C214" s="11">
        <f>+'SCC x Ano'!C246/'SCC x Ano'!C214-1</f>
        <v>-0.73980806058911042</v>
      </c>
      <c r="D214" s="11">
        <f>+'SCC x Ano'!D246/'SCC x Ano'!D214-1</f>
        <v>-2.673960642112716E-2</v>
      </c>
      <c r="E214" s="11">
        <f>+'SCC x Ano'!E246/'SCC x Ano'!E214-1</f>
        <v>-0.27214262087438224</v>
      </c>
      <c r="F214" s="11">
        <f>+'SCC x Ano'!F246/'SCC x Ano'!F214-1</f>
        <v>3.4002118183601437E-2</v>
      </c>
      <c r="G214" s="11">
        <f>+'SCC x Ano'!G246/'SCC x Ano'!G214-1</f>
        <v>2.1512720332644397E-2</v>
      </c>
      <c r="H214" s="11">
        <f>+'SCC x Ano'!H246/'SCC x Ano'!H214-1</f>
        <v>0.22104273887843706</v>
      </c>
      <c r="I214" s="11">
        <f>+'SCC x Ano'!I246/'SCC x Ano'!I214-1</f>
        <v>0.18875043682902004</v>
      </c>
      <c r="J214" s="11">
        <f>+'SCC x Ano'!J246/'SCC x Ano'!J214-1</f>
        <v>-0.17379829764679466</v>
      </c>
      <c r="K214" s="11">
        <f>+'SCC x Ano'!K246/'SCC x Ano'!K214-1</f>
        <v>0.13028671320889029</v>
      </c>
      <c r="L214" s="11">
        <f>+'SCC x Ano'!L246/'SCC x Ano'!L214-1</f>
        <v>5.7521777763667181E-3</v>
      </c>
    </row>
    <row r="215" spans="1:12" x14ac:dyDescent="0.25">
      <c r="A215" s="1" t="s">
        <v>536</v>
      </c>
      <c r="B215" s="11">
        <f>+'SCC x Ano'!B247/'SCC x Ano'!B215-1</f>
        <v>5.8932452329421459E-2</v>
      </c>
      <c r="C215" s="11">
        <f>+'SCC x Ano'!C247/'SCC x Ano'!C215-1</f>
        <v>9.926677110802018E-2</v>
      </c>
      <c r="D215" s="11">
        <f>+'SCC x Ano'!D247/'SCC x Ano'!D215-1</f>
        <v>3.058029895265979E-2</v>
      </c>
      <c r="E215" s="11">
        <f>+'SCC x Ano'!E247/'SCC x Ano'!E215-1</f>
        <v>-3.2227418327038793E-2</v>
      </c>
      <c r="F215" s="11">
        <f>+'SCC x Ano'!F247/'SCC x Ano'!F215-1</f>
        <v>3.9048862594019074E-2</v>
      </c>
      <c r="G215" s="11">
        <f>+'SCC x Ano'!G247/'SCC x Ano'!G215-1</f>
        <v>6.1780566307657159E-2</v>
      </c>
      <c r="H215" s="11">
        <f>+'SCC x Ano'!H247/'SCC x Ano'!H215-1</f>
        <v>2.9280011871488432E-2</v>
      </c>
      <c r="I215" s="11">
        <f>+'SCC x Ano'!I247/'SCC x Ano'!I215-1</f>
        <v>3.9745715966088113E-2</v>
      </c>
      <c r="J215" s="11">
        <f>+'SCC x Ano'!J247/'SCC x Ano'!J215-1</f>
        <v>-0.23224479668638109</v>
      </c>
      <c r="K215" s="11">
        <f>+'SCC x Ano'!K247/'SCC x Ano'!K215-1</f>
        <v>2.9277948177261814E-2</v>
      </c>
      <c r="L215" s="11">
        <f>+'SCC x Ano'!L247/'SCC x Ano'!L215-1</f>
        <v>3.1036180894969956E-2</v>
      </c>
    </row>
    <row r="216" spans="1:12" x14ac:dyDescent="0.25">
      <c r="A216" s="1" t="s">
        <v>537</v>
      </c>
      <c r="B216" s="11">
        <f>+'SCC x Ano'!B248/'SCC x Ano'!B216-1</f>
        <v>0.13383279005263904</v>
      </c>
      <c r="C216" s="11">
        <f>+'SCC x Ano'!C248/'SCC x Ano'!C216-1</f>
        <v>6.8571884125291582E-2</v>
      </c>
      <c r="D216" s="11">
        <f>+'SCC x Ano'!D248/'SCC x Ano'!D216-1</f>
        <v>-1.4002827130961126E-3</v>
      </c>
      <c r="E216" s="11">
        <f>+'SCC x Ano'!E248/'SCC x Ano'!E216-1</f>
        <v>0.31496226225660506</v>
      </c>
      <c r="F216" s="11">
        <f>+'SCC x Ano'!F248/'SCC x Ano'!F216-1</f>
        <v>4.4674179764268018E-3</v>
      </c>
      <c r="G216" s="11">
        <f>+'SCC x Ano'!G248/'SCC x Ano'!G216-1</f>
        <v>1.4255992062803147E-2</v>
      </c>
      <c r="H216" s="11">
        <f>+'SCC x Ano'!H248/'SCC x Ano'!H216-1</f>
        <v>4.1491915550850855E-4</v>
      </c>
      <c r="I216" s="11">
        <f>+'SCC x Ano'!I248/'SCC x Ano'!I216-1</f>
        <v>-5.7960978328509549E-3</v>
      </c>
      <c r="J216" s="11">
        <f>+'SCC x Ano'!J248/'SCC x Ano'!J216-1</f>
        <v>2.1370457054561864E-2</v>
      </c>
      <c r="K216" s="11">
        <f>+'SCC x Ano'!K248/'SCC x Ano'!K216-1</f>
        <v>6.2850164680691378E-2</v>
      </c>
      <c r="L216" s="11">
        <f>+'SCC x Ano'!L248/'SCC x Ano'!L216-1</f>
        <v>3.6564245363654102E-2</v>
      </c>
    </row>
    <row r="217" spans="1:12" x14ac:dyDescent="0.25">
      <c r="A217" s="1" t="s">
        <v>538</v>
      </c>
      <c r="B217" s="11">
        <f>+'SCC x Ano'!B249/'SCC x Ano'!B217-1</f>
        <v>0.11077134399570543</v>
      </c>
      <c r="C217" s="11">
        <f>+'SCC x Ano'!C249/'SCC x Ano'!C217-1</f>
        <v>-0.10384121475558727</v>
      </c>
      <c r="D217" s="11">
        <f>+'SCC x Ano'!D249/'SCC x Ano'!D217-1</f>
        <v>8.3229072413415484E-3</v>
      </c>
      <c r="E217" s="11">
        <f>+'SCC x Ano'!E249/'SCC x Ano'!E217-1</f>
        <v>-0.28931516600363261</v>
      </c>
      <c r="F217" s="11">
        <f>+'SCC x Ano'!F249/'SCC x Ano'!F217-1</f>
        <v>7.1364141088416266E-2</v>
      </c>
      <c r="G217" s="11">
        <f>+'SCC x Ano'!G249/'SCC x Ano'!G217-1</f>
        <v>0.16401160927891789</v>
      </c>
      <c r="H217" s="11">
        <f>+'SCC x Ano'!H249/'SCC x Ano'!H217-1</f>
        <v>6.0892194379418951E-2</v>
      </c>
      <c r="I217" s="11">
        <f>+'SCC x Ano'!I249/'SCC x Ano'!I217-1</f>
        <v>-0.15932152122833776</v>
      </c>
      <c r="J217" s="11">
        <f>+'SCC x Ano'!J249/'SCC x Ano'!J217-1</f>
        <v>8.0040135706125559E-2</v>
      </c>
      <c r="K217" s="11">
        <f>+'SCC x Ano'!K249/'SCC x Ano'!K217-1</f>
        <v>0.15642495027685754</v>
      </c>
      <c r="L217" s="11">
        <f>+'SCC x Ano'!L249/'SCC x Ano'!L217-1</f>
        <v>4.647950549324853E-2</v>
      </c>
    </row>
    <row r="218" spans="1:12" x14ac:dyDescent="0.25">
      <c r="A218" s="1" t="s">
        <v>539</v>
      </c>
      <c r="B218" s="11">
        <f>+'SCC x Ano'!B250/'SCC x Ano'!B218-1</f>
        <v>0.11798561551759601</v>
      </c>
      <c r="C218" s="11">
        <f>+'SCC x Ano'!C250/'SCC x Ano'!C218-1</f>
        <v>-1.4398382031875712E-2</v>
      </c>
      <c r="D218" s="11">
        <f>+'SCC x Ano'!D250/'SCC x Ano'!D218-1</f>
        <v>-4.8115219034667978E-2</v>
      </c>
      <c r="E218" s="11">
        <f>+'SCC x Ano'!E250/'SCC x Ano'!E218-1</f>
        <v>3.3115843495850283E-2</v>
      </c>
      <c r="F218" s="11">
        <f>+'SCC x Ano'!F250/'SCC x Ano'!F218-1</f>
        <v>-5.2968831549882966E-2</v>
      </c>
      <c r="G218" s="11">
        <f>+'SCC x Ano'!G250/'SCC x Ano'!G218-1</f>
        <v>5.6174387374368084E-2</v>
      </c>
      <c r="H218" s="11">
        <f>+'SCC x Ano'!H250/'SCC x Ano'!H218-1</f>
        <v>-0.11604449579770471</v>
      </c>
      <c r="I218" s="11">
        <f>+'SCC x Ano'!I250/'SCC x Ano'!I218-1</f>
        <v>-0.21536621910209774</v>
      </c>
      <c r="J218" s="11">
        <f>+'SCC x Ano'!J250/'SCC x Ano'!J218-1</f>
        <v>-1.2108344452647524E-2</v>
      </c>
      <c r="K218" s="11">
        <f>+'SCC x Ano'!K250/'SCC x Ano'!K218-1</f>
        <v>9.0550946692182332E-2</v>
      </c>
      <c r="L218" s="11">
        <f>+'SCC x Ano'!L250/'SCC x Ano'!L218-1</f>
        <v>-1.8729524924854246E-2</v>
      </c>
    </row>
    <row r="219" spans="1:12" x14ac:dyDescent="0.25">
      <c r="A219" s="1" t="s">
        <v>540</v>
      </c>
      <c r="B219" s="11">
        <f>+'SCC x Ano'!B251/'SCC x Ano'!B219-1</f>
        <v>4.6575572364639051E-2</v>
      </c>
      <c r="C219" s="11">
        <f>+'SCC x Ano'!C251/'SCC x Ano'!C219-1</f>
        <v>0.11148826355410146</v>
      </c>
      <c r="D219" s="11">
        <f>+'SCC x Ano'!D251/'SCC x Ano'!D219-1</f>
        <v>1.4995093006748617E-2</v>
      </c>
      <c r="E219" s="11">
        <f>+'SCC x Ano'!E251/'SCC x Ano'!E219-1</f>
        <v>2.3065962787080321</v>
      </c>
      <c r="F219" s="11">
        <f>+'SCC x Ano'!F251/'SCC x Ano'!F219-1</f>
        <v>-1.2656199552668945E-2</v>
      </c>
      <c r="G219" s="11">
        <f>+'SCC x Ano'!G251/'SCC x Ano'!G219-1</f>
        <v>2.5934591941663587E-2</v>
      </c>
      <c r="H219" s="11">
        <f>+'SCC x Ano'!H251/'SCC x Ano'!H219-1</f>
        <v>1.5064770897744495E-2</v>
      </c>
      <c r="I219" s="11">
        <f>+'SCC x Ano'!I251/'SCC x Ano'!I219-1</f>
        <v>-9.622696770927186E-2</v>
      </c>
      <c r="J219" s="11">
        <f>+'SCC x Ano'!J251/'SCC x Ano'!J219-1</f>
        <v>-5.1438545205469755E-2</v>
      </c>
      <c r="K219" s="11">
        <f>+'SCC x Ano'!K251/'SCC x Ano'!K219-1</f>
        <v>2.5179615423910784E-2</v>
      </c>
      <c r="L219" s="11">
        <f>+'SCC x Ano'!L251/'SCC x Ano'!L219-1</f>
        <v>2.5433321555205834E-2</v>
      </c>
    </row>
    <row r="220" spans="1:12" x14ac:dyDescent="0.25">
      <c r="A220" s="1" t="s">
        <v>541</v>
      </c>
      <c r="B220" s="11">
        <f>+'SCC x Ano'!B252/'SCC x Ano'!B220-1</f>
        <v>0.29265081951414973</v>
      </c>
      <c r="C220" s="11">
        <f>+'SCC x Ano'!C252/'SCC x Ano'!C220-1</f>
        <v>-0.17333817285503317</v>
      </c>
      <c r="D220" s="11">
        <f>+'SCC x Ano'!D252/'SCC x Ano'!D220-1</f>
        <v>-0.10583338766475903</v>
      </c>
      <c r="E220" s="11">
        <f>+'SCC x Ano'!E252/'SCC x Ano'!E220-1</f>
        <v>-0.17363148873563172</v>
      </c>
      <c r="F220" s="11">
        <f>+'SCC x Ano'!F252/'SCC x Ano'!F220-1</f>
        <v>0.12835139941962792</v>
      </c>
      <c r="G220" s="11">
        <f>+'SCC x Ano'!G252/'SCC x Ano'!G220-1</f>
        <v>0.17949659373598137</v>
      </c>
      <c r="H220" s="11">
        <f>+'SCC x Ano'!H252/'SCC x Ano'!H220-1</f>
        <v>4.9249907382485247E-2</v>
      </c>
      <c r="I220" s="11">
        <f>+'SCC x Ano'!I252/'SCC x Ano'!I220-1</f>
        <v>7.9881689795914257E-2</v>
      </c>
      <c r="J220" s="11">
        <f>+'SCC x Ano'!J252/'SCC x Ano'!J220-1</f>
        <v>6.5868219567152719E-2</v>
      </c>
      <c r="K220" s="11">
        <f>+'SCC x Ano'!K252/'SCC x Ano'!K220-1</f>
        <v>0.22588617082244133</v>
      </c>
      <c r="L220" s="11">
        <f>+'SCC x Ano'!L252/'SCC x Ano'!L220-1</f>
        <v>2.2396774453084412E-2</v>
      </c>
    </row>
    <row r="221" spans="1:12" x14ac:dyDescent="0.25">
      <c r="A221" s="1" t="s">
        <v>542</v>
      </c>
      <c r="B221" s="11">
        <f>+'SCC x Ano'!B253/'SCC x Ano'!B221-1</f>
        <v>0.25324163101294839</v>
      </c>
      <c r="C221" s="11">
        <f>+'SCC x Ano'!C253/'SCC x Ano'!C221-1</f>
        <v>0.30440490263146947</v>
      </c>
      <c r="D221" s="11">
        <f>+'SCC x Ano'!D253/'SCC x Ano'!D221-1</f>
        <v>-5.264666757136216E-3</v>
      </c>
      <c r="E221" s="11">
        <f>+'SCC x Ano'!E253/'SCC x Ano'!E221-1</f>
        <v>-9.4386177241731928E-2</v>
      </c>
      <c r="F221" s="11">
        <f>+'SCC x Ano'!F253/'SCC x Ano'!F221-1</f>
        <v>-6.7694511678009994E-2</v>
      </c>
      <c r="G221" s="11">
        <f>+'SCC x Ano'!G253/'SCC x Ano'!G221-1</f>
        <v>0.15795559361827038</v>
      </c>
      <c r="H221" s="11">
        <f>+'SCC x Ano'!H253/'SCC x Ano'!H221-1</f>
        <v>0.10297551737083932</v>
      </c>
      <c r="I221" s="11">
        <f>+'SCC x Ano'!I253/'SCC x Ano'!I221-1</f>
        <v>-0.17045664323221132</v>
      </c>
      <c r="J221" s="11">
        <f>+'SCC x Ano'!J253/'SCC x Ano'!J221-1</f>
        <v>0.16105068494144348</v>
      </c>
      <c r="K221" s="11">
        <f>+'SCC x Ano'!K253/'SCC x Ano'!K221-1</f>
        <v>0.10766436193176876</v>
      </c>
      <c r="L221" s="11">
        <f>+'SCC x Ano'!L253/'SCC x Ano'!L221-1</f>
        <v>1.150617183217939E-2</v>
      </c>
    </row>
    <row r="222" spans="1:12" x14ac:dyDescent="0.25">
      <c r="A222" s="1" t="s">
        <v>543</v>
      </c>
      <c r="B222" s="11">
        <f>+'SCC x Ano'!B254/'SCC x Ano'!B222-1</f>
        <v>0.21582436314587228</v>
      </c>
      <c r="C222" s="11">
        <f>+'SCC x Ano'!C254/'SCC x Ano'!C222-1</f>
        <v>0.32319402902102712</v>
      </c>
      <c r="D222" s="11">
        <f>+'SCC x Ano'!D254/'SCC x Ano'!D222-1</f>
        <v>-5.2420108206923777E-2</v>
      </c>
      <c r="E222" s="11">
        <f>+'SCC x Ano'!E254/'SCC x Ano'!E222-1</f>
        <v>0.30841151660213062</v>
      </c>
      <c r="F222" s="11">
        <f>+'SCC x Ano'!F254/'SCC x Ano'!F222-1</f>
        <v>4.901716321203442E-2</v>
      </c>
      <c r="G222" s="11">
        <f>+'SCC x Ano'!G254/'SCC x Ano'!G222-1</f>
        <v>-3.5557345966353848E-3</v>
      </c>
      <c r="H222" s="11">
        <f>+'SCC x Ano'!H254/'SCC x Ano'!H222-1</f>
        <v>0.14119771368301182</v>
      </c>
      <c r="I222" s="11">
        <f>+'SCC x Ano'!I254/'SCC x Ano'!I222-1</f>
        <v>-6.6041527374880116E-2</v>
      </c>
      <c r="J222" s="11">
        <f>+'SCC x Ano'!J254/'SCC x Ano'!J222-1</f>
        <v>-4.789823310337793E-2</v>
      </c>
      <c r="K222" s="11">
        <f>+'SCC x Ano'!K254/'SCC x Ano'!K222-1</f>
        <v>8.7546333537158683E-2</v>
      </c>
      <c r="L222" s="11">
        <f>+'SCC x Ano'!L254/'SCC x Ano'!L222-1</f>
        <v>2.8444053725694252E-2</v>
      </c>
    </row>
    <row r="223" spans="1:12" x14ac:dyDescent="0.25">
      <c r="A223" s="1" t="s">
        <v>544</v>
      </c>
      <c r="B223" s="11">
        <f>+'SCC x Ano'!B255/'SCC x Ano'!B223-1</f>
        <v>0.11634964579331442</v>
      </c>
      <c r="C223" s="11">
        <f>+'SCC x Ano'!C255/'SCC x Ano'!C223-1</f>
        <v>9.1850895916210984E-2</v>
      </c>
      <c r="D223" s="11">
        <f>+'SCC x Ano'!D255/'SCC x Ano'!D223-1</f>
        <v>-6.3696132425047347E-3</v>
      </c>
      <c r="E223" s="11">
        <f>+'SCC x Ano'!E255/'SCC x Ano'!E223-1</f>
        <v>1.1259710329102579</v>
      </c>
      <c r="F223" s="11">
        <f>+'SCC x Ano'!F255/'SCC x Ano'!F223-1</f>
        <v>-2.3875483674364983E-2</v>
      </c>
      <c r="G223" s="11">
        <f>+'SCC x Ano'!G255/'SCC x Ano'!G223-1</f>
        <v>-1.2114413597753892E-2</v>
      </c>
      <c r="H223" s="11">
        <f>+'SCC x Ano'!H255/'SCC x Ano'!H223-1</f>
        <v>-0.16420303254241175</v>
      </c>
      <c r="I223" s="11">
        <f>+'SCC x Ano'!I255/'SCC x Ano'!I223-1</f>
        <v>-0.27721783015219514</v>
      </c>
      <c r="J223" s="11">
        <f>+'SCC x Ano'!J255/'SCC x Ano'!J223-1</f>
        <v>-6.2332435001004383E-2</v>
      </c>
      <c r="K223" s="11">
        <f>+'SCC x Ano'!K255/'SCC x Ano'!K223-1</f>
        <v>0.10151273812664763</v>
      </c>
      <c r="L223" s="11">
        <f>+'SCC x Ano'!L255/'SCC x Ano'!L223-1</f>
        <v>4.5142593014788623E-3</v>
      </c>
    </row>
    <row r="224" spans="1:12" x14ac:dyDescent="0.25">
      <c r="A224" s="7" t="s">
        <v>84</v>
      </c>
      <c r="B224" s="11">
        <f>+'SCC x Ano'!B256/'SCC x Ano'!B224-1</f>
        <v>0.11861440221417685</v>
      </c>
      <c r="C224" s="11">
        <f>+'SCC x Ano'!C256/'SCC x Ano'!C224-1</f>
        <v>4.2499125482303945E-2</v>
      </c>
      <c r="D224" s="11">
        <f>+'SCC x Ano'!D256/'SCC x Ano'!D224-1</f>
        <v>9.7393758699535482E-3</v>
      </c>
      <c r="E224" s="11">
        <f>+'SCC x Ano'!E256/'SCC x Ano'!E224-1</f>
        <v>0.26645348011066816</v>
      </c>
      <c r="F224" s="11">
        <f>+'SCC x Ano'!F256/'SCC x Ano'!F224-1</f>
        <v>1.1956514960129283E-2</v>
      </c>
      <c r="G224" s="11">
        <f>+'SCC x Ano'!G256/'SCC x Ano'!G224-1</f>
        <v>3.4293917290423526E-2</v>
      </c>
      <c r="H224" s="11">
        <f>+'SCC x Ano'!H256/'SCC x Ano'!H224-1</f>
        <v>5.4661270664632777E-2</v>
      </c>
      <c r="I224" s="11">
        <f>+'SCC x Ano'!I256/'SCC x Ano'!I224-1</f>
        <v>-3.0580020708494304E-2</v>
      </c>
      <c r="J224" s="11">
        <f>+'SCC x Ano'!J256/'SCC x Ano'!J224-1</f>
        <v>-8.7741325496587197E-2</v>
      </c>
      <c r="K224" s="11">
        <f>+'SCC x Ano'!K256/'SCC x Ano'!K224-1</f>
        <v>7.1007570755010851E-2</v>
      </c>
      <c r="L224" s="11">
        <f>+'SCC x Ano'!L256/'SCC x Ano'!L224-1</f>
        <v>3.3060697977750575E-2</v>
      </c>
    </row>
    <row r="225" spans="1:12" x14ac:dyDescent="0.25">
      <c r="B225" s="11"/>
      <c r="C225" s="11"/>
      <c r="D225" s="11"/>
      <c r="E225" s="11"/>
      <c r="F225" s="11"/>
      <c r="G225" s="11"/>
      <c r="H225" s="11"/>
      <c r="I225" s="11"/>
      <c r="J225" s="11"/>
      <c r="K225" s="11"/>
    </row>
    <row r="227" spans="1:12" s="1" customFormat="1" x14ac:dyDescent="0.25">
      <c r="B227" s="1">
        <v>2015</v>
      </c>
      <c r="C227" s="1">
        <v>2015</v>
      </c>
      <c r="D227" s="1">
        <v>2015</v>
      </c>
      <c r="E227" s="1">
        <v>2015</v>
      </c>
      <c r="F227" s="1">
        <v>2015</v>
      </c>
      <c r="G227" s="1">
        <v>2015</v>
      </c>
      <c r="H227" s="1">
        <v>2015</v>
      </c>
      <c r="I227" s="1">
        <v>2015</v>
      </c>
      <c r="J227" s="1">
        <v>2015</v>
      </c>
      <c r="K227" s="1">
        <v>2015</v>
      </c>
      <c r="L227" s="1">
        <v>2015</v>
      </c>
    </row>
    <row r="228" spans="1:12" s="1" customFormat="1" x14ac:dyDescent="0.25">
      <c r="B228" s="1" t="s">
        <v>769</v>
      </c>
      <c r="C228" s="1" t="s">
        <v>771</v>
      </c>
      <c r="D228" s="1" t="s">
        <v>20</v>
      </c>
      <c r="E228" s="1" t="s">
        <v>776</v>
      </c>
      <c r="F228" s="1" t="s">
        <v>777</v>
      </c>
      <c r="G228" s="1" t="s">
        <v>780</v>
      </c>
      <c r="H228" s="1" t="s">
        <v>22</v>
      </c>
      <c r="I228" s="1" t="s">
        <v>21</v>
      </c>
      <c r="J228" s="1" t="s">
        <v>29</v>
      </c>
      <c r="K228" s="1" t="s">
        <v>784</v>
      </c>
      <c r="L228" s="1" t="s">
        <v>865</v>
      </c>
    </row>
    <row r="229" spans="1:12" x14ac:dyDescent="0.25">
      <c r="A229" s="1" t="s">
        <v>518</v>
      </c>
      <c r="B229" s="11">
        <f>+'SCC x Ano'!B261/'SCC x Ano'!B229-1</f>
        <v>-7.228874707185784E-2</v>
      </c>
      <c r="C229" s="11">
        <f>+'SCC x Ano'!C261/'SCC x Ano'!C229-1</f>
        <v>-0.20112143470827626</v>
      </c>
      <c r="D229" s="11">
        <f>+'SCC x Ano'!D261/'SCC x Ano'!D229-1</f>
        <v>-0.11820820137189569</v>
      </c>
      <c r="E229" s="11">
        <f>+'SCC x Ano'!E261/'SCC x Ano'!E229-1</f>
        <v>-0.64549519824084334</v>
      </c>
      <c r="F229" s="11">
        <f>+'SCC x Ano'!F261/'SCC x Ano'!F229-1</f>
        <v>-0.34379815162890737</v>
      </c>
      <c r="G229" s="11">
        <f>+'SCC x Ano'!G261/'SCC x Ano'!G229-1</f>
        <v>9.0347799755849945E-3</v>
      </c>
      <c r="H229" s="11">
        <f>+'SCC x Ano'!H261/'SCC x Ano'!H229-1</f>
        <v>-0.10185057532049346</v>
      </c>
      <c r="I229" s="11">
        <f>+'SCC x Ano'!I261/'SCC x Ano'!I229-1</f>
        <v>-0.36824554296966627</v>
      </c>
      <c r="J229" s="11">
        <f>+'SCC x Ano'!J261/'SCC x Ano'!J229-1</f>
        <v>-0.64476589315710231</v>
      </c>
      <c r="K229" s="11">
        <f>+'SCC x Ano'!K261/'SCC x Ano'!K229-1</f>
        <v>-0.31507690132109412</v>
      </c>
      <c r="L229" s="11">
        <f>+'SCC x Ano'!L261/'SCC x Ano'!L229-1</f>
        <v>-0.19303528832126182</v>
      </c>
    </row>
    <row r="230" spans="1:12" x14ac:dyDescent="0.25">
      <c r="A230" s="1" t="s">
        <v>519</v>
      </c>
      <c r="B230" s="11">
        <f>+'SCC x Ano'!B262/'SCC x Ano'!B230-1</f>
        <v>0.37766845676185778</v>
      </c>
      <c r="C230" s="11">
        <f>+'SCC x Ano'!C262/'SCC x Ano'!C230-1</f>
        <v>-0.67044792758453564</v>
      </c>
      <c r="D230" s="11">
        <f>+'SCC x Ano'!D262/'SCC x Ano'!D230-1</f>
        <v>-0.10031687641274589</v>
      </c>
      <c r="E230" s="11">
        <f>+'SCC x Ano'!E262/'SCC x Ano'!E230-1</f>
        <v>-1</v>
      </c>
      <c r="F230" s="11">
        <f>+'SCC x Ano'!F262/'SCC x Ano'!F230-1</f>
        <v>-0.24938740935684567</v>
      </c>
      <c r="G230" s="11">
        <f>+'SCC x Ano'!G262/'SCC x Ano'!G230-1</f>
        <v>0.29433105278124216</v>
      </c>
      <c r="H230" s="11">
        <f>+'SCC x Ano'!H262/'SCC x Ano'!H230-1</f>
        <v>-0.71588252634485172</v>
      </c>
      <c r="I230" s="11">
        <f>+'SCC x Ano'!I262/'SCC x Ano'!I230-1</f>
        <v>-2.5793016252267931E-2</v>
      </c>
      <c r="J230" s="11">
        <f>+'SCC x Ano'!J262/'SCC x Ano'!J230-1</f>
        <v>3.0719727565799326E-2</v>
      </c>
      <c r="K230" s="11">
        <f>+'SCC x Ano'!K262/'SCC x Ano'!K230-1</f>
        <v>1.0962520203173867</v>
      </c>
      <c r="L230" s="11">
        <f>+'SCC x Ano'!L262/'SCC x Ano'!L230-1</f>
        <v>-7.5132535087630403E-2</v>
      </c>
    </row>
    <row r="231" spans="1:12" x14ac:dyDescent="0.25">
      <c r="A231" s="1" t="s">
        <v>520</v>
      </c>
      <c r="B231" s="11">
        <f>+'SCC x Ano'!B263/'SCC x Ano'!B231-1</f>
        <v>0.2290728129603965</v>
      </c>
      <c r="C231" s="11">
        <f>+'SCC x Ano'!C263/'SCC x Ano'!C231-1</f>
        <v>6.3978242367362048E-2</v>
      </c>
      <c r="D231" s="11">
        <f>+'SCC x Ano'!D263/'SCC x Ano'!D231-1</f>
        <v>-0.27040827571016235</v>
      </c>
      <c r="E231" s="11">
        <f>+'SCC x Ano'!E263/'SCC x Ano'!E231-1</f>
        <v>5.2939159587913176E-2</v>
      </c>
      <c r="F231" s="11">
        <f>+'SCC x Ano'!F263/'SCC x Ano'!F231-1</f>
        <v>4.7865261135590975E-2</v>
      </c>
      <c r="G231" s="11">
        <f>+'SCC x Ano'!G263/'SCC x Ano'!G231-1</f>
        <v>-1.9254828999829221E-2</v>
      </c>
      <c r="H231" s="11">
        <f>+'SCC x Ano'!H263/'SCC x Ano'!H231-1</f>
        <v>0.18191225857680426</v>
      </c>
      <c r="I231" s="11">
        <f>+'SCC x Ano'!I263/'SCC x Ano'!I231-1</f>
        <v>0.41705029105971159</v>
      </c>
      <c r="J231" s="11">
        <f>+'SCC x Ano'!J263/'SCC x Ano'!J231-1</f>
        <v>-1</v>
      </c>
      <c r="K231" s="11">
        <f>+'SCC x Ano'!K263/'SCC x Ano'!K231-1</f>
        <v>4.0147979336163431E-2</v>
      </c>
      <c r="L231" s="11">
        <f>+'SCC x Ano'!L263/'SCC x Ano'!L231-1</f>
        <v>-9.0512331302877946E-2</v>
      </c>
    </row>
    <row r="232" spans="1:12" x14ac:dyDescent="0.25">
      <c r="A232" s="1" t="s">
        <v>521</v>
      </c>
      <c r="B232" s="11">
        <f>+'SCC x Ano'!B264/'SCC x Ano'!B232-1</f>
        <v>0.60131837365818197</v>
      </c>
      <c r="C232" s="11">
        <f>+'SCC x Ano'!C264/'SCC x Ano'!C232-1</f>
        <v>-0.47620217303079426</v>
      </c>
      <c r="D232" s="11">
        <f>+'SCC x Ano'!D264/'SCC x Ano'!D232-1</f>
        <v>7.4762050519991297E-2</v>
      </c>
      <c r="E232" s="11" t="e">
        <f>+'SCC x Ano'!E264/'SCC x Ano'!E232-1</f>
        <v>#DIV/0!</v>
      </c>
      <c r="F232" s="11">
        <f>+'SCC x Ano'!F264/'SCC x Ano'!F232-1</f>
        <v>-0.18851320417476836</v>
      </c>
      <c r="G232" s="11">
        <f>+'SCC x Ano'!G264/'SCC x Ano'!G232-1</f>
        <v>0.12500938536213635</v>
      </c>
      <c r="H232" s="11">
        <f>+'SCC x Ano'!H264/'SCC x Ano'!H232-1</f>
        <v>-6.1018754519285068E-2</v>
      </c>
      <c r="I232" s="11">
        <f>+'SCC x Ano'!I264/'SCC x Ano'!I232-1</f>
        <v>-0.29570870103127966</v>
      </c>
      <c r="J232" s="11">
        <f>+'SCC x Ano'!J264/'SCC x Ano'!J232-1</f>
        <v>-6.5350197264017362E-2</v>
      </c>
      <c r="K232" s="11">
        <f>+'SCC x Ano'!K264/'SCC x Ano'!K232-1</f>
        <v>-8.1677736082274799E-2</v>
      </c>
      <c r="L232" s="11">
        <f>+'SCC x Ano'!L264/'SCC x Ano'!L232-1</f>
        <v>5.1261620375420147E-3</v>
      </c>
    </row>
    <row r="233" spans="1:12" x14ac:dyDescent="0.25">
      <c r="A233" s="1" t="s">
        <v>522</v>
      </c>
      <c r="B233" s="11">
        <f>+'SCC x Ano'!B265/'SCC x Ano'!B233-1</f>
        <v>-0.14207507275072795</v>
      </c>
      <c r="C233" s="11">
        <f>+'SCC x Ano'!C265/'SCC x Ano'!C233-1</f>
        <v>-0.10538457005185964</v>
      </c>
      <c r="D233" s="11">
        <f>+'SCC x Ano'!D265/'SCC x Ano'!D233-1</f>
        <v>-0.124307991257257</v>
      </c>
      <c r="E233" s="11">
        <f>+'SCC x Ano'!E265/'SCC x Ano'!E233-1</f>
        <v>1.039378842678786</v>
      </c>
      <c r="F233" s="11">
        <f>+'SCC x Ano'!F265/'SCC x Ano'!F233-1</f>
        <v>-0.23514480990932729</v>
      </c>
      <c r="G233" s="11">
        <f>+'SCC x Ano'!G265/'SCC x Ano'!G233-1</f>
        <v>0.20205649791077684</v>
      </c>
      <c r="H233" s="11">
        <f>+'SCC x Ano'!H265/'SCC x Ano'!H233-1</f>
        <v>0.15401692863165239</v>
      </c>
      <c r="I233" s="11">
        <f>+'SCC x Ano'!I265/'SCC x Ano'!I233-1</f>
        <v>-8.8165510246256962E-2</v>
      </c>
      <c r="J233" s="11">
        <f>+'SCC x Ano'!J265/'SCC x Ano'!J233-1</f>
        <v>-9.7430611614184093E-2</v>
      </c>
      <c r="K233" s="11">
        <f>+'SCC x Ano'!K265/'SCC x Ano'!K233-1</f>
        <v>-1.0542604771031971E-2</v>
      </c>
      <c r="L233" s="11">
        <f>+'SCC x Ano'!L265/'SCC x Ano'!L233-1</f>
        <v>-0.1076934225800481</v>
      </c>
    </row>
    <row r="234" spans="1:12" x14ac:dyDescent="0.25">
      <c r="A234" s="1" t="s">
        <v>523</v>
      </c>
      <c r="B234" s="11">
        <f>+'SCC x Ano'!B266/'SCC x Ano'!B234-1</f>
        <v>-0.41297039527273216</v>
      </c>
      <c r="C234" s="11">
        <f>+'SCC x Ano'!C266/'SCC x Ano'!C234-1</f>
        <v>-0.82989680032640223</v>
      </c>
      <c r="D234" s="11">
        <f>+'SCC x Ano'!D266/'SCC x Ano'!D234-1</f>
        <v>-1.8674233796186934E-2</v>
      </c>
      <c r="E234" s="11">
        <f>+'SCC x Ano'!E266/'SCC x Ano'!E234-1</f>
        <v>-0.13580818771370562</v>
      </c>
      <c r="F234" s="11">
        <f>+'SCC x Ano'!F266/'SCC x Ano'!F234-1</f>
        <v>-0.16603010471543667</v>
      </c>
      <c r="G234" s="11">
        <f>+'SCC x Ano'!G266/'SCC x Ano'!G234-1</f>
        <v>0.30602595228540119</v>
      </c>
      <c r="H234" s="11">
        <f>+'SCC x Ano'!H266/'SCC x Ano'!H234-1</f>
        <v>-0.19600146431546783</v>
      </c>
      <c r="I234" s="11">
        <f>+'SCC x Ano'!I266/'SCC x Ano'!I234-1</f>
        <v>-0.39232420303361704</v>
      </c>
      <c r="J234" s="11">
        <f>+'SCC x Ano'!J266/'SCC x Ano'!J234-1</f>
        <v>0.13453937645028025</v>
      </c>
      <c r="K234" s="11">
        <f>+'SCC x Ano'!K266/'SCC x Ano'!K234-1</f>
        <v>-0.31614107559994609</v>
      </c>
      <c r="L234" s="11">
        <f>+'SCC x Ano'!L266/'SCC x Ano'!L234-1</f>
        <v>-0.10861581960719668</v>
      </c>
    </row>
    <row r="235" spans="1:12" x14ac:dyDescent="0.25">
      <c r="A235" s="1" t="s">
        <v>524</v>
      </c>
      <c r="B235" s="11">
        <f>+'SCC x Ano'!B267/'SCC x Ano'!B235-1</f>
        <v>-0.35519430295164811</v>
      </c>
      <c r="C235" s="11">
        <f>+'SCC x Ano'!C267/'SCC x Ano'!C235-1</f>
        <v>-0.1602820590073063</v>
      </c>
      <c r="D235" s="11">
        <f>+'SCC x Ano'!D267/'SCC x Ano'!D235-1</f>
        <v>-6.9127956831890436E-2</v>
      </c>
      <c r="E235" s="11">
        <f>+'SCC x Ano'!E267/'SCC x Ano'!E235-1</f>
        <v>0.17142712781463421</v>
      </c>
      <c r="F235" s="11">
        <f>+'SCC x Ano'!F267/'SCC x Ano'!F235-1</f>
        <v>-0.21473934814298479</v>
      </c>
      <c r="G235" s="11">
        <f>+'SCC x Ano'!G267/'SCC x Ano'!G235-1</f>
        <v>2.5110597889194342E-2</v>
      </c>
      <c r="H235" s="11">
        <f>+'SCC x Ano'!H267/'SCC x Ano'!H235-1</f>
        <v>-0.35504959323405227</v>
      </c>
      <c r="I235" s="11">
        <f>+'SCC x Ano'!I267/'SCC x Ano'!I235-1</f>
        <v>0.16299074383148149</v>
      </c>
      <c r="J235" s="11">
        <f>+'SCC x Ano'!J267/'SCC x Ano'!J235-1</f>
        <v>-0.72804772542984408</v>
      </c>
      <c r="K235" s="11">
        <f>+'SCC x Ano'!K267/'SCC x Ano'!K235-1</f>
        <v>1.0318069712203712</v>
      </c>
      <c r="L235" s="11">
        <f>+'SCC x Ano'!L267/'SCC x Ano'!L235-1</f>
        <v>-6.7345587691884479E-2</v>
      </c>
    </row>
    <row r="236" spans="1:12" x14ac:dyDescent="0.25">
      <c r="A236" s="1" t="s">
        <v>525</v>
      </c>
      <c r="B236" s="11">
        <f>+'SCC x Ano'!B268/'SCC x Ano'!B236-1</f>
        <v>-0.26274988353857975</v>
      </c>
      <c r="C236" s="11">
        <f>+'SCC x Ano'!C268/'SCC x Ano'!C236-1</f>
        <v>6.8987533560544989E-2</v>
      </c>
      <c r="D236" s="11">
        <f>+'SCC x Ano'!D268/'SCC x Ano'!D236-1</f>
        <v>-0.23252981201564416</v>
      </c>
      <c r="E236" s="11">
        <f>+'SCC x Ano'!E268/'SCC x Ano'!E236-1</f>
        <v>1.911866178109269</v>
      </c>
      <c r="F236" s="11">
        <f>+'SCC x Ano'!F268/'SCC x Ano'!F236-1</f>
        <v>-0.12532688308793205</v>
      </c>
      <c r="G236" s="11">
        <f>+'SCC x Ano'!G268/'SCC x Ano'!G236-1</f>
        <v>0.10772801182167369</v>
      </c>
      <c r="H236" s="11">
        <f>+'SCC x Ano'!H268/'SCC x Ano'!H236-1</f>
        <v>0.64987490633787104</v>
      </c>
      <c r="I236" s="11">
        <f>+'SCC x Ano'!I268/'SCC x Ano'!I236-1</f>
        <v>-4.8997142306134389E-2</v>
      </c>
      <c r="J236" s="11">
        <f>+'SCC x Ano'!J268/'SCC x Ano'!J236-1</f>
        <v>-2.5057788333282094E-2</v>
      </c>
      <c r="K236" s="11">
        <f>+'SCC x Ano'!K268/'SCC x Ano'!K236-1</f>
        <v>-9.7188093657839869E-2</v>
      </c>
      <c r="L236" s="11">
        <f>+'SCC x Ano'!L268/'SCC x Ano'!L236-1</f>
        <v>-0.16727486325137342</v>
      </c>
    </row>
    <row r="237" spans="1:12" x14ac:dyDescent="0.25">
      <c r="A237" s="1" t="s">
        <v>526</v>
      </c>
      <c r="B237" s="11">
        <f>+'SCC x Ano'!B269/'SCC x Ano'!B237-1</f>
        <v>4.4823890848455505E-4</v>
      </c>
      <c r="C237" s="11">
        <f>+'SCC x Ano'!C269/'SCC x Ano'!C237-1</f>
        <v>-0.11425266627443276</v>
      </c>
      <c r="D237" s="11">
        <f>+'SCC x Ano'!D269/'SCC x Ano'!D237-1</f>
        <v>-2.4962658285883288E-2</v>
      </c>
      <c r="E237" s="11">
        <f>+'SCC x Ano'!E269/'SCC x Ano'!E237-1</f>
        <v>0.50997709570650551</v>
      </c>
      <c r="F237" s="11">
        <f>+'SCC x Ano'!F269/'SCC x Ano'!F237-1</f>
        <v>-6.648478169770089E-2</v>
      </c>
      <c r="G237" s="11">
        <f>+'SCC x Ano'!G269/'SCC x Ano'!G237-1</f>
        <v>0.17123135455883398</v>
      </c>
      <c r="H237" s="11">
        <f>+'SCC x Ano'!H269/'SCC x Ano'!H237-1</f>
        <v>0.11412066795640907</v>
      </c>
      <c r="I237" s="11">
        <f>+'SCC x Ano'!I269/'SCC x Ano'!I237-1</f>
        <v>-1.13176983608686E-2</v>
      </c>
      <c r="J237" s="11">
        <f>+'SCC x Ano'!J269/'SCC x Ano'!J237-1</f>
        <v>-0.97382207823974365</v>
      </c>
      <c r="K237" s="11">
        <f>+'SCC x Ano'!K269/'SCC x Ano'!K237-1</f>
        <v>0.22470224555033247</v>
      </c>
      <c r="L237" s="11">
        <f>+'SCC x Ano'!L269/'SCC x Ano'!L237-1</f>
        <v>-2.2202024968382528E-2</v>
      </c>
    </row>
    <row r="238" spans="1:12" x14ac:dyDescent="0.25">
      <c r="A238" s="1" t="s">
        <v>527</v>
      </c>
      <c r="B238" s="11">
        <f>+'SCC x Ano'!B270/'SCC x Ano'!B238-1</f>
        <v>4.8411581877916721E-2</v>
      </c>
      <c r="C238" s="11">
        <f>+'SCC x Ano'!C270/'SCC x Ano'!C238-1</f>
        <v>8.0697365559414536E-3</v>
      </c>
      <c r="D238" s="11">
        <f>+'SCC x Ano'!D270/'SCC x Ano'!D238-1</f>
        <v>-0.16133311754422153</v>
      </c>
      <c r="E238" s="11">
        <f>+'SCC x Ano'!E270/'SCC x Ano'!E238-1</f>
        <v>0.38736552680156522</v>
      </c>
      <c r="F238" s="11">
        <f>+'SCC x Ano'!F270/'SCC x Ano'!F238-1</f>
        <v>2.4890428237163142E-3</v>
      </c>
      <c r="G238" s="11">
        <f>+'SCC x Ano'!G270/'SCC x Ano'!G238-1</f>
        <v>-2.9631760569083232E-2</v>
      </c>
      <c r="H238" s="11">
        <f>+'SCC x Ano'!H270/'SCC x Ano'!H238-1</f>
        <v>7.5045808412024684E-2</v>
      </c>
      <c r="I238" s="11">
        <f>+'SCC x Ano'!I270/'SCC x Ano'!I238-1</f>
        <v>-0.14064293521312332</v>
      </c>
      <c r="J238" s="11">
        <f>+'SCC x Ano'!J270/'SCC x Ano'!J238-1</f>
        <v>-0.15832211550432906</v>
      </c>
      <c r="K238" s="11">
        <f>+'SCC x Ano'!K270/'SCC x Ano'!K238-1</f>
        <v>0.20589757543264442</v>
      </c>
      <c r="L238" s="11">
        <f>+'SCC x Ano'!L270/'SCC x Ano'!L238-1</f>
        <v>-2.9758755092311073E-2</v>
      </c>
    </row>
    <row r="239" spans="1:12" x14ac:dyDescent="0.25">
      <c r="A239" s="1" t="s">
        <v>528</v>
      </c>
      <c r="B239" s="11">
        <f>+'SCC x Ano'!B271/'SCC x Ano'!B239-1</f>
        <v>0.72978137216718819</v>
      </c>
      <c r="C239" s="11">
        <f>+'SCC x Ano'!C271/'SCC x Ano'!C239-1</f>
        <v>-0.41553574500162849</v>
      </c>
      <c r="D239" s="11">
        <f>+'SCC x Ano'!D271/'SCC x Ano'!D239-1</f>
        <v>-2.3710392732240182E-2</v>
      </c>
      <c r="E239" s="11">
        <f>+'SCC x Ano'!E271/'SCC x Ano'!E239-1</f>
        <v>-0.37873805413656314</v>
      </c>
      <c r="F239" s="11">
        <f>+'SCC x Ano'!F271/'SCC x Ano'!F239-1</f>
        <v>-0.17390808831627091</v>
      </c>
      <c r="G239" s="11">
        <f>+'SCC x Ano'!G271/'SCC x Ano'!G239-1</f>
        <v>0.19218929154589826</v>
      </c>
      <c r="H239" s="11">
        <f>+'SCC x Ano'!H271/'SCC x Ano'!H239-1</f>
        <v>-9.3069178714235035E-2</v>
      </c>
      <c r="I239" s="11">
        <f>+'SCC x Ano'!I271/'SCC x Ano'!I239-1</f>
        <v>-0.25877617880519899</v>
      </c>
      <c r="J239" s="11">
        <f>+'SCC x Ano'!J271/'SCC x Ano'!J239-1</f>
        <v>-3.2610471507684258E-2</v>
      </c>
      <c r="K239" s="11">
        <f>+'SCC x Ano'!K271/'SCC x Ano'!K239-1</f>
        <v>4.2392226460996385E-2</v>
      </c>
      <c r="L239" s="11">
        <f>+'SCC x Ano'!L271/'SCC x Ano'!L239-1</f>
        <v>-2.2861349497093397E-2</v>
      </c>
    </row>
    <row r="240" spans="1:12" x14ac:dyDescent="0.25">
      <c r="A240" s="1" t="s">
        <v>529</v>
      </c>
      <c r="B240" s="11">
        <f>+'SCC x Ano'!B272/'SCC x Ano'!B240-1</f>
        <v>0.16616580699687411</v>
      </c>
      <c r="C240" s="11">
        <f>+'SCC x Ano'!C272/'SCC x Ano'!C240-1</f>
        <v>-5.7408387402591909E-2</v>
      </c>
      <c r="D240" s="11">
        <f>+'SCC x Ano'!D272/'SCC x Ano'!D240-1</f>
        <v>-0.24994913127475826</v>
      </c>
      <c r="E240" s="11">
        <f>+'SCC x Ano'!E272/'SCC x Ano'!E240-1</f>
        <v>-0.26389979148913845</v>
      </c>
      <c r="F240" s="11">
        <f>+'SCC x Ano'!F272/'SCC x Ano'!F240-1</f>
        <v>-0.2802044426563286</v>
      </c>
      <c r="G240" s="11">
        <f>+'SCC x Ano'!G272/'SCC x Ano'!G240-1</f>
        <v>0.21130911211254566</v>
      </c>
      <c r="H240" s="11">
        <f>+'SCC x Ano'!H272/'SCC x Ano'!H240-1</f>
        <v>-8.7335626174202874E-2</v>
      </c>
      <c r="I240" s="11">
        <f>+'SCC x Ano'!I272/'SCC x Ano'!I240-1</f>
        <v>-0.29089500883249797</v>
      </c>
      <c r="J240" s="11">
        <f>+'SCC x Ano'!J272/'SCC x Ano'!J240-1</f>
        <v>-1</v>
      </c>
      <c r="K240" s="11">
        <f>+'SCC x Ano'!K272/'SCC x Ano'!K240-1</f>
        <v>0.17457551952622463</v>
      </c>
      <c r="L240" s="11">
        <f>+'SCC x Ano'!L272/'SCC x Ano'!L240-1</f>
        <v>-0.18216747032901759</v>
      </c>
    </row>
    <row r="241" spans="1:12" x14ac:dyDescent="0.25">
      <c r="A241" s="1" t="s">
        <v>530</v>
      </c>
      <c r="B241" s="11">
        <f>+'SCC x Ano'!B273/'SCC x Ano'!B241-1</f>
        <v>-0.10649039530367721</v>
      </c>
      <c r="C241" s="11">
        <f>+'SCC x Ano'!C273/'SCC x Ano'!C241-1</f>
        <v>3.2219419732093302E-2</v>
      </c>
      <c r="D241" s="11">
        <f>+'SCC x Ano'!D273/'SCC x Ano'!D241-1</f>
        <v>-0.18375084104070483</v>
      </c>
      <c r="E241" s="11">
        <f>+'SCC x Ano'!E273/'SCC x Ano'!E241-1</f>
        <v>0.23427010549668981</v>
      </c>
      <c r="F241" s="11">
        <f>+'SCC x Ano'!F273/'SCC x Ano'!F241-1</f>
        <v>-0.12013451712253687</v>
      </c>
      <c r="G241" s="11">
        <f>+'SCC x Ano'!G273/'SCC x Ano'!G241-1</f>
        <v>0.22995832865123345</v>
      </c>
      <c r="H241" s="11">
        <f>+'SCC x Ano'!H273/'SCC x Ano'!H241-1</f>
        <v>-4.7186714342414171E-2</v>
      </c>
      <c r="I241" s="11">
        <f>+'SCC x Ano'!I273/'SCC x Ano'!I241-1</f>
        <v>-0.26083411762613296</v>
      </c>
      <c r="J241" s="11">
        <f>+'SCC x Ano'!J273/'SCC x Ano'!J241-1</f>
        <v>-0.1634564159106946</v>
      </c>
      <c r="K241" s="11">
        <f>+'SCC x Ano'!K273/'SCC x Ano'!K241-1</f>
        <v>8.0129769698657816E-2</v>
      </c>
      <c r="L241" s="11">
        <f>+'SCC x Ano'!L273/'SCC x Ano'!L241-1</f>
        <v>-9.9303279085251939E-2</v>
      </c>
    </row>
    <row r="242" spans="1:12" x14ac:dyDescent="0.25">
      <c r="A242" s="1" t="s">
        <v>531</v>
      </c>
      <c r="B242" s="11">
        <f>+'SCC x Ano'!B274/'SCC x Ano'!B242-1</f>
        <v>-6.7535851420690851E-2</v>
      </c>
      <c r="C242" s="11">
        <f>+'SCC x Ano'!C274/'SCC x Ano'!C242-1</f>
        <v>-3.584944597420292E-2</v>
      </c>
      <c r="D242" s="11">
        <f>+'SCC x Ano'!D274/'SCC x Ano'!D242-1</f>
        <v>-0.42447187446885137</v>
      </c>
      <c r="E242" s="11">
        <f>+'SCC x Ano'!E274/'SCC x Ano'!E242-1</f>
        <v>-1.4977695611119834E-2</v>
      </c>
      <c r="F242" s="11">
        <f>+'SCC x Ano'!F274/'SCC x Ano'!F242-1</f>
        <v>-0.19882762954532029</v>
      </c>
      <c r="G242" s="11">
        <f>+'SCC x Ano'!G274/'SCC x Ano'!G242-1</f>
        <v>9.2197925896924104E-2</v>
      </c>
      <c r="H242" s="11">
        <f>+'SCC x Ano'!H274/'SCC x Ano'!H242-1</f>
        <v>-0.23715657494801379</v>
      </c>
      <c r="I242" s="11">
        <f>+'SCC x Ano'!I274/'SCC x Ano'!I242-1</f>
        <v>-8.712085072911735E-2</v>
      </c>
      <c r="J242" s="11">
        <f>+'SCC x Ano'!J274/'SCC x Ano'!J242-1</f>
        <v>9.5828479522922727E-2</v>
      </c>
      <c r="K242" s="11">
        <f>+'SCC x Ano'!K274/'SCC x Ano'!K242-1</f>
        <v>-4.5199827863646735E-2</v>
      </c>
      <c r="L242" s="11">
        <f>+'SCC x Ano'!L274/'SCC x Ano'!L242-1</f>
        <v>-0.28378066899074961</v>
      </c>
    </row>
    <row r="243" spans="1:12" x14ac:dyDescent="0.25">
      <c r="A243" s="1" t="s">
        <v>532</v>
      </c>
      <c r="B243" s="11">
        <f>+'SCC x Ano'!B275/'SCC x Ano'!B243-1</f>
        <v>0.13100060280875625</v>
      </c>
      <c r="C243" s="11">
        <f>+'SCC x Ano'!C275/'SCC x Ano'!C243-1</f>
        <v>-0.21096193298665988</v>
      </c>
      <c r="D243" s="11">
        <f>+'SCC x Ano'!D275/'SCC x Ano'!D243-1</f>
        <v>-0.20455286626086233</v>
      </c>
      <c r="E243" s="11">
        <f>+'SCC x Ano'!E275/'SCC x Ano'!E243-1</f>
        <v>8.453040582960325E-2</v>
      </c>
      <c r="F243" s="11">
        <f>+'SCC x Ano'!F275/'SCC x Ano'!F243-1</f>
        <v>-0.14296457176145061</v>
      </c>
      <c r="G243" s="11">
        <f>+'SCC x Ano'!G275/'SCC x Ano'!G243-1</f>
        <v>5.8273722413834772E-2</v>
      </c>
      <c r="H243" s="11">
        <f>+'SCC x Ano'!H275/'SCC x Ano'!H243-1</f>
        <v>3.5984561739021981E-2</v>
      </c>
      <c r="I243" s="11">
        <f>+'SCC x Ano'!I275/'SCC x Ano'!I243-1</f>
        <v>0.69058619925047382</v>
      </c>
      <c r="J243" s="11">
        <f>+'SCC x Ano'!J275/'SCC x Ano'!J243-1</f>
        <v>0.29828729280840838</v>
      </c>
      <c r="K243" s="11">
        <f>+'SCC x Ano'!K275/'SCC x Ano'!K243-1</f>
        <v>-0.2277637735379624</v>
      </c>
      <c r="L243" s="11">
        <f>+'SCC x Ano'!L275/'SCC x Ano'!L243-1</f>
        <v>-0.12865990022754081</v>
      </c>
    </row>
    <row r="244" spans="1:12" x14ac:dyDescent="0.25">
      <c r="A244" s="1" t="s">
        <v>533</v>
      </c>
      <c r="B244" s="11">
        <f>+'SCC x Ano'!B276/'SCC x Ano'!B244-1</f>
        <v>-0.15872649066578426</v>
      </c>
      <c r="C244" s="11">
        <f>+'SCC x Ano'!C276/'SCC x Ano'!C244-1</f>
        <v>-0.21631326478067969</v>
      </c>
      <c r="D244" s="11">
        <f>+'SCC x Ano'!D276/'SCC x Ano'!D244-1</f>
        <v>-0.18370805976985782</v>
      </c>
      <c r="E244" s="11">
        <f>+'SCC x Ano'!E276/'SCC x Ano'!E244-1</f>
        <v>0.17275859850540365</v>
      </c>
      <c r="F244" s="11">
        <f>+'SCC x Ano'!F276/'SCC x Ano'!F244-1</f>
        <v>-0.18562083494907078</v>
      </c>
      <c r="G244" s="11">
        <f>+'SCC x Ano'!G276/'SCC x Ano'!G244-1</f>
        <v>0.12590838027944673</v>
      </c>
      <c r="H244" s="11">
        <f>+'SCC x Ano'!H276/'SCC x Ano'!H244-1</f>
        <v>-0.17781597896566892</v>
      </c>
      <c r="I244" s="11">
        <f>+'SCC x Ano'!I276/'SCC x Ano'!I244-1</f>
        <v>-0.13646681972397645</v>
      </c>
      <c r="J244" s="11">
        <f>+'SCC x Ano'!J276/'SCC x Ano'!J244-1</f>
        <v>-3.4884747024646945E-2</v>
      </c>
      <c r="K244" s="11">
        <f>+'SCC x Ano'!K276/'SCC x Ano'!K244-1</f>
        <v>-0.12965945002263601</v>
      </c>
      <c r="L244" s="11">
        <f>+'SCC x Ano'!L276/'SCC x Ano'!L244-1</f>
        <v>-0.15949441163861811</v>
      </c>
    </row>
    <row r="245" spans="1:12" x14ac:dyDescent="0.25">
      <c r="A245" s="1" t="s">
        <v>534</v>
      </c>
      <c r="B245" s="11">
        <f>+'SCC x Ano'!B277/'SCC x Ano'!B245-1</f>
        <v>-2.8710394385490501E-2</v>
      </c>
      <c r="C245" s="11">
        <f>+'SCC x Ano'!C277/'SCC x Ano'!C245-1</f>
        <v>-2.0328656324160699E-2</v>
      </c>
      <c r="D245" s="11">
        <f>+'SCC x Ano'!D277/'SCC x Ano'!D245-1</f>
        <v>-0.25016966701389176</v>
      </c>
      <c r="E245" s="11">
        <f>+'SCC x Ano'!E277/'SCC x Ano'!E245-1</f>
        <v>0.21740362972480543</v>
      </c>
      <c r="F245" s="11">
        <f>+'SCC x Ano'!F277/'SCC x Ano'!F245-1</f>
        <v>-0.13623569999110896</v>
      </c>
      <c r="G245" s="11">
        <f>+'SCC x Ano'!G277/'SCC x Ano'!G245-1</f>
        <v>8.6814976094667484E-2</v>
      </c>
      <c r="H245" s="11">
        <f>+'SCC x Ano'!H277/'SCC x Ano'!H245-1</f>
        <v>-6.3251418730227882E-2</v>
      </c>
      <c r="I245" s="11">
        <f>+'SCC x Ano'!I277/'SCC x Ano'!I245-1</f>
        <v>0.17353153915042707</v>
      </c>
      <c r="J245" s="11">
        <f>+'SCC x Ano'!J277/'SCC x Ano'!J245-1</f>
        <v>-4.0742903923974949E-2</v>
      </c>
      <c r="K245" s="11">
        <f>+'SCC x Ano'!K277/'SCC x Ano'!K245-1</f>
        <v>0.1291051619265533</v>
      </c>
      <c r="L245" s="11">
        <f>+'SCC x Ano'!L277/'SCC x Ano'!L245-1</f>
        <v>-0.11310789603433258</v>
      </c>
    </row>
    <row r="246" spans="1:12" x14ac:dyDescent="0.25">
      <c r="A246" s="1" t="s">
        <v>535</v>
      </c>
      <c r="B246" s="11">
        <f>+'SCC x Ano'!B278/'SCC x Ano'!B246-1</f>
        <v>3.3132326880037422E-2</v>
      </c>
      <c r="C246" s="11">
        <f>+'SCC x Ano'!C278/'SCC x Ano'!C246-1</f>
        <v>9.812260180137744E-2</v>
      </c>
      <c r="D246" s="11">
        <f>+'SCC x Ano'!D278/'SCC x Ano'!D246-1</f>
        <v>-0.20309443878116129</v>
      </c>
      <c r="E246" s="11">
        <f>+'SCC x Ano'!E278/'SCC x Ano'!E246-1</f>
        <v>-1.9115756411223428E-2</v>
      </c>
      <c r="F246" s="11">
        <f>+'SCC x Ano'!F278/'SCC x Ano'!F246-1</f>
        <v>-8.4963737786480809E-2</v>
      </c>
      <c r="G246" s="11">
        <f>+'SCC x Ano'!G278/'SCC x Ano'!G246-1</f>
        <v>0.13770225779209033</v>
      </c>
      <c r="H246" s="11">
        <f>+'SCC x Ano'!H278/'SCC x Ano'!H246-1</f>
        <v>-0.34703707960152608</v>
      </c>
      <c r="I246" s="11">
        <f>+'SCC x Ano'!I278/'SCC x Ano'!I246-1</f>
        <v>0.32935585735329131</v>
      </c>
      <c r="J246" s="11">
        <f>+'SCC x Ano'!J278/'SCC x Ano'!J246-1</f>
        <v>6.7784488928189113E-2</v>
      </c>
      <c r="K246" s="11">
        <f>+'SCC x Ano'!K278/'SCC x Ano'!K246-1</f>
        <v>-4.3887667332580538E-3</v>
      </c>
      <c r="L246" s="11">
        <f>+'SCC x Ano'!L278/'SCC x Ano'!L246-1</f>
        <v>-9.8072111498093806E-2</v>
      </c>
    </row>
    <row r="247" spans="1:12" x14ac:dyDescent="0.25">
      <c r="A247" s="1" t="s">
        <v>536</v>
      </c>
      <c r="B247" s="11">
        <f>+'SCC x Ano'!B279/'SCC x Ano'!B247-1</f>
        <v>0.20053346372307157</v>
      </c>
      <c r="C247" s="11">
        <f>+'SCC x Ano'!C279/'SCC x Ano'!C247-1</f>
        <v>3.098682422190735E-2</v>
      </c>
      <c r="D247" s="11">
        <f>+'SCC x Ano'!D279/'SCC x Ano'!D247-1</f>
        <v>-4.1970196266789661E-2</v>
      </c>
      <c r="E247" s="11">
        <f>+'SCC x Ano'!E279/'SCC x Ano'!E247-1</f>
        <v>0.93067051096845921</v>
      </c>
      <c r="F247" s="11">
        <f>+'SCC x Ano'!F279/'SCC x Ano'!F247-1</f>
        <v>-0.13039247427023049</v>
      </c>
      <c r="G247" s="11">
        <f>+'SCC x Ano'!G279/'SCC x Ano'!G247-1</f>
        <v>0.14985444110092261</v>
      </c>
      <c r="H247" s="11">
        <f>+'SCC x Ano'!H279/'SCC x Ano'!H247-1</f>
        <v>-3.4714390010268659E-2</v>
      </c>
      <c r="I247" s="11">
        <f>+'SCC x Ano'!I279/'SCC x Ano'!I247-1</f>
        <v>-0.1068893487977719</v>
      </c>
      <c r="J247" s="11">
        <f>+'SCC x Ano'!J279/'SCC x Ano'!J247-1</f>
        <v>0.30677124374727183</v>
      </c>
      <c r="K247" s="11">
        <f>+'SCC x Ano'!K279/'SCC x Ano'!K247-1</f>
        <v>-6.1982064562815298E-2</v>
      </c>
      <c r="L247" s="11">
        <f>+'SCC x Ano'!L279/'SCC x Ano'!L247-1</f>
        <v>-2.8847398327610296E-2</v>
      </c>
    </row>
    <row r="248" spans="1:12" x14ac:dyDescent="0.25">
      <c r="A248" s="1" t="s">
        <v>537</v>
      </c>
      <c r="B248" s="11">
        <f>+'SCC x Ano'!B280/'SCC x Ano'!B248-1</f>
        <v>-8.3134186658447407E-2</v>
      </c>
      <c r="C248" s="11">
        <f>+'SCC x Ano'!C280/'SCC x Ano'!C248-1</f>
        <v>-2.7399194688103812E-2</v>
      </c>
      <c r="D248" s="11">
        <f>+'SCC x Ano'!D280/'SCC x Ano'!D248-1</f>
        <v>-0.28825623772649889</v>
      </c>
      <c r="E248" s="11">
        <f>+'SCC x Ano'!E280/'SCC x Ano'!E248-1</f>
        <v>0.16638952913642302</v>
      </c>
      <c r="F248" s="11">
        <f>+'SCC x Ano'!F280/'SCC x Ano'!F248-1</f>
        <v>-0.16280101343152342</v>
      </c>
      <c r="G248" s="11">
        <f>+'SCC x Ano'!G280/'SCC x Ano'!G248-1</f>
        <v>1.6800221892041112E-2</v>
      </c>
      <c r="H248" s="11">
        <f>+'SCC x Ano'!H280/'SCC x Ano'!H248-1</f>
        <v>5.7923299946700979E-2</v>
      </c>
      <c r="I248" s="11">
        <f>+'SCC x Ano'!I280/'SCC x Ano'!I248-1</f>
        <v>-0.18860938763655943</v>
      </c>
      <c r="J248" s="11">
        <f>+'SCC x Ano'!J280/'SCC x Ano'!J248-1</f>
        <v>-0.33590770801928793</v>
      </c>
      <c r="K248" s="11">
        <f>+'SCC x Ano'!K280/'SCC x Ano'!K248-1</f>
        <v>-4.3208981846437622E-3</v>
      </c>
      <c r="L248" s="11">
        <f>+'SCC x Ano'!L280/'SCC x Ano'!L248-1</f>
        <v>-0.13800578825014254</v>
      </c>
    </row>
    <row r="249" spans="1:12" x14ac:dyDescent="0.25">
      <c r="A249" s="1" t="s">
        <v>538</v>
      </c>
      <c r="B249" s="11">
        <f>+'SCC x Ano'!B281/'SCC x Ano'!B249-1</f>
        <v>-8.2957097856485862E-2</v>
      </c>
      <c r="C249" s="11">
        <f>+'SCC x Ano'!C281/'SCC x Ano'!C249-1</f>
        <v>1.9404128671530518E-2</v>
      </c>
      <c r="D249" s="11">
        <f>+'SCC x Ano'!D281/'SCC x Ano'!D249-1</f>
        <v>-0.24976652965344381</v>
      </c>
      <c r="E249" s="11">
        <f>+'SCC x Ano'!E281/'SCC x Ano'!E249-1</f>
        <v>8.5982537189827735E-2</v>
      </c>
      <c r="F249" s="11">
        <f>+'SCC x Ano'!F281/'SCC x Ano'!F249-1</f>
        <v>-0.2002210288861872</v>
      </c>
      <c r="G249" s="11">
        <f>+'SCC x Ano'!G281/'SCC x Ano'!G249-1</f>
        <v>-7.6255918188966265E-2</v>
      </c>
      <c r="H249" s="11">
        <f>+'SCC x Ano'!H281/'SCC x Ano'!H249-1</f>
        <v>-2.0366964015660294E-2</v>
      </c>
      <c r="I249" s="11">
        <f>+'SCC x Ano'!I281/'SCC x Ano'!I249-1</f>
        <v>-0.22465148004430724</v>
      </c>
      <c r="J249" s="11">
        <f>+'SCC x Ano'!J281/'SCC x Ano'!J249-1</f>
        <v>-0.26222293757111959</v>
      </c>
      <c r="K249" s="11">
        <f>+'SCC x Ano'!K281/'SCC x Ano'!K249-1</f>
        <v>-2.1974586667071638E-2</v>
      </c>
      <c r="L249" s="11">
        <f>+'SCC x Ano'!L281/'SCC x Ano'!L249-1</f>
        <v>-0.17096597547875825</v>
      </c>
    </row>
    <row r="250" spans="1:12" x14ac:dyDescent="0.25">
      <c r="A250" s="1" t="s">
        <v>539</v>
      </c>
      <c r="B250" s="11">
        <f>+'SCC x Ano'!B282/'SCC x Ano'!B250-1</f>
        <v>-6.2918933031405611E-2</v>
      </c>
      <c r="C250" s="11">
        <f>+'SCC x Ano'!C282/'SCC x Ano'!C250-1</f>
        <v>-3.3783740751425984E-2</v>
      </c>
      <c r="D250" s="11">
        <f>+'SCC x Ano'!D282/'SCC x Ano'!D250-1</f>
        <v>-0.31773693363745947</v>
      </c>
      <c r="E250" s="11">
        <f>+'SCC x Ano'!E282/'SCC x Ano'!E250-1</f>
        <v>1.6038436348479173</v>
      </c>
      <c r="F250" s="11">
        <f>+'SCC x Ano'!F282/'SCC x Ano'!F250-1</f>
        <v>-0.1823457591138804</v>
      </c>
      <c r="G250" s="11">
        <f>+'SCC x Ano'!G282/'SCC x Ano'!G250-1</f>
        <v>3.4915399266998159E-2</v>
      </c>
      <c r="H250" s="11">
        <f>+'SCC x Ano'!H282/'SCC x Ano'!H250-1</f>
        <v>5.7971046484187383E-2</v>
      </c>
      <c r="I250" s="11">
        <f>+'SCC x Ano'!I282/'SCC x Ano'!I250-1</f>
        <v>7.0918106164772343E-3</v>
      </c>
      <c r="J250" s="11">
        <f>+'SCC x Ano'!J282/'SCC x Ano'!J250-1</f>
        <v>0.32747176053449123</v>
      </c>
      <c r="K250" s="11">
        <f>+'SCC x Ano'!K282/'SCC x Ano'!K250-1</f>
        <v>1.9192064651132767E-2</v>
      </c>
      <c r="L250" s="11">
        <f>+'SCC x Ano'!L282/'SCC x Ano'!L250-1</f>
        <v>-0.14481282644829641</v>
      </c>
    </row>
    <row r="251" spans="1:12" x14ac:dyDescent="0.25">
      <c r="A251" s="1" t="s">
        <v>540</v>
      </c>
      <c r="B251" s="11">
        <f>+'SCC x Ano'!B283/'SCC x Ano'!B251-1</f>
        <v>-0.78355372187079553</v>
      </c>
      <c r="C251" s="11">
        <f>+'SCC x Ano'!C283/'SCC x Ano'!C251-1</f>
        <v>-0.80253424272542051</v>
      </c>
      <c r="D251" s="11">
        <f>+'SCC x Ano'!D283/'SCC x Ano'!D251-1</f>
        <v>-0.87133555123821549</v>
      </c>
      <c r="E251" s="11">
        <f>+'SCC x Ano'!E283/'SCC x Ano'!E251-1</f>
        <v>-0.79793466598162066</v>
      </c>
      <c r="F251" s="11">
        <f>+'SCC x Ano'!F283/'SCC x Ano'!F251-1</f>
        <v>-0.8294629605806656</v>
      </c>
      <c r="G251" s="11">
        <f>+'SCC x Ano'!G283/'SCC x Ano'!G251-1</f>
        <v>-0.77860178763461663</v>
      </c>
      <c r="H251" s="11">
        <f>+'SCC x Ano'!H283/'SCC x Ano'!H251-1</f>
        <v>-0.77925169382691184</v>
      </c>
      <c r="I251" s="11">
        <f>+'SCC x Ano'!I283/'SCC x Ano'!I251-1</f>
        <v>-0.80498428710236991</v>
      </c>
      <c r="J251" s="11">
        <f>+'SCC x Ano'!J283/'SCC x Ano'!J251-1</f>
        <v>-0.81019466361799974</v>
      </c>
      <c r="K251" s="11">
        <f>+'SCC x Ano'!K283/'SCC x Ano'!K251-1</f>
        <v>-0.8109681153851529</v>
      </c>
      <c r="L251" s="11">
        <f>+'SCC x Ano'!L283/'SCC x Ano'!L251-1</f>
        <v>-0.83373043264294489</v>
      </c>
    </row>
    <row r="252" spans="1:12" x14ac:dyDescent="0.25">
      <c r="A252" s="1" t="s">
        <v>541</v>
      </c>
      <c r="B252" s="11">
        <f>+'SCC x Ano'!B284/'SCC x Ano'!B252-1</f>
        <v>3.3251974925165406</v>
      </c>
      <c r="C252" s="11">
        <f>+'SCC x Ano'!C284/'SCC x Ano'!C252-1</f>
        <v>3.639366224197814</v>
      </c>
      <c r="D252" s="11">
        <f>+'SCC x Ano'!D284/'SCC x Ano'!D252-1</f>
        <v>2.4164319325917631</v>
      </c>
      <c r="E252" s="11">
        <f>+'SCC x Ano'!E284/'SCC x Ano'!E252-1</f>
        <v>6.1695273392918786</v>
      </c>
      <c r="F252" s="11">
        <f>+'SCC x Ano'!F284/'SCC x Ano'!F252-1</f>
        <v>2.6775515466408786</v>
      </c>
      <c r="G252" s="11">
        <f>+'SCC x Ano'!G284/'SCC x Ano'!G252-1</f>
        <v>3.8127466239222594</v>
      </c>
      <c r="H252" s="11">
        <f>+'SCC x Ano'!H284/'SCC x Ano'!H252-1</f>
        <v>3.3217575936821859</v>
      </c>
      <c r="I252" s="11">
        <f>+'SCC x Ano'!I284/'SCC x Ano'!I252-1</f>
        <v>3.1896753362126011</v>
      </c>
      <c r="J252" s="11">
        <f>+'SCC x Ano'!J284/'SCC x Ano'!J252-1</f>
        <v>3.2200042918965535</v>
      </c>
      <c r="K252" s="11">
        <f>+'SCC x Ano'!K284/'SCC x Ano'!K252-1</f>
        <v>3.1588752478441551</v>
      </c>
      <c r="L252" s="11">
        <f>+'SCC x Ano'!L284/'SCC x Ano'!L252-1</f>
        <v>2.8076486863701415</v>
      </c>
    </row>
    <row r="253" spans="1:12" x14ac:dyDescent="0.25">
      <c r="A253" s="1" t="s">
        <v>542</v>
      </c>
      <c r="B253" s="11">
        <f>+'SCC x Ano'!B285/'SCC x Ano'!B253-1</f>
        <v>-0.17732669238131438</v>
      </c>
      <c r="C253" s="11">
        <f>+'SCC x Ano'!C285/'SCC x Ano'!C253-1</f>
        <v>-0.22361947887730593</v>
      </c>
      <c r="D253" s="11">
        <f>+'SCC x Ano'!D285/'SCC x Ano'!D253-1</f>
        <v>-0.1450841586737559</v>
      </c>
      <c r="E253" s="11">
        <f>+'SCC x Ano'!E285/'SCC x Ano'!E253-1</f>
        <v>0.35522553233364862</v>
      </c>
      <c r="F253" s="11">
        <f>+'SCC x Ano'!F285/'SCC x Ano'!F253-1</f>
        <v>-0.10231574247377317</v>
      </c>
      <c r="G253" s="11">
        <f>+'SCC x Ano'!G285/'SCC x Ano'!G253-1</f>
        <v>6.199366679632301E-2</v>
      </c>
      <c r="H253" s="11">
        <f>+'SCC x Ano'!H285/'SCC x Ano'!H253-1</f>
        <v>-0.12557995062865701</v>
      </c>
      <c r="I253" s="11">
        <f>+'SCC x Ano'!I285/'SCC x Ano'!I253-1</f>
        <v>-0.10083422013955867</v>
      </c>
      <c r="J253" s="11">
        <f>+'SCC x Ano'!J285/'SCC x Ano'!J253-1</f>
        <v>-0.88175340179300665</v>
      </c>
      <c r="K253" s="11">
        <f>+'SCC x Ano'!K285/'SCC x Ano'!K253-1</f>
        <v>0.11991199027347443</v>
      </c>
      <c r="L253" s="11">
        <f>+'SCC x Ano'!L285/'SCC x Ano'!L253-1</f>
        <v>-9.4398582640429884E-2</v>
      </c>
    </row>
    <row r="254" spans="1:12" x14ac:dyDescent="0.25">
      <c r="A254" s="1" t="s">
        <v>543</v>
      </c>
      <c r="B254" s="11">
        <f>+'SCC x Ano'!B286/'SCC x Ano'!B254-1</f>
        <v>-3.3843914681693898E-2</v>
      </c>
      <c r="C254" s="11">
        <f>+'SCC x Ano'!C286/'SCC x Ano'!C254-1</f>
        <v>5.9415768057239804E-2</v>
      </c>
      <c r="D254" s="11">
        <f>+'SCC x Ano'!D286/'SCC x Ano'!D254-1</f>
        <v>-0.12037327931728414</v>
      </c>
      <c r="E254" s="11">
        <f>+'SCC x Ano'!E286/'SCC x Ano'!E254-1</f>
        <v>0.52443432458757311</v>
      </c>
      <c r="F254" s="11">
        <f>+'SCC x Ano'!F286/'SCC x Ano'!F254-1</f>
        <v>-0.14318545719072528</v>
      </c>
      <c r="G254" s="11">
        <f>+'SCC x Ano'!G286/'SCC x Ano'!G254-1</f>
        <v>9.7005067835687298E-2</v>
      </c>
      <c r="H254" s="11">
        <f>+'SCC x Ano'!H286/'SCC x Ano'!H254-1</f>
        <v>-2.4551207310881784E-2</v>
      </c>
      <c r="I254" s="11">
        <f>+'SCC x Ano'!I286/'SCC x Ano'!I254-1</f>
        <v>-6.4695967972028368E-2</v>
      </c>
      <c r="J254" s="11">
        <f>+'SCC x Ano'!J286/'SCC x Ano'!J254-1</f>
        <v>2.6300594532506207</v>
      </c>
      <c r="K254" s="11">
        <f>+'SCC x Ano'!K286/'SCC x Ano'!K254-1</f>
        <v>4.4583289374029667E-2</v>
      </c>
      <c r="L254" s="11">
        <f>+'SCC x Ano'!L286/'SCC x Ano'!L254-1</f>
        <v>-7.0169385955561325E-2</v>
      </c>
    </row>
    <row r="255" spans="1:12" x14ac:dyDescent="0.25">
      <c r="A255" s="1" t="s">
        <v>544</v>
      </c>
      <c r="B255" s="11">
        <f>+'SCC x Ano'!B287/'SCC x Ano'!B255-1</f>
        <v>-7.1911221740761477E-2</v>
      </c>
      <c r="C255" s="11">
        <f>+'SCC x Ano'!C287/'SCC x Ano'!C255-1</f>
        <v>-0.31148058182804017</v>
      </c>
      <c r="D255" s="11">
        <f>+'SCC x Ano'!D287/'SCC x Ano'!D255-1</f>
        <v>-9.8952839694568251E-3</v>
      </c>
      <c r="E255" s="11">
        <f>+'SCC x Ano'!E287/'SCC x Ano'!E255-1</f>
        <v>0.43156317050429349</v>
      </c>
      <c r="F255" s="11">
        <f>+'SCC x Ano'!F287/'SCC x Ano'!F255-1</f>
        <v>-0.20685298498280114</v>
      </c>
      <c r="G255" s="11">
        <f>+'SCC x Ano'!G287/'SCC x Ano'!G255-1</f>
        <v>-1.7979822466478668E-2</v>
      </c>
      <c r="H255" s="11">
        <f>+'SCC x Ano'!H287/'SCC x Ano'!H255-1</f>
        <v>-6.2864509707558636E-2</v>
      </c>
      <c r="I255" s="11">
        <f>+'SCC x Ano'!I287/'SCC x Ano'!I255-1</f>
        <v>-5.6505514698555137E-2</v>
      </c>
      <c r="J255" s="11">
        <f>+'SCC x Ano'!J287/'SCC x Ano'!J255-1</f>
        <v>-0.14189930136632589</v>
      </c>
      <c r="K255" s="11">
        <f>+'SCC x Ano'!K287/'SCC x Ano'!K255-1</f>
        <v>-6.4974106709680846E-2</v>
      </c>
      <c r="L255" s="11">
        <f>+'SCC x Ano'!L287/'SCC x Ano'!L255-1</f>
        <v>-6.6394597519880527E-2</v>
      </c>
    </row>
    <row r="256" spans="1:12" x14ac:dyDescent="0.25">
      <c r="A256" s="51" t="s">
        <v>84</v>
      </c>
      <c r="B256" s="11">
        <f>+'SCC x Ano'!B288/'SCC x Ano'!B256-1</f>
        <v>-3.2656537375421846E-2</v>
      </c>
      <c r="C256" s="11">
        <f>+'SCC x Ano'!C288/'SCC x Ano'!C256-1</f>
        <v>-3.9628143790312875E-2</v>
      </c>
      <c r="D256" s="11">
        <f>+'SCC x Ano'!D288/'SCC x Ano'!D256-1</f>
        <v>-0.20587944438279859</v>
      </c>
      <c r="E256" s="11">
        <f>+'SCC x Ano'!E288/'SCC x Ano'!E256-1</f>
        <v>0.22579962159133715</v>
      </c>
      <c r="F256" s="11">
        <f>+'SCC x Ano'!F288/'SCC x Ano'!F256-1</f>
        <v>-0.16048323098630124</v>
      </c>
      <c r="G256" s="11">
        <f>+'SCC x Ano'!G288/'SCC x Ano'!G256-1</f>
        <v>4.6231206167779426E-2</v>
      </c>
      <c r="H256" s="11">
        <f>+'SCC x Ano'!H288/'SCC x Ano'!H256-1</f>
        <v>7.9784283637152065E-4</v>
      </c>
      <c r="I256" s="11">
        <f>+'SCC x Ano'!I288/'SCC x Ano'!I256-1</f>
        <v>-0.14179677839934512</v>
      </c>
      <c r="J256" s="11">
        <f>+'SCC x Ano'!J288/'SCC x Ano'!J256-1</f>
        <v>-7.7264719412761917E-2</v>
      </c>
      <c r="K256" s="11">
        <f>+'SCC x Ano'!K288/'SCC x Ano'!K256-1</f>
        <v>-6.6516026361542746E-3</v>
      </c>
      <c r="L256" s="11">
        <f>+'SCC x Ano'!L288/'SCC x Ano'!L256-1</f>
        <v>-0.12196474167222671</v>
      </c>
    </row>
    <row r="259" spans="1:12" x14ac:dyDescent="0.25">
      <c r="A259" s="1"/>
      <c r="B259" s="1">
        <f>B227+1</f>
        <v>2016</v>
      </c>
      <c r="C259" s="1">
        <f t="shared" ref="C259:L259" si="0">C227+1</f>
        <v>2016</v>
      </c>
      <c r="D259" s="1">
        <f t="shared" si="0"/>
        <v>2016</v>
      </c>
      <c r="E259" s="1">
        <f t="shared" si="0"/>
        <v>2016</v>
      </c>
      <c r="F259" s="1">
        <f t="shared" si="0"/>
        <v>2016</v>
      </c>
      <c r="G259" s="1">
        <f t="shared" si="0"/>
        <v>2016</v>
      </c>
      <c r="H259" s="1">
        <f t="shared" si="0"/>
        <v>2016</v>
      </c>
      <c r="I259" s="1">
        <f t="shared" si="0"/>
        <v>2016</v>
      </c>
      <c r="J259" s="1">
        <f t="shared" si="0"/>
        <v>2016</v>
      </c>
      <c r="K259" s="1">
        <f t="shared" si="0"/>
        <v>2016</v>
      </c>
      <c r="L259" s="1">
        <f t="shared" si="0"/>
        <v>2016</v>
      </c>
    </row>
    <row r="260" spans="1:12" x14ac:dyDescent="0.25">
      <c r="A260" s="1"/>
      <c r="B260" s="1" t="s">
        <v>769</v>
      </c>
      <c r="C260" s="1" t="s">
        <v>771</v>
      </c>
      <c r="D260" s="1" t="s">
        <v>20</v>
      </c>
      <c r="E260" s="1" t="s">
        <v>776</v>
      </c>
      <c r="F260" s="1" t="s">
        <v>777</v>
      </c>
      <c r="G260" s="1" t="s">
        <v>780</v>
      </c>
      <c r="H260" s="1" t="s">
        <v>22</v>
      </c>
      <c r="I260" s="1" t="s">
        <v>21</v>
      </c>
      <c r="J260" s="1" t="s">
        <v>29</v>
      </c>
      <c r="K260" s="1" t="s">
        <v>784</v>
      </c>
      <c r="L260" s="1" t="s">
        <v>865</v>
      </c>
    </row>
    <row r="261" spans="1:12" x14ac:dyDescent="0.25">
      <c r="A261" s="1" t="s">
        <v>518</v>
      </c>
      <c r="B261" s="11">
        <f>+'SCC x Ano'!B293/'SCC x Ano'!B261-1</f>
        <v>-1.4986161764929395E-4</v>
      </c>
      <c r="C261" s="11">
        <f>+'SCC x Ano'!C293/'SCC x Ano'!C261-1</f>
        <v>-1.2315171238682976E-2</v>
      </c>
      <c r="D261" s="11">
        <f>+'SCC x Ano'!D293/'SCC x Ano'!D261-1</f>
        <v>-0.19230862677002858</v>
      </c>
      <c r="E261" s="11">
        <f>+'SCC x Ano'!E293/'SCC x Ano'!E261-1</f>
        <v>0.80496232530685208</v>
      </c>
      <c r="F261" s="11">
        <f>+'SCC x Ano'!F293/'SCC x Ano'!F261-1</f>
        <v>-0.1388578433296549</v>
      </c>
      <c r="G261" s="11">
        <f>+'SCC x Ano'!G293/'SCC x Ano'!G261-1</f>
        <v>0.13796972508197847</v>
      </c>
      <c r="H261" s="11">
        <f>+'SCC x Ano'!H293/'SCC x Ano'!H261-1</f>
        <v>2.1917993724263285E-2</v>
      </c>
      <c r="I261" s="11">
        <f>+'SCC x Ano'!I293/'SCC x Ano'!I261-1</f>
        <v>7.3036162904108748E-2</v>
      </c>
      <c r="J261" s="11">
        <f>+'SCC x Ano'!J293/'SCC x Ano'!J261-1</f>
        <v>-4.4088269567016058E-2</v>
      </c>
      <c r="K261" s="11">
        <f>+'SCC x Ano'!K293/'SCC x Ano'!K261-1</f>
        <v>-4.4643241665921929E-2</v>
      </c>
      <c r="L261" s="11">
        <f>+'SCC x Ano'!L293/'SCC x Ano'!L261-1</f>
        <v>-0.13411625034013241</v>
      </c>
    </row>
    <row r="262" spans="1:12" x14ac:dyDescent="0.25">
      <c r="A262" s="1" t="s">
        <v>519</v>
      </c>
      <c r="B262" s="11">
        <f>+'SCC x Ano'!B294/'SCC x Ano'!B262-1</f>
        <v>-0.50769839934483618</v>
      </c>
      <c r="C262" s="11">
        <f>+'SCC x Ano'!C294/'SCC x Ano'!C262-1</f>
        <v>-0.1045393480009903</v>
      </c>
      <c r="D262" s="11">
        <f>+'SCC x Ano'!D294/'SCC x Ano'!D262-1</f>
        <v>-0.13846044940859448</v>
      </c>
      <c r="E262" s="11" t="e">
        <f>+'SCC x Ano'!E294/'SCC x Ano'!E262-1</f>
        <v>#DIV/0!</v>
      </c>
      <c r="F262" s="11">
        <f>+'SCC x Ano'!F294/'SCC x Ano'!F262-1</f>
        <v>0.26782839046507823</v>
      </c>
      <c r="G262" s="11">
        <f>+'SCC x Ano'!G294/'SCC x Ano'!G262-1</f>
        <v>-9.5005309719205289E-2</v>
      </c>
      <c r="H262" s="11">
        <f>+'SCC x Ano'!H294/'SCC x Ano'!H262-1</f>
        <v>-1.0422805510021171E-2</v>
      </c>
      <c r="I262" s="11">
        <f>+'SCC x Ano'!I294/'SCC x Ano'!I262-1</f>
        <v>-0.49717080918319934</v>
      </c>
      <c r="J262" s="11">
        <f>+'SCC x Ano'!J294/'SCC x Ano'!J262-1</f>
        <v>1.3541290592482436</v>
      </c>
      <c r="K262" s="11">
        <f>+'SCC x Ano'!K294/'SCC x Ano'!K262-1</f>
        <v>0.3330334138214901</v>
      </c>
      <c r="L262" s="11">
        <f>+'SCC x Ano'!L294/'SCC x Ano'!L262-1</f>
        <v>8.4868306922970538E-2</v>
      </c>
    </row>
    <row r="263" spans="1:12" x14ac:dyDescent="0.25">
      <c r="A263" s="1" t="s">
        <v>520</v>
      </c>
      <c r="B263" s="11">
        <f>+'SCC x Ano'!B295/'SCC x Ano'!B263-1</f>
        <v>1.7477161912200945E-2</v>
      </c>
      <c r="C263" s="11">
        <f>+'SCC x Ano'!C295/'SCC x Ano'!C263-1</f>
        <v>-0.19143546654365351</v>
      </c>
      <c r="D263" s="11">
        <f>+'SCC x Ano'!D295/'SCC x Ano'!D263-1</f>
        <v>-0.19666758187365119</v>
      </c>
      <c r="E263" s="11">
        <f>+'SCC x Ano'!E295/'SCC x Ano'!E263-1</f>
        <v>2.087336006045593</v>
      </c>
      <c r="F263" s="11">
        <f>+'SCC x Ano'!F295/'SCC x Ano'!F263-1</f>
        <v>0.10769898916852028</v>
      </c>
      <c r="G263" s="11">
        <f>+'SCC x Ano'!G295/'SCC x Ano'!G263-1</f>
        <v>0.39816586421760558</v>
      </c>
      <c r="H263" s="11">
        <f>+'SCC x Ano'!H295/'SCC x Ano'!H263-1</f>
        <v>4.4878858586821835E-2</v>
      </c>
      <c r="I263" s="11">
        <f>+'SCC x Ano'!I295/'SCC x Ano'!I263-1</f>
        <v>-0.3745913357900259</v>
      </c>
      <c r="J263" s="11" t="e">
        <f>+'SCC x Ano'!J295/'SCC x Ano'!J263-1</f>
        <v>#DIV/0!</v>
      </c>
      <c r="K263" s="11">
        <f>+'SCC x Ano'!K295/'SCC x Ano'!K263-1</f>
        <v>3.4840342551239356E-2</v>
      </c>
      <c r="L263" s="11">
        <f>+'SCC x Ano'!L295/'SCC x Ano'!L263-1</f>
        <v>-5.7644645105912495E-2</v>
      </c>
    </row>
    <row r="264" spans="1:12" x14ac:dyDescent="0.25">
      <c r="A264" s="1" t="s">
        <v>521</v>
      </c>
      <c r="B264" s="11">
        <f>+'SCC x Ano'!B296/'SCC x Ano'!B264-1</f>
        <v>-0.25210576332234136</v>
      </c>
      <c r="C264" s="11">
        <f>+'SCC x Ano'!C296/'SCC x Ano'!C264-1</f>
        <v>91.840445931380088</v>
      </c>
      <c r="D264" s="11">
        <f>+'SCC x Ano'!D296/'SCC x Ano'!D264-1</f>
        <v>-0.12609187678180034</v>
      </c>
      <c r="E264" s="11" t="e">
        <f>+'SCC x Ano'!E296/'SCC x Ano'!E264-1</f>
        <v>#DIV/0!</v>
      </c>
      <c r="F264" s="11">
        <f>+'SCC x Ano'!F296/'SCC x Ano'!F264-1</f>
        <v>-2.5529691607881433E-2</v>
      </c>
      <c r="G264" s="11">
        <f>+'SCC x Ano'!G296/'SCC x Ano'!G264-1</f>
        <v>-6.1617480677933711E-2</v>
      </c>
      <c r="H264" s="11">
        <f>+'SCC x Ano'!H296/'SCC x Ano'!H264-1</f>
        <v>-0.20681635185646019</v>
      </c>
      <c r="I264" s="11">
        <f>+'SCC x Ano'!I296/'SCC x Ano'!I264-1</f>
        <v>0.18684240575816169</v>
      </c>
      <c r="J264" s="11">
        <f>+'SCC x Ano'!J296/'SCC x Ano'!J264-1</f>
        <v>0.1229302799638583</v>
      </c>
      <c r="K264" s="11">
        <f>+'SCC x Ano'!K296/'SCC x Ano'!K264-1</f>
        <v>-0.5770774709788189</v>
      </c>
      <c r="L264" s="11">
        <f>+'SCC x Ano'!L296/'SCC x Ano'!L264-1</f>
        <v>-6.3422925160928956E-2</v>
      </c>
    </row>
    <row r="265" spans="1:12" x14ac:dyDescent="0.25">
      <c r="A265" s="1" t="s">
        <v>522</v>
      </c>
      <c r="B265" s="11">
        <f>+'SCC x Ano'!B297/'SCC x Ano'!B265-1</f>
        <v>4.8551928554999124E-2</v>
      </c>
      <c r="C265" s="11">
        <f>+'SCC x Ano'!C297/'SCC x Ano'!C265-1</f>
        <v>-0.33645035344098106</v>
      </c>
      <c r="D265" s="11">
        <f>+'SCC x Ano'!D297/'SCC x Ano'!D265-1</f>
        <v>-0.15040023151916926</v>
      </c>
      <c r="E265" s="11">
        <f>+'SCC x Ano'!E297/'SCC x Ano'!E265-1</f>
        <v>-3.9738080540537846E-2</v>
      </c>
      <c r="F265" s="11">
        <f>+'SCC x Ano'!F297/'SCC x Ano'!F265-1</f>
        <v>-3.8221079298111804E-2</v>
      </c>
      <c r="G265" s="11">
        <f>+'SCC x Ano'!G297/'SCC x Ano'!G265-1</f>
        <v>3.8518091206794169E-2</v>
      </c>
      <c r="H265" s="11">
        <f>+'SCC x Ano'!H297/'SCC x Ano'!H265-1</f>
        <v>-9.6187761476308031E-2</v>
      </c>
      <c r="I265" s="11">
        <f>+'SCC x Ano'!I297/'SCC x Ano'!I265-1</f>
        <v>-0.15467583941357099</v>
      </c>
      <c r="J265" s="11">
        <f>+'SCC x Ano'!J297/'SCC x Ano'!J265-1</f>
        <v>-3.2829962975697513E-2</v>
      </c>
      <c r="K265" s="11">
        <f>+'SCC x Ano'!K297/'SCC x Ano'!K265-1</f>
        <v>-9.8251387765769138E-2</v>
      </c>
      <c r="L265" s="11">
        <f>+'SCC x Ano'!L297/'SCC x Ano'!L265-1</f>
        <v>-8.7343022767071066E-2</v>
      </c>
    </row>
    <row r="266" spans="1:12" x14ac:dyDescent="0.25">
      <c r="A266" s="1" t="s">
        <v>523</v>
      </c>
      <c r="B266" s="11">
        <f>+'SCC x Ano'!B298/'SCC x Ano'!B266-1</f>
        <v>0.13979077955722108</v>
      </c>
      <c r="C266" s="11">
        <f>+'SCC x Ano'!C298/'SCC x Ano'!C266-1</f>
        <v>-0.87367866689512785</v>
      </c>
      <c r="D266" s="11">
        <f>+'SCC x Ano'!D298/'SCC x Ano'!D266-1</f>
        <v>-0.1174492995511629</v>
      </c>
      <c r="E266" s="11">
        <f>+'SCC x Ano'!E298/'SCC x Ano'!E266-1</f>
        <v>-0.46828372088068049</v>
      </c>
      <c r="F266" s="11">
        <f>+'SCC x Ano'!F298/'SCC x Ano'!F266-1</f>
        <v>0.17546968271248908</v>
      </c>
      <c r="G266" s="11">
        <f>+'SCC x Ano'!G298/'SCC x Ano'!G266-1</f>
        <v>-8.9589541081532831E-2</v>
      </c>
      <c r="H266" s="11">
        <f>+'SCC x Ano'!H298/'SCC x Ano'!H266-1</f>
        <v>-4.5871218972644567E-2</v>
      </c>
      <c r="I266" s="11">
        <f>+'SCC x Ano'!I298/'SCC x Ano'!I266-1</f>
        <v>4.497049706549916E-2</v>
      </c>
      <c r="J266" s="11">
        <f>+'SCC x Ano'!J298/'SCC x Ano'!J266-1</f>
        <v>-5.9534422402581E-2</v>
      </c>
      <c r="K266" s="11">
        <f>+'SCC x Ano'!K298/'SCC x Ano'!K266-1</f>
        <v>-0.52866543520858733</v>
      </c>
      <c r="L266" s="11">
        <f>+'SCC x Ano'!L298/'SCC x Ano'!L266-1</f>
        <v>-8.0144430565290303E-2</v>
      </c>
    </row>
    <row r="267" spans="1:12" x14ac:dyDescent="0.25">
      <c r="A267" s="1" t="s">
        <v>524</v>
      </c>
      <c r="B267" s="11">
        <f>+'SCC x Ano'!B299/'SCC x Ano'!B267-1</f>
        <v>-0.20916328417889418</v>
      </c>
      <c r="C267" s="11">
        <f>+'SCC x Ano'!C299/'SCC x Ano'!C267-1</f>
        <v>2.7593897770561511</v>
      </c>
      <c r="D267" s="11">
        <f>+'SCC x Ano'!D299/'SCC x Ano'!D267-1</f>
        <v>-0.15750380901756844</v>
      </c>
      <c r="E267" s="11">
        <f>+'SCC x Ano'!E299/'SCC x Ano'!E267-1</f>
        <v>0.14123729670812613</v>
      </c>
      <c r="F267" s="11">
        <f>+'SCC x Ano'!F299/'SCC x Ano'!F267-1</f>
        <v>3.2985399510336855E-3</v>
      </c>
      <c r="G267" s="11">
        <f>+'SCC x Ano'!G299/'SCC x Ano'!G267-1</f>
        <v>2.557023748084597E-2</v>
      </c>
      <c r="H267" s="11">
        <f>+'SCC x Ano'!H299/'SCC x Ano'!H267-1</f>
        <v>-0.11228019127122468</v>
      </c>
      <c r="I267" s="11">
        <f>+'SCC x Ano'!I299/'SCC x Ano'!I267-1</f>
        <v>8.018597376012071E-3</v>
      </c>
      <c r="J267" s="11">
        <f>+'SCC x Ano'!J299/'SCC x Ano'!J267-1</f>
        <v>2.7299614222080875</v>
      </c>
      <c r="K267" s="11">
        <f>+'SCC x Ano'!K299/'SCC x Ano'!K267-1</f>
        <v>-0.15951248194040257</v>
      </c>
      <c r="L267" s="11">
        <f>+'SCC x Ano'!L299/'SCC x Ano'!L267-1</f>
        <v>-9.1669506559506786E-2</v>
      </c>
    </row>
    <row r="268" spans="1:12" x14ac:dyDescent="0.25">
      <c r="A268" s="1" t="s">
        <v>525</v>
      </c>
      <c r="B268" s="11">
        <f>+'SCC x Ano'!B300/'SCC x Ano'!B268-1</f>
        <v>-5.8930111866731139E-2</v>
      </c>
      <c r="C268" s="11">
        <f>+'SCC x Ano'!C300/'SCC x Ano'!C268-1</f>
        <v>-0.17135865988440613</v>
      </c>
      <c r="D268" s="11">
        <f>+'SCC x Ano'!D300/'SCC x Ano'!D268-1</f>
        <v>-0.14653091732061996</v>
      </c>
      <c r="E268" s="11">
        <f>+'SCC x Ano'!E300/'SCC x Ano'!E268-1</f>
        <v>0.18188918695199074</v>
      </c>
      <c r="F268" s="11">
        <f>+'SCC x Ano'!F300/'SCC x Ano'!F268-1</f>
        <v>-2.3896291768725764E-2</v>
      </c>
      <c r="G268" s="11">
        <f>+'SCC x Ano'!G300/'SCC x Ano'!G268-1</f>
        <v>-1.7412792002105992E-2</v>
      </c>
      <c r="H268" s="11">
        <f>+'SCC x Ano'!H300/'SCC x Ano'!H268-1</f>
        <v>-0.30736171405210855</v>
      </c>
      <c r="I268" s="11">
        <f>+'SCC x Ano'!I300/'SCC x Ano'!I268-1</f>
        <v>-0.33570798931457546</v>
      </c>
      <c r="J268" s="11">
        <f>+'SCC x Ano'!J300/'SCC x Ano'!J268-1</f>
        <v>-9.6220312775948336E-2</v>
      </c>
      <c r="K268" s="11">
        <f>+'SCC x Ano'!K300/'SCC x Ano'!K268-1</f>
        <v>3.81845614990588E-2</v>
      </c>
      <c r="L268" s="11">
        <f>+'SCC x Ano'!L300/'SCC x Ano'!L268-1</f>
        <v>-9.1388954189315696E-2</v>
      </c>
    </row>
    <row r="269" spans="1:12" x14ac:dyDescent="0.25">
      <c r="A269" s="1" t="s">
        <v>526</v>
      </c>
      <c r="B269" s="11">
        <f>+'SCC x Ano'!B301/'SCC x Ano'!B269-1</f>
        <v>-6.2937342748941583E-2</v>
      </c>
      <c r="C269" s="11">
        <f>+'SCC x Ano'!C301/'SCC x Ano'!C269-1</f>
        <v>-4.074957728419315E-2</v>
      </c>
      <c r="D269" s="11">
        <f>+'SCC x Ano'!D301/'SCC x Ano'!D269-1</f>
        <v>-0.15031086571214514</v>
      </c>
      <c r="E269" s="11">
        <f>+'SCC x Ano'!E301/'SCC x Ano'!E269-1</f>
        <v>0.19053101943949557</v>
      </c>
      <c r="F269" s="11">
        <f>+'SCC x Ano'!F301/'SCC x Ano'!F269-1</f>
        <v>0.16757079595974989</v>
      </c>
      <c r="G269" s="11">
        <f>+'SCC x Ano'!G301/'SCC x Ano'!G269-1</f>
        <v>4.9718740534943739E-2</v>
      </c>
      <c r="H269" s="11">
        <f>+'SCC x Ano'!H301/'SCC x Ano'!H269-1</f>
        <v>2.5279831570079736E-2</v>
      </c>
      <c r="I269" s="11">
        <f>+'SCC x Ano'!I301/'SCC x Ano'!I269-1</f>
        <v>0.17526110483975921</v>
      </c>
      <c r="J269" s="11">
        <f>+'SCC x Ano'!J301/'SCC x Ano'!J269-1</f>
        <v>20.719194646375691</v>
      </c>
      <c r="K269" s="11">
        <f>+'SCC x Ano'!K301/'SCC x Ano'!K269-1</f>
        <v>-4.9511843382480936E-2</v>
      </c>
      <c r="L269" s="11">
        <f>+'SCC x Ano'!L301/'SCC x Ano'!L269-1</f>
        <v>-1.0711835579928386E-2</v>
      </c>
    </row>
    <row r="270" spans="1:12" x14ac:dyDescent="0.25">
      <c r="A270" s="1" t="s">
        <v>527</v>
      </c>
      <c r="B270" s="11">
        <f>+'SCC x Ano'!B302/'SCC x Ano'!B270-1</f>
        <v>-6.0598287356952829E-2</v>
      </c>
      <c r="C270" s="11">
        <f>+'SCC x Ano'!C302/'SCC x Ano'!C270-1</f>
        <v>8.4631225603570615E-2</v>
      </c>
      <c r="D270" s="11">
        <f>+'SCC x Ano'!D302/'SCC x Ano'!D270-1</f>
        <v>-4.9103077841846754E-2</v>
      </c>
      <c r="E270" s="11">
        <f>+'SCC x Ano'!E302/'SCC x Ano'!E270-1</f>
        <v>0.42072092988984222</v>
      </c>
      <c r="F270" s="11">
        <f>+'SCC x Ano'!F302/'SCC x Ano'!F270-1</f>
        <v>-9.4694948090615405E-2</v>
      </c>
      <c r="G270" s="11">
        <f>+'SCC x Ano'!G302/'SCC x Ano'!G270-1</f>
        <v>9.0336479376742718E-2</v>
      </c>
      <c r="H270" s="11">
        <f>+'SCC x Ano'!H302/'SCC x Ano'!H270-1</f>
        <v>-5.4512364242230493E-2</v>
      </c>
      <c r="I270" s="11">
        <f>+'SCC x Ano'!I302/'SCC x Ano'!I270-1</f>
        <v>2.5348370930159847E-2</v>
      </c>
      <c r="J270" s="11">
        <f>+'SCC x Ano'!J302/'SCC x Ano'!J270-1</f>
        <v>1.9914288396858182</v>
      </c>
      <c r="K270" s="11">
        <f>+'SCC x Ano'!K302/'SCC x Ano'!K270-1</f>
        <v>8.3186425723699164E-2</v>
      </c>
      <c r="L270" s="11">
        <f>+'SCC x Ano'!L302/'SCC x Ano'!L270-1</f>
        <v>-3.0127949876541216E-2</v>
      </c>
    </row>
    <row r="271" spans="1:12" x14ac:dyDescent="0.25">
      <c r="A271" s="1" t="s">
        <v>528</v>
      </c>
      <c r="B271" s="11">
        <f>+'SCC x Ano'!B303/'SCC x Ano'!B271-1</f>
        <v>-0.16761964376374183</v>
      </c>
      <c r="C271" s="11">
        <f>+'SCC x Ano'!C303/'SCC x Ano'!C271-1</f>
        <v>-1.763001975762668E-2</v>
      </c>
      <c r="D271" s="11">
        <f>+'SCC x Ano'!D303/'SCC x Ano'!D271-1</f>
        <v>7.3609670131783878E-2</v>
      </c>
      <c r="E271" s="11">
        <f>+'SCC x Ano'!E303/'SCC x Ano'!E271-1</f>
        <v>-0.12344408668789986</v>
      </c>
      <c r="F271" s="11">
        <f>+'SCC x Ano'!F303/'SCC x Ano'!F271-1</f>
        <v>-4.8998526205282777E-3</v>
      </c>
      <c r="G271" s="11">
        <f>+'SCC x Ano'!G303/'SCC x Ano'!G271-1</f>
        <v>9.9243534103731434E-2</v>
      </c>
      <c r="H271" s="11">
        <f>+'SCC x Ano'!H303/'SCC x Ano'!H271-1</f>
        <v>-8.85930115341661E-2</v>
      </c>
      <c r="I271" s="11">
        <f>+'SCC x Ano'!I303/'SCC x Ano'!I271-1</f>
        <v>-0.20121297635537405</v>
      </c>
      <c r="J271" s="11">
        <f>+'SCC x Ano'!J303/'SCC x Ano'!J271-1</f>
        <v>6.2677595293409327E-2</v>
      </c>
      <c r="K271" s="11">
        <f>+'SCC x Ano'!K303/'SCC x Ano'!K271-1</f>
        <v>4.6647833405080164E-2</v>
      </c>
      <c r="L271" s="11">
        <f>+'SCC x Ano'!L303/'SCC x Ano'!L271-1</f>
        <v>2.9756848351863319E-2</v>
      </c>
    </row>
    <row r="272" spans="1:12" x14ac:dyDescent="0.25">
      <c r="A272" s="1" t="s">
        <v>529</v>
      </c>
      <c r="B272" s="11">
        <f>+'SCC x Ano'!B304/'SCC x Ano'!B272-1</f>
        <v>-0.19411429930370039</v>
      </c>
      <c r="C272" s="11">
        <f>+'SCC x Ano'!C304/'SCC x Ano'!C272-1</f>
        <v>-4.5794895090661036E-2</v>
      </c>
      <c r="D272" s="11">
        <f>+'SCC x Ano'!D304/'SCC x Ano'!D272-1</f>
        <v>-0.15981750606158052</v>
      </c>
      <c r="E272" s="11">
        <f>+'SCC x Ano'!E304/'SCC x Ano'!E272-1</f>
        <v>-0.12256417904012384</v>
      </c>
      <c r="F272" s="11">
        <f>+'SCC x Ano'!F304/'SCC x Ano'!F272-1</f>
        <v>3.9374224049518736E-2</v>
      </c>
      <c r="G272" s="11">
        <f>+'SCC x Ano'!G304/'SCC x Ano'!G272-1</f>
        <v>0.18755071332626305</v>
      </c>
      <c r="H272" s="11">
        <f>+'SCC x Ano'!H304/'SCC x Ano'!H272-1</f>
        <v>3.9254830404151786E-2</v>
      </c>
      <c r="I272" s="11">
        <f>+'SCC x Ano'!I304/'SCC x Ano'!I272-1</f>
        <v>-0.14524669692337511</v>
      </c>
      <c r="J272" s="11" t="e">
        <f>+'SCC x Ano'!J304/'SCC x Ano'!J272-1</f>
        <v>#DIV/0!</v>
      </c>
      <c r="K272" s="11">
        <f>+'SCC x Ano'!K304/'SCC x Ano'!K272-1</f>
        <v>0.50589772494651575</v>
      </c>
      <c r="L272" s="11">
        <f>+'SCC x Ano'!L304/'SCC x Ano'!L272-1</f>
        <v>-1.8726008318184495E-2</v>
      </c>
    </row>
    <row r="273" spans="1:12" x14ac:dyDescent="0.25">
      <c r="A273" s="1" t="s">
        <v>530</v>
      </c>
      <c r="B273" s="11">
        <f>+'SCC x Ano'!B305/'SCC x Ano'!B273-1</f>
        <v>2.9022206430452613E-2</v>
      </c>
      <c r="C273" s="11">
        <f>+'SCC x Ano'!C305/'SCC x Ano'!C273-1</f>
        <v>7.4792982639869665E-2</v>
      </c>
      <c r="D273" s="11">
        <f>+'SCC x Ano'!D305/'SCC x Ano'!D273-1</f>
        <v>-9.5095554071558452E-2</v>
      </c>
      <c r="E273" s="11">
        <f>+'SCC x Ano'!E305/'SCC x Ano'!E273-1</f>
        <v>-6.1374834972937053E-3</v>
      </c>
      <c r="F273" s="11">
        <f>+'SCC x Ano'!F305/'SCC x Ano'!F273-1</f>
        <v>-7.5821832077490936E-2</v>
      </c>
      <c r="G273" s="11">
        <f>+'SCC x Ano'!G305/'SCC x Ano'!G273-1</f>
        <v>-2.4842149826345139E-3</v>
      </c>
      <c r="H273" s="11">
        <f>+'SCC x Ano'!H305/'SCC x Ano'!H273-1</f>
        <v>3.0563311023675155E-2</v>
      </c>
      <c r="I273" s="11">
        <f>+'SCC x Ano'!I305/'SCC x Ano'!I273-1</f>
        <v>-0.26272344984410978</v>
      </c>
      <c r="J273" s="11">
        <f>+'SCC x Ano'!J305/'SCC x Ano'!J273-1</f>
        <v>0.27081209587312394</v>
      </c>
      <c r="K273" s="11">
        <f>+'SCC x Ano'!K305/'SCC x Ano'!K273-1</f>
        <v>-4.7316211440187605E-2</v>
      </c>
      <c r="L273" s="11">
        <f>+'SCC x Ano'!L305/'SCC x Ano'!L273-1</f>
        <v>-6.3581132573211963E-2</v>
      </c>
    </row>
    <row r="274" spans="1:12" x14ac:dyDescent="0.25">
      <c r="A274" s="1" t="s">
        <v>531</v>
      </c>
      <c r="B274" s="11">
        <f>+'SCC x Ano'!B306/'SCC x Ano'!B274-1</f>
        <v>0.1278507299941869</v>
      </c>
      <c r="C274" s="11">
        <f>+'SCC x Ano'!C306/'SCC x Ano'!C274-1</f>
        <v>-0.33286302829854508</v>
      </c>
      <c r="D274" s="11">
        <f>+'SCC x Ano'!D306/'SCC x Ano'!D274-1</f>
        <v>-0.17149443299132583</v>
      </c>
      <c r="E274" s="11">
        <f>+'SCC x Ano'!E306/'SCC x Ano'!E274-1</f>
        <v>-0.19970400477209238</v>
      </c>
      <c r="F274" s="11">
        <f>+'SCC x Ano'!F306/'SCC x Ano'!F274-1</f>
        <v>-2.7926926302313082E-2</v>
      </c>
      <c r="G274" s="11">
        <f>+'SCC x Ano'!G306/'SCC x Ano'!G274-1</f>
        <v>1.5273063571189516E-2</v>
      </c>
      <c r="H274" s="11">
        <f>+'SCC x Ano'!H306/'SCC x Ano'!H274-1</f>
        <v>0.12395428986209334</v>
      </c>
      <c r="I274" s="11">
        <f>+'SCC x Ano'!I306/'SCC x Ano'!I274-1</f>
        <v>-0.21296403627194838</v>
      </c>
      <c r="J274" s="11">
        <f>+'SCC x Ano'!J306/'SCC x Ano'!J274-1</f>
        <v>0.48513177034512123</v>
      </c>
      <c r="K274" s="11">
        <f>+'SCC x Ano'!K306/'SCC x Ano'!K274-1</f>
        <v>0.1092322209275467</v>
      </c>
      <c r="L274" s="11">
        <f>+'SCC x Ano'!L306/'SCC x Ano'!L274-1</f>
        <v>-6.5430517118967968E-2</v>
      </c>
    </row>
    <row r="275" spans="1:12" x14ac:dyDescent="0.25">
      <c r="A275" s="1" t="s">
        <v>532</v>
      </c>
      <c r="B275" s="11">
        <f>+'SCC x Ano'!B307/'SCC x Ano'!B275-1</f>
        <v>-2.4204586677453177E-2</v>
      </c>
      <c r="C275" s="11">
        <f>+'SCC x Ano'!C307/'SCC x Ano'!C275-1</f>
        <v>0.80485510537173854</v>
      </c>
      <c r="D275" s="11">
        <f>+'SCC x Ano'!D307/'SCC x Ano'!D275-1</f>
        <v>-0.13533094169551618</v>
      </c>
      <c r="E275" s="11">
        <f>+'SCC x Ano'!E307/'SCC x Ano'!E275-1</f>
        <v>-5.550503515633165E-2</v>
      </c>
      <c r="F275" s="11">
        <f>+'SCC x Ano'!F307/'SCC x Ano'!F275-1</f>
        <v>7.4450156328240702E-3</v>
      </c>
      <c r="G275" s="11">
        <f>+'SCC x Ano'!G307/'SCC x Ano'!G275-1</f>
        <v>0.10716349226836241</v>
      </c>
      <c r="H275" s="11">
        <f>+'SCC x Ano'!H307/'SCC x Ano'!H275-1</f>
        <v>0.18705475384039572</v>
      </c>
      <c r="I275" s="11">
        <f>+'SCC x Ano'!I307/'SCC x Ano'!I275-1</f>
        <v>0.42861701013508902</v>
      </c>
      <c r="J275" s="11">
        <f>+'SCC x Ano'!J307/'SCC x Ano'!J275-1</f>
        <v>-0.67689278535086428</v>
      </c>
      <c r="K275" s="11">
        <f>+'SCC x Ano'!K307/'SCC x Ano'!K275-1</f>
        <v>0.31798986407432794</v>
      </c>
      <c r="L275" s="11">
        <f>+'SCC x Ano'!L307/'SCC x Ano'!L275-1</f>
        <v>-1.8939004079117083E-3</v>
      </c>
    </row>
    <row r="276" spans="1:12" x14ac:dyDescent="0.25">
      <c r="A276" s="1" t="s">
        <v>533</v>
      </c>
      <c r="B276" s="11">
        <f>+'SCC x Ano'!B308/'SCC x Ano'!B276-1</f>
        <v>5.4491607530413821E-2</v>
      </c>
      <c r="C276" s="11">
        <f>+'SCC x Ano'!C308/'SCC x Ano'!C276-1</f>
        <v>-0.15470202198802563</v>
      </c>
      <c r="D276" s="11">
        <f>+'SCC x Ano'!D308/'SCC x Ano'!D276-1</f>
        <v>-0.14644031860059925</v>
      </c>
      <c r="E276" s="11">
        <f>+'SCC x Ano'!E308/'SCC x Ano'!E276-1</f>
        <v>3.968165733774609E-2</v>
      </c>
      <c r="F276" s="11">
        <f>+'SCC x Ano'!F308/'SCC x Ano'!F276-1</f>
        <v>-0.10967853772243719</v>
      </c>
      <c r="G276" s="11">
        <f>+'SCC x Ano'!G308/'SCC x Ano'!G276-1</f>
        <v>0.18015812624836869</v>
      </c>
      <c r="H276" s="11">
        <f>+'SCC x Ano'!H308/'SCC x Ano'!H276-1</f>
        <v>-0.1664643581757862</v>
      </c>
      <c r="I276" s="11">
        <f>+'SCC x Ano'!I308/'SCC x Ano'!I276-1</f>
        <v>-0.20507878221541265</v>
      </c>
      <c r="J276" s="11">
        <f>+'SCC x Ano'!J308/'SCC x Ano'!J276-1</f>
        <v>-4.9919809779210511E-2</v>
      </c>
      <c r="K276" s="11">
        <f>+'SCC x Ano'!K308/'SCC x Ano'!K276-1</f>
        <v>9.5958098892322541E-2</v>
      </c>
      <c r="L276" s="11">
        <f>+'SCC x Ano'!L308/'SCC x Ano'!L276-1</f>
        <v>-6.6640496201808452E-2</v>
      </c>
    </row>
    <row r="277" spans="1:12" x14ac:dyDescent="0.25">
      <c r="A277" s="1" t="s">
        <v>534</v>
      </c>
      <c r="B277" s="11">
        <f>+'SCC x Ano'!B309/'SCC x Ano'!B277-1</f>
        <v>-0.16640456271545201</v>
      </c>
      <c r="C277" s="11">
        <f>+'SCC x Ano'!C309/'SCC x Ano'!C277-1</f>
        <v>-2.893878965788621E-2</v>
      </c>
      <c r="D277" s="11">
        <f>+'SCC x Ano'!D309/'SCC x Ano'!D277-1</f>
        <v>-0.14910972968165337</v>
      </c>
      <c r="E277" s="11">
        <f>+'SCC x Ano'!E309/'SCC x Ano'!E277-1</f>
        <v>0.3623829508548746</v>
      </c>
      <c r="F277" s="11">
        <f>+'SCC x Ano'!F309/'SCC x Ano'!F277-1</f>
        <v>-3.071357371577077E-2</v>
      </c>
      <c r="G277" s="11">
        <f>+'SCC x Ano'!G309/'SCC x Ano'!G277-1</f>
        <v>3.6962914832487925E-2</v>
      </c>
      <c r="H277" s="11">
        <f>+'SCC x Ano'!H309/'SCC x Ano'!H277-1</f>
        <v>-4.4665331099937533E-2</v>
      </c>
      <c r="I277" s="11">
        <f>+'SCC x Ano'!I309/'SCC x Ano'!I277-1</f>
        <v>-1.8262524954134829E-2</v>
      </c>
      <c r="J277" s="11">
        <f>+'SCC x Ano'!J309/'SCC x Ano'!J277-1</f>
        <v>-8.2910122700286415E-2</v>
      </c>
      <c r="K277" s="11">
        <f>+'SCC x Ano'!K309/'SCC x Ano'!K277-1</f>
        <v>0.15428386788469095</v>
      </c>
      <c r="L277" s="11">
        <f>+'SCC x Ano'!L309/'SCC x Ano'!L277-1</f>
        <v>-4.4897761940381975E-2</v>
      </c>
    </row>
    <row r="278" spans="1:12" x14ac:dyDescent="0.25">
      <c r="A278" s="1" t="s">
        <v>535</v>
      </c>
      <c r="B278" s="11">
        <f>+'SCC x Ano'!B310/'SCC x Ano'!B278-1</f>
        <v>-5.3589020886342875E-2</v>
      </c>
      <c r="C278" s="11">
        <f>+'SCC x Ano'!C310/'SCC x Ano'!C278-1</f>
        <v>0.40885494967677039</v>
      </c>
      <c r="D278" s="11">
        <f>+'SCC x Ano'!D310/'SCC x Ano'!D278-1</f>
        <v>-5.7162104199093844E-2</v>
      </c>
      <c r="E278" s="11">
        <f>+'SCC x Ano'!E310/'SCC x Ano'!E278-1</f>
        <v>0.88464215937163027</v>
      </c>
      <c r="F278" s="11">
        <f>+'SCC x Ano'!F310/'SCC x Ano'!F278-1</f>
        <v>9.9005779472469468E-2</v>
      </c>
      <c r="G278" s="11">
        <f>+'SCC x Ano'!G310/'SCC x Ano'!G278-1</f>
        <v>0.10930722362085366</v>
      </c>
      <c r="H278" s="11">
        <f>+'SCC x Ano'!H310/'SCC x Ano'!H278-1</f>
        <v>-0.24856612471968276</v>
      </c>
      <c r="I278" s="11">
        <f>+'SCC x Ano'!I310/'SCC x Ano'!I278-1</f>
        <v>7.5985618549213152E-2</v>
      </c>
      <c r="J278" s="11">
        <f>+'SCC x Ano'!J310/'SCC x Ano'!J278-1</f>
        <v>0.32154100580815204</v>
      </c>
      <c r="K278" s="11">
        <f>+'SCC x Ano'!K310/'SCC x Ano'!K278-1</f>
        <v>0.24933432943843692</v>
      </c>
      <c r="L278" s="11">
        <f>+'SCC x Ano'!L310/'SCC x Ano'!L278-1</f>
        <v>4.9435986655479214E-2</v>
      </c>
    </row>
    <row r="279" spans="1:12" x14ac:dyDescent="0.25">
      <c r="A279" s="1" t="s">
        <v>536</v>
      </c>
      <c r="B279" s="11">
        <f>+'SCC x Ano'!B311/'SCC x Ano'!B279-1</f>
        <v>-0.24994767899807335</v>
      </c>
      <c r="C279" s="11">
        <f>+'SCC x Ano'!C311/'SCC x Ano'!C279-1</f>
        <v>-1.5222952789909816E-2</v>
      </c>
      <c r="D279" s="11">
        <f>+'SCC x Ano'!D311/'SCC x Ano'!D279-1</f>
        <v>-8.8243958377432374E-2</v>
      </c>
      <c r="E279" s="11">
        <f>+'SCC x Ano'!E311/'SCC x Ano'!E279-1</f>
        <v>0.28013900879689069</v>
      </c>
      <c r="F279" s="11">
        <f>+'SCC x Ano'!F311/'SCC x Ano'!F279-1</f>
        <v>7.847964477975955E-2</v>
      </c>
      <c r="G279" s="11">
        <f>+'SCC x Ano'!G311/'SCC x Ano'!G279-1</f>
        <v>9.3832065237730244E-2</v>
      </c>
      <c r="H279" s="11">
        <f>+'SCC x Ano'!H311/'SCC x Ano'!H279-1</f>
        <v>0.24671674187481574</v>
      </c>
      <c r="I279" s="11">
        <f>+'SCC x Ano'!I311/'SCC x Ano'!I279-1</f>
        <v>-6.1267207793536449E-2</v>
      </c>
      <c r="J279" s="11">
        <f>+'SCC x Ano'!J311/'SCC x Ano'!J279-1</f>
        <v>6.51953496330544E-2</v>
      </c>
      <c r="K279" s="11">
        <f>+'SCC x Ano'!K311/'SCC x Ano'!K279-1</f>
        <v>-0.1365439557198459</v>
      </c>
      <c r="L279" s="11">
        <f>+'SCC x Ano'!L311/'SCC x Ano'!L279-1</f>
        <v>-5.3726647821434881E-2</v>
      </c>
    </row>
    <row r="280" spans="1:12" x14ac:dyDescent="0.25">
      <c r="A280" s="1" t="s">
        <v>537</v>
      </c>
      <c r="B280" s="11">
        <f>+'SCC x Ano'!B312/'SCC x Ano'!B280-1</f>
        <v>-9.3723458388991543E-2</v>
      </c>
      <c r="C280" s="11">
        <f>+'SCC x Ano'!C312/'SCC x Ano'!C280-1</f>
        <v>-0.2129652575773191</v>
      </c>
      <c r="D280" s="11">
        <f>+'SCC x Ano'!D312/'SCC x Ano'!D280-1</f>
        <v>-5.8373172112797467E-2</v>
      </c>
      <c r="E280" s="11">
        <f>+'SCC x Ano'!E312/'SCC x Ano'!E280-1</f>
        <v>4.0377455890487024E-2</v>
      </c>
      <c r="F280" s="11">
        <f>+'SCC x Ano'!F312/'SCC x Ano'!F280-1</f>
        <v>-9.0461766355277917E-2</v>
      </c>
      <c r="G280" s="11">
        <f>+'SCC x Ano'!G312/'SCC x Ano'!G280-1</f>
        <v>3.2895048653876602E-2</v>
      </c>
      <c r="H280" s="11">
        <f>+'SCC x Ano'!H312/'SCC x Ano'!H280-1</f>
        <v>-4.9502215561265439E-2</v>
      </c>
      <c r="I280" s="11">
        <f>+'SCC x Ano'!I312/'SCC x Ano'!I280-1</f>
        <v>-8.5185225822846933E-3</v>
      </c>
      <c r="J280" s="11">
        <f>+'SCC x Ano'!J312/'SCC x Ano'!J280-1</f>
        <v>0.9089652913633115</v>
      </c>
      <c r="K280" s="11">
        <f>+'SCC x Ano'!K312/'SCC x Ano'!K280-1</f>
        <v>3.2486904142529971E-2</v>
      </c>
      <c r="L280" s="11">
        <f>+'SCC x Ano'!L312/'SCC x Ano'!L280-1</f>
        <v>-3.5796993781232578E-2</v>
      </c>
    </row>
    <row r="281" spans="1:12" x14ac:dyDescent="0.25">
      <c r="A281" s="1" t="s">
        <v>538</v>
      </c>
      <c r="B281" s="11">
        <f>+'SCC x Ano'!B313/'SCC x Ano'!B281-1</f>
        <v>-0.11005091497326347</v>
      </c>
      <c r="C281" s="11">
        <f>+'SCC x Ano'!C313/'SCC x Ano'!C281-1</f>
        <v>5.1863263363764567E-2</v>
      </c>
      <c r="D281" s="11">
        <f>+'SCC x Ano'!D313/'SCC x Ano'!D281-1</f>
        <v>-0.17885982742206608</v>
      </c>
      <c r="E281" s="11">
        <f>+'SCC x Ano'!E313/'SCC x Ano'!E281-1</f>
        <v>9.8042568699629573E-2</v>
      </c>
      <c r="F281" s="11">
        <f>+'SCC x Ano'!F313/'SCC x Ano'!F281-1</f>
        <v>-8.6825035647631887E-3</v>
      </c>
      <c r="G281" s="11">
        <f>+'SCC x Ano'!G313/'SCC x Ano'!G281-1</f>
        <v>-2.7771003053347343E-3</v>
      </c>
      <c r="H281" s="11">
        <f>+'SCC x Ano'!H313/'SCC x Ano'!H281-1</f>
        <v>-2.4933023628336604E-2</v>
      </c>
      <c r="I281" s="11">
        <f>+'SCC x Ano'!I313/'SCC x Ano'!I281-1</f>
        <v>-1.6846139530728554E-2</v>
      </c>
      <c r="J281" s="11">
        <f>+'SCC x Ano'!J313/'SCC x Ano'!J281-1</f>
        <v>-5.971119772549216E-2</v>
      </c>
      <c r="K281" s="11">
        <f>+'SCC x Ano'!K313/'SCC x Ano'!K281-1</f>
        <v>0.14695331943208201</v>
      </c>
      <c r="L281" s="11">
        <f>+'SCC x Ano'!L313/'SCC x Ano'!L281-1</f>
        <v>-4.4343687326294901E-2</v>
      </c>
    </row>
    <row r="282" spans="1:12" x14ac:dyDescent="0.25">
      <c r="A282" s="1" t="s">
        <v>539</v>
      </c>
      <c r="B282" s="11">
        <f>+'SCC x Ano'!B314/'SCC x Ano'!B282-1</f>
        <v>2.0182773522545716E-3</v>
      </c>
      <c r="C282" s="11">
        <f>+'SCC x Ano'!C314/'SCC x Ano'!C282-1</f>
        <v>-7.2292302318764268E-2</v>
      </c>
      <c r="D282" s="11">
        <f>+'SCC x Ano'!D314/'SCC x Ano'!D282-1</f>
        <v>-0.16577073726806724</v>
      </c>
      <c r="E282" s="11">
        <f>+'SCC x Ano'!E314/'SCC x Ano'!E282-1</f>
        <v>-1.4096847664668566E-2</v>
      </c>
      <c r="F282" s="11">
        <f>+'SCC x Ano'!F314/'SCC x Ano'!F282-1</f>
        <v>-4.9127056644078237E-3</v>
      </c>
      <c r="G282" s="11">
        <f>+'SCC x Ano'!G314/'SCC x Ano'!G282-1</f>
        <v>8.3802560830281037E-2</v>
      </c>
      <c r="H282" s="11">
        <f>+'SCC x Ano'!H314/'SCC x Ano'!H282-1</f>
        <v>-1.4266333164704159E-3</v>
      </c>
      <c r="I282" s="11">
        <f>+'SCC x Ano'!I314/'SCC x Ano'!I282-1</f>
        <v>-0.11283481091238667</v>
      </c>
      <c r="J282" s="11">
        <f>+'SCC x Ano'!J314/'SCC x Ano'!J282-1</f>
        <v>0.26705012319292498</v>
      </c>
      <c r="K282" s="11">
        <f>+'SCC x Ano'!K314/'SCC x Ano'!K282-1</f>
        <v>-1.1382864755474675E-2</v>
      </c>
      <c r="L282" s="11">
        <f>+'SCC x Ano'!L314/'SCC x Ano'!L282-1</f>
        <v>-5.4362417619547743E-2</v>
      </c>
    </row>
    <row r="283" spans="1:12" x14ac:dyDescent="0.25">
      <c r="A283" s="1" t="s">
        <v>540</v>
      </c>
      <c r="B283" s="11">
        <f>+'SCC x Ano'!B315/'SCC x Ano'!B283-1</f>
        <v>-6.7995675673330647E-2</v>
      </c>
      <c r="C283" s="11">
        <f>+'SCC x Ano'!C315/'SCC x Ano'!C283-1</f>
        <v>-6.0528835276685178E-2</v>
      </c>
      <c r="D283" s="11">
        <f>+'SCC x Ano'!D315/'SCC x Ano'!D283-1</f>
        <v>-0.21873121692153175</v>
      </c>
      <c r="E283" s="11">
        <f>+'SCC x Ano'!E315/'SCC x Ano'!E283-1</f>
        <v>0.25383654441091452</v>
      </c>
      <c r="F283" s="11">
        <f>+'SCC x Ano'!F315/'SCC x Ano'!F283-1</f>
        <v>7.3615177640617979E-4</v>
      </c>
      <c r="G283" s="11">
        <f>+'SCC x Ano'!G315/'SCC x Ano'!G283-1</f>
        <v>-5.3877960345461995E-3</v>
      </c>
      <c r="H283" s="11">
        <f>+'SCC x Ano'!H315/'SCC x Ano'!H283-1</f>
        <v>0.13703351556573384</v>
      </c>
      <c r="I283" s="11">
        <f>+'SCC x Ano'!I315/'SCC x Ano'!I283-1</f>
        <v>-0.11158229075762038</v>
      </c>
      <c r="J283" s="11">
        <f>+'SCC x Ano'!J315/'SCC x Ano'!J283-1</f>
        <v>5.3770132209630228E-2</v>
      </c>
      <c r="K283" s="11">
        <f>+'SCC x Ano'!K315/'SCC x Ano'!K283-1</f>
        <v>0.14109267041938223</v>
      </c>
      <c r="L283" s="11">
        <f>+'SCC x Ano'!L315/'SCC x Ano'!L283-1</f>
        <v>-5.0579936992342756E-2</v>
      </c>
    </row>
    <row r="284" spans="1:12" x14ac:dyDescent="0.25">
      <c r="A284" s="1" t="s">
        <v>541</v>
      </c>
      <c r="B284" s="11">
        <f>+'SCC x Ano'!B316/'SCC x Ano'!B284-1</f>
        <v>-0.10348708287336184</v>
      </c>
      <c r="C284" s="11">
        <f>+'SCC x Ano'!C316/'SCC x Ano'!C284-1</f>
        <v>0.28892281937924191</v>
      </c>
      <c r="D284" s="11">
        <f>+'SCC x Ano'!D316/'SCC x Ano'!D284-1</f>
        <v>-1.8251290841908907E-2</v>
      </c>
      <c r="E284" s="11">
        <f>+'SCC x Ano'!E316/'SCC x Ano'!E284-1</f>
        <v>-0.40096432737321697</v>
      </c>
      <c r="F284" s="11">
        <f>+'SCC x Ano'!F316/'SCC x Ano'!F284-1</f>
        <v>-8.9611622241368427E-2</v>
      </c>
      <c r="G284" s="11">
        <f>+'SCC x Ano'!G316/'SCC x Ano'!G284-1</f>
        <v>-1.9451727663228002E-2</v>
      </c>
      <c r="H284" s="11">
        <f>+'SCC x Ano'!H316/'SCC x Ano'!H284-1</f>
        <v>0.2736226996770097</v>
      </c>
      <c r="I284" s="11">
        <f>+'SCC x Ano'!I316/'SCC x Ano'!I284-1</f>
        <v>-7.846475290424626E-2</v>
      </c>
      <c r="J284" s="11">
        <f>+'SCC x Ano'!J316/'SCC x Ano'!J284-1</f>
        <v>-0.13959754852288697</v>
      </c>
      <c r="K284" s="11">
        <f>+'SCC x Ano'!K316/'SCC x Ano'!K284-1</f>
        <v>2.9763748633084841E-2</v>
      </c>
      <c r="L284" s="11">
        <f>+'SCC x Ano'!L316/'SCC x Ano'!L284-1</f>
        <v>-1.8139395440602168E-2</v>
      </c>
    </row>
    <row r="285" spans="1:12" x14ac:dyDescent="0.25">
      <c r="A285" s="1" t="s">
        <v>542</v>
      </c>
      <c r="B285" s="11">
        <f>+'SCC x Ano'!B317/'SCC x Ano'!B285-1</f>
        <v>-7.0500258136629856E-3</v>
      </c>
      <c r="C285" s="11">
        <f>+'SCC x Ano'!C317/'SCC x Ano'!C285-1</f>
        <v>0.1376832333639495</v>
      </c>
      <c r="D285" s="11">
        <f>+'SCC x Ano'!D317/'SCC x Ano'!D285-1</f>
        <v>-0.28257847596445429</v>
      </c>
      <c r="E285" s="11">
        <f>+'SCC x Ano'!E317/'SCC x Ano'!E285-1</f>
        <v>0.61802526535811153</v>
      </c>
      <c r="F285" s="11">
        <f>+'SCC x Ano'!F317/'SCC x Ano'!F285-1</f>
        <v>-0.14396749688657651</v>
      </c>
      <c r="G285" s="11">
        <f>+'SCC x Ano'!G317/'SCC x Ano'!G285-1</f>
        <v>-7.7879412976417428E-2</v>
      </c>
      <c r="H285" s="11">
        <f>+'SCC x Ano'!H317/'SCC x Ano'!H285-1</f>
        <v>0.11133559557224593</v>
      </c>
      <c r="I285" s="11">
        <f>+'SCC x Ano'!I317/'SCC x Ano'!I285-1</f>
        <v>-0.23301089030301758</v>
      </c>
      <c r="J285" s="11">
        <f>+'SCC x Ano'!J317/'SCC x Ano'!J285-1</f>
        <v>2.861156290297814</v>
      </c>
      <c r="K285" s="11">
        <f>+'SCC x Ano'!K317/'SCC x Ano'!K285-1</f>
        <v>9.3214089805812694E-2</v>
      </c>
      <c r="L285" s="11">
        <f>+'SCC x Ano'!L317/'SCC x Ano'!L285-1</f>
        <v>-0.14725408578995636</v>
      </c>
    </row>
    <row r="286" spans="1:12" x14ac:dyDescent="0.25">
      <c r="A286" s="1" t="s">
        <v>543</v>
      </c>
      <c r="B286" s="11">
        <f>+'SCC x Ano'!B318/'SCC x Ano'!B286-1</f>
        <v>-1.5123720063516921E-2</v>
      </c>
      <c r="C286" s="11">
        <f>+'SCC x Ano'!C318/'SCC x Ano'!C286-1</f>
        <v>-1.2509274892240962E-2</v>
      </c>
      <c r="D286" s="11">
        <f>+'SCC x Ano'!D318/'SCC x Ano'!D286-1</f>
        <v>-0.22493746869745246</v>
      </c>
      <c r="E286" s="11">
        <f>+'SCC x Ano'!E318/'SCC x Ano'!E286-1</f>
        <v>6.9162583946010159E-2</v>
      </c>
      <c r="F286" s="11">
        <f>+'SCC x Ano'!F318/'SCC x Ano'!F286-1</f>
        <v>2.7519570633943946E-2</v>
      </c>
      <c r="G286" s="11">
        <f>+'SCC x Ano'!G318/'SCC x Ano'!G286-1</f>
        <v>8.5055554756540364E-2</v>
      </c>
      <c r="H286" s="11">
        <f>+'SCC x Ano'!H318/'SCC x Ano'!H286-1</f>
        <v>7.0812586989667192E-2</v>
      </c>
      <c r="I286" s="11">
        <f>+'SCC x Ano'!I318/'SCC x Ano'!I286-1</f>
        <v>-8.9134691473635508E-2</v>
      </c>
      <c r="J286" s="11">
        <f>+'SCC x Ano'!J318/'SCC x Ano'!J286-1</f>
        <v>-0.65867440628386287</v>
      </c>
      <c r="K286" s="11">
        <f>+'SCC x Ano'!K318/'SCC x Ano'!K286-1</f>
        <v>0.21684341555239772</v>
      </c>
      <c r="L286" s="11">
        <f>+'SCC x Ano'!L318/'SCC x Ano'!L286-1</f>
        <v>-5.600503561117165E-2</v>
      </c>
    </row>
    <row r="287" spans="1:12" x14ac:dyDescent="0.25">
      <c r="A287" s="1" t="s">
        <v>544</v>
      </c>
      <c r="B287" s="11">
        <f>+'SCC x Ano'!B319/'SCC x Ano'!B287-1</f>
        <v>-0.12860527790059806</v>
      </c>
      <c r="C287" s="11">
        <f>+'SCC x Ano'!C319/'SCC x Ano'!C287-1</f>
        <v>-0.34059100544735388</v>
      </c>
      <c r="D287" s="11">
        <f>+'SCC x Ano'!D319/'SCC x Ano'!D287-1</f>
        <v>-0.27975703504682692</v>
      </c>
      <c r="E287" s="11">
        <f>+'SCC x Ano'!E319/'SCC x Ano'!E287-1</f>
        <v>9.4970839530307938E-2</v>
      </c>
      <c r="F287" s="11">
        <f>+'SCC x Ano'!F319/'SCC x Ano'!F287-1</f>
        <v>-0.12774936574170859</v>
      </c>
      <c r="G287" s="11">
        <f>+'SCC x Ano'!G319/'SCC x Ano'!G287-1</f>
        <v>0.1423436310447006</v>
      </c>
      <c r="H287" s="11">
        <f>+'SCC x Ano'!H319/'SCC x Ano'!H287-1</f>
        <v>-0.1527947958939766</v>
      </c>
      <c r="I287" s="11">
        <f>+'SCC x Ano'!I319/'SCC x Ano'!I287-1</f>
        <v>-0.14788039202277825</v>
      </c>
      <c r="J287" s="11">
        <f>+'SCC x Ano'!J319/'SCC x Ano'!J287-1</f>
        <v>-0.3639435944947087</v>
      </c>
      <c r="K287" s="11">
        <f>+'SCC x Ano'!K319/'SCC x Ano'!K287-1</f>
        <v>-7.7292817026463512E-2</v>
      </c>
      <c r="L287" s="11">
        <f>+'SCC x Ano'!L319/'SCC x Ano'!L287-1</f>
        <v>-0.20316395770366458</v>
      </c>
    </row>
    <row r="288" spans="1:12" x14ac:dyDescent="0.25">
      <c r="A288" s="51" t="s">
        <v>84</v>
      </c>
      <c r="B288" s="11">
        <f>+'SCC x Ano'!B320/'SCC x Ano'!B288-1</f>
        <v>-0.10322399253829095</v>
      </c>
      <c r="C288" s="11">
        <f>+'SCC x Ano'!C320/'SCC x Ano'!C288-1</f>
        <v>-0.10574693549778469</v>
      </c>
      <c r="D288" s="11">
        <f>+'SCC x Ano'!D320/'SCC x Ano'!D288-1</f>
        <v>-0.12254509995030194</v>
      </c>
      <c r="E288" s="11">
        <f>+'SCC x Ano'!E320/'SCC x Ano'!E288-1</f>
        <v>7.3138520834209464E-2</v>
      </c>
      <c r="F288" s="11">
        <f>+'SCC x Ano'!F320/'SCC x Ano'!F288-1</f>
        <v>-4.9912821220064574E-2</v>
      </c>
      <c r="G288" s="11">
        <f>+'SCC x Ano'!G320/'SCC x Ano'!G288-1</f>
        <v>4.677145996572718E-2</v>
      </c>
      <c r="H288" s="11">
        <f>+'SCC x Ano'!H320/'SCC x Ano'!H288-1</f>
        <v>-1.5808672893451448E-3</v>
      </c>
      <c r="I288" s="11">
        <f>+'SCC x Ano'!I320/'SCC x Ano'!I288-1</f>
        <v>-4.3285862052471646E-2</v>
      </c>
      <c r="J288" s="11">
        <f>+'SCC x Ano'!J320/'SCC x Ano'!J288-1</f>
        <v>0.15281125139104201</v>
      </c>
      <c r="K288" s="11">
        <f>+'SCC x Ano'!K320/'SCC x Ano'!K288-1</f>
        <v>3.6868549787755001E-2</v>
      </c>
      <c r="L288" s="11">
        <f>+'SCC x Ano'!L320/'SCC x Ano'!L288-1</f>
        <v>-5.4837633127593377E-2</v>
      </c>
    </row>
    <row r="291" spans="1:12" x14ac:dyDescent="0.25">
      <c r="A291" s="1"/>
      <c r="B291" s="1">
        <f>B259+1</f>
        <v>2017</v>
      </c>
      <c r="C291" s="1">
        <f t="shared" ref="C291:L291" si="1">C259+1</f>
        <v>2017</v>
      </c>
      <c r="D291" s="1">
        <f t="shared" si="1"/>
        <v>2017</v>
      </c>
      <c r="E291" s="1">
        <f t="shared" si="1"/>
        <v>2017</v>
      </c>
      <c r="F291" s="1">
        <f t="shared" si="1"/>
        <v>2017</v>
      </c>
      <c r="G291" s="1">
        <f t="shared" si="1"/>
        <v>2017</v>
      </c>
      <c r="H291" s="1">
        <f t="shared" si="1"/>
        <v>2017</v>
      </c>
      <c r="I291" s="1">
        <f t="shared" si="1"/>
        <v>2017</v>
      </c>
      <c r="J291" s="1">
        <f t="shared" si="1"/>
        <v>2017</v>
      </c>
      <c r="K291" s="1">
        <f t="shared" si="1"/>
        <v>2017</v>
      </c>
      <c r="L291" s="1">
        <f t="shared" si="1"/>
        <v>2017</v>
      </c>
    </row>
    <row r="292" spans="1:12" x14ac:dyDescent="0.25">
      <c r="A292" s="1"/>
      <c r="B292" s="1" t="s">
        <v>769</v>
      </c>
      <c r="C292" s="1" t="s">
        <v>771</v>
      </c>
      <c r="D292" s="1" t="s">
        <v>20</v>
      </c>
      <c r="E292" s="1" t="s">
        <v>776</v>
      </c>
      <c r="F292" s="1" t="s">
        <v>777</v>
      </c>
      <c r="G292" s="1" t="s">
        <v>780</v>
      </c>
      <c r="H292" s="1" t="s">
        <v>22</v>
      </c>
      <c r="I292" s="1" t="s">
        <v>21</v>
      </c>
      <c r="J292" s="1" t="s">
        <v>29</v>
      </c>
      <c r="K292" s="1" t="s">
        <v>784</v>
      </c>
      <c r="L292" s="1" t="s">
        <v>865</v>
      </c>
    </row>
    <row r="293" spans="1:12" x14ac:dyDescent="0.25">
      <c r="A293" s="1" t="s">
        <v>518</v>
      </c>
      <c r="B293" s="11">
        <f>+'SCC x Ano'!B325/'SCC x Ano'!B293-1</f>
        <v>-1.0248558581234746E-2</v>
      </c>
      <c r="C293" s="11">
        <f>+'SCC x Ano'!C325/'SCC x Ano'!C293-1</f>
        <v>-2.6629845276570974E-2</v>
      </c>
      <c r="D293" s="11">
        <f>+'SCC x Ano'!D325/'SCC x Ano'!D293-1</f>
        <v>-3.4508573384554375E-2</v>
      </c>
      <c r="E293" s="11">
        <f>+'SCC x Ano'!E325/'SCC x Ano'!E293-1</f>
        <v>0.29551481228005838</v>
      </c>
      <c r="F293" s="11">
        <f>+'SCC x Ano'!F325/'SCC x Ano'!F293-1</f>
        <v>-0.11212748580512366</v>
      </c>
      <c r="G293" s="11">
        <f>+'SCC x Ano'!G325/'SCC x Ano'!G293-1</f>
        <v>-7.8461936689987577E-2</v>
      </c>
      <c r="H293" s="11">
        <f>+'SCC x Ano'!H325/'SCC x Ano'!H293-1</f>
        <v>4.2242420360027788E-2</v>
      </c>
      <c r="I293" s="11">
        <f>+'SCC x Ano'!I325/'SCC x Ano'!I293-1</f>
        <v>-0.17834433955835527</v>
      </c>
      <c r="J293" s="11">
        <f>+'SCC x Ano'!J325/'SCC x Ano'!J293-1</f>
        <v>1.5168852901369849</v>
      </c>
      <c r="K293" s="11">
        <f>+'SCC x Ano'!K325/'SCC x Ano'!K293-1</f>
        <v>0.11603091859333969</v>
      </c>
      <c r="L293" s="11">
        <f>+'SCC x Ano'!L325/'SCC x Ano'!L293-1</f>
        <v>-4.0025043075238798E-2</v>
      </c>
    </row>
    <row r="294" spans="1:12" x14ac:dyDescent="0.25">
      <c r="A294" s="1" t="s">
        <v>519</v>
      </c>
      <c r="B294" s="11">
        <f>+'SCC x Ano'!B326/'SCC x Ano'!B294-1</f>
        <v>0.75783109397352999</v>
      </c>
      <c r="C294" s="11">
        <f>+'SCC x Ano'!C326/'SCC x Ano'!C294-1</f>
        <v>3.2025657033122954</v>
      </c>
      <c r="D294" s="11">
        <f>+'SCC x Ano'!D326/'SCC x Ano'!D294-1</f>
        <v>-2.167630486994454E-2</v>
      </c>
      <c r="E294" s="11">
        <f>+'SCC x Ano'!E326/'SCC x Ano'!E294-1</f>
        <v>-1</v>
      </c>
      <c r="F294" s="11">
        <f>+'SCC x Ano'!F326/'SCC x Ano'!F294-1</f>
        <v>-8.9421639412808451E-2</v>
      </c>
      <c r="G294" s="11">
        <f>+'SCC x Ano'!G326/'SCC x Ano'!G294-1</f>
        <v>-7.7305696652052447E-2</v>
      </c>
      <c r="H294" s="11">
        <f>+'SCC x Ano'!H326/'SCC x Ano'!H294-1</f>
        <v>-1.3667399457339968E-4</v>
      </c>
      <c r="I294" s="11">
        <f>+'SCC x Ano'!I326/'SCC x Ano'!I294-1</f>
        <v>0.16479488415606247</v>
      </c>
      <c r="J294" s="11">
        <f>+'SCC x Ano'!J326/'SCC x Ano'!J294-1</f>
        <v>-3.8552326719253682E-2</v>
      </c>
      <c r="K294" s="11">
        <f>+'SCC x Ano'!K326/'SCC x Ano'!K294-1</f>
        <v>1.6082763941286293</v>
      </c>
      <c r="L294" s="11">
        <f>+'SCC x Ano'!L326/'SCC x Ano'!L294-1</f>
        <v>0.15472580606718678</v>
      </c>
    </row>
    <row r="295" spans="1:12" x14ac:dyDescent="0.25">
      <c r="A295" s="1" t="s">
        <v>520</v>
      </c>
      <c r="B295" s="11">
        <f>+'SCC x Ano'!B327/'SCC x Ano'!B295-1</f>
        <v>-6.4443530171016561E-2</v>
      </c>
      <c r="C295" s="11">
        <f>+'SCC x Ano'!C327/'SCC x Ano'!C295-1</f>
        <v>0.12599841953387525</v>
      </c>
      <c r="D295" s="11">
        <f>+'SCC x Ano'!D327/'SCC x Ano'!D295-1</f>
        <v>-3.5606833086355594E-2</v>
      </c>
      <c r="E295" s="11">
        <f>+'SCC x Ano'!E327/'SCC x Ano'!E295-1</f>
        <v>1.1992296614470903</v>
      </c>
      <c r="F295" s="11">
        <f>+'SCC x Ano'!F327/'SCC x Ano'!F295-1</f>
        <v>-0.11318401362222319</v>
      </c>
      <c r="G295" s="11">
        <f>+'SCC x Ano'!G327/'SCC x Ano'!G295-1</f>
        <v>2.3043854098459216E-2</v>
      </c>
      <c r="H295" s="11">
        <f>+'SCC x Ano'!H327/'SCC x Ano'!H295-1</f>
        <v>-8.4404352945059657E-2</v>
      </c>
      <c r="I295" s="11">
        <f>+'SCC x Ano'!I327/'SCC x Ano'!I295-1</f>
        <v>0.13273663123209078</v>
      </c>
      <c r="J295" s="11" t="e">
        <f>+'SCC x Ano'!J327/'SCC x Ano'!J295-1</f>
        <v>#DIV/0!</v>
      </c>
      <c r="K295" s="11">
        <f>+'SCC x Ano'!K327/'SCC x Ano'!K295-1</f>
        <v>-5.2023873630389739E-2</v>
      </c>
      <c r="L295" s="11">
        <f>+'SCC x Ano'!L327/'SCC x Ano'!L295-1</f>
        <v>-3.7200914650635908E-2</v>
      </c>
    </row>
    <row r="296" spans="1:12" x14ac:dyDescent="0.25">
      <c r="A296" s="1" t="s">
        <v>521</v>
      </c>
      <c r="B296" s="11">
        <f>+'SCC x Ano'!B328/'SCC x Ano'!B296-1</f>
        <v>1.4703312852489603E-2</v>
      </c>
      <c r="C296" s="11">
        <f>+'SCC x Ano'!C328/'SCC x Ano'!C296-1</f>
        <v>7.2564943692918771E-3</v>
      </c>
      <c r="D296" s="11">
        <f>+'SCC x Ano'!D328/'SCC x Ano'!D296-1</f>
        <v>3.8238355981974337E-2</v>
      </c>
      <c r="E296" s="11">
        <f>+'SCC x Ano'!E328/'SCC x Ano'!E296-1</f>
        <v>-1</v>
      </c>
      <c r="F296" s="11">
        <f>+'SCC x Ano'!F328/'SCC x Ano'!F296-1</f>
        <v>-0.11512074373090786</v>
      </c>
      <c r="G296" s="11">
        <f>+'SCC x Ano'!G328/'SCC x Ano'!G296-1</f>
        <v>-0.13779222074710562</v>
      </c>
      <c r="H296" s="11">
        <f>+'SCC x Ano'!H328/'SCC x Ano'!H296-1</f>
        <v>-0.40453894469533269</v>
      </c>
      <c r="I296" s="11">
        <f>+'SCC x Ano'!I328/'SCC x Ano'!I296-1</f>
        <v>-0.5449854578587725</v>
      </c>
      <c r="J296" s="11">
        <f>+'SCC x Ano'!J328/'SCC x Ano'!J296-1</f>
        <v>-0.30341427993372083</v>
      </c>
      <c r="K296" s="11">
        <f>+'SCC x Ano'!K328/'SCC x Ano'!K296-1</f>
        <v>-0.22758139542084721</v>
      </c>
      <c r="L296" s="11">
        <f>+'SCC x Ano'!L328/'SCC x Ano'!L296-1</f>
        <v>-4.5103145208201245E-2</v>
      </c>
    </row>
    <row r="297" spans="1:12" x14ac:dyDescent="0.25">
      <c r="A297" s="1" t="s">
        <v>522</v>
      </c>
      <c r="B297" s="11">
        <f>+'SCC x Ano'!B329/'SCC x Ano'!B297-1</f>
        <v>2.48337078031724E-2</v>
      </c>
      <c r="C297" s="11">
        <f>+'SCC x Ano'!C329/'SCC x Ano'!C297-1</f>
        <v>-0.17562555438584693</v>
      </c>
      <c r="D297" s="11">
        <f>+'SCC x Ano'!D329/'SCC x Ano'!D297-1</f>
        <v>3.9804509093031015E-3</v>
      </c>
      <c r="E297" s="11">
        <f>+'SCC x Ano'!E329/'SCC x Ano'!E297-1</f>
        <v>-3.6243600425948541E-2</v>
      </c>
      <c r="F297" s="11">
        <f>+'SCC x Ano'!F329/'SCC x Ano'!F297-1</f>
        <v>-0.12203758774416729</v>
      </c>
      <c r="G297" s="11">
        <f>+'SCC x Ano'!G329/'SCC x Ano'!G297-1</f>
        <v>-3.902918303593006E-2</v>
      </c>
      <c r="H297" s="11">
        <f>+'SCC x Ano'!H329/'SCC x Ano'!H297-1</f>
        <v>-4.5648242232730452E-2</v>
      </c>
      <c r="I297" s="11">
        <f>+'SCC x Ano'!I329/'SCC x Ano'!I297-1</f>
        <v>-0.36521841569846814</v>
      </c>
      <c r="J297" s="11">
        <f>+'SCC x Ano'!J329/'SCC x Ano'!J297-1</f>
        <v>-0.14283354906701118</v>
      </c>
      <c r="K297" s="11">
        <f>+'SCC x Ano'!K329/'SCC x Ano'!K297-1</f>
        <v>1.8509604465529517E-2</v>
      </c>
      <c r="L297" s="11">
        <f>+'SCC x Ano'!L329/'SCC x Ano'!L297-1</f>
        <v>-5.3815270355768163E-2</v>
      </c>
    </row>
    <row r="298" spans="1:12" x14ac:dyDescent="0.25">
      <c r="A298" s="1" t="s">
        <v>523</v>
      </c>
      <c r="B298" s="11">
        <f>+'SCC x Ano'!B330/'SCC x Ano'!B298-1</f>
        <v>-0.15441687782299829</v>
      </c>
      <c r="C298" s="11">
        <f>+'SCC x Ano'!C330/'SCC x Ano'!C298-1</f>
        <v>-0.33687833944610168</v>
      </c>
      <c r="D298" s="11">
        <f>+'SCC x Ano'!D330/'SCC x Ano'!D298-1</f>
        <v>1.1789625730878051E-3</v>
      </c>
      <c r="E298" s="11">
        <f>+'SCC x Ano'!E330/'SCC x Ano'!E298-1</f>
        <v>-0.72081565825420357</v>
      </c>
      <c r="F298" s="11">
        <f>+'SCC x Ano'!F330/'SCC x Ano'!F298-1</f>
        <v>-9.9838511294876309E-2</v>
      </c>
      <c r="G298" s="11">
        <f>+'SCC x Ano'!G330/'SCC x Ano'!G298-1</f>
        <v>2.1778005530987299E-2</v>
      </c>
      <c r="H298" s="11">
        <f>+'SCC x Ano'!H330/'SCC x Ano'!H298-1</f>
        <v>-0.19544524821112919</v>
      </c>
      <c r="I298" s="11">
        <f>+'SCC x Ano'!I330/'SCC x Ano'!I298-1</f>
        <v>0.78185811807934402</v>
      </c>
      <c r="J298" s="11">
        <f>+'SCC x Ano'!J330/'SCC x Ano'!J298-1</f>
        <v>-2.1299841707785983E-2</v>
      </c>
      <c r="K298" s="11">
        <f>+'SCC x Ano'!K330/'SCC x Ano'!K298-1</f>
        <v>0.5559150911322428</v>
      </c>
      <c r="L298" s="11">
        <f>+'SCC x Ano'!L330/'SCC x Ano'!L298-1</f>
        <v>-1.7086115234138055E-2</v>
      </c>
    </row>
    <row r="299" spans="1:12" x14ac:dyDescent="0.25">
      <c r="A299" s="1" t="s">
        <v>524</v>
      </c>
      <c r="B299" s="11">
        <f>+'SCC x Ano'!B331/'SCC x Ano'!B299-1</f>
        <v>-0.13635725773284524</v>
      </c>
      <c r="C299" s="11">
        <f>+'SCC x Ano'!C331/'SCC x Ano'!C299-1</f>
        <v>-0.33179594385291333</v>
      </c>
      <c r="D299" s="11">
        <f>+'SCC x Ano'!D331/'SCC x Ano'!D299-1</f>
        <v>-5.2484150323906076E-2</v>
      </c>
      <c r="E299" s="11">
        <f>+'SCC x Ano'!E331/'SCC x Ano'!E299-1</f>
        <v>0.29762932448963997</v>
      </c>
      <c r="F299" s="11">
        <f>+'SCC x Ano'!F331/'SCC x Ano'!F299-1</f>
        <v>-1.2346618433150991E-2</v>
      </c>
      <c r="G299" s="11">
        <f>+'SCC x Ano'!G331/'SCC x Ano'!G299-1</f>
        <v>-8.5632930513624195E-2</v>
      </c>
      <c r="H299" s="11">
        <f>+'SCC x Ano'!H331/'SCC x Ano'!H299-1</f>
        <v>-7.4749365494366504E-2</v>
      </c>
      <c r="I299" s="11">
        <f>+'SCC x Ano'!I331/'SCC x Ano'!I299-1</f>
        <v>-0.28859812129382723</v>
      </c>
      <c r="J299" s="11">
        <f>+'SCC x Ano'!J331/'SCC x Ano'!J299-1</f>
        <v>-0.19522428214135168</v>
      </c>
      <c r="K299" s="11">
        <f>+'SCC x Ano'!K331/'SCC x Ano'!K299-1</f>
        <v>3.6210335833737339E-2</v>
      </c>
      <c r="L299" s="11">
        <f>+'SCC x Ano'!L331/'SCC x Ano'!L299-1</f>
        <v>-4.8809921699646486E-2</v>
      </c>
    </row>
    <row r="300" spans="1:12" x14ac:dyDescent="0.25">
      <c r="A300" s="1" t="s">
        <v>525</v>
      </c>
      <c r="B300" s="11">
        <f>+'SCC x Ano'!B332/'SCC x Ano'!B300-1</f>
        <v>-7.3084065414490418E-3</v>
      </c>
      <c r="C300" s="11">
        <f>+'SCC x Ano'!C332/'SCC x Ano'!C300-1</f>
        <v>0.45582425652018865</v>
      </c>
      <c r="D300" s="11">
        <f>+'SCC x Ano'!D332/'SCC x Ano'!D300-1</f>
        <v>-4.4883827417583344E-3</v>
      </c>
      <c r="E300" s="11">
        <f>+'SCC x Ano'!E332/'SCC x Ano'!E300-1</f>
        <v>0.23259972884752567</v>
      </c>
      <c r="F300" s="11">
        <f>+'SCC x Ano'!F332/'SCC x Ano'!F300-1</f>
        <v>1.233431693004694E-2</v>
      </c>
      <c r="G300" s="11">
        <f>+'SCC x Ano'!G332/'SCC x Ano'!G300-1</f>
        <v>-0.12707309526830279</v>
      </c>
      <c r="H300" s="11">
        <f>+'SCC x Ano'!H332/'SCC x Ano'!H300-1</f>
        <v>1.0167211288569789E-3</v>
      </c>
      <c r="I300" s="11">
        <f>+'SCC x Ano'!I332/'SCC x Ano'!I300-1</f>
        <v>-0.11233868182931639</v>
      </c>
      <c r="J300" s="11">
        <f>+'SCC x Ano'!J332/'SCC x Ano'!J300-1</f>
        <v>0.68567976878646753</v>
      </c>
      <c r="K300" s="11">
        <f>+'SCC x Ano'!K332/'SCC x Ano'!K300-1</f>
        <v>-8.1833311260713915E-2</v>
      </c>
      <c r="L300" s="11">
        <f>+'SCC x Ano'!L332/'SCC x Ano'!L300-1</f>
        <v>-3.4730875769642955E-3</v>
      </c>
    </row>
    <row r="301" spans="1:12" x14ac:dyDescent="0.25">
      <c r="A301" s="1" t="s">
        <v>526</v>
      </c>
      <c r="B301" s="11">
        <f>+'SCC x Ano'!B333/'SCC x Ano'!B301-1</f>
        <v>-5.0371025969041971E-2</v>
      </c>
      <c r="C301" s="11">
        <f>+'SCC x Ano'!C333/'SCC x Ano'!C301-1</f>
        <v>0.1104546649546434</v>
      </c>
      <c r="D301" s="11">
        <f>+'SCC x Ano'!D333/'SCC x Ano'!D301-1</f>
        <v>-6.3046005353694645E-2</v>
      </c>
      <c r="E301" s="11">
        <f>+'SCC x Ano'!E333/'SCC x Ano'!E301-1</f>
        <v>-3.4719443713110421E-3</v>
      </c>
      <c r="F301" s="11">
        <f>+'SCC x Ano'!F333/'SCC x Ano'!F301-1</f>
        <v>-8.0622335919850019E-2</v>
      </c>
      <c r="G301" s="11">
        <f>+'SCC x Ano'!G333/'SCC x Ano'!G301-1</f>
        <v>-5.0031157885876976E-2</v>
      </c>
      <c r="H301" s="11">
        <f>+'SCC x Ano'!H333/'SCC x Ano'!H301-1</f>
        <v>0.10715716217671201</v>
      </c>
      <c r="I301" s="11">
        <f>+'SCC x Ano'!I333/'SCC x Ano'!I301-1</f>
        <v>-0.13119492067753313</v>
      </c>
      <c r="J301" s="11">
        <f>+'SCC x Ano'!J333/'SCC x Ano'!J301-1</f>
        <v>8.183705100931804E-2</v>
      </c>
      <c r="K301" s="11">
        <f>+'SCC x Ano'!K333/'SCC x Ano'!K301-1</f>
        <v>5.2042898899024026E-2</v>
      </c>
      <c r="L301" s="11">
        <f>+'SCC x Ano'!L333/'SCC x Ano'!L301-1</f>
        <v>-3.8138747027667508E-2</v>
      </c>
    </row>
    <row r="302" spans="1:12" x14ac:dyDescent="0.25">
      <c r="A302" s="1" t="s">
        <v>527</v>
      </c>
      <c r="B302" s="11">
        <f>+'SCC x Ano'!B334/'SCC x Ano'!B302-1</f>
        <v>2.4434512471445569E-2</v>
      </c>
      <c r="C302" s="11">
        <f>+'SCC x Ano'!C334/'SCC x Ano'!C302-1</f>
        <v>-0.10775034936827221</v>
      </c>
      <c r="D302" s="11">
        <f>+'SCC x Ano'!D334/'SCC x Ano'!D302-1</f>
        <v>-1.1892110000528922E-2</v>
      </c>
      <c r="E302" s="11">
        <f>+'SCC x Ano'!E334/'SCC x Ano'!E302-1</f>
        <v>1.1575001997068406</v>
      </c>
      <c r="F302" s="11">
        <f>+'SCC x Ano'!F334/'SCC x Ano'!F302-1</f>
        <v>1.7701111033997297E-2</v>
      </c>
      <c r="G302" s="11">
        <f>+'SCC x Ano'!G334/'SCC x Ano'!G302-1</f>
        <v>-0.11277166478093814</v>
      </c>
      <c r="H302" s="11">
        <f>+'SCC x Ano'!H334/'SCC x Ano'!H302-1</f>
        <v>8.6221721252933259E-2</v>
      </c>
      <c r="I302" s="11">
        <f>+'SCC x Ano'!I334/'SCC x Ano'!I302-1</f>
        <v>-3.4143017359206884E-2</v>
      </c>
      <c r="J302" s="11">
        <f>+'SCC x Ano'!J334/'SCC x Ano'!J302-1</f>
        <v>0.28098140876149102</v>
      </c>
      <c r="K302" s="11">
        <f>+'SCC x Ano'!K334/'SCC x Ano'!K302-1</f>
        <v>-4.000627866313311E-2</v>
      </c>
      <c r="L302" s="11">
        <f>+'SCC x Ano'!L334/'SCC x Ano'!L302-1</f>
        <v>7.4565883210298001E-3</v>
      </c>
    </row>
    <row r="303" spans="1:12" x14ac:dyDescent="0.25">
      <c r="A303" s="1" t="s">
        <v>528</v>
      </c>
      <c r="B303" s="11">
        <f>+'SCC x Ano'!B335/'SCC x Ano'!B303-1</f>
        <v>-0.25670593724681823</v>
      </c>
      <c r="C303" s="11">
        <f>+'SCC x Ano'!C335/'SCC x Ano'!C303-1</f>
        <v>-7.2255547070941839E-3</v>
      </c>
      <c r="D303" s="11">
        <f>+'SCC x Ano'!D335/'SCC x Ano'!D303-1</f>
        <v>-3.9765499500550194E-2</v>
      </c>
      <c r="E303" s="11">
        <f>+'SCC x Ano'!E335/'SCC x Ano'!E303-1</f>
        <v>-0.18592123065585509</v>
      </c>
      <c r="F303" s="11">
        <f>+'SCC x Ano'!F335/'SCC x Ano'!F303-1</f>
        <v>-9.9087710896228809E-2</v>
      </c>
      <c r="G303" s="11">
        <f>+'SCC x Ano'!G335/'SCC x Ano'!G303-1</f>
        <v>0.5495046237188963</v>
      </c>
      <c r="H303" s="11">
        <f>+'SCC x Ano'!H335/'SCC x Ano'!H303-1</f>
        <v>0.17551229333743845</v>
      </c>
      <c r="I303" s="11">
        <f>+'SCC x Ano'!I335/'SCC x Ano'!I303-1</f>
        <v>-0.18432561114091828</v>
      </c>
      <c r="J303" s="11">
        <f>+'SCC x Ano'!J335/'SCC x Ano'!J303-1</f>
        <v>4.6756269221343016E-2</v>
      </c>
      <c r="K303" s="11">
        <f>+'SCC x Ano'!K335/'SCC x Ano'!K303-1</f>
        <v>-1.5115172495716367E-2</v>
      </c>
      <c r="L303" s="11">
        <f>+'SCC x Ano'!L335/'SCC x Ano'!L303-1</f>
        <v>-3.7104084080715638E-2</v>
      </c>
    </row>
    <row r="304" spans="1:12" x14ac:dyDescent="0.25">
      <c r="A304" s="1" t="s">
        <v>529</v>
      </c>
      <c r="B304" s="11">
        <f>+'SCC x Ano'!B336/'SCC x Ano'!B304-1</f>
        <v>0.17347197061611674</v>
      </c>
      <c r="C304" s="11">
        <f>+'SCC x Ano'!C336/'SCC x Ano'!C304-1</f>
        <v>-4.5046235629301767E-2</v>
      </c>
      <c r="D304" s="11">
        <f>+'SCC x Ano'!D336/'SCC x Ano'!D304-1</f>
        <v>-6.3820393475486403E-2</v>
      </c>
      <c r="E304" s="11">
        <f>+'SCC x Ano'!E336/'SCC x Ano'!E304-1</f>
        <v>0.22984772565584644</v>
      </c>
      <c r="F304" s="11">
        <f>+'SCC x Ano'!F336/'SCC x Ano'!F304-1</f>
        <v>-0.23509866878082686</v>
      </c>
      <c r="G304" s="11">
        <f>+'SCC x Ano'!G336/'SCC x Ano'!G304-1</f>
        <v>3.7031033122009394E-2</v>
      </c>
      <c r="H304" s="11">
        <f>+'SCC x Ano'!H336/'SCC x Ano'!H304-1</f>
        <v>0.18441284324913609</v>
      </c>
      <c r="I304" s="11">
        <f>+'SCC x Ano'!I336/'SCC x Ano'!I304-1</f>
        <v>1.1914985557134106E-2</v>
      </c>
      <c r="J304" s="11" t="e">
        <f>+'SCC x Ano'!J336/'SCC x Ano'!J304-1</f>
        <v>#DIV/0!</v>
      </c>
      <c r="K304" s="11">
        <f>+'SCC x Ano'!K336/'SCC x Ano'!K304-1</f>
        <v>-0.28578102111790704</v>
      </c>
      <c r="L304" s="11">
        <f>+'SCC x Ano'!L336/'SCC x Ano'!L304-1</f>
        <v>-0.11190757731545509</v>
      </c>
    </row>
    <row r="305" spans="1:12" x14ac:dyDescent="0.25">
      <c r="A305" s="1" t="s">
        <v>530</v>
      </c>
      <c r="B305" s="11">
        <f>+'SCC x Ano'!B337/'SCC x Ano'!B305-1</f>
        <v>7.3614777733682857E-2</v>
      </c>
      <c r="C305" s="11">
        <f>+'SCC x Ano'!C337/'SCC x Ano'!C305-1</f>
        <v>2.3092921128873289E-2</v>
      </c>
      <c r="D305" s="11">
        <f>+'SCC x Ano'!D337/'SCC x Ano'!D305-1</f>
        <v>-0.10614286625997482</v>
      </c>
      <c r="E305" s="11">
        <f>+'SCC x Ano'!E337/'SCC x Ano'!E305-1</f>
        <v>0.36482539983674367</v>
      </c>
      <c r="F305" s="11">
        <f>+'SCC x Ano'!F337/'SCC x Ano'!F305-1</f>
        <v>-0.27976544507087975</v>
      </c>
      <c r="G305" s="11">
        <f>+'SCC x Ano'!G337/'SCC x Ano'!G305-1</f>
        <v>-0.14470326438246428</v>
      </c>
      <c r="H305" s="11">
        <f>+'SCC x Ano'!H337/'SCC x Ano'!H305-1</f>
        <v>0.20569567752702844</v>
      </c>
      <c r="I305" s="11">
        <f>+'SCC x Ano'!I337/'SCC x Ano'!I305-1</f>
        <v>-9.7002066150556288E-2</v>
      </c>
      <c r="J305" s="11">
        <f>+'SCC x Ano'!J337/'SCC x Ano'!J305-1</f>
        <v>-0.61493504164885548</v>
      </c>
      <c r="K305" s="11">
        <f>+'SCC x Ano'!K337/'SCC x Ano'!K305-1</f>
        <v>-7.473325809495146E-2</v>
      </c>
      <c r="L305" s="11">
        <f>+'SCC x Ano'!L337/'SCC x Ano'!L305-1</f>
        <v>-0.14593198888803349</v>
      </c>
    </row>
    <row r="306" spans="1:12" x14ac:dyDescent="0.25">
      <c r="A306" s="1" t="s">
        <v>531</v>
      </c>
      <c r="B306" s="11">
        <f>+'SCC x Ano'!B338/'SCC x Ano'!B306-1</f>
        <v>3.7328224719476166E-2</v>
      </c>
      <c r="C306" s="11">
        <f>+'SCC x Ano'!C338/'SCC x Ano'!C306-1</f>
        <v>2.3724087139699312E-2</v>
      </c>
      <c r="D306" s="11">
        <f>+'SCC x Ano'!D338/'SCC x Ano'!D306-1</f>
        <v>5.4502111547135135E-2</v>
      </c>
      <c r="E306" s="11">
        <f>+'SCC x Ano'!E338/'SCC x Ano'!E306-1</f>
        <v>0.92987832793914937</v>
      </c>
      <c r="F306" s="11">
        <f>+'SCC x Ano'!F338/'SCC x Ano'!F306-1</f>
        <v>7.7301298001065222E-2</v>
      </c>
      <c r="G306" s="11">
        <f>+'SCC x Ano'!G338/'SCC x Ano'!G306-1</f>
        <v>-7.519949646216284E-2</v>
      </c>
      <c r="H306" s="11">
        <f>+'SCC x Ano'!H338/'SCC x Ano'!H306-1</f>
        <v>0.14166093146814385</v>
      </c>
      <c r="I306" s="11">
        <f>+'SCC x Ano'!I338/'SCC x Ano'!I306-1</f>
        <v>-0.26526174940395209</v>
      </c>
      <c r="J306" s="11">
        <f>+'SCC x Ano'!J338/'SCC x Ano'!J306-1</f>
        <v>-0.44818714894222567</v>
      </c>
      <c r="K306" s="11">
        <f>+'SCC x Ano'!K338/'SCC x Ano'!K306-1</f>
        <v>-0.13354311358782101</v>
      </c>
      <c r="L306" s="11">
        <f>+'SCC x Ano'!L338/'SCC x Ano'!L306-1</f>
        <v>3.8164292385842957E-2</v>
      </c>
    </row>
    <row r="307" spans="1:12" x14ac:dyDescent="0.25">
      <c r="A307" s="1" t="s">
        <v>532</v>
      </c>
      <c r="B307" s="11">
        <f>+'SCC x Ano'!B339/'SCC x Ano'!B307-1</f>
        <v>-4.9687073717449293E-2</v>
      </c>
      <c r="C307" s="11">
        <f>+'SCC x Ano'!C339/'SCC x Ano'!C307-1</f>
        <v>-0.50201450146716708</v>
      </c>
      <c r="D307" s="11">
        <f>+'SCC x Ano'!D339/'SCC x Ano'!D307-1</f>
        <v>-4.7306054535595776E-2</v>
      </c>
      <c r="E307" s="11">
        <f>+'SCC x Ano'!E339/'SCC x Ano'!E307-1</f>
        <v>1.3085016251742632E-2</v>
      </c>
      <c r="F307" s="11">
        <f>+'SCC x Ano'!F339/'SCC x Ano'!F307-1</f>
        <v>-0.16672455601320979</v>
      </c>
      <c r="G307" s="11">
        <f>+'SCC x Ano'!G339/'SCC x Ano'!G307-1</f>
        <v>-0.15758509833576184</v>
      </c>
      <c r="H307" s="11">
        <f>+'SCC x Ano'!H339/'SCC x Ano'!H307-1</f>
        <v>2.7805227902756746E-2</v>
      </c>
      <c r="I307" s="11">
        <f>+'SCC x Ano'!I339/'SCC x Ano'!I307-1</f>
        <v>-0.62458792544567765</v>
      </c>
      <c r="J307" s="11">
        <f>+'SCC x Ano'!J339/'SCC x Ano'!J307-1</f>
        <v>-0.46489825302489285</v>
      </c>
      <c r="K307" s="11">
        <f>+'SCC x Ano'!K339/'SCC x Ano'!K307-1</f>
        <v>-0.12061876165730601</v>
      </c>
      <c r="L307" s="11">
        <f>+'SCC x Ano'!L339/'SCC x Ano'!L307-1</f>
        <v>-0.10325071149169862</v>
      </c>
    </row>
    <row r="308" spans="1:12" x14ac:dyDescent="0.25">
      <c r="A308" s="1" t="s">
        <v>533</v>
      </c>
      <c r="B308" s="11">
        <f>+'SCC x Ano'!B340/'SCC x Ano'!B308-1</f>
        <v>-6.3943001451765458E-2</v>
      </c>
      <c r="C308" s="11">
        <f>+'SCC x Ano'!C340/'SCC x Ano'!C308-1</f>
        <v>0.21457767045099074</v>
      </c>
      <c r="D308" s="11">
        <f>+'SCC x Ano'!D340/'SCC x Ano'!D308-1</f>
        <v>-0.2556525368925866</v>
      </c>
      <c r="E308" s="11">
        <f>+'SCC x Ano'!E340/'SCC x Ano'!E308-1</f>
        <v>1.2039439052225775</v>
      </c>
      <c r="F308" s="11">
        <f>+'SCC x Ano'!F340/'SCC x Ano'!F308-1</f>
        <v>-1.0827625637775951E-2</v>
      </c>
      <c r="G308" s="11">
        <f>+'SCC x Ano'!G340/'SCC x Ano'!G308-1</f>
        <v>4.4632330656288577E-2</v>
      </c>
      <c r="H308" s="11">
        <f>+'SCC x Ano'!H340/'SCC x Ano'!H308-1</f>
        <v>-0.14899358127254247</v>
      </c>
      <c r="I308" s="11">
        <f>+'SCC x Ano'!I340/'SCC x Ano'!I308-1</f>
        <v>-0.11012400152940183</v>
      </c>
      <c r="J308" s="11">
        <f>+'SCC x Ano'!J340/'SCC x Ano'!J308-1</f>
        <v>-5.9476927478505748E-2</v>
      </c>
      <c r="K308" s="11">
        <f>+'SCC x Ano'!K340/'SCC x Ano'!K308-1</f>
        <v>-1.580402930855751E-2</v>
      </c>
      <c r="L308" s="11">
        <f>+'SCC x Ano'!L340/'SCC x Ano'!L308-1</f>
        <v>-7.6935718325950142E-2</v>
      </c>
    </row>
    <row r="309" spans="1:12" x14ac:dyDescent="0.25">
      <c r="A309" s="1" t="s">
        <v>534</v>
      </c>
      <c r="B309" s="11">
        <f>+'SCC x Ano'!B341/'SCC x Ano'!B309-1</f>
        <v>1.0785140032911755E-2</v>
      </c>
      <c r="C309" s="11">
        <f>+'SCC x Ano'!C341/'SCC x Ano'!C309-1</f>
        <v>-0.20140487430517684</v>
      </c>
      <c r="D309" s="11">
        <f>+'SCC x Ano'!D341/'SCC x Ano'!D309-1</f>
        <v>-3.9779683868874427E-2</v>
      </c>
      <c r="E309" s="11">
        <f>+'SCC x Ano'!E341/'SCC x Ano'!E309-1</f>
        <v>0.77921080495890682</v>
      </c>
      <c r="F309" s="11">
        <f>+'SCC x Ano'!F341/'SCC x Ano'!F309-1</f>
        <v>-7.7358974389035162E-2</v>
      </c>
      <c r="G309" s="11">
        <f>+'SCC x Ano'!G341/'SCC x Ano'!G309-1</f>
        <v>-6.3079873743129067E-2</v>
      </c>
      <c r="H309" s="11">
        <f>+'SCC x Ano'!H341/'SCC x Ano'!H309-1</f>
        <v>3.5662381281769129E-2</v>
      </c>
      <c r="I309" s="11">
        <f>+'SCC x Ano'!I341/'SCC x Ano'!I309-1</f>
        <v>4.6279671371663111E-2</v>
      </c>
      <c r="J309" s="11">
        <f>+'SCC x Ano'!J341/'SCC x Ano'!J309-1</f>
        <v>0.19400035858429399</v>
      </c>
      <c r="K309" s="11">
        <f>+'SCC x Ano'!K341/'SCC x Ano'!K309-1</f>
        <v>-1.3530572930687268E-2</v>
      </c>
      <c r="L309" s="11">
        <f>+'SCC x Ano'!L341/'SCC x Ano'!L309-1</f>
        <v>-2.8415437359573859E-2</v>
      </c>
    </row>
    <row r="310" spans="1:12" x14ac:dyDescent="0.25">
      <c r="A310" s="1" t="s">
        <v>535</v>
      </c>
      <c r="B310" s="11">
        <f>+'SCC x Ano'!B342/'SCC x Ano'!B310-1</f>
        <v>5.9588161909485349E-2</v>
      </c>
      <c r="C310" s="11">
        <f>+'SCC x Ano'!C342/'SCC x Ano'!C310-1</f>
        <v>-0.13167177907860872</v>
      </c>
      <c r="D310" s="11">
        <f>+'SCC x Ano'!D342/'SCC x Ano'!D310-1</f>
        <v>-4.5599041080285341E-3</v>
      </c>
      <c r="E310" s="11">
        <f>+'SCC x Ano'!E342/'SCC x Ano'!E310-1</f>
        <v>0.42686412451783995</v>
      </c>
      <c r="F310" s="11">
        <f>+'SCC x Ano'!F342/'SCC x Ano'!F310-1</f>
        <v>-3.7121496632547379E-2</v>
      </c>
      <c r="G310" s="11">
        <f>+'SCC x Ano'!G342/'SCC x Ano'!G310-1</f>
        <v>-0.10211403321664692</v>
      </c>
      <c r="H310" s="11">
        <f>+'SCC x Ano'!H342/'SCC x Ano'!H310-1</f>
        <v>6.1631635540098539E-2</v>
      </c>
      <c r="I310" s="11">
        <f>+'SCC x Ano'!I342/'SCC x Ano'!I310-1</f>
        <v>0.19930539918936385</v>
      </c>
      <c r="J310" s="11">
        <f>+'SCC x Ano'!J342/'SCC x Ano'!J310-1</f>
        <v>2.9413684308986117</v>
      </c>
      <c r="K310" s="11">
        <f>+'SCC x Ano'!K342/'SCC x Ano'!K310-1</f>
        <v>-1.1734577905367138E-2</v>
      </c>
      <c r="L310" s="11">
        <f>+'SCC x Ano'!L342/'SCC x Ano'!L310-1</f>
        <v>4.8163187728422763E-4</v>
      </c>
    </row>
    <row r="311" spans="1:12" x14ac:dyDescent="0.25">
      <c r="A311" s="1" t="s">
        <v>536</v>
      </c>
      <c r="B311" s="11">
        <f>+'SCC x Ano'!B343/'SCC x Ano'!B311-1</f>
        <v>-1.5583871019678175E-2</v>
      </c>
      <c r="C311" s="11">
        <f>+'SCC x Ano'!C343/'SCC x Ano'!C311-1</f>
        <v>-3.6046257099318746E-2</v>
      </c>
      <c r="D311" s="11">
        <f>+'SCC x Ano'!D343/'SCC x Ano'!D311-1</f>
        <v>4.027589164243528E-2</v>
      </c>
      <c r="E311" s="11">
        <f>+'SCC x Ano'!E343/'SCC x Ano'!E311-1</f>
        <v>-4.7957980133008782E-3</v>
      </c>
      <c r="F311" s="11">
        <f>+'SCC x Ano'!F343/'SCC x Ano'!F311-1</f>
        <v>-2.9312707300875207E-2</v>
      </c>
      <c r="G311" s="11">
        <f>+'SCC x Ano'!G343/'SCC x Ano'!G311-1</f>
        <v>-6.0912033787330233E-2</v>
      </c>
      <c r="H311" s="11">
        <f>+'SCC x Ano'!H343/'SCC x Ano'!H311-1</f>
        <v>-1.2014965077115192E-2</v>
      </c>
      <c r="I311" s="11">
        <f>+'SCC x Ano'!I343/'SCC x Ano'!I311-1</f>
        <v>-0.22942201769764115</v>
      </c>
      <c r="J311" s="11">
        <f>+'SCC x Ano'!J343/'SCC x Ano'!J311-1</f>
        <v>-2.8390910325351792E-2</v>
      </c>
      <c r="K311" s="11">
        <f>+'SCC x Ano'!K343/'SCC x Ano'!K311-1</f>
        <v>-4.720100926430093E-2</v>
      </c>
      <c r="L311" s="11">
        <f>+'SCC x Ano'!L343/'SCC x Ano'!L311-1</f>
        <v>7.7385511080865221E-3</v>
      </c>
    </row>
    <row r="312" spans="1:12" x14ac:dyDescent="0.25">
      <c r="A312" s="1" t="s">
        <v>537</v>
      </c>
      <c r="B312" s="11">
        <f>+'SCC x Ano'!B344/'SCC x Ano'!B312-1</f>
        <v>3.8963257160042009E-2</v>
      </c>
      <c r="C312" s="11">
        <f>+'SCC x Ano'!C344/'SCC x Ano'!C312-1</f>
        <v>0.15123214292999854</v>
      </c>
      <c r="D312" s="11">
        <f>+'SCC x Ano'!D344/'SCC x Ano'!D312-1</f>
        <v>-0.14290908468969266</v>
      </c>
      <c r="E312" s="11">
        <f>+'SCC x Ano'!E344/'SCC x Ano'!E312-1</f>
        <v>0.18183888484618249</v>
      </c>
      <c r="F312" s="11">
        <f>+'SCC x Ano'!F344/'SCC x Ano'!F312-1</f>
        <v>6.4752438788835409E-3</v>
      </c>
      <c r="G312" s="11">
        <f>+'SCC x Ano'!G344/'SCC x Ano'!G312-1</f>
        <v>-3.9494800617798309E-2</v>
      </c>
      <c r="H312" s="11">
        <f>+'SCC x Ano'!H344/'SCC x Ano'!H312-1</f>
        <v>1.1443611774141216E-2</v>
      </c>
      <c r="I312" s="11">
        <f>+'SCC x Ano'!I344/'SCC x Ano'!I312-1</f>
        <v>-4.5294981748673635E-2</v>
      </c>
      <c r="J312" s="11">
        <f>+'SCC x Ano'!J344/'SCC x Ano'!J312-1</f>
        <v>-0.46521230954095305</v>
      </c>
      <c r="K312" s="11">
        <f>+'SCC x Ano'!K344/'SCC x Ano'!K312-1</f>
        <v>-5.7097112596123156E-2</v>
      </c>
      <c r="L312" s="11">
        <f>+'SCC x Ano'!L344/'SCC x Ano'!L312-1</f>
        <v>-3.5579804135610793E-2</v>
      </c>
    </row>
    <row r="313" spans="1:12" x14ac:dyDescent="0.25">
      <c r="A313" s="1" t="s">
        <v>538</v>
      </c>
      <c r="B313" s="11">
        <f>+'SCC x Ano'!B345/'SCC x Ano'!B313-1</f>
        <v>3.9691618925755234E-2</v>
      </c>
      <c r="C313" s="11">
        <f>+'SCC x Ano'!C345/'SCC x Ano'!C313-1</f>
        <v>-5.1021630751844071E-2</v>
      </c>
      <c r="D313" s="11">
        <f>+'SCC x Ano'!D345/'SCC x Ano'!D313-1</f>
        <v>-5.1003828119411732E-2</v>
      </c>
      <c r="E313" s="11">
        <f>+'SCC x Ano'!E345/'SCC x Ano'!E313-1</f>
        <v>0.51649662690362996</v>
      </c>
      <c r="F313" s="11">
        <f>+'SCC x Ano'!F345/'SCC x Ano'!F313-1</f>
        <v>-3.4227351141470463E-2</v>
      </c>
      <c r="G313" s="11">
        <f>+'SCC x Ano'!G345/'SCC x Ano'!G313-1</f>
        <v>-2.3482925071635963E-2</v>
      </c>
      <c r="H313" s="11">
        <f>+'SCC x Ano'!H345/'SCC x Ano'!H313-1</f>
        <v>3.9352677073410502E-2</v>
      </c>
      <c r="I313" s="11">
        <f>+'SCC x Ano'!I345/'SCC x Ano'!I313-1</f>
        <v>-4.692441172530315E-3</v>
      </c>
      <c r="J313" s="11">
        <f>+'SCC x Ano'!J345/'SCC x Ano'!J313-1</f>
        <v>-0.10714685029579085</v>
      </c>
      <c r="K313" s="11">
        <f>+'SCC x Ano'!K345/'SCC x Ano'!K313-1</f>
        <v>-9.721102086097011E-2</v>
      </c>
      <c r="L313" s="11">
        <f>+'SCC x Ano'!L345/'SCC x Ano'!L313-1</f>
        <v>-2.8100106307734074E-2</v>
      </c>
    </row>
    <row r="314" spans="1:12" x14ac:dyDescent="0.25">
      <c r="A314" s="1" t="s">
        <v>539</v>
      </c>
      <c r="B314" s="11">
        <f>+'SCC x Ano'!B346/'SCC x Ano'!B314-1</f>
        <v>8.1564193777820204E-2</v>
      </c>
      <c r="C314" s="11">
        <f>+'SCC x Ano'!C346/'SCC x Ano'!C314-1</f>
        <v>-0.10408196743421061</v>
      </c>
      <c r="D314" s="11">
        <f>+'SCC x Ano'!D346/'SCC x Ano'!D314-1</f>
        <v>-0.15000300596814731</v>
      </c>
      <c r="E314" s="11">
        <f>+'SCC x Ano'!E346/'SCC x Ano'!E314-1</f>
        <v>0.53617545078679263</v>
      </c>
      <c r="F314" s="11">
        <f>+'SCC x Ano'!F346/'SCC x Ano'!F314-1</f>
        <v>3.8102951204544544E-2</v>
      </c>
      <c r="G314" s="11">
        <f>+'SCC x Ano'!G346/'SCC x Ano'!G314-1</f>
        <v>-2.4258206924435255E-2</v>
      </c>
      <c r="H314" s="11">
        <f>+'SCC x Ano'!H346/'SCC x Ano'!H314-1</f>
        <v>5.795453514035942E-2</v>
      </c>
      <c r="I314" s="11">
        <f>+'SCC x Ano'!I346/'SCC x Ano'!I314-1</f>
        <v>-4.9367809238879179E-2</v>
      </c>
      <c r="J314" s="11">
        <f>+'SCC x Ano'!J346/'SCC x Ano'!J314-1</f>
        <v>-7.9839446310217888E-2</v>
      </c>
      <c r="K314" s="11">
        <f>+'SCC x Ano'!K346/'SCC x Ano'!K314-1</f>
        <v>-0.10426112284833111</v>
      </c>
      <c r="L314" s="11">
        <f>+'SCC x Ano'!L346/'SCC x Ano'!L314-1</f>
        <v>-1.8358724840751739E-2</v>
      </c>
    </row>
    <row r="315" spans="1:12" x14ac:dyDescent="0.25">
      <c r="A315" s="1" t="s">
        <v>540</v>
      </c>
      <c r="B315" s="11">
        <f>+'SCC x Ano'!B347/'SCC x Ano'!B315-1</f>
        <v>2.0868830101041791E-2</v>
      </c>
      <c r="C315" s="11">
        <f>+'SCC x Ano'!C347/'SCC x Ano'!C315-1</f>
        <v>-3.6722030199307643E-2</v>
      </c>
      <c r="D315" s="11">
        <f>+'SCC x Ano'!D347/'SCC x Ano'!D315-1</f>
        <v>-1.8511642266751727E-2</v>
      </c>
      <c r="E315" s="11">
        <f>+'SCC x Ano'!E347/'SCC x Ano'!E315-1</f>
        <v>0.13148945083555197</v>
      </c>
      <c r="F315" s="11">
        <f>+'SCC x Ano'!F347/'SCC x Ano'!F315-1</f>
        <v>3.6455610623404189E-2</v>
      </c>
      <c r="G315" s="11">
        <f>+'SCC x Ano'!G347/'SCC x Ano'!G315-1</f>
        <v>-1.8920275971332057E-2</v>
      </c>
      <c r="H315" s="11">
        <f>+'SCC x Ano'!H347/'SCC x Ano'!H315-1</f>
        <v>7.7094082965395883E-2</v>
      </c>
      <c r="I315" s="11">
        <f>+'SCC x Ano'!I347/'SCC x Ano'!I315-1</f>
        <v>-0.12045286663298771</v>
      </c>
      <c r="J315" s="11">
        <f>+'SCC x Ano'!J347/'SCC x Ano'!J315-1</f>
        <v>4.2410566578083841E-2</v>
      </c>
      <c r="K315" s="11">
        <f>+'SCC x Ano'!K347/'SCC x Ano'!K315-1</f>
        <v>-4.4803737796956011E-2</v>
      </c>
      <c r="L315" s="11">
        <f>+'SCC x Ano'!L347/'SCC x Ano'!L315-1</f>
        <v>5.1433214936473792E-3</v>
      </c>
    </row>
    <row r="316" spans="1:12" x14ac:dyDescent="0.25">
      <c r="A316" s="1" t="s">
        <v>541</v>
      </c>
      <c r="B316" s="11">
        <f>+'SCC x Ano'!B348/'SCC x Ano'!B316-1</f>
        <v>-6.1088282329030408E-3</v>
      </c>
      <c r="C316" s="11">
        <f>+'SCC x Ano'!C348/'SCC x Ano'!C316-1</f>
        <v>9.1007458809324149E-2</v>
      </c>
      <c r="D316" s="11">
        <f>+'SCC x Ano'!D348/'SCC x Ano'!D316-1</f>
        <v>-1.4917027201062472E-2</v>
      </c>
      <c r="E316" s="11">
        <f>+'SCC x Ano'!E348/'SCC x Ano'!E316-1</f>
        <v>1.0783924784539738</v>
      </c>
      <c r="F316" s="11">
        <f>+'SCC x Ano'!F348/'SCC x Ano'!F316-1</f>
        <v>-0.11465414715655142</v>
      </c>
      <c r="G316" s="11">
        <f>+'SCC x Ano'!G348/'SCC x Ano'!G316-1</f>
        <v>-0.15431392043312808</v>
      </c>
      <c r="H316" s="11">
        <f>+'SCC x Ano'!H348/'SCC x Ano'!H316-1</f>
        <v>0.1841390332782511</v>
      </c>
      <c r="I316" s="11">
        <f>+'SCC x Ano'!I348/'SCC x Ano'!I316-1</f>
        <v>9.4298997725782208E-2</v>
      </c>
      <c r="J316" s="11">
        <f>+'SCC x Ano'!J348/'SCC x Ano'!J316-1</f>
        <v>-0.79043881935190741</v>
      </c>
      <c r="K316" s="11">
        <f>+'SCC x Ano'!K348/'SCC x Ano'!K316-1</f>
        <v>-2.8775833416902596E-2</v>
      </c>
      <c r="L316" s="11">
        <f>+'SCC x Ano'!L348/'SCC x Ano'!L316-1</f>
        <v>-2.5649657596412134E-2</v>
      </c>
    </row>
    <row r="317" spans="1:12" x14ac:dyDescent="0.25">
      <c r="A317" s="1" t="s">
        <v>542</v>
      </c>
      <c r="B317" s="11">
        <f>+'SCC x Ano'!B349/'SCC x Ano'!B317-1</f>
        <v>5.0364091539272238E-3</v>
      </c>
      <c r="C317" s="11">
        <f>+'SCC x Ano'!C349/'SCC x Ano'!C317-1</f>
        <v>-0.1840512012863208</v>
      </c>
      <c r="D317" s="11">
        <f>+'SCC x Ano'!D349/'SCC x Ano'!D317-1</f>
        <v>6.2136767993330233E-2</v>
      </c>
      <c r="E317" s="11">
        <f>+'SCC x Ano'!E349/'SCC x Ano'!E317-1</f>
        <v>5.4046190893205504E-2</v>
      </c>
      <c r="F317" s="11">
        <f>+'SCC x Ano'!F349/'SCC x Ano'!F317-1</f>
        <v>-4.1061162011242214E-2</v>
      </c>
      <c r="G317" s="11">
        <f>+'SCC x Ano'!G349/'SCC x Ano'!G317-1</f>
        <v>0.10703806351984735</v>
      </c>
      <c r="H317" s="11">
        <f>+'SCC x Ano'!H349/'SCC x Ano'!H317-1</f>
        <v>0.11986401129699398</v>
      </c>
      <c r="I317" s="11">
        <f>+'SCC x Ano'!I349/'SCC x Ano'!I317-1</f>
        <v>0.33883367353372584</v>
      </c>
      <c r="J317" s="11">
        <f>+'SCC x Ano'!J349/'SCC x Ano'!J317-1</f>
        <v>0.146079816631139</v>
      </c>
      <c r="K317" s="11">
        <f>+'SCC x Ano'!K349/'SCC x Ano'!K317-1</f>
        <v>0.22627061863632703</v>
      </c>
      <c r="L317" s="11">
        <f>+'SCC x Ano'!L349/'SCC x Ano'!L317-1</f>
        <v>7.6032521669214592E-2</v>
      </c>
    </row>
    <row r="318" spans="1:12" x14ac:dyDescent="0.25">
      <c r="A318" s="1" t="s">
        <v>543</v>
      </c>
      <c r="B318" s="11">
        <f>+'SCC x Ano'!B350/'SCC x Ano'!B318-1</f>
        <v>7.239112834708239E-3</v>
      </c>
      <c r="C318" s="11">
        <f>+'SCC x Ano'!C350/'SCC x Ano'!C318-1</f>
        <v>0.1115853655391974</v>
      </c>
      <c r="D318" s="11">
        <f>+'SCC x Ano'!D350/'SCC x Ano'!D318-1</f>
        <v>2.2504273725542312E-2</v>
      </c>
      <c r="E318" s="11">
        <f>+'SCC x Ano'!E350/'SCC x Ano'!E318-1</f>
        <v>0.27991466784197772</v>
      </c>
      <c r="F318" s="11">
        <f>+'SCC x Ano'!F350/'SCC x Ano'!F318-1</f>
        <v>-5.0796717395653279E-2</v>
      </c>
      <c r="G318" s="11">
        <f>+'SCC x Ano'!G350/'SCC x Ano'!G318-1</f>
        <v>-3.1054296684113192E-2</v>
      </c>
      <c r="H318" s="11">
        <f>+'SCC x Ano'!H350/'SCC x Ano'!H318-1</f>
        <v>3.1040894852086831E-2</v>
      </c>
      <c r="I318" s="11">
        <f>+'SCC x Ano'!I350/'SCC x Ano'!I318-1</f>
        <v>-8.0909951499126609E-2</v>
      </c>
      <c r="J318" s="11">
        <f>+'SCC x Ano'!J350/'SCC x Ano'!J318-1</f>
        <v>-8.9844245848970772E-2</v>
      </c>
      <c r="K318" s="11">
        <f>+'SCC x Ano'!K350/'SCC x Ano'!K318-1</f>
        <v>0.16418410031510988</v>
      </c>
      <c r="L318" s="11">
        <f>+'SCC x Ano'!L350/'SCC x Ano'!L318-1</f>
        <v>2.7601504573442792E-2</v>
      </c>
    </row>
    <row r="319" spans="1:12" x14ac:dyDescent="0.25">
      <c r="A319" s="1" t="s">
        <v>544</v>
      </c>
      <c r="B319" s="11">
        <f>+'SCC x Ano'!B351/'SCC x Ano'!B319-1</f>
        <v>2.8944028409781275E-2</v>
      </c>
      <c r="C319" s="11">
        <f>+'SCC x Ano'!C351/'SCC x Ano'!C319-1</f>
        <v>0.15718809097260711</v>
      </c>
      <c r="D319" s="11">
        <f>+'SCC x Ano'!D351/'SCC x Ano'!D319-1</f>
        <v>0.20817449823354495</v>
      </c>
      <c r="E319" s="11">
        <f>+'SCC x Ano'!E351/'SCC x Ano'!E319-1</f>
        <v>1.163664561659461</v>
      </c>
      <c r="F319" s="11">
        <f>+'SCC x Ano'!F351/'SCC x Ano'!F319-1</f>
        <v>-3.2610330907345553E-4</v>
      </c>
      <c r="G319" s="11">
        <f>+'SCC x Ano'!G351/'SCC x Ano'!G319-1</f>
        <v>-3.2319148882282933E-2</v>
      </c>
      <c r="H319" s="11">
        <f>+'SCC x Ano'!H351/'SCC x Ano'!H319-1</f>
        <v>0.10082546343349064</v>
      </c>
      <c r="I319" s="11">
        <f>+'SCC x Ano'!I351/'SCC x Ano'!I319-1</f>
        <v>-2.0568538562103722E-2</v>
      </c>
      <c r="J319" s="11">
        <f>+'SCC x Ano'!J351/'SCC x Ano'!J319-1</f>
        <v>-4.4310001303882518E-2</v>
      </c>
      <c r="K319" s="11">
        <f>+'SCC x Ano'!K351/'SCC x Ano'!K319-1</f>
        <v>-0.19583178988113736</v>
      </c>
      <c r="L319" s="11">
        <f>+'SCC x Ano'!L351/'SCC x Ano'!L319-1</f>
        <v>9.3683996512912815E-2</v>
      </c>
    </row>
    <row r="320" spans="1:12" x14ac:dyDescent="0.25">
      <c r="A320" s="51" t="s">
        <v>84</v>
      </c>
      <c r="B320" s="11">
        <f>+'SCC x Ano'!B352/'SCC x Ano'!B320-1</f>
        <v>2.1027166059831792E-2</v>
      </c>
      <c r="C320" s="11">
        <f>+'SCC x Ano'!C352/'SCC x Ano'!C320-1</f>
        <v>3.2743127083972867E-2</v>
      </c>
      <c r="D320" s="11">
        <f>+'SCC x Ano'!D352/'SCC x Ano'!D320-1</f>
        <v>-4.8230900585701231E-2</v>
      </c>
      <c r="E320" s="11">
        <f>+'SCC x Ano'!E352/'SCC x Ano'!E320-1</f>
        <v>0.2004780108466655</v>
      </c>
      <c r="F320" s="11">
        <f>+'SCC x Ano'!F352/'SCC x Ano'!F320-1</f>
        <v>-2.3981856486850917E-2</v>
      </c>
      <c r="G320" s="11">
        <f>+'SCC x Ano'!G352/'SCC x Ano'!G320-1</f>
        <v>-4.0468598972853709E-2</v>
      </c>
      <c r="H320" s="11">
        <f>+'SCC x Ano'!H352/'SCC x Ano'!H320-1</f>
        <v>3.4759249511710166E-2</v>
      </c>
      <c r="I320" s="11">
        <f>+'SCC x Ano'!I352/'SCC x Ano'!I320-1</f>
        <v>-6.2260943798914337E-2</v>
      </c>
      <c r="J320" s="11">
        <f>+'SCC x Ano'!J352/'SCC x Ano'!J320-1</f>
        <v>-0.14536714659334626</v>
      </c>
      <c r="K320" s="11">
        <f>+'SCC x Ano'!K352/'SCC x Ano'!K320-1</f>
        <v>-5.9032801335633378E-2</v>
      </c>
      <c r="L320" s="11">
        <f>+'SCC x Ano'!L352/'SCC x Ano'!L320-1</f>
        <v>-2.4780790101804118E-2</v>
      </c>
    </row>
    <row r="323" spans="1:12" x14ac:dyDescent="0.25">
      <c r="A323" s="1"/>
      <c r="B323" s="1">
        <f>B291+1</f>
        <v>2018</v>
      </c>
      <c r="C323" s="1">
        <f t="shared" ref="C323:L323" si="2">C291+1</f>
        <v>2018</v>
      </c>
      <c r="D323" s="1">
        <f t="shared" si="2"/>
        <v>2018</v>
      </c>
      <c r="E323" s="1">
        <f t="shared" si="2"/>
        <v>2018</v>
      </c>
      <c r="F323" s="1">
        <f t="shared" si="2"/>
        <v>2018</v>
      </c>
      <c r="G323" s="1">
        <f t="shared" si="2"/>
        <v>2018</v>
      </c>
      <c r="H323" s="1">
        <f t="shared" si="2"/>
        <v>2018</v>
      </c>
      <c r="I323" s="1">
        <f t="shared" si="2"/>
        <v>2018</v>
      </c>
      <c r="J323" s="1">
        <f t="shared" si="2"/>
        <v>2018</v>
      </c>
      <c r="K323" s="1">
        <f t="shared" si="2"/>
        <v>2018</v>
      </c>
      <c r="L323" s="1">
        <f t="shared" si="2"/>
        <v>2018</v>
      </c>
    </row>
    <row r="324" spans="1:12" x14ac:dyDescent="0.25">
      <c r="A324" s="1"/>
      <c r="B324" s="1" t="s">
        <v>769</v>
      </c>
      <c r="C324" s="1" t="s">
        <v>771</v>
      </c>
      <c r="D324" s="1" t="s">
        <v>20</v>
      </c>
      <c r="E324" s="1" t="s">
        <v>776</v>
      </c>
      <c r="F324" s="1" t="s">
        <v>777</v>
      </c>
      <c r="G324" s="1" t="s">
        <v>780</v>
      </c>
      <c r="H324" s="1" t="s">
        <v>22</v>
      </c>
      <c r="I324" s="1" t="s">
        <v>21</v>
      </c>
      <c r="J324" s="1" t="s">
        <v>29</v>
      </c>
      <c r="K324" s="1" t="s">
        <v>784</v>
      </c>
      <c r="L324" s="1" t="s">
        <v>865</v>
      </c>
    </row>
    <row r="325" spans="1:12" x14ac:dyDescent="0.25">
      <c r="A325" s="1" t="s">
        <v>518</v>
      </c>
      <c r="B325" s="11">
        <f>+'SCC x Ano'!B357/'SCC x Ano'!B325-1</f>
        <v>-4.3350056690920402E-2</v>
      </c>
      <c r="C325" s="11">
        <f>+'SCC x Ano'!C357/'SCC x Ano'!C325-1</f>
        <v>5.9263849276226299E-2</v>
      </c>
      <c r="D325" s="11">
        <f>+'SCC x Ano'!D357/'SCC x Ano'!D325-1</f>
        <v>-0.17925552615955531</v>
      </c>
      <c r="E325" s="11">
        <f>+'SCC x Ano'!E357/'SCC x Ano'!E325-1</f>
        <v>1.1838366380131102</v>
      </c>
      <c r="F325" s="11">
        <f>+'SCC x Ano'!F357/'SCC x Ano'!F325-1</f>
        <v>0.1706611215180287</v>
      </c>
      <c r="G325" s="11">
        <f>+'SCC x Ano'!G357/'SCC x Ano'!G325-1</f>
        <v>-7.277421979716403E-2</v>
      </c>
      <c r="H325" s="11">
        <f>+'SCC x Ano'!H357/'SCC x Ano'!H325-1</f>
        <v>0.49999513778289328</v>
      </c>
      <c r="I325" s="11">
        <f>+'SCC x Ano'!I357/'SCC x Ano'!I325-1</f>
        <v>4.0750983999280344E-2</v>
      </c>
      <c r="J325" s="11">
        <f>+'SCC x Ano'!J357/'SCC x Ano'!J325-1</f>
        <v>1.871471708320116E-2</v>
      </c>
      <c r="K325" s="11">
        <f>+'SCC x Ano'!K357/'SCC x Ano'!K325-1</f>
        <v>0.10636161951115497</v>
      </c>
      <c r="L325" s="11">
        <f>+'SCC x Ano'!L357/'SCC x Ano'!L325-1</f>
        <v>-5.0561710775229085E-2</v>
      </c>
    </row>
    <row r="326" spans="1:12" x14ac:dyDescent="0.25">
      <c r="A326" s="1" t="s">
        <v>519</v>
      </c>
      <c r="B326" s="11">
        <f>+'SCC x Ano'!B358/'SCC x Ano'!B326-1</f>
        <v>-0.12532868149886456</v>
      </c>
      <c r="C326" s="11">
        <f>+'SCC x Ano'!C358/'SCC x Ano'!C326-1</f>
        <v>-0.9136123974028163</v>
      </c>
      <c r="D326" s="11">
        <f>+'SCC x Ano'!D358/'SCC x Ano'!D326-1</f>
        <v>-0.15841037961198701</v>
      </c>
      <c r="E326" s="11" t="e">
        <f>+'SCC x Ano'!E358/'SCC x Ano'!E326-1</f>
        <v>#DIV/0!</v>
      </c>
      <c r="F326" s="11">
        <f>+'SCC x Ano'!F358/'SCC x Ano'!F326-1</f>
        <v>7.9180936750951059E-3</v>
      </c>
      <c r="G326" s="11">
        <f>+'SCC x Ano'!G358/'SCC x Ano'!G326-1</f>
        <v>-5.5438496319373032E-2</v>
      </c>
      <c r="H326" s="11">
        <f>+'SCC x Ano'!H358/'SCC x Ano'!H326-1</f>
        <v>-5.8870419138828622E-2</v>
      </c>
      <c r="I326" s="11">
        <f>+'SCC x Ano'!I358/'SCC x Ano'!I326-1</f>
        <v>9.3188509575859779E-2</v>
      </c>
      <c r="J326" s="11">
        <f>+'SCC x Ano'!J358/'SCC x Ano'!J326-1</f>
        <v>-0.31537173703847199</v>
      </c>
      <c r="K326" s="11">
        <f>+'SCC x Ano'!K358/'SCC x Ano'!K326-1</f>
        <v>-0.30857040183671969</v>
      </c>
      <c r="L326" s="11">
        <f>+'SCC x Ano'!L358/'SCC x Ano'!L326-1</f>
        <v>-0.21489121520978605</v>
      </c>
    </row>
    <row r="327" spans="1:12" x14ac:dyDescent="0.25">
      <c r="A327" s="1" t="s">
        <v>520</v>
      </c>
      <c r="B327" s="11">
        <f>+'SCC x Ano'!B359/'SCC x Ano'!B327-1</f>
        <v>-7.7903430966669629E-2</v>
      </c>
      <c r="C327" s="11">
        <f>+'SCC x Ano'!C359/'SCC x Ano'!C327-1</f>
        <v>-6.3552962802018054E-2</v>
      </c>
      <c r="D327" s="11">
        <f>+'SCC x Ano'!D359/'SCC x Ano'!D327-1</f>
        <v>-0.19643058178863615</v>
      </c>
      <c r="E327" s="11">
        <f>+'SCC x Ano'!E359/'SCC x Ano'!E327-1</f>
        <v>7.9275840945138176E-2</v>
      </c>
      <c r="F327" s="11">
        <f>+'SCC x Ano'!F359/'SCC x Ano'!F327-1</f>
        <v>-8.251722784481319E-2</v>
      </c>
      <c r="G327" s="11">
        <f>+'SCC x Ano'!G359/'SCC x Ano'!G327-1</f>
        <v>-0.15369737063514577</v>
      </c>
      <c r="H327" s="11">
        <f>+'SCC x Ano'!H359/'SCC x Ano'!H327-1</f>
        <v>-0.14152436318157502</v>
      </c>
      <c r="I327" s="11">
        <f>+'SCC x Ano'!I359/'SCC x Ano'!I327-1</f>
        <v>-4.3282690735236495E-2</v>
      </c>
      <c r="J327" s="11" t="e">
        <f>+'SCC x Ano'!J359/'SCC x Ano'!J327-1</f>
        <v>#DIV/0!</v>
      </c>
      <c r="K327" s="11">
        <f>+'SCC x Ano'!K359/'SCC x Ano'!K327-1</f>
        <v>-0.28698182297902131</v>
      </c>
      <c r="L327" s="11">
        <f>+'SCC x Ano'!L359/'SCC x Ano'!L327-1</f>
        <v>-0.13707315971605594</v>
      </c>
    </row>
    <row r="328" spans="1:12" x14ac:dyDescent="0.25">
      <c r="A328" s="1" t="s">
        <v>521</v>
      </c>
      <c r="B328" s="11">
        <f>+'SCC x Ano'!B360/'SCC x Ano'!B328-1</f>
        <v>-0.25965971148529776</v>
      </c>
      <c r="C328" s="11">
        <f>+'SCC x Ano'!C360/'SCC x Ano'!C328-1</f>
        <v>-2.6048452518393272E-2</v>
      </c>
      <c r="D328" s="11">
        <f>+'SCC x Ano'!D360/'SCC x Ano'!D328-1</f>
        <v>-0.1645405344616977</v>
      </c>
      <c r="E328" s="11" t="e">
        <f>+'SCC x Ano'!E360/'SCC x Ano'!E328-1</f>
        <v>#DIV/0!</v>
      </c>
      <c r="F328" s="11">
        <f>+'SCC x Ano'!F360/'SCC x Ano'!F328-1</f>
        <v>-3.5953024440226189E-2</v>
      </c>
      <c r="G328" s="11">
        <f>+'SCC x Ano'!G360/'SCC x Ano'!G328-1</f>
        <v>6.9233840152125303E-3</v>
      </c>
      <c r="H328" s="11">
        <f>+'SCC x Ano'!H360/'SCC x Ano'!H328-1</f>
        <v>9.3618817433961166E-2</v>
      </c>
      <c r="I328" s="11">
        <f>+'SCC x Ano'!I360/'SCC x Ano'!I328-1</f>
        <v>-0.18650102279346947</v>
      </c>
      <c r="J328" s="11">
        <f>+'SCC x Ano'!J360/'SCC x Ano'!J328-1</f>
        <v>0.15480955371872196</v>
      </c>
      <c r="K328" s="11">
        <f>+'SCC x Ano'!K360/'SCC x Ano'!K328-1</f>
        <v>0.32491906148186112</v>
      </c>
      <c r="L328" s="11">
        <f>+'SCC x Ano'!L360/'SCC x Ano'!L328-1</f>
        <v>-0.10571487450448636</v>
      </c>
    </row>
    <row r="329" spans="1:12" x14ac:dyDescent="0.25">
      <c r="A329" s="1" t="s">
        <v>522</v>
      </c>
      <c r="B329" s="11">
        <f>+'SCC x Ano'!B361/'SCC x Ano'!B329-1</f>
        <v>-0.12727338746405337</v>
      </c>
      <c r="C329" s="11">
        <f>+'SCC x Ano'!C361/'SCC x Ano'!C329-1</f>
        <v>0.84545617259164674</v>
      </c>
      <c r="D329" s="11">
        <f>+'SCC x Ano'!D361/'SCC x Ano'!D329-1</f>
        <v>-6.6396196263692864E-2</v>
      </c>
      <c r="E329" s="11">
        <f>+'SCC x Ano'!E361/'SCC x Ano'!E329-1</f>
        <v>0.27905345525205183</v>
      </c>
      <c r="F329" s="11">
        <f>+'SCC x Ano'!F361/'SCC x Ano'!F329-1</f>
        <v>-1.0189869936543139E-2</v>
      </c>
      <c r="G329" s="11">
        <f>+'SCC x Ano'!G361/'SCC x Ano'!G329-1</f>
        <v>-0.17166783101387939</v>
      </c>
      <c r="H329" s="11">
        <f>+'SCC x Ano'!H361/'SCC x Ano'!H329-1</f>
        <v>-0.68960531718680318</v>
      </c>
      <c r="I329" s="11">
        <f>+'SCC x Ano'!I361/'SCC x Ano'!I329-1</f>
        <v>5.6386246779130955E-2</v>
      </c>
      <c r="J329" s="11">
        <f>+'SCC x Ano'!J361/'SCC x Ano'!J329-1</f>
        <v>-1.4210462477513675E-2</v>
      </c>
      <c r="K329" s="11">
        <f>+'SCC x Ano'!K361/'SCC x Ano'!K329-1</f>
        <v>-0.1444726619260821</v>
      </c>
      <c r="L329" s="11">
        <f>+'SCC x Ano'!L361/'SCC x Ano'!L329-1</f>
        <v>-8.4553062581311789E-2</v>
      </c>
    </row>
    <row r="330" spans="1:12" x14ac:dyDescent="0.25">
      <c r="A330" s="1" t="s">
        <v>523</v>
      </c>
      <c r="B330" s="11">
        <f>+'SCC x Ano'!B362/'SCC x Ano'!B330-1</f>
        <v>-0.35450234264190472</v>
      </c>
      <c r="C330" s="11">
        <f>+'SCC x Ano'!C362/'SCC x Ano'!C330-1</f>
        <v>0.21319648793252521</v>
      </c>
      <c r="D330" s="11">
        <f>+'SCC x Ano'!D362/'SCC x Ano'!D330-1</f>
        <v>-0.19047465189946899</v>
      </c>
      <c r="E330" s="11">
        <f>+'SCC x Ano'!E362/'SCC x Ano'!E330-1</f>
        <v>9.5104501088233704</v>
      </c>
      <c r="F330" s="11">
        <f>+'SCC x Ano'!F362/'SCC x Ano'!F330-1</f>
        <v>0.10385518035148111</v>
      </c>
      <c r="G330" s="11">
        <f>+'SCC x Ano'!G362/'SCC x Ano'!G330-1</f>
        <v>-0.18300091796109175</v>
      </c>
      <c r="H330" s="11">
        <f>+'SCC x Ano'!H362/'SCC x Ano'!H330-1</f>
        <v>0.31191206642696589</v>
      </c>
      <c r="I330" s="11">
        <f>+'SCC x Ano'!I362/'SCC x Ano'!I330-1</f>
        <v>0.29623785294169203</v>
      </c>
      <c r="J330" s="11">
        <f>+'SCC x Ano'!J362/'SCC x Ano'!J330-1</f>
        <v>-6.0541331015707689E-2</v>
      </c>
      <c r="K330" s="11">
        <f>+'SCC x Ano'!K362/'SCC x Ano'!K330-1</f>
        <v>8.3646957287644952</v>
      </c>
      <c r="L330" s="11">
        <f>+'SCC x Ano'!L362/'SCC x Ano'!L330-1</f>
        <v>0.2726285875127834</v>
      </c>
    </row>
    <row r="331" spans="1:12" x14ac:dyDescent="0.25">
      <c r="A331" s="1" t="s">
        <v>524</v>
      </c>
      <c r="B331" s="11">
        <f>+'SCC x Ano'!B363/'SCC x Ano'!B331-1</f>
        <v>-1.7585475211710944E-2</v>
      </c>
      <c r="C331" s="11">
        <f>+'SCC x Ano'!C363/'SCC x Ano'!C331-1</f>
        <v>0.5098983086579898</v>
      </c>
      <c r="D331" s="11">
        <f>+'SCC x Ano'!D363/'SCC x Ano'!D331-1</f>
        <v>-4.6143460806255421E-2</v>
      </c>
      <c r="E331" s="11">
        <f>+'SCC x Ano'!E363/'SCC x Ano'!E331-1</f>
        <v>-0.29172369257105235</v>
      </c>
      <c r="F331" s="11">
        <f>+'SCC x Ano'!F363/'SCC x Ano'!F331-1</f>
        <v>0.1388201682191339</v>
      </c>
      <c r="G331" s="11">
        <f>+'SCC x Ano'!G363/'SCC x Ano'!G331-1</f>
        <v>0.10995438788829892</v>
      </c>
      <c r="H331" s="11">
        <f>+'SCC x Ano'!H363/'SCC x Ano'!H331-1</f>
        <v>2.8460086368246484E-2</v>
      </c>
      <c r="I331" s="11">
        <f>+'SCC x Ano'!I363/'SCC x Ano'!I331-1</f>
        <v>-0.34037329975887731</v>
      </c>
      <c r="J331" s="11">
        <f>+'SCC x Ano'!J363/'SCC x Ano'!J331-1</f>
        <v>5.160777097419178E-2</v>
      </c>
      <c r="K331" s="11">
        <f>+'SCC x Ano'!K363/'SCC x Ano'!K331-1</f>
        <v>-8.0867510682248622E-2</v>
      </c>
      <c r="L331" s="11">
        <f>+'SCC x Ano'!L363/'SCC x Ano'!L331-1</f>
        <v>7.0954025686738031E-3</v>
      </c>
    </row>
    <row r="332" spans="1:12" x14ac:dyDescent="0.25">
      <c r="A332" s="1" t="s">
        <v>525</v>
      </c>
      <c r="B332" s="11">
        <f>+'SCC x Ano'!B364/'SCC x Ano'!B332-1</f>
        <v>0.10867671893369346</v>
      </c>
      <c r="C332" s="11">
        <f>+'SCC x Ano'!C364/'SCC x Ano'!C332-1</f>
        <v>-7.4651934510878815E-2</v>
      </c>
      <c r="D332" s="11">
        <f>+'SCC x Ano'!D364/'SCC x Ano'!D332-1</f>
        <v>-0.13245058032166879</v>
      </c>
      <c r="E332" s="11">
        <f>+'SCC x Ano'!E364/'SCC x Ano'!E332-1</f>
        <v>9.1009952225647783E-2</v>
      </c>
      <c r="F332" s="11">
        <f>+'SCC x Ano'!F364/'SCC x Ano'!F332-1</f>
        <v>-3.8718392693457004E-2</v>
      </c>
      <c r="G332" s="11">
        <f>+'SCC x Ano'!G364/'SCC x Ano'!G332-1</f>
        <v>-0.11073926412771351</v>
      </c>
      <c r="H332" s="11">
        <f>+'SCC x Ano'!H364/'SCC x Ano'!H332-1</f>
        <v>-4.6695447081266495E-2</v>
      </c>
      <c r="I332" s="11">
        <f>+'SCC x Ano'!I364/'SCC x Ano'!I332-1</f>
        <v>-0.39047758010555944</v>
      </c>
      <c r="J332" s="11">
        <f>+'SCC x Ano'!J364/'SCC x Ano'!J332-1</f>
        <v>8.9065109624568928E-2</v>
      </c>
      <c r="K332" s="11">
        <f>+'SCC x Ano'!K364/'SCC x Ano'!K332-1</f>
        <v>-8.7400925916616634E-2</v>
      </c>
      <c r="L332" s="11">
        <f>+'SCC x Ano'!L364/'SCC x Ano'!L332-1</f>
        <v>-7.683102527353125E-2</v>
      </c>
    </row>
    <row r="333" spans="1:12" x14ac:dyDescent="0.25">
      <c r="A333" s="1" t="s">
        <v>526</v>
      </c>
      <c r="B333" s="11">
        <f>+'SCC x Ano'!B365/'SCC x Ano'!B333-1</f>
        <v>8.2755011035879233E-2</v>
      </c>
      <c r="C333" s="11">
        <f>+'SCC x Ano'!C365/'SCC x Ano'!C333-1</f>
        <v>-0.10393290546854028</v>
      </c>
      <c r="D333" s="11">
        <f>+'SCC x Ano'!D365/'SCC x Ano'!D333-1</f>
        <v>-0.1294240422245958</v>
      </c>
      <c r="E333" s="11">
        <f>+'SCC x Ano'!E365/'SCC x Ano'!E333-1</f>
        <v>-0.1550198879935486</v>
      </c>
      <c r="F333" s="11">
        <f>+'SCC x Ano'!F365/'SCC x Ano'!F333-1</f>
        <v>-6.3135385770236696E-2</v>
      </c>
      <c r="G333" s="11">
        <f>+'SCC x Ano'!G365/'SCC x Ano'!G333-1</f>
        <v>1.0220299097481345E-2</v>
      </c>
      <c r="H333" s="11">
        <f>+'SCC x Ano'!H365/'SCC x Ano'!H333-1</f>
        <v>1.0621867027085563</v>
      </c>
      <c r="I333" s="11">
        <f>+'SCC x Ano'!I365/'SCC x Ano'!I333-1</f>
        <v>-0.16737798653245295</v>
      </c>
      <c r="J333" s="11">
        <f>+'SCC x Ano'!J365/'SCC x Ano'!J333-1</f>
        <v>-0.35699970204755427</v>
      </c>
      <c r="K333" s="11">
        <f>+'SCC x Ano'!K365/'SCC x Ano'!K333-1</f>
        <v>-9.7797881180883506E-2</v>
      </c>
      <c r="L333" s="11">
        <f>+'SCC x Ano'!L365/'SCC x Ano'!L333-1</f>
        <v>-7.1912079797756268E-2</v>
      </c>
    </row>
    <row r="334" spans="1:12" x14ac:dyDescent="0.25">
      <c r="A334" s="1" t="s">
        <v>527</v>
      </c>
      <c r="B334" s="11">
        <f>+'SCC x Ano'!B366/'SCC x Ano'!B334-1</f>
        <v>-0.17208828581421065</v>
      </c>
      <c r="C334" s="11">
        <f>+'SCC x Ano'!C366/'SCC x Ano'!C334-1</f>
        <v>-0.13031469211046753</v>
      </c>
      <c r="D334" s="11">
        <f>+'SCC x Ano'!D366/'SCC x Ano'!D334-1</f>
        <v>-2.9930424328350691E-2</v>
      </c>
      <c r="E334" s="11">
        <f>+'SCC x Ano'!E366/'SCC x Ano'!E334-1</f>
        <v>-0.19291761554156694</v>
      </c>
      <c r="F334" s="11">
        <f>+'SCC x Ano'!F366/'SCC x Ano'!F334-1</f>
        <v>0.15733752147991287</v>
      </c>
      <c r="G334" s="11">
        <f>+'SCC x Ano'!G366/'SCC x Ano'!G334-1</f>
        <v>-0.17516927261671122</v>
      </c>
      <c r="H334" s="11">
        <f>+'SCC x Ano'!H366/'SCC x Ano'!H334-1</f>
        <v>-8.9851422491339483E-2</v>
      </c>
      <c r="I334" s="11">
        <f>+'SCC x Ano'!I366/'SCC x Ano'!I334-1</f>
        <v>-6.1076756398687149E-2</v>
      </c>
      <c r="J334" s="11">
        <f>+'SCC x Ano'!J366/'SCC x Ano'!J334-1</f>
        <v>0.66499078159128366</v>
      </c>
      <c r="K334" s="11">
        <f>+'SCC x Ano'!K366/'SCC x Ano'!K334-1</f>
        <v>5.9695028236737002E-2</v>
      </c>
      <c r="L334" s="11">
        <f>+'SCC x Ano'!L366/'SCC x Ano'!L334-1</f>
        <v>7.2787642845923983E-3</v>
      </c>
    </row>
    <row r="335" spans="1:12" x14ac:dyDescent="0.25">
      <c r="A335" s="1" t="s">
        <v>528</v>
      </c>
      <c r="B335" s="11">
        <f>+'SCC x Ano'!B367/'SCC x Ano'!B335-1</f>
        <v>-3.8749089579883988E-2</v>
      </c>
      <c r="C335" s="11">
        <f>+'SCC x Ano'!C367/'SCC x Ano'!C335-1</f>
        <v>-1.3812958462488534E-2</v>
      </c>
      <c r="D335" s="11">
        <f>+'SCC x Ano'!D367/'SCC x Ano'!D335-1</f>
        <v>0.22537478377222264</v>
      </c>
      <c r="E335" s="11">
        <f>+'SCC x Ano'!E367/'SCC x Ano'!E335-1</f>
        <v>2.8721266186844563E-2</v>
      </c>
      <c r="F335" s="11">
        <f>+'SCC x Ano'!F367/'SCC x Ano'!F335-1</f>
        <v>5.6809171402253167E-2</v>
      </c>
      <c r="G335" s="11">
        <f>+'SCC x Ano'!G367/'SCC x Ano'!G335-1</f>
        <v>-6.1091449164265899E-2</v>
      </c>
      <c r="H335" s="11">
        <f>+'SCC x Ano'!H367/'SCC x Ano'!H335-1</f>
        <v>-0.14590140786148553</v>
      </c>
      <c r="I335" s="11">
        <f>+'SCC x Ano'!I367/'SCC x Ano'!I335-1</f>
        <v>-0.21671844390608286</v>
      </c>
      <c r="J335" s="11">
        <f>+'SCC x Ano'!J367/'SCC x Ano'!J335-1</f>
        <v>-8.958952871824799E-4</v>
      </c>
      <c r="K335" s="11">
        <f>+'SCC x Ano'!K367/'SCC x Ano'!K335-1</f>
        <v>0.38174212880385339</v>
      </c>
      <c r="L335" s="11">
        <f>+'SCC x Ano'!L367/'SCC x Ano'!L335-1</f>
        <v>0.17511394672639069</v>
      </c>
    </row>
    <row r="336" spans="1:12" x14ac:dyDescent="0.25">
      <c r="A336" s="1" t="s">
        <v>529</v>
      </c>
      <c r="B336" s="11">
        <f>+'SCC x Ano'!B368/'SCC x Ano'!B336-1</f>
        <v>3.903607378654228E-2</v>
      </c>
      <c r="C336" s="11">
        <f>+'SCC x Ano'!C368/'SCC x Ano'!C336-1</f>
        <v>0.14449849000859061</v>
      </c>
      <c r="D336" s="11">
        <f>+'SCC x Ano'!D368/'SCC x Ano'!D336-1</f>
        <v>-0.14929738645922719</v>
      </c>
      <c r="E336" s="11">
        <f>+'SCC x Ano'!E368/'SCC x Ano'!E336-1</f>
        <v>0.18363877560072939</v>
      </c>
      <c r="F336" s="11">
        <f>+'SCC x Ano'!F368/'SCC x Ano'!F336-1</f>
        <v>0.10862167386064359</v>
      </c>
      <c r="G336" s="11">
        <f>+'SCC x Ano'!G368/'SCC x Ano'!G336-1</f>
        <v>-0.20437897452233988</v>
      </c>
      <c r="H336" s="11">
        <f>+'SCC x Ano'!H368/'SCC x Ano'!H336-1</f>
        <v>-0.21484107526928764</v>
      </c>
      <c r="I336" s="11">
        <f>+'SCC x Ano'!I368/'SCC x Ano'!I336-1</f>
        <v>-0.30837429522950932</v>
      </c>
      <c r="J336" s="11" t="e">
        <f>+'SCC x Ano'!J368/'SCC x Ano'!J336-1</f>
        <v>#DIV/0!</v>
      </c>
      <c r="K336" s="11">
        <f>+'SCC x Ano'!K368/'SCC x Ano'!K336-1</f>
        <v>-0.19610562293571954</v>
      </c>
      <c r="L336" s="11">
        <f>+'SCC x Ano'!L368/'SCC x Ano'!L336-1</f>
        <v>-8.8841976289811497E-2</v>
      </c>
    </row>
    <row r="337" spans="1:12" x14ac:dyDescent="0.25">
      <c r="A337" s="1" t="s">
        <v>530</v>
      </c>
      <c r="B337" s="11">
        <f>+'SCC x Ano'!B369/'SCC x Ano'!B337-1</f>
        <v>-0.1402602623771132</v>
      </c>
      <c r="C337" s="11">
        <f>+'SCC x Ano'!C369/'SCC x Ano'!C337-1</f>
        <v>-3.8226188456963017E-2</v>
      </c>
      <c r="D337" s="11">
        <f>+'SCC x Ano'!D369/'SCC x Ano'!D337-1</f>
        <v>-7.4533978351780661E-2</v>
      </c>
      <c r="E337" s="11">
        <f>+'SCC x Ano'!E369/'SCC x Ano'!E337-1</f>
        <v>7.8923530134369368E-3</v>
      </c>
      <c r="F337" s="11">
        <f>+'SCC x Ano'!F369/'SCC x Ano'!F337-1</f>
        <v>5.0155105442768022E-2</v>
      </c>
      <c r="G337" s="11">
        <f>+'SCC x Ano'!G369/'SCC x Ano'!G337-1</f>
        <v>-5.0548918210559068E-2</v>
      </c>
      <c r="H337" s="11">
        <f>+'SCC x Ano'!H369/'SCC x Ano'!H337-1</f>
        <v>-0.11662129252558673</v>
      </c>
      <c r="I337" s="11">
        <f>+'SCC x Ano'!I369/'SCC x Ano'!I337-1</f>
        <v>-2.4761091275138036E-2</v>
      </c>
      <c r="J337" s="11">
        <f>+'SCC x Ano'!J369/'SCC x Ano'!J337-1</f>
        <v>-1.0649770446005347E-2</v>
      </c>
      <c r="K337" s="11">
        <f>+'SCC x Ano'!K369/'SCC x Ano'!K337-1</f>
        <v>0.18354140611122483</v>
      </c>
      <c r="L337" s="11">
        <f>+'SCC x Ano'!L369/'SCC x Ano'!L337-1</f>
        <v>9.9192923279842748E-3</v>
      </c>
    </row>
    <row r="338" spans="1:12" x14ac:dyDescent="0.25">
      <c r="A338" s="1" t="s">
        <v>531</v>
      </c>
      <c r="B338" s="11">
        <f>+'SCC x Ano'!B370/'SCC x Ano'!B338-1</f>
        <v>-0.17883472700621139</v>
      </c>
      <c r="C338" s="11">
        <f>+'SCC x Ano'!C370/'SCC x Ano'!C338-1</f>
        <v>3.9369802945522503E-2</v>
      </c>
      <c r="D338" s="11">
        <f>+'SCC x Ano'!D370/'SCC x Ano'!D338-1</f>
        <v>-5.4116741460800144E-3</v>
      </c>
      <c r="E338" s="11">
        <f>+'SCC x Ano'!E370/'SCC x Ano'!E338-1</f>
        <v>0.66305701546708096</v>
      </c>
      <c r="F338" s="11">
        <f>+'SCC x Ano'!F370/'SCC x Ano'!F338-1</f>
        <v>8.3779601542248949E-2</v>
      </c>
      <c r="G338" s="11">
        <f>+'SCC x Ano'!G370/'SCC x Ano'!G338-1</f>
        <v>0.10222090236334314</v>
      </c>
      <c r="H338" s="11">
        <f>+'SCC x Ano'!H370/'SCC x Ano'!H338-1</f>
        <v>-8.721664846342092E-2</v>
      </c>
      <c r="I338" s="11">
        <f>+'SCC x Ano'!I370/'SCC x Ano'!I338-1</f>
        <v>-6.9663826619808966E-2</v>
      </c>
      <c r="J338" s="11">
        <f>+'SCC x Ano'!J370/'SCC x Ano'!J338-1</f>
        <v>-0.14096051637469076</v>
      </c>
      <c r="K338" s="11">
        <f>+'SCC x Ano'!K370/'SCC x Ano'!K338-1</f>
        <v>5.2357002542942732E-2</v>
      </c>
      <c r="L338" s="11">
        <f>+'SCC x Ano'!L370/'SCC x Ano'!L338-1</f>
        <v>3.1178802686883555E-2</v>
      </c>
    </row>
    <row r="339" spans="1:12" x14ac:dyDescent="0.25">
      <c r="A339" s="1" t="s">
        <v>532</v>
      </c>
      <c r="B339" s="11">
        <f>+'SCC x Ano'!B371/'SCC x Ano'!B339-1</f>
        <v>-0.1598588145406945</v>
      </c>
      <c r="C339" s="11">
        <f>+'SCC x Ano'!C371/'SCC x Ano'!C339-1</f>
        <v>-9.4303057711665028E-2</v>
      </c>
      <c r="D339" s="11">
        <f>+'SCC x Ano'!D371/'SCC x Ano'!D339-1</f>
        <v>-0.11495119162231715</v>
      </c>
      <c r="E339" s="11">
        <f>+'SCC x Ano'!E371/'SCC x Ano'!E339-1</f>
        <v>-9.4336678250103501E-2</v>
      </c>
      <c r="F339" s="11">
        <f>+'SCC x Ano'!F371/'SCC x Ano'!F339-1</f>
        <v>3.5771162150338487E-2</v>
      </c>
      <c r="G339" s="11">
        <f>+'SCC x Ano'!G371/'SCC x Ano'!G339-1</f>
        <v>-0.15862347875083116</v>
      </c>
      <c r="H339" s="11">
        <f>+'SCC x Ano'!H371/'SCC x Ano'!H339-1</f>
        <v>-0.17613560194651412</v>
      </c>
      <c r="I339" s="11">
        <f>+'SCC x Ano'!I371/'SCC x Ano'!I339-1</f>
        <v>9.8327118889244502E-2</v>
      </c>
      <c r="J339" s="11">
        <f>+'SCC x Ano'!J371/'SCC x Ano'!J339-1</f>
        <v>3.3981215616586846E-2</v>
      </c>
      <c r="K339" s="11">
        <f>+'SCC x Ano'!K371/'SCC x Ano'!K339-1</f>
        <v>0.26506672743883586</v>
      </c>
      <c r="L339" s="11">
        <f>+'SCC x Ano'!L371/'SCC x Ano'!L339-1</f>
        <v>-3.7923464636972604E-2</v>
      </c>
    </row>
    <row r="340" spans="1:12" x14ac:dyDescent="0.25">
      <c r="A340" s="1" t="s">
        <v>533</v>
      </c>
      <c r="B340" s="11">
        <f>+'SCC x Ano'!B372/'SCC x Ano'!B340-1</f>
        <v>-0.16051102134362882</v>
      </c>
      <c r="C340" s="11">
        <f>+'SCC x Ano'!C372/'SCC x Ano'!C340-1</f>
        <v>-9.7158708437098618E-2</v>
      </c>
      <c r="D340" s="11">
        <f>+'SCC x Ano'!D372/'SCC x Ano'!D340-1</f>
        <v>0.14978899832247472</v>
      </c>
      <c r="E340" s="11">
        <f>+'SCC x Ano'!E372/'SCC x Ano'!E340-1</f>
        <v>9.7021822421445858E-2</v>
      </c>
      <c r="F340" s="11">
        <f>+'SCC x Ano'!F372/'SCC x Ano'!F340-1</f>
        <v>4.8918700350210287E-2</v>
      </c>
      <c r="G340" s="11">
        <f>+'SCC x Ano'!G372/'SCC x Ano'!G340-1</f>
        <v>-0.34594259336260413</v>
      </c>
      <c r="H340" s="11">
        <f>+'SCC x Ano'!H372/'SCC x Ano'!H340-1</f>
        <v>-9.3563744064792953E-3</v>
      </c>
      <c r="I340" s="11">
        <f>+'SCC x Ano'!I372/'SCC x Ano'!I340-1</f>
        <v>-0.11829056663895188</v>
      </c>
      <c r="J340" s="11">
        <f>+'SCC x Ano'!J372/'SCC x Ano'!J340-1</f>
        <v>0.29291796732982989</v>
      </c>
      <c r="K340" s="11">
        <f>+'SCC x Ano'!K372/'SCC x Ano'!K340-1</f>
        <v>9.985924140091007E-2</v>
      </c>
      <c r="L340" s="11">
        <f>+'SCC x Ano'!L372/'SCC x Ano'!L340-1</f>
        <v>3.6783359048699671E-2</v>
      </c>
    </row>
    <row r="341" spans="1:12" x14ac:dyDescent="0.25">
      <c r="A341" s="1" t="s">
        <v>534</v>
      </c>
      <c r="B341" s="11">
        <f>+'SCC x Ano'!B373/'SCC x Ano'!B341-1</f>
        <v>-5.7591648374050397E-2</v>
      </c>
      <c r="C341" s="11">
        <f>+'SCC x Ano'!C373/'SCC x Ano'!C341-1</f>
        <v>-7.623029084295907E-2</v>
      </c>
      <c r="D341" s="11">
        <f>+'SCC x Ano'!D373/'SCC x Ano'!D341-1</f>
        <v>-0.11973068548971022</v>
      </c>
      <c r="E341" s="11">
        <f>+'SCC x Ano'!E373/'SCC x Ano'!E341-1</f>
        <v>0.12766991020858809</v>
      </c>
      <c r="F341" s="11">
        <f>+'SCC x Ano'!F373/'SCC x Ano'!F341-1</f>
        <v>2.7588456673660611E-2</v>
      </c>
      <c r="G341" s="11">
        <f>+'SCC x Ano'!G373/'SCC x Ano'!G341-1</f>
        <v>-0.13354501154902754</v>
      </c>
      <c r="H341" s="11">
        <f>+'SCC x Ano'!H373/'SCC x Ano'!H341-1</f>
        <v>-0.10635582295514745</v>
      </c>
      <c r="I341" s="11">
        <f>+'SCC x Ano'!I373/'SCC x Ano'!I341-1</f>
        <v>-7.2275465774640724E-2</v>
      </c>
      <c r="J341" s="11">
        <f>+'SCC x Ano'!J373/'SCC x Ano'!J341-1</f>
        <v>-0.10679929841422187</v>
      </c>
      <c r="K341" s="11">
        <f>+'SCC x Ano'!K373/'SCC x Ano'!K341-1</f>
        <v>0.11289319274312581</v>
      </c>
      <c r="L341" s="11">
        <f>+'SCC x Ano'!L373/'SCC x Ano'!L341-1</f>
        <v>-2.2161076141475666E-2</v>
      </c>
    </row>
    <row r="342" spans="1:12" x14ac:dyDescent="0.25">
      <c r="A342" s="1" t="s">
        <v>535</v>
      </c>
      <c r="B342" s="11">
        <f>+'SCC x Ano'!B374/'SCC x Ano'!B342-1</f>
        <v>-0.12929357200187719</v>
      </c>
      <c r="C342" s="11">
        <f>+'SCC x Ano'!C374/'SCC x Ano'!C342-1</f>
        <v>-0.10496990518152471</v>
      </c>
      <c r="D342" s="11">
        <f>+'SCC x Ano'!D374/'SCC x Ano'!D342-1</f>
        <v>-0.20595118441810334</v>
      </c>
      <c r="E342" s="11">
        <f>+'SCC x Ano'!E374/'SCC x Ano'!E342-1</f>
        <v>-3.965295757568732E-2</v>
      </c>
      <c r="F342" s="11">
        <f>+'SCC x Ano'!F374/'SCC x Ano'!F342-1</f>
        <v>-0.10362732808516439</v>
      </c>
      <c r="G342" s="11">
        <f>+'SCC x Ano'!G374/'SCC x Ano'!G342-1</f>
        <v>-0.23818279994172131</v>
      </c>
      <c r="H342" s="11">
        <f>+'SCC x Ano'!H374/'SCC x Ano'!H342-1</f>
        <v>-0.18434011297657804</v>
      </c>
      <c r="I342" s="11">
        <f>+'SCC x Ano'!I374/'SCC x Ano'!I342-1</f>
        <v>-4.972272385492138E-2</v>
      </c>
      <c r="J342" s="11">
        <f>+'SCC x Ano'!J374/'SCC x Ano'!J342-1</f>
        <v>0.48486811121579176</v>
      </c>
      <c r="K342" s="11">
        <f>+'SCC x Ano'!K374/'SCC x Ano'!K342-1</f>
        <v>-0.12438234325801267</v>
      </c>
      <c r="L342" s="11">
        <f>+'SCC x Ano'!L374/'SCC x Ano'!L342-1</f>
        <v>-0.14039879008650513</v>
      </c>
    </row>
    <row r="343" spans="1:12" x14ac:dyDescent="0.25">
      <c r="A343" s="1" t="s">
        <v>536</v>
      </c>
      <c r="B343" s="11">
        <f>+'SCC x Ano'!B375/'SCC x Ano'!B343-1</f>
        <v>-9.41365194905458E-2</v>
      </c>
      <c r="C343" s="11">
        <f>+'SCC x Ano'!C375/'SCC x Ano'!C343-1</f>
        <v>-0.20523989790779384</v>
      </c>
      <c r="D343" s="11">
        <f>+'SCC x Ano'!D375/'SCC x Ano'!D343-1</f>
        <v>-0.14496687649501594</v>
      </c>
      <c r="E343" s="11">
        <f>+'SCC x Ano'!E375/'SCC x Ano'!E343-1</f>
        <v>0.45805841890530741</v>
      </c>
      <c r="F343" s="11">
        <f>+'SCC x Ano'!F375/'SCC x Ano'!F343-1</f>
        <v>-6.5177633527128465E-2</v>
      </c>
      <c r="G343" s="11">
        <f>+'SCC x Ano'!G375/'SCC x Ano'!G343-1</f>
        <v>-0.19003146811449378</v>
      </c>
      <c r="H343" s="11">
        <f>+'SCC x Ano'!H375/'SCC x Ano'!H343-1</f>
        <v>-0.20256941884244772</v>
      </c>
      <c r="I343" s="11">
        <f>+'SCC x Ano'!I375/'SCC x Ano'!I343-1</f>
        <v>-5.4710453535611991E-2</v>
      </c>
      <c r="J343" s="11">
        <f>+'SCC x Ano'!J375/'SCC x Ano'!J343-1</f>
        <v>-0.11955130499145938</v>
      </c>
      <c r="K343" s="11">
        <f>+'SCC x Ano'!K375/'SCC x Ano'!K343-1</f>
        <v>-4.0092835108591296E-2</v>
      </c>
      <c r="L343" s="11">
        <f>+'SCC x Ano'!L375/'SCC x Ano'!L343-1</f>
        <v>-0.10672414545245001</v>
      </c>
    </row>
    <row r="344" spans="1:12" x14ac:dyDescent="0.25">
      <c r="A344" s="1" t="s">
        <v>537</v>
      </c>
      <c r="B344" s="11">
        <f>+'SCC x Ano'!B376/'SCC x Ano'!B344-1</f>
        <v>-0.12567092299753702</v>
      </c>
      <c r="C344" s="11">
        <f>+'SCC x Ano'!C376/'SCC x Ano'!C344-1</f>
        <v>1.7548489442725579E-2</v>
      </c>
      <c r="D344" s="11">
        <f>+'SCC x Ano'!D376/'SCC x Ano'!D344-1</f>
        <v>-0.16088636132338996</v>
      </c>
      <c r="E344" s="11">
        <f>+'SCC x Ano'!E376/'SCC x Ano'!E344-1</f>
        <v>8.6318844077970525E-3</v>
      </c>
      <c r="F344" s="11">
        <f>+'SCC x Ano'!F376/'SCC x Ano'!F344-1</f>
        <v>-4.5884244142404551E-2</v>
      </c>
      <c r="G344" s="11">
        <f>+'SCC x Ano'!G376/'SCC x Ano'!G344-1</f>
        <v>1.115038218184794E-2</v>
      </c>
      <c r="H344" s="11">
        <f>+'SCC x Ano'!H376/'SCC x Ano'!H344-1</f>
        <v>-6.6052593629300937E-2</v>
      </c>
      <c r="I344" s="11">
        <f>+'SCC x Ano'!I376/'SCC x Ano'!I344-1</f>
        <v>-7.6113952547256392E-2</v>
      </c>
      <c r="J344" s="11">
        <f>+'SCC x Ano'!J376/'SCC x Ano'!J344-1</f>
        <v>0.12854521772687932</v>
      </c>
      <c r="K344" s="11">
        <f>+'SCC x Ano'!K376/'SCC x Ano'!K344-1</f>
        <v>5.0036278821087521E-2</v>
      </c>
      <c r="L344" s="11">
        <f>+'SCC x Ano'!L376/'SCC x Ano'!L344-1</f>
        <v>-4.5734184489553353E-2</v>
      </c>
    </row>
    <row r="345" spans="1:12" x14ac:dyDescent="0.25">
      <c r="A345" s="1" t="s">
        <v>538</v>
      </c>
      <c r="B345" s="11">
        <f>+'SCC x Ano'!B377/'SCC x Ano'!B345-1</f>
        <v>-8.8917958728258584E-2</v>
      </c>
      <c r="C345" s="11">
        <f>+'SCC x Ano'!C377/'SCC x Ano'!C345-1</f>
        <v>4.7206633787653107E-3</v>
      </c>
      <c r="D345" s="11">
        <f>+'SCC x Ano'!D377/'SCC x Ano'!D345-1</f>
        <v>-1.423170662621942E-2</v>
      </c>
      <c r="E345" s="11">
        <f>+'SCC x Ano'!E377/'SCC x Ano'!E345-1</f>
        <v>0.71465438979538942</v>
      </c>
      <c r="F345" s="11">
        <f>+'SCC x Ano'!F377/'SCC x Ano'!F345-1</f>
        <v>2.5367059812648085E-2</v>
      </c>
      <c r="G345" s="11">
        <f>+'SCC x Ano'!G377/'SCC x Ano'!G345-1</f>
        <v>7.1995070018662233E-3</v>
      </c>
      <c r="H345" s="11">
        <f>+'SCC x Ano'!H377/'SCC x Ano'!H345-1</f>
        <v>-7.1112912887098978E-2</v>
      </c>
      <c r="I345" s="11">
        <f>+'SCC x Ano'!I377/'SCC x Ano'!I345-1</f>
        <v>-0.17036567932403268</v>
      </c>
      <c r="J345" s="11">
        <f>+'SCC x Ano'!J377/'SCC x Ano'!J345-1</f>
        <v>-2.4891428975595264E-3</v>
      </c>
      <c r="K345" s="11">
        <f>+'SCC x Ano'!K377/'SCC x Ano'!K345-1</f>
        <v>0.14345575533223753</v>
      </c>
      <c r="L345" s="11">
        <f>+'SCC x Ano'!L377/'SCC x Ano'!L345-1</f>
        <v>3.6405249101810533E-2</v>
      </c>
    </row>
    <row r="346" spans="1:12" x14ac:dyDescent="0.25">
      <c r="A346" s="1" t="s">
        <v>539</v>
      </c>
      <c r="B346" s="11">
        <f>+'SCC x Ano'!B378/'SCC x Ano'!B346-1</f>
        <v>-7.1652644527885223E-2</v>
      </c>
      <c r="C346" s="11">
        <f>+'SCC x Ano'!C378/'SCC x Ano'!C346-1</f>
        <v>-0.10370095107534882</v>
      </c>
      <c r="D346" s="11">
        <f>+'SCC x Ano'!D378/'SCC x Ano'!D346-1</f>
        <v>-0.10669217074031156</v>
      </c>
      <c r="E346" s="11">
        <f>+'SCC x Ano'!E378/'SCC x Ano'!E346-1</f>
        <v>-8.6010586082568952E-2</v>
      </c>
      <c r="F346" s="11">
        <f>+'SCC x Ano'!F378/'SCC x Ano'!F346-1</f>
        <v>2.3133323999306565E-2</v>
      </c>
      <c r="G346" s="11">
        <f>+'SCC x Ano'!G378/'SCC x Ano'!G346-1</f>
        <v>-0.13928596000185345</v>
      </c>
      <c r="H346" s="11">
        <f>+'SCC x Ano'!H378/'SCC x Ano'!H346-1</f>
        <v>-4.2101643142788858E-2</v>
      </c>
      <c r="I346" s="11">
        <f>+'SCC x Ano'!I378/'SCC x Ano'!I346-1</f>
        <v>0.12618116695230142</v>
      </c>
      <c r="J346" s="11">
        <f>+'SCC x Ano'!J378/'SCC x Ano'!J346-1</f>
        <v>0.10828857466416109</v>
      </c>
      <c r="K346" s="11">
        <f>+'SCC x Ano'!K378/'SCC x Ano'!K346-1</f>
        <v>0.11150985910117583</v>
      </c>
      <c r="L346" s="11">
        <f>+'SCC x Ano'!L378/'SCC x Ano'!L346-1</f>
        <v>-3.2845673365704098E-2</v>
      </c>
    </row>
    <row r="347" spans="1:12" x14ac:dyDescent="0.25">
      <c r="A347" s="1" t="s">
        <v>540</v>
      </c>
      <c r="B347" s="11">
        <f>+'SCC x Ano'!B379/'SCC x Ano'!B347-1</f>
        <v>-0.11334456575951546</v>
      </c>
      <c r="C347" s="11">
        <f>+'SCC x Ano'!C379/'SCC x Ano'!C347-1</f>
        <v>-0.17772386640008808</v>
      </c>
      <c r="D347" s="11">
        <f>+'SCC x Ano'!D379/'SCC x Ano'!D347-1</f>
        <v>-0.19385305664996089</v>
      </c>
      <c r="E347" s="11">
        <f>+'SCC x Ano'!E379/'SCC x Ano'!E347-1</f>
        <v>4.2237679239558457E-3</v>
      </c>
      <c r="F347" s="11">
        <f>+'SCC x Ano'!F379/'SCC x Ano'!F347-1</f>
        <v>-2.6378586299073747E-2</v>
      </c>
      <c r="G347" s="11">
        <f>+'SCC x Ano'!G379/'SCC x Ano'!G347-1</f>
        <v>-0.1345001060094082</v>
      </c>
      <c r="H347" s="11">
        <f>+'SCC x Ano'!H379/'SCC x Ano'!H347-1</f>
        <v>-0.10906783582521418</v>
      </c>
      <c r="I347" s="11">
        <f>+'SCC x Ano'!I379/'SCC x Ano'!I347-1</f>
        <v>-3.9499910435184304E-2</v>
      </c>
      <c r="J347" s="11">
        <f>+'SCC x Ano'!J379/'SCC x Ano'!J347-1</f>
        <v>-0.74794569503283737</v>
      </c>
      <c r="K347" s="11">
        <f>+'SCC x Ano'!K379/'SCC x Ano'!K347-1</f>
        <v>-3.68592510320358E-2</v>
      </c>
      <c r="L347" s="11">
        <f>+'SCC x Ano'!L379/'SCC x Ano'!L347-1</f>
        <v>-9.7526039492804029E-2</v>
      </c>
    </row>
    <row r="348" spans="1:12" x14ac:dyDescent="0.25">
      <c r="A348" s="1" t="s">
        <v>541</v>
      </c>
      <c r="B348" s="11">
        <f>+'SCC x Ano'!B380/'SCC x Ano'!B348-1</f>
        <v>-5.0434000736125251E-2</v>
      </c>
      <c r="C348" s="11">
        <f>+'SCC x Ano'!C380/'SCC x Ano'!C348-1</f>
        <v>-0.16573864105249669</v>
      </c>
      <c r="D348" s="11">
        <f>+'SCC x Ano'!D380/'SCC x Ano'!D348-1</f>
        <v>-0.16376299544204131</v>
      </c>
      <c r="E348" s="11">
        <f>+'SCC x Ano'!E380/'SCC x Ano'!E348-1</f>
        <v>-0.35352322853217288</v>
      </c>
      <c r="F348" s="11">
        <f>+'SCC x Ano'!F380/'SCC x Ano'!F348-1</f>
        <v>0.14631152033179751</v>
      </c>
      <c r="G348" s="11">
        <f>+'SCC x Ano'!G380/'SCC x Ano'!G348-1</f>
        <v>-1.4697917410879224E-2</v>
      </c>
      <c r="H348" s="11">
        <f>+'SCC x Ano'!H380/'SCC x Ano'!H348-1</f>
        <v>-6.8685497632748449E-2</v>
      </c>
      <c r="I348" s="11">
        <f>+'SCC x Ano'!I380/'SCC x Ano'!I348-1</f>
        <v>-0.22799010826442812</v>
      </c>
      <c r="J348" s="11">
        <f>+'SCC x Ano'!J380/'SCC x Ano'!J348-1</f>
        <v>-0.5506664844282656</v>
      </c>
      <c r="K348" s="11">
        <f>+'SCC x Ano'!K380/'SCC x Ano'!K348-1</f>
        <v>0.19920122974887899</v>
      </c>
      <c r="L348" s="11">
        <f>+'SCC x Ano'!L380/'SCC x Ano'!L348-1</f>
        <v>-2.563348229568374E-2</v>
      </c>
    </row>
    <row r="349" spans="1:12" x14ac:dyDescent="0.25">
      <c r="A349" s="1" t="s">
        <v>542</v>
      </c>
      <c r="B349" s="11">
        <f>+'SCC x Ano'!B381/'SCC x Ano'!B349-1</f>
        <v>9.8843053134910708E-2</v>
      </c>
      <c r="C349" s="11">
        <f>+'SCC x Ano'!C381/'SCC x Ano'!C349-1</f>
        <v>-0.15550308038552729</v>
      </c>
      <c r="D349" s="11">
        <f>+'SCC x Ano'!D381/'SCC x Ano'!D349-1</f>
        <v>-0.10193573328518568</v>
      </c>
      <c r="E349" s="11">
        <f>+'SCC x Ano'!E381/'SCC x Ano'!E349-1</f>
        <v>7.6761112725432623E-2</v>
      </c>
      <c r="F349" s="11">
        <f>+'SCC x Ano'!F381/'SCC x Ano'!F349-1</f>
        <v>4.1531431731119728E-2</v>
      </c>
      <c r="G349" s="11">
        <f>+'SCC x Ano'!G381/'SCC x Ano'!G349-1</f>
        <v>-6.0631988897546285E-2</v>
      </c>
      <c r="H349" s="11">
        <f>+'SCC x Ano'!H381/'SCC x Ano'!H349-1</f>
        <v>-5.7093086315120001E-2</v>
      </c>
      <c r="I349" s="11">
        <f>+'SCC x Ano'!I381/'SCC x Ano'!I349-1</f>
        <v>-0.36062004975105377</v>
      </c>
      <c r="J349" s="11">
        <f>+'SCC x Ano'!J381/'SCC x Ano'!J349-1</f>
        <v>1.0072926989484525</v>
      </c>
      <c r="K349" s="11">
        <f>+'SCC x Ano'!K381/'SCC x Ano'!K349-1</f>
        <v>0.29827076238855965</v>
      </c>
      <c r="L349" s="11">
        <f>+'SCC x Ano'!L381/'SCC x Ano'!L349-1</f>
        <v>1.6576189557018228E-2</v>
      </c>
    </row>
    <row r="350" spans="1:12" x14ac:dyDescent="0.25">
      <c r="A350" s="1" t="s">
        <v>543</v>
      </c>
      <c r="B350" s="11">
        <f>+'SCC x Ano'!B382/'SCC x Ano'!B350-1</f>
        <v>-8.3420804062785958E-2</v>
      </c>
      <c r="C350" s="11">
        <f>+'SCC x Ano'!C382/'SCC x Ano'!C350-1</f>
        <v>8.9413565056833733E-2</v>
      </c>
      <c r="D350" s="11">
        <f>+'SCC x Ano'!D382/'SCC x Ano'!D350-1</f>
        <v>-7.0925661095000203E-2</v>
      </c>
      <c r="E350" s="11">
        <f>+'SCC x Ano'!E382/'SCC x Ano'!E350-1</f>
        <v>0.2881208581964203</v>
      </c>
      <c r="F350" s="11">
        <f>+'SCC x Ano'!F382/'SCC x Ano'!F350-1</f>
        <v>6.8176972192050433E-2</v>
      </c>
      <c r="G350" s="11">
        <f>+'SCC x Ano'!G382/'SCC x Ano'!G350-1</f>
        <v>-1.2533524557108877E-2</v>
      </c>
      <c r="H350" s="11">
        <f>+'SCC x Ano'!H382/'SCC x Ano'!H350-1</f>
        <v>-0.24075153192964038</v>
      </c>
      <c r="I350" s="11">
        <f>+'SCC x Ano'!I382/'SCC x Ano'!I350-1</f>
        <v>-9.411231223903227E-2</v>
      </c>
      <c r="J350" s="11">
        <f>+'SCC x Ano'!J382/'SCC x Ano'!J350-1</f>
        <v>-0.64317414422185393</v>
      </c>
      <c r="K350" s="11">
        <f>+'SCC x Ano'!K382/'SCC x Ano'!K350-1</f>
        <v>0.15915216880700767</v>
      </c>
      <c r="L350" s="11">
        <f>+'SCC x Ano'!L382/'SCC x Ano'!L350-1</f>
        <v>1.0547950620515723E-2</v>
      </c>
    </row>
    <row r="351" spans="1:12" x14ac:dyDescent="0.25">
      <c r="A351" s="1" t="s">
        <v>544</v>
      </c>
      <c r="B351" s="11">
        <f>+'SCC x Ano'!B383/'SCC x Ano'!B351-1</f>
        <v>-0.14118934939383654</v>
      </c>
      <c r="C351" s="11">
        <f>+'SCC x Ano'!C383/'SCC x Ano'!C351-1</f>
        <v>-1.8922436585341873E-2</v>
      </c>
      <c r="D351" s="11">
        <f>+'SCC x Ano'!D383/'SCC x Ano'!D351-1</f>
        <v>-0.14042899586561941</v>
      </c>
      <c r="E351" s="11">
        <f>+'SCC x Ano'!E383/'SCC x Ano'!E351-1</f>
        <v>3.6415593568530857E-2</v>
      </c>
      <c r="F351" s="11">
        <f>+'SCC x Ano'!F383/'SCC x Ano'!F351-1</f>
        <v>-0.14348649696626958</v>
      </c>
      <c r="G351" s="11">
        <f>+'SCC x Ano'!G383/'SCC x Ano'!G351-1</f>
        <v>-0.53146376858713151</v>
      </c>
      <c r="H351" s="11">
        <f>+'SCC x Ano'!H383/'SCC x Ano'!H351-1</f>
        <v>-9.6678907292313987E-2</v>
      </c>
      <c r="I351" s="11">
        <f>+'SCC x Ano'!I383/'SCC x Ano'!I351-1</f>
        <v>-0.17226139784097594</v>
      </c>
      <c r="J351" s="11">
        <f>+'SCC x Ano'!J383/'SCC x Ano'!J351-1</f>
        <v>71.419667376709668</v>
      </c>
      <c r="K351" s="11">
        <f>+'SCC x Ano'!K383/'SCC x Ano'!K351-1</f>
        <v>-8.3001867077212022E-2</v>
      </c>
      <c r="L351" s="11">
        <f>+'SCC x Ano'!L383/'SCC x Ano'!L351-1</f>
        <v>0.15583312747736966</v>
      </c>
    </row>
    <row r="352" spans="1:12" x14ac:dyDescent="0.25">
      <c r="A352" s="51" t="s">
        <v>84</v>
      </c>
      <c r="B352" s="11">
        <f>+'SCC x Ano'!B384/'SCC x Ano'!B352-1</f>
        <v>-0.11042003750289275</v>
      </c>
      <c r="C352" s="11">
        <f>+'SCC x Ano'!C384/'SCC x Ano'!C352-1</f>
        <v>-4.7881604238561803E-2</v>
      </c>
      <c r="D352" s="11">
        <f>+'SCC x Ano'!D384/'SCC x Ano'!D352-1</f>
        <v>-0.12060521061913509</v>
      </c>
      <c r="E352" s="11">
        <f>+'SCC x Ano'!E384/'SCC x Ano'!E352-1</f>
        <v>5.9334077264250107E-2</v>
      </c>
      <c r="F352" s="11">
        <f>+'SCC x Ano'!F384/'SCC x Ano'!F352-1</f>
        <v>-2.7262189526511937E-2</v>
      </c>
      <c r="G352" s="11">
        <f>+'SCC x Ano'!G384/'SCC x Ano'!G352-1</f>
        <v>-9.2404844474352155E-2</v>
      </c>
      <c r="H352" s="11">
        <f>+'SCC x Ano'!H384/'SCC x Ano'!H352-1</f>
        <v>-0.11325188625500116</v>
      </c>
      <c r="I352" s="11">
        <f>+'SCC x Ano'!I384/'SCC x Ano'!I352-1</f>
        <v>-8.0451142648688023E-2</v>
      </c>
      <c r="J352" s="11">
        <f>+'SCC x Ano'!J384/'SCC x Ano'!J352-1</f>
        <v>1.4690125444785611</v>
      </c>
      <c r="K352" s="11">
        <f>+'SCC x Ano'!K384/'SCC x Ano'!K352-1</f>
        <v>4.2264501002366561E-2</v>
      </c>
      <c r="L352" s="11">
        <f>+'SCC x Ano'!L384/'SCC x Ano'!L352-1</f>
        <v>-4.1253973681475875E-2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AR777"/>
  <sheetViews>
    <sheetView zoomScaleNormal="100" workbookViewId="0">
      <selection activeCell="C16" sqref="C16"/>
    </sheetView>
  </sheetViews>
  <sheetFormatPr defaultRowHeight="15" x14ac:dyDescent="0.25"/>
  <cols>
    <col min="2" max="2" width="44.7109375" customWidth="1"/>
    <col min="3" max="3" width="19.5703125" customWidth="1"/>
    <col min="4" max="4" width="25.85546875" customWidth="1"/>
    <col min="5" max="5" width="11.42578125" customWidth="1"/>
    <col min="6" max="6" width="13.7109375" customWidth="1"/>
    <col min="7" max="7" width="8.42578125" customWidth="1"/>
    <col min="8" max="8" width="26.5703125" customWidth="1"/>
    <col min="9" max="9" width="15.28515625" customWidth="1"/>
    <col min="10" max="10" width="7.28515625" customWidth="1"/>
    <col min="11" max="11" width="10.85546875" customWidth="1"/>
    <col min="12" max="12" width="11.42578125" customWidth="1"/>
    <col min="13" max="13" width="10.7109375" customWidth="1"/>
    <col min="14" max="14" width="25.85546875" customWidth="1"/>
    <col min="15" max="15" width="11.42578125" customWidth="1"/>
    <col min="16" max="16" width="13.7109375" customWidth="1"/>
    <col min="17" max="17" width="8.42578125" customWidth="1"/>
    <col min="18" max="18" width="26.5703125" customWidth="1"/>
    <col min="19" max="19" width="15.28515625" customWidth="1"/>
    <col min="20" max="20" width="7.28515625" customWidth="1"/>
    <col min="21" max="21" width="10.85546875" customWidth="1"/>
    <col min="22" max="22" width="11.42578125" customWidth="1"/>
    <col min="23" max="23" width="10.7109375" customWidth="1"/>
    <col min="24" max="24" width="62.85546875" customWidth="1"/>
    <col min="25" max="25" width="16.140625" customWidth="1"/>
    <col min="26" max="26" width="14.85546875" customWidth="1"/>
    <col min="27" max="27" width="17.42578125" customWidth="1"/>
    <col min="28" max="28" width="36.7109375" customWidth="1"/>
    <col min="29" max="29" width="35.7109375" customWidth="1"/>
    <col min="30" max="30" width="38" customWidth="1"/>
    <col min="31" max="31" width="22.7109375" customWidth="1"/>
    <col min="32" max="32" width="17.28515625" customWidth="1"/>
    <col min="33" max="33" width="45.28515625" customWidth="1"/>
    <col min="34" max="34" width="34.28515625" customWidth="1"/>
    <col min="35" max="35" width="73.7109375" customWidth="1"/>
    <col min="36" max="36" width="67" customWidth="1"/>
    <col min="37" max="37" width="45.42578125" customWidth="1"/>
    <col min="38" max="38" width="51.7109375" customWidth="1"/>
    <col min="39" max="39" width="48" customWidth="1"/>
    <col min="40" max="40" width="38.5703125" customWidth="1"/>
    <col min="41" max="41" width="63" customWidth="1"/>
    <col min="42" max="42" width="22.140625" customWidth="1"/>
    <col min="43" max="43" width="10.7109375" customWidth="1"/>
    <col min="44" max="167" width="117.140625" customWidth="1"/>
    <col min="168" max="1121" width="117.140625" bestFit="1" customWidth="1"/>
    <col min="1122" max="1122" width="39.85546875" bestFit="1" customWidth="1"/>
    <col min="1123" max="1123" width="35.28515625" bestFit="1" customWidth="1"/>
    <col min="1124" max="1124" width="40.42578125" bestFit="1" customWidth="1"/>
    <col min="1125" max="1125" width="38.7109375" bestFit="1" customWidth="1"/>
    <col min="1126" max="1126" width="35.140625" bestFit="1" customWidth="1"/>
    <col min="1127" max="1127" width="37.42578125" bestFit="1" customWidth="1"/>
    <col min="1128" max="1128" width="39.85546875" bestFit="1" customWidth="1"/>
    <col min="1129" max="1129" width="40.42578125" bestFit="1" customWidth="1"/>
    <col min="1130" max="1130" width="35.7109375" bestFit="1" customWidth="1"/>
    <col min="1131" max="1131" width="36.28515625" bestFit="1" customWidth="1"/>
    <col min="1132" max="1132" width="49.85546875" bestFit="1" customWidth="1"/>
    <col min="1133" max="1133" width="38" bestFit="1" customWidth="1"/>
    <col min="1134" max="1134" width="42.7109375" bestFit="1" customWidth="1"/>
    <col min="1135" max="1135" width="38.28515625" bestFit="1" customWidth="1"/>
    <col min="1136" max="1136" width="38.140625" bestFit="1" customWidth="1"/>
    <col min="1137" max="1137" width="36.140625" bestFit="1" customWidth="1"/>
    <col min="1138" max="1138" width="43.140625" bestFit="1" customWidth="1"/>
    <col min="1139" max="1139" width="43.7109375" bestFit="1" customWidth="1"/>
    <col min="1140" max="1140" width="44" bestFit="1" customWidth="1"/>
    <col min="1141" max="1141" width="40" bestFit="1" customWidth="1"/>
    <col min="1142" max="1142" width="37.28515625" bestFit="1" customWidth="1"/>
    <col min="1143" max="1143" width="44.140625" bestFit="1" customWidth="1"/>
    <col min="1144" max="1144" width="47.42578125" bestFit="1" customWidth="1"/>
    <col min="1145" max="1145" width="48.85546875" bestFit="1" customWidth="1"/>
    <col min="1146" max="1146" width="42.85546875" bestFit="1" customWidth="1"/>
    <col min="1147" max="1147" width="36.28515625" bestFit="1" customWidth="1"/>
    <col min="1148" max="1148" width="45.28515625" bestFit="1" customWidth="1"/>
    <col min="1149" max="1149" width="32" bestFit="1" customWidth="1"/>
  </cols>
  <sheetData>
    <row r="1" spans="1:44" s="50" customFormat="1" x14ac:dyDescent="0.25">
      <c r="B1" s="78" t="s">
        <v>861</v>
      </c>
      <c r="C1" s="78"/>
      <c r="D1" s="78"/>
      <c r="E1" s="78"/>
      <c r="F1" s="78"/>
      <c r="G1" s="78"/>
      <c r="H1" s="78"/>
      <c r="I1" s="78"/>
      <c r="J1" s="78"/>
    </row>
    <row r="2" spans="1:44" x14ac:dyDescent="0.25">
      <c r="C2">
        <v>2007</v>
      </c>
      <c r="D2">
        <v>2007</v>
      </c>
      <c r="E2">
        <v>2007</v>
      </c>
      <c r="F2">
        <v>2007</v>
      </c>
      <c r="G2">
        <v>2007</v>
      </c>
      <c r="H2">
        <v>2007</v>
      </c>
      <c r="I2">
        <v>2007</v>
      </c>
      <c r="J2">
        <v>2007</v>
      </c>
      <c r="K2">
        <v>2007</v>
      </c>
      <c r="L2">
        <v>2007</v>
      </c>
      <c r="M2">
        <v>2007</v>
      </c>
      <c r="N2">
        <v>2007</v>
      </c>
      <c r="O2">
        <v>2007</v>
      </c>
      <c r="P2">
        <v>2007</v>
      </c>
      <c r="Q2">
        <v>2007</v>
      </c>
      <c r="R2">
        <v>2007</v>
      </c>
      <c r="S2">
        <v>2007</v>
      </c>
      <c r="T2">
        <v>2007</v>
      </c>
      <c r="U2">
        <v>2007</v>
      </c>
      <c r="V2">
        <v>2007</v>
      </c>
      <c r="W2">
        <v>2007</v>
      </c>
      <c r="X2">
        <v>2007</v>
      </c>
      <c r="Y2">
        <v>2007</v>
      </c>
      <c r="Z2">
        <v>2007</v>
      </c>
      <c r="AA2">
        <v>2007</v>
      </c>
      <c r="AB2">
        <v>2007</v>
      </c>
      <c r="AC2">
        <v>2007</v>
      </c>
      <c r="AD2">
        <v>2007</v>
      </c>
      <c r="AE2">
        <v>2007</v>
      </c>
      <c r="AF2">
        <v>2007</v>
      </c>
      <c r="AG2">
        <v>2007</v>
      </c>
      <c r="AH2">
        <v>2007</v>
      </c>
      <c r="AI2">
        <v>2007</v>
      </c>
      <c r="AJ2">
        <v>2007</v>
      </c>
      <c r="AK2">
        <v>2007</v>
      </c>
      <c r="AL2">
        <v>2007</v>
      </c>
      <c r="AM2">
        <v>2007</v>
      </c>
      <c r="AN2">
        <v>2007</v>
      </c>
      <c r="AO2">
        <v>2007</v>
      </c>
      <c r="AP2">
        <v>2007</v>
      </c>
      <c r="AQ2">
        <v>2007</v>
      </c>
    </row>
    <row r="3" spans="1:44" x14ac:dyDescent="0.25">
      <c r="C3" s="8" t="s">
        <v>82</v>
      </c>
    </row>
    <row r="4" spans="1:44" x14ac:dyDescent="0.25">
      <c r="B4" s="8" t="s">
        <v>83</v>
      </c>
      <c r="C4" s="51" t="s">
        <v>769</v>
      </c>
      <c r="D4" s="51" t="s">
        <v>771</v>
      </c>
      <c r="E4" s="51" t="s">
        <v>20</v>
      </c>
      <c r="F4" s="51" t="s">
        <v>776</v>
      </c>
      <c r="G4" s="51" t="s">
        <v>777</v>
      </c>
      <c r="H4" s="51" t="s">
        <v>780</v>
      </c>
      <c r="I4" s="51" t="s">
        <v>22</v>
      </c>
      <c r="J4" s="51" t="s">
        <v>21</v>
      </c>
      <c r="K4" s="51" t="s">
        <v>29</v>
      </c>
      <c r="L4" s="51" t="s">
        <v>784</v>
      </c>
      <c r="M4" s="51" t="s">
        <v>73</v>
      </c>
    </row>
    <row r="5" spans="1:44" x14ac:dyDescent="0.25">
      <c r="A5">
        <v>2007</v>
      </c>
      <c r="B5" s="4" t="s">
        <v>302</v>
      </c>
      <c r="C5" s="5">
        <v>3.2146170756383201E-4</v>
      </c>
      <c r="D5" s="5">
        <v>5.9082932410596989E-5</v>
      </c>
      <c r="E5" s="5">
        <v>2.0534537381714912E-3</v>
      </c>
      <c r="F5" s="5">
        <v>0</v>
      </c>
      <c r="G5" s="5">
        <v>1.1951911478606495E-3</v>
      </c>
      <c r="H5" s="5">
        <v>1.97048030694683E-4</v>
      </c>
      <c r="I5" s="5">
        <v>6.9346715137079271E-5</v>
      </c>
      <c r="J5" s="5">
        <v>1.6293429246718033E-4</v>
      </c>
      <c r="K5" s="5">
        <v>4.773998977876225E-7</v>
      </c>
      <c r="L5" s="5">
        <v>2.1312178162800476E-4</v>
      </c>
      <c r="M5" s="5">
        <v>4.2721177458313045E-3</v>
      </c>
    </row>
    <row r="6" spans="1:44" x14ac:dyDescent="0.25">
      <c r="A6">
        <v>2007</v>
      </c>
      <c r="B6" s="4" t="s">
        <v>303</v>
      </c>
      <c r="C6" s="5">
        <v>1.9726157388327427E-4</v>
      </c>
      <c r="D6" s="5">
        <v>8.7832252165895988E-5</v>
      </c>
      <c r="E6" s="5">
        <v>2.2955498145842395E-3</v>
      </c>
      <c r="F6" s="5">
        <v>0</v>
      </c>
      <c r="G6" s="5">
        <v>1.1471117888451538E-3</v>
      </c>
      <c r="H6" s="5">
        <v>1.0126893582392837E-4</v>
      </c>
      <c r="I6" s="5">
        <v>1.4036589797879724E-4</v>
      </c>
      <c r="J6" s="5">
        <v>1.2711941307578801E-4</v>
      </c>
      <c r="K6" s="5">
        <v>1.4891911599581968E-3</v>
      </c>
      <c r="L6" s="5">
        <v>1.1368496008045325E-4</v>
      </c>
      <c r="M6" s="5">
        <v>5.6993857963957267E-3</v>
      </c>
    </row>
    <row r="7" spans="1:44" x14ac:dyDescent="0.25">
      <c r="A7">
        <v>2007</v>
      </c>
      <c r="B7" s="4" t="s">
        <v>304</v>
      </c>
      <c r="C7" s="5">
        <v>2.3503901809962974E-4</v>
      </c>
      <c r="D7" s="5">
        <v>5.3828872544288334E-5</v>
      </c>
      <c r="E7" s="5">
        <v>2.0599189305275625E-3</v>
      </c>
      <c r="F7" s="5">
        <v>1.9334903997475818E-6</v>
      </c>
      <c r="G7" s="5">
        <v>1.1120996305438529E-3</v>
      </c>
      <c r="H7" s="5">
        <v>2.586890192870741E-4</v>
      </c>
      <c r="I7" s="5">
        <v>7.5117054221499272E-5</v>
      </c>
      <c r="J7" s="5">
        <v>1.6597356503976449E-4</v>
      </c>
      <c r="K7" s="5">
        <v>9.2832641836917756E-5</v>
      </c>
      <c r="L7" s="5">
        <v>3.1857540278891104E-4</v>
      </c>
      <c r="M7" s="5">
        <v>4.3740076252892484E-3</v>
      </c>
      <c r="AR7" s="5"/>
    </row>
    <row r="8" spans="1:44" x14ac:dyDescent="0.25">
      <c r="A8">
        <v>2007</v>
      </c>
      <c r="B8" s="4" t="s">
        <v>305</v>
      </c>
      <c r="C8" s="5">
        <v>8.8960971448748824E-5</v>
      </c>
      <c r="D8" s="5">
        <v>3.9158741378814825E-5</v>
      </c>
      <c r="E8" s="5">
        <v>1.8780867354034505E-3</v>
      </c>
      <c r="F8" s="5">
        <v>3.3187861205205347E-5</v>
      </c>
      <c r="G8" s="5">
        <v>1.2281066332200375E-3</v>
      </c>
      <c r="H8" s="5">
        <v>3.5123644433957446E-4</v>
      </c>
      <c r="I8" s="5">
        <v>1.5903748767660207E-4</v>
      </c>
      <c r="J8" s="5">
        <v>1.4167799023679121E-4</v>
      </c>
      <c r="K8" s="5">
        <v>2.2775843478779729E-5</v>
      </c>
      <c r="L8" s="5">
        <v>5.872419094197028E-4</v>
      </c>
      <c r="M8" s="5">
        <v>4.5294706178077068E-3</v>
      </c>
      <c r="AR8" s="5"/>
    </row>
    <row r="9" spans="1:44" x14ac:dyDescent="0.25">
      <c r="A9">
        <v>2007</v>
      </c>
      <c r="B9" s="4" t="s">
        <v>306</v>
      </c>
      <c r="C9" s="5">
        <v>1.5773398704692359E-4</v>
      </c>
      <c r="D9" s="5">
        <v>2.2370249110840226E-4</v>
      </c>
      <c r="E9" s="5">
        <v>1.6635356719668264E-3</v>
      </c>
      <c r="F9" s="5">
        <v>2.5218021376148713E-5</v>
      </c>
      <c r="G9" s="5">
        <v>1.2463360686322748E-3</v>
      </c>
      <c r="H9" s="5">
        <v>1.0844921299558909E-4</v>
      </c>
      <c r="I9" s="5">
        <v>8.1682735847840921E-5</v>
      </c>
      <c r="J9" s="5">
        <v>9.8085934233267482E-5</v>
      </c>
      <c r="K9" s="5">
        <v>3.6636970152997711E-5</v>
      </c>
      <c r="L9" s="5">
        <v>5.64767559227281E-4</v>
      </c>
      <c r="M9" s="5">
        <v>4.2061486525875524E-3</v>
      </c>
      <c r="AR9" s="5"/>
    </row>
    <row r="10" spans="1:44" x14ac:dyDescent="0.25">
      <c r="A10">
        <v>2007</v>
      </c>
      <c r="B10" s="4" t="s">
        <v>307</v>
      </c>
      <c r="C10" s="5">
        <v>7.3780425460709552E-5</v>
      </c>
      <c r="D10" s="5">
        <v>8.696244453761686E-6</v>
      </c>
      <c r="E10" s="5">
        <v>2.1185479387610989E-3</v>
      </c>
      <c r="F10" s="5">
        <v>0</v>
      </c>
      <c r="G10" s="5">
        <v>1.0474892697687379E-3</v>
      </c>
      <c r="H10" s="5">
        <v>4.3864139979526246E-5</v>
      </c>
      <c r="I10" s="5">
        <v>9.0920544717929715E-5</v>
      </c>
      <c r="J10" s="5">
        <v>5.4250168980413562E-5</v>
      </c>
      <c r="K10" s="5">
        <v>0</v>
      </c>
      <c r="L10" s="5">
        <v>6.3458684385873682E-4</v>
      </c>
      <c r="M10" s="5">
        <v>4.072135575980915E-3</v>
      </c>
      <c r="AR10" s="5"/>
    </row>
    <row r="11" spans="1:44" x14ac:dyDescent="0.25">
      <c r="A11">
        <v>2007</v>
      </c>
      <c r="B11" s="4" t="s">
        <v>308</v>
      </c>
      <c r="C11" s="5">
        <v>7.2038133113395313E-4</v>
      </c>
      <c r="D11" s="5">
        <v>4.8893255531114552E-5</v>
      </c>
      <c r="E11" s="5">
        <v>1.267302799073753E-3</v>
      </c>
      <c r="F11" s="5">
        <v>0</v>
      </c>
      <c r="G11" s="5">
        <v>1.9511981057642382E-3</v>
      </c>
      <c r="H11" s="5">
        <v>1.2075764564444829E-4</v>
      </c>
      <c r="I11" s="5">
        <v>6.1860375713317887E-5</v>
      </c>
      <c r="J11" s="5">
        <v>1.6446985753218717E-4</v>
      </c>
      <c r="K11" s="5">
        <v>0</v>
      </c>
      <c r="L11" s="5">
        <v>4.0624340123444544E-4</v>
      </c>
      <c r="M11" s="5">
        <v>4.7411067716274574E-3</v>
      </c>
      <c r="AR11" s="5"/>
    </row>
    <row r="12" spans="1:44" x14ac:dyDescent="0.25">
      <c r="A12">
        <v>2007</v>
      </c>
      <c r="B12" s="4" t="s">
        <v>309</v>
      </c>
      <c r="C12" s="5">
        <v>1.9408235373074895E-4</v>
      </c>
      <c r="D12" s="5">
        <v>6.1843702867733481E-5</v>
      </c>
      <c r="E12" s="5">
        <v>1.7283756255397527E-3</v>
      </c>
      <c r="F12" s="5">
        <v>1.7822164185187138E-6</v>
      </c>
      <c r="G12" s="5">
        <v>8.5480849318457963E-4</v>
      </c>
      <c r="H12" s="5">
        <v>5.4641426859124986E-5</v>
      </c>
      <c r="I12" s="5">
        <v>4.027158295736752E-5</v>
      </c>
      <c r="J12" s="5">
        <v>1.1153077422083608E-4</v>
      </c>
      <c r="K12" s="5">
        <v>9.6954804039852991E-6</v>
      </c>
      <c r="L12" s="5">
        <v>3.2255224849327401E-4</v>
      </c>
      <c r="M12" s="5">
        <v>3.3795839046759212E-3</v>
      </c>
      <c r="AR12" s="5"/>
    </row>
    <row r="13" spans="1:44" x14ac:dyDescent="0.25">
      <c r="A13">
        <v>2007</v>
      </c>
      <c r="B13" s="4" t="s">
        <v>310</v>
      </c>
      <c r="C13" s="5">
        <v>3.0570770344084947E-4</v>
      </c>
      <c r="D13" s="5">
        <v>5.4933093089411461E-4</v>
      </c>
      <c r="E13" s="5">
        <v>2.020153660273197E-3</v>
      </c>
      <c r="F13" s="5">
        <v>1.3704330891393487E-6</v>
      </c>
      <c r="G13" s="5">
        <v>1.4721884205229209E-3</v>
      </c>
      <c r="H13" s="5">
        <v>1.1762710602519985E-4</v>
      </c>
      <c r="I13" s="5">
        <v>1.5421546977341421E-4</v>
      </c>
      <c r="J13" s="5">
        <v>1.5807309232787202E-4</v>
      </c>
      <c r="K13" s="5">
        <v>5.2142183648790351E-5</v>
      </c>
      <c r="L13" s="5">
        <v>2.9514348647414785E-4</v>
      </c>
      <c r="M13" s="5">
        <v>5.1259524864696454E-3</v>
      </c>
      <c r="AR13" s="5"/>
    </row>
    <row r="14" spans="1:44" x14ac:dyDescent="0.25">
      <c r="A14">
        <v>2007</v>
      </c>
      <c r="B14" s="4" t="s">
        <v>311</v>
      </c>
      <c r="C14" s="5">
        <v>3.8365461591400891E-4</v>
      </c>
      <c r="D14" s="5">
        <v>1.6423070085661769E-4</v>
      </c>
      <c r="E14" s="5">
        <v>2.4976448775470938E-3</v>
      </c>
      <c r="F14" s="5">
        <v>5.331605501451363E-6</v>
      </c>
      <c r="G14" s="5">
        <v>2.2643152448540713E-3</v>
      </c>
      <c r="H14" s="5">
        <v>1.3945770372924621E-4</v>
      </c>
      <c r="I14" s="5">
        <v>2.1860262770415307E-4</v>
      </c>
      <c r="J14" s="5">
        <v>1.3537294461636419E-4</v>
      </c>
      <c r="K14" s="5">
        <v>2.4655296168402306E-6</v>
      </c>
      <c r="L14" s="5">
        <v>4.5173869092854726E-4</v>
      </c>
      <c r="M14" s="5">
        <v>6.262814541268394E-3</v>
      </c>
      <c r="AR14" s="5"/>
    </row>
    <row r="15" spans="1:44" x14ac:dyDescent="0.25">
      <c r="A15">
        <v>2007</v>
      </c>
      <c r="B15" s="4" t="s">
        <v>312</v>
      </c>
      <c r="C15" s="5">
        <v>1.7150570538456268E-4</v>
      </c>
      <c r="D15" s="5">
        <v>1.5196085161686869E-4</v>
      </c>
      <c r="E15" s="5">
        <v>1.9668977109114096E-3</v>
      </c>
      <c r="F15" s="5">
        <v>1.035996952347654E-5</v>
      </c>
      <c r="G15" s="5">
        <v>1.4496486065803565E-3</v>
      </c>
      <c r="H15" s="5">
        <v>1.4790338867327812E-4</v>
      </c>
      <c r="I15" s="5">
        <v>1.3816600809221267E-4</v>
      </c>
      <c r="J15" s="5">
        <v>1.1109550647879555E-4</v>
      </c>
      <c r="K15" s="5">
        <v>6.0443927421079831E-5</v>
      </c>
      <c r="L15" s="5">
        <v>5.6546880882890138E-4</v>
      </c>
      <c r="M15" s="5">
        <v>4.7734504835109416E-3</v>
      </c>
      <c r="AR15" s="5"/>
    </row>
    <row r="16" spans="1:44" x14ac:dyDescent="0.25">
      <c r="A16">
        <v>2007</v>
      </c>
      <c r="B16" s="4" t="s">
        <v>313</v>
      </c>
      <c r="C16" s="5">
        <v>1.6704430217851323E-4</v>
      </c>
      <c r="D16" s="5">
        <v>4.962521376058512E-5</v>
      </c>
      <c r="E16" s="5">
        <v>2.6287177335516292E-3</v>
      </c>
      <c r="F16" s="5">
        <v>5.7850660439934897E-6</v>
      </c>
      <c r="G16" s="5">
        <v>1.3461379189325623E-3</v>
      </c>
      <c r="H16" s="5">
        <v>9.2129706784820325E-5</v>
      </c>
      <c r="I16" s="5">
        <v>1.0954961007743852E-4</v>
      </c>
      <c r="J16" s="5">
        <v>1.0289176654330076E-4</v>
      </c>
      <c r="K16" s="5">
        <v>4.8823156118155392E-6</v>
      </c>
      <c r="L16" s="5">
        <v>3.2194162336014992E-4</v>
      </c>
      <c r="M16" s="5">
        <v>4.8287052568448093E-3</v>
      </c>
      <c r="AR16" s="5"/>
    </row>
    <row r="17" spans="1:44" x14ac:dyDescent="0.25">
      <c r="A17">
        <v>2007</v>
      </c>
      <c r="B17" s="4" t="s">
        <v>314</v>
      </c>
      <c r="C17" s="5">
        <v>2.6044415387051429E-3</v>
      </c>
      <c r="D17" s="5">
        <v>1.0847717313757974E-4</v>
      </c>
      <c r="E17" s="5">
        <v>2.2714546883577966E-3</v>
      </c>
      <c r="F17" s="5">
        <v>1.3785117886395782E-5</v>
      </c>
      <c r="G17" s="5">
        <v>3.2969292800070693E-3</v>
      </c>
      <c r="H17" s="5">
        <v>1.0149125423006492E-4</v>
      </c>
      <c r="I17" s="5">
        <v>1.8272150247193309E-4</v>
      </c>
      <c r="J17" s="5">
        <v>1.9685053182168986E-4</v>
      </c>
      <c r="K17" s="5">
        <v>1.3303986153755445E-5</v>
      </c>
      <c r="L17" s="5">
        <v>9.1251026211945857E-4</v>
      </c>
      <c r="M17" s="5">
        <v>9.7019653348908823E-3</v>
      </c>
      <c r="AR17" s="5"/>
    </row>
    <row r="18" spans="1:44" x14ac:dyDescent="0.25">
      <c r="A18">
        <v>2007</v>
      </c>
      <c r="B18" s="4" t="s">
        <v>315</v>
      </c>
      <c r="C18" s="5">
        <v>8.8556222883091646E-5</v>
      </c>
      <c r="D18" s="5">
        <v>1.8035313760932071E-5</v>
      </c>
      <c r="E18" s="5">
        <v>2.1031273611323317E-3</v>
      </c>
      <c r="F18" s="5">
        <v>3.7892674576910542E-6</v>
      </c>
      <c r="G18" s="5">
        <v>1.2841159578787409E-3</v>
      </c>
      <c r="H18" s="5">
        <v>8.1325724363785233E-5</v>
      </c>
      <c r="I18" s="5">
        <v>6.8950074122959881E-5</v>
      </c>
      <c r="J18" s="5">
        <v>7.269858723778512E-5</v>
      </c>
      <c r="K18" s="5">
        <v>3.3336676786966166E-6</v>
      </c>
      <c r="L18" s="5">
        <v>1.7254173065666992E-4</v>
      </c>
      <c r="M18" s="5">
        <v>3.8964739071726839E-3</v>
      </c>
      <c r="AR18" s="5"/>
    </row>
    <row r="19" spans="1:44" x14ac:dyDescent="0.25">
      <c r="A19">
        <v>2007</v>
      </c>
      <c r="B19" s="4" t="s">
        <v>316</v>
      </c>
      <c r="C19" s="5">
        <v>2.8600333872050434E-4</v>
      </c>
      <c r="D19" s="5">
        <v>1.0273122205051954E-4</v>
      </c>
      <c r="E19" s="5">
        <v>3.2491523391942703E-3</v>
      </c>
      <c r="F19" s="5">
        <v>1.4774224301047803E-4</v>
      </c>
      <c r="G19" s="5">
        <v>1.4849000799950908E-3</v>
      </c>
      <c r="H19" s="5">
        <v>9.8157728289087704E-5</v>
      </c>
      <c r="I19" s="5">
        <v>3.8007469450822994E-4</v>
      </c>
      <c r="J19" s="5">
        <v>9.0519989627798077E-5</v>
      </c>
      <c r="K19" s="5">
        <v>2.4465341350961522E-5</v>
      </c>
      <c r="L19" s="5">
        <v>3.8756890620829252E-4</v>
      </c>
      <c r="M19" s="5">
        <v>6.2513158829552336E-3</v>
      </c>
      <c r="AR19" s="5"/>
    </row>
    <row r="20" spans="1:44" x14ac:dyDescent="0.25">
      <c r="A20">
        <v>2007</v>
      </c>
      <c r="B20" s="4" t="s">
        <v>317</v>
      </c>
      <c r="C20" s="5">
        <v>3.0806895911807662E-4</v>
      </c>
      <c r="D20" s="5">
        <v>1.2083332524899485E-4</v>
      </c>
      <c r="E20" s="5">
        <v>1.855270042256452E-3</v>
      </c>
      <c r="F20" s="5">
        <v>3.9509603732953198E-6</v>
      </c>
      <c r="G20" s="5">
        <v>1.5987099337721679E-3</v>
      </c>
      <c r="H20" s="5">
        <v>2.0800740160229202E-4</v>
      </c>
      <c r="I20" s="5">
        <v>1.3842565269603469E-4</v>
      </c>
      <c r="J20" s="5">
        <v>1.5351532100013919E-4</v>
      </c>
      <c r="K20" s="5">
        <v>4.7822235156615863E-5</v>
      </c>
      <c r="L20" s="5">
        <v>6.5020011230251795E-4</v>
      </c>
      <c r="M20" s="5">
        <v>5.0848039435265864E-3</v>
      </c>
      <c r="AR20" s="5"/>
    </row>
    <row r="21" spans="1:44" x14ac:dyDescent="0.25">
      <c r="A21">
        <v>2007</v>
      </c>
      <c r="B21" s="4" t="s">
        <v>318</v>
      </c>
      <c r="C21" s="5">
        <v>7.2578339797828198E-4</v>
      </c>
      <c r="D21" s="5">
        <v>1.6612956175565723E-4</v>
      </c>
      <c r="E21" s="5">
        <v>2.3761293420077431E-3</v>
      </c>
      <c r="F21" s="5">
        <v>2.0098217204393888E-5</v>
      </c>
      <c r="G21" s="5">
        <v>2.0922716841130212E-3</v>
      </c>
      <c r="H21" s="5">
        <v>2.4131889958497094E-4</v>
      </c>
      <c r="I21" s="5">
        <v>1.7293564110503103E-4</v>
      </c>
      <c r="J21" s="5">
        <v>1.5404665754008704E-4</v>
      </c>
      <c r="K21" s="5">
        <v>4.4544802726260746E-5</v>
      </c>
      <c r="L21" s="5">
        <v>5.2363788925693185E-4</v>
      </c>
      <c r="M21" s="5">
        <v>6.5168960932723789E-3</v>
      </c>
      <c r="AR21" s="5"/>
    </row>
    <row r="22" spans="1:44" x14ac:dyDescent="0.25">
      <c r="A22">
        <v>2007</v>
      </c>
      <c r="B22" s="4" t="s">
        <v>319</v>
      </c>
      <c r="C22" s="5">
        <v>2.5269781724921922E-4</v>
      </c>
      <c r="D22" s="5">
        <v>5.9511804068067018E-5</v>
      </c>
      <c r="E22" s="5">
        <v>2.0180835869188589E-3</v>
      </c>
      <c r="F22" s="5">
        <v>0</v>
      </c>
      <c r="G22" s="5">
        <v>2.1165531804381008E-3</v>
      </c>
      <c r="H22" s="5">
        <v>1.3378858557823935E-4</v>
      </c>
      <c r="I22" s="5">
        <v>7.4135606013089626E-5</v>
      </c>
      <c r="J22" s="5">
        <v>3.4786910266142678E-4</v>
      </c>
      <c r="K22" s="5">
        <v>4.9770238514132096E-5</v>
      </c>
      <c r="L22" s="5">
        <v>3.3547921881961371E-4</v>
      </c>
      <c r="M22" s="5">
        <v>5.3878891402607491E-3</v>
      </c>
      <c r="AR22" s="5"/>
    </row>
    <row r="23" spans="1:44" x14ac:dyDescent="0.25">
      <c r="A23">
        <v>2007</v>
      </c>
      <c r="B23" s="4" t="s">
        <v>320</v>
      </c>
      <c r="C23" s="5">
        <v>9.740986902902224E-4</v>
      </c>
      <c r="D23" s="5">
        <v>2.1337621409220413E-4</v>
      </c>
      <c r="E23" s="5">
        <v>9.9035842390352569E-3</v>
      </c>
      <c r="F23" s="5">
        <v>1.8593080693531795E-5</v>
      </c>
      <c r="G23" s="5">
        <v>3.1695133275368046E-3</v>
      </c>
      <c r="H23" s="5">
        <v>2.7456001198654536E-4</v>
      </c>
      <c r="I23" s="5">
        <v>1.7827654065279128E-4</v>
      </c>
      <c r="J23" s="5">
        <v>3.3912842935753424E-4</v>
      </c>
      <c r="K23" s="5">
        <v>8.4527857026011694E-5</v>
      </c>
      <c r="L23" s="5">
        <v>1.2502989900093921E-3</v>
      </c>
      <c r="M23" s="5">
        <v>1.6405957380680299E-2</v>
      </c>
      <c r="AR23" s="5"/>
    </row>
    <row r="24" spans="1:44" x14ac:dyDescent="0.25">
      <c r="A24">
        <v>2007</v>
      </c>
      <c r="B24" s="4" t="s">
        <v>321</v>
      </c>
      <c r="C24" s="5">
        <v>6.766014556898115E-4</v>
      </c>
      <c r="D24" s="5">
        <v>1.1083444035505014E-4</v>
      </c>
      <c r="E24" s="5">
        <v>5.0361590120539994E-3</v>
      </c>
      <c r="F24" s="5">
        <v>3.7211158849847879E-6</v>
      </c>
      <c r="G24" s="5">
        <v>4.5290442836522019E-3</v>
      </c>
      <c r="H24" s="5">
        <v>3.2424755436301095E-4</v>
      </c>
      <c r="I24" s="5">
        <v>2.0486976741305752E-4</v>
      </c>
      <c r="J24" s="5">
        <v>4.9567671256519632E-4</v>
      </c>
      <c r="K24" s="5">
        <v>8.0776876497355151E-5</v>
      </c>
      <c r="L24" s="5">
        <v>2.6862742405807036E-3</v>
      </c>
      <c r="M24" s="5">
        <v>1.4148205459055371E-2</v>
      </c>
      <c r="AR24" s="5"/>
    </row>
    <row r="25" spans="1:44" x14ac:dyDescent="0.25">
      <c r="A25">
        <v>2007</v>
      </c>
      <c r="B25" s="4" t="s">
        <v>322</v>
      </c>
      <c r="C25" s="5">
        <v>4.8553466717783102E-4</v>
      </c>
      <c r="D25" s="5">
        <v>2.3611695334613633E-4</v>
      </c>
      <c r="E25" s="5">
        <v>2.2376523410088255E-3</v>
      </c>
      <c r="F25" s="5">
        <v>2.2088528182551884E-5</v>
      </c>
      <c r="G25" s="5">
        <v>2.5994068314305081E-3</v>
      </c>
      <c r="H25" s="5">
        <v>2.7182215071292425E-4</v>
      </c>
      <c r="I25" s="5">
        <v>1.9801994420124775E-4</v>
      </c>
      <c r="J25" s="5">
        <v>2.2656384055602807E-4</v>
      </c>
      <c r="K25" s="5">
        <v>8.6656541184394341E-5</v>
      </c>
      <c r="L25" s="5">
        <v>2.0989210914369155E-3</v>
      </c>
      <c r="M25" s="5">
        <v>8.4627828892373629E-3</v>
      </c>
      <c r="AR25" s="5"/>
    </row>
    <row r="26" spans="1:44" x14ac:dyDescent="0.25">
      <c r="A26">
        <v>2007</v>
      </c>
      <c r="B26" s="4" t="s">
        <v>323</v>
      </c>
      <c r="C26" s="5">
        <v>4.3121617472424419E-4</v>
      </c>
      <c r="D26" s="5">
        <v>1.9064353901875481E-4</v>
      </c>
      <c r="E26" s="5">
        <v>2.6662079151574384E-3</v>
      </c>
      <c r="F26" s="5">
        <v>1.1742559039042054E-5</v>
      </c>
      <c r="G26" s="5">
        <v>1.6996388598173086E-3</v>
      </c>
      <c r="H26" s="5">
        <v>3.4507052343882939E-4</v>
      </c>
      <c r="I26" s="5">
        <v>2.9474230475909905E-4</v>
      </c>
      <c r="J26" s="5">
        <v>3.2128841437257442E-4</v>
      </c>
      <c r="K26" s="5">
        <v>7.7044775570838125E-6</v>
      </c>
      <c r="L26" s="5">
        <v>5.9337377827291509E-4</v>
      </c>
      <c r="M26" s="5">
        <v>6.5616285461572894E-3</v>
      </c>
      <c r="AR26" s="5"/>
    </row>
    <row r="27" spans="1:44" x14ac:dyDescent="0.25">
      <c r="A27">
        <v>2007</v>
      </c>
      <c r="B27" s="4" t="s">
        <v>324</v>
      </c>
      <c r="C27" s="5">
        <v>4.6388671076539332E-3</v>
      </c>
      <c r="D27" s="5">
        <v>8.0096806237231932E-4</v>
      </c>
      <c r="E27" s="5">
        <v>1.8987553641240568E-2</v>
      </c>
      <c r="F27" s="5">
        <v>2.480723734746871E-5</v>
      </c>
      <c r="G27" s="5">
        <v>1.7120188556646595E-2</v>
      </c>
      <c r="H27" s="5">
        <v>1.5100350768934927E-3</v>
      </c>
      <c r="I27" s="5">
        <v>8.5409001465040367E-4</v>
      </c>
      <c r="J27" s="5">
        <v>1.0500510790952024E-3</v>
      </c>
      <c r="K27" s="5">
        <v>3.4486107518672741E-4</v>
      </c>
      <c r="L27" s="5">
        <v>3.771159961621934E-3</v>
      </c>
      <c r="M27" s="5">
        <v>4.9102581812708636E-2</v>
      </c>
      <c r="AR27" s="5"/>
    </row>
    <row r="28" spans="1:44" x14ac:dyDescent="0.25">
      <c r="A28">
        <v>2007</v>
      </c>
      <c r="B28" s="4" t="s">
        <v>325</v>
      </c>
      <c r="C28" s="5">
        <v>3.2963261592968196E-5</v>
      </c>
      <c r="D28" s="5">
        <v>5.2107612055573481E-5</v>
      </c>
      <c r="E28" s="5">
        <v>5.3351903793986879E-4</v>
      </c>
      <c r="F28" s="5">
        <v>8.2101070081402072E-6</v>
      </c>
      <c r="G28" s="5">
        <v>2.0787334549581151E-4</v>
      </c>
      <c r="H28" s="5">
        <v>2.301125106261087E-5</v>
      </c>
      <c r="I28" s="5">
        <v>2.7317140684681969E-5</v>
      </c>
      <c r="J28" s="5">
        <v>1.4853483056713507E-5</v>
      </c>
      <c r="K28" s="5">
        <v>1.80177437167337E-6</v>
      </c>
      <c r="L28" s="5">
        <v>9.0487859461447096E-5</v>
      </c>
      <c r="M28" s="5">
        <v>9.9214487272948908E-4</v>
      </c>
      <c r="AR28" s="5"/>
    </row>
    <row r="29" spans="1:44" x14ac:dyDescent="0.25">
      <c r="A29">
        <v>2007</v>
      </c>
      <c r="B29" s="4" t="s">
        <v>326</v>
      </c>
      <c r="C29" s="5">
        <v>2.1144037151833568E-4</v>
      </c>
      <c r="D29" s="5">
        <v>1.748259421204909E-4</v>
      </c>
      <c r="E29" s="5">
        <v>1.5476940373807045E-3</v>
      </c>
      <c r="F29" s="5">
        <v>4.0274531318189695E-5</v>
      </c>
      <c r="G29" s="5">
        <v>8.8269235303192219E-4</v>
      </c>
      <c r="H29" s="5">
        <v>1.3396712584048918E-4</v>
      </c>
      <c r="I29" s="5">
        <v>7.9134495000259062E-5</v>
      </c>
      <c r="J29" s="5">
        <v>1.7649083915752695E-4</v>
      </c>
      <c r="K29" s="5">
        <v>2.671705789902187E-6</v>
      </c>
      <c r="L29" s="5">
        <v>3.6432512885933914E-4</v>
      </c>
      <c r="M29" s="5">
        <v>3.6135165300171593E-3</v>
      </c>
      <c r="AR29" s="5"/>
    </row>
    <row r="30" spans="1:44" x14ac:dyDescent="0.25">
      <c r="A30">
        <v>2007</v>
      </c>
      <c r="B30" s="4" t="s">
        <v>327</v>
      </c>
      <c r="C30" s="5">
        <v>2.9848653627739981E-4</v>
      </c>
      <c r="D30" s="5">
        <v>1.2818742472163881E-4</v>
      </c>
      <c r="E30" s="5">
        <v>2.2009684954283292E-3</v>
      </c>
      <c r="F30" s="5">
        <v>1.2080558927141974E-5</v>
      </c>
      <c r="G30" s="5">
        <v>1.6422337452025272E-3</v>
      </c>
      <c r="H30" s="5">
        <v>1.3588877164419098E-4</v>
      </c>
      <c r="I30" s="5">
        <v>1.3724573291734181E-4</v>
      </c>
      <c r="J30" s="5">
        <v>1.5595860651688743E-4</v>
      </c>
      <c r="K30" s="5">
        <v>4.5130246911064345E-6</v>
      </c>
      <c r="L30" s="5">
        <v>3.7457017072524548E-4</v>
      </c>
      <c r="M30" s="5">
        <v>5.0901330670518087E-3</v>
      </c>
      <c r="AR30" s="5"/>
    </row>
    <row r="31" spans="1:44" x14ac:dyDescent="0.25">
      <c r="A31">
        <v>2007</v>
      </c>
      <c r="B31" s="4" t="s">
        <v>328</v>
      </c>
      <c r="C31" s="5">
        <v>2.2101196516678771E-4</v>
      </c>
      <c r="D31" s="5">
        <v>1.1442807614643589E-4</v>
      </c>
      <c r="E31" s="5">
        <v>4.1798687158840454E-3</v>
      </c>
      <c r="F31" s="5">
        <v>9.3218190535434714E-6</v>
      </c>
      <c r="G31" s="5">
        <v>2.7034949714808357E-3</v>
      </c>
      <c r="H31" s="5">
        <v>1.7883432031404043E-4</v>
      </c>
      <c r="I31" s="5">
        <v>1.0749349351951473E-4</v>
      </c>
      <c r="J31" s="5">
        <v>8.0477517644722343E-5</v>
      </c>
      <c r="K31" s="5">
        <v>9.1871996265853093E-4</v>
      </c>
      <c r="L31" s="5">
        <v>1.2830462973887915E-3</v>
      </c>
      <c r="M31" s="5">
        <v>9.7966971392572481E-3</v>
      </c>
      <c r="AR31" s="5"/>
    </row>
    <row r="32" spans="1:44" x14ac:dyDescent="0.25">
      <c r="A32">
        <v>2007</v>
      </c>
      <c r="B32" s="4" t="s">
        <v>81</v>
      </c>
      <c r="C32" s="5">
        <v>6.3662691573127352E-4</v>
      </c>
      <c r="D32" s="5">
        <v>1.4541551784658639E-4</v>
      </c>
      <c r="E32" s="5">
        <v>4.2429625657722644E-3</v>
      </c>
      <c r="F32" s="5">
        <v>1.1370031038820294E-5</v>
      </c>
      <c r="G32" s="5">
        <v>3.0458859967191884E-3</v>
      </c>
      <c r="H32" s="5">
        <v>2.5438093005993289E-4</v>
      </c>
      <c r="I32" s="5">
        <v>1.7588260355193335E-4</v>
      </c>
      <c r="J32" s="5">
        <v>3.0503331961941933E-4</v>
      </c>
      <c r="K32" s="5">
        <v>9.2739474466538237E-5</v>
      </c>
      <c r="L32" s="5">
        <v>1.4766100593650718E-3</v>
      </c>
      <c r="M32" s="5">
        <v>1.0386907414171028E-2</v>
      </c>
      <c r="AR32" s="5"/>
    </row>
    <row r="35" spans="1:13" x14ac:dyDescent="0.25">
      <c r="C35" s="8" t="s">
        <v>82</v>
      </c>
    </row>
    <row r="36" spans="1:13" x14ac:dyDescent="0.25">
      <c r="B36" s="8" t="s">
        <v>83</v>
      </c>
      <c r="C36" s="51" t="s">
        <v>769</v>
      </c>
      <c r="D36" s="51" t="s">
        <v>771</v>
      </c>
      <c r="E36" s="51" t="s">
        <v>20</v>
      </c>
      <c r="F36" s="51" t="s">
        <v>776</v>
      </c>
      <c r="G36" s="51" t="s">
        <v>777</v>
      </c>
      <c r="H36" s="51" t="s">
        <v>780</v>
      </c>
      <c r="I36" s="51" t="s">
        <v>22</v>
      </c>
      <c r="J36" s="51" t="s">
        <v>21</v>
      </c>
      <c r="K36" s="51" t="s">
        <v>29</v>
      </c>
      <c r="L36" s="51" t="s">
        <v>784</v>
      </c>
      <c r="M36" s="51" t="s">
        <v>73</v>
      </c>
    </row>
    <row r="37" spans="1:13" x14ac:dyDescent="0.25">
      <c r="A37">
        <v>2008</v>
      </c>
      <c r="B37" s="4" t="s">
        <v>329</v>
      </c>
      <c r="C37" s="5">
        <v>2.6158816478644148E-4</v>
      </c>
      <c r="D37" s="5">
        <v>1.1203747711153448E-5</v>
      </c>
      <c r="E37" s="5">
        <v>2.1514063300327783E-3</v>
      </c>
      <c r="F37" s="5">
        <v>4.5509699052547516E-6</v>
      </c>
      <c r="G37" s="5">
        <v>1.3329849092417053E-3</v>
      </c>
      <c r="H37" s="5">
        <v>1.7875092812361755E-4</v>
      </c>
      <c r="I37" s="5">
        <v>6.5409633674915271E-5</v>
      </c>
      <c r="J37" s="5">
        <v>1.5954383769225099E-4</v>
      </c>
      <c r="K37" s="5">
        <v>4.763792465445077E-6</v>
      </c>
      <c r="L37" s="5">
        <v>2.1677172323081789E-4</v>
      </c>
      <c r="M37" s="5">
        <v>4.3869740368643806E-3</v>
      </c>
    </row>
    <row r="38" spans="1:13" x14ac:dyDescent="0.25">
      <c r="A38">
        <v>2008</v>
      </c>
      <c r="B38" s="4" t="s">
        <v>330</v>
      </c>
      <c r="C38" s="5">
        <v>4.9033254908456688E-4</v>
      </c>
      <c r="D38" s="5">
        <v>5.4253940251371639E-5</v>
      </c>
      <c r="E38" s="5">
        <v>1.8137869819995103E-3</v>
      </c>
      <c r="F38" s="5">
        <v>0</v>
      </c>
      <c r="G38" s="5">
        <v>1.040689078156828E-3</v>
      </c>
      <c r="H38" s="5">
        <v>1.0561750383130712E-4</v>
      </c>
      <c r="I38" s="5">
        <v>1.1898477710524028E-4</v>
      </c>
      <c r="J38" s="5">
        <v>1.3653966823033443E-4</v>
      </c>
      <c r="K38" s="5">
        <v>1.5051832324253966E-3</v>
      </c>
      <c r="L38" s="5">
        <v>1.7641739512014515E-4</v>
      </c>
      <c r="M38" s="5">
        <v>5.4418051262047004E-3</v>
      </c>
    </row>
    <row r="39" spans="1:13" x14ac:dyDescent="0.25">
      <c r="A39">
        <v>2008</v>
      </c>
      <c r="B39" s="4" t="s">
        <v>331</v>
      </c>
      <c r="C39" s="5">
        <v>3.7534854121823967E-4</v>
      </c>
      <c r="D39" s="5">
        <v>3.2625922204938568E-4</v>
      </c>
      <c r="E39" s="5">
        <v>2.2671213077350063E-3</v>
      </c>
      <c r="F39" s="5">
        <v>5.3422533712476665E-6</v>
      </c>
      <c r="G39" s="5">
        <v>1.0750884279333945E-3</v>
      </c>
      <c r="H39" s="5">
        <v>9.4895214845835897E-5</v>
      </c>
      <c r="I39" s="5">
        <v>7.4093469895388601E-5</v>
      </c>
      <c r="J39" s="5">
        <v>2.03848915525954E-4</v>
      </c>
      <c r="K39" s="5">
        <v>9.0410677071491467E-5</v>
      </c>
      <c r="L39" s="5">
        <v>3.8122714388484527E-4</v>
      </c>
      <c r="M39" s="5">
        <v>4.8936351735307899E-3</v>
      </c>
    </row>
    <row r="40" spans="1:13" x14ac:dyDescent="0.25">
      <c r="A40">
        <v>2008</v>
      </c>
      <c r="B40" s="4" t="s">
        <v>332</v>
      </c>
      <c r="C40" s="5">
        <v>7.6036601182331674E-5</v>
      </c>
      <c r="D40" s="5">
        <v>4.3607793044607683E-5</v>
      </c>
      <c r="E40" s="5">
        <v>1.995477030985023E-3</v>
      </c>
      <c r="F40" s="5">
        <v>1.6049768769646136E-5</v>
      </c>
      <c r="G40" s="5">
        <v>1.2836731741260815E-3</v>
      </c>
      <c r="H40" s="5">
        <v>2.1354379025466697E-4</v>
      </c>
      <c r="I40" s="5">
        <v>1.3338463544852698E-4</v>
      </c>
      <c r="J40" s="5">
        <v>1.4845646329202396E-4</v>
      </c>
      <c r="K40" s="5">
        <v>2.398051250620539E-5</v>
      </c>
      <c r="L40" s="5">
        <v>5.4747134688068705E-4</v>
      </c>
      <c r="M40" s="5">
        <v>4.4816811164898008E-3</v>
      </c>
    </row>
    <row r="41" spans="1:13" x14ac:dyDescent="0.25">
      <c r="A41">
        <v>2008</v>
      </c>
      <c r="B41" s="4" t="s">
        <v>333</v>
      </c>
      <c r="C41" s="5">
        <v>1.5336731191110633E-4</v>
      </c>
      <c r="D41" s="5">
        <v>3.0871348916962029E-4</v>
      </c>
      <c r="E41" s="5">
        <v>1.7132560784045223E-3</v>
      </c>
      <c r="F41" s="5">
        <v>1.7811520833605305E-5</v>
      </c>
      <c r="G41" s="5">
        <v>1.3136203791900059E-3</v>
      </c>
      <c r="H41" s="5">
        <v>1.4076263536143467E-4</v>
      </c>
      <c r="I41" s="5">
        <v>6.5121666645579724E-5</v>
      </c>
      <c r="J41" s="5">
        <v>5.0990993777650582E-5</v>
      </c>
      <c r="K41" s="5">
        <v>9.5507805450051997E-5</v>
      </c>
      <c r="L41" s="5">
        <v>5.5819856330192072E-4</v>
      </c>
      <c r="M41" s="5">
        <v>4.4173504440454979E-3</v>
      </c>
    </row>
    <row r="42" spans="1:13" x14ac:dyDescent="0.25">
      <c r="A42">
        <v>2008</v>
      </c>
      <c r="B42" s="4" t="s">
        <v>334</v>
      </c>
      <c r="C42" s="5">
        <v>5.5248397354895187E-5</v>
      </c>
      <c r="D42" s="5">
        <v>1.9396996912084911E-4</v>
      </c>
      <c r="E42" s="5">
        <v>2.2630117803082417E-3</v>
      </c>
      <c r="F42" s="5">
        <v>0</v>
      </c>
      <c r="G42" s="5">
        <v>8.7683598792374147E-4</v>
      </c>
      <c r="H42" s="5">
        <v>7.4116322390350411E-5</v>
      </c>
      <c r="I42" s="5">
        <v>8.2590068425431439E-5</v>
      </c>
      <c r="J42" s="5">
        <v>5.1848856292899775E-5</v>
      </c>
      <c r="K42" s="5">
        <v>0</v>
      </c>
      <c r="L42" s="5">
        <v>6.8958478066990299E-4</v>
      </c>
      <c r="M42" s="5">
        <v>4.2872061624863117E-3</v>
      </c>
    </row>
    <row r="43" spans="1:13" x14ac:dyDescent="0.25">
      <c r="A43">
        <v>2008</v>
      </c>
      <c r="B43" s="4" t="s">
        <v>335</v>
      </c>
      <c r="C43" s="5">
        <v>3.5863812372959465E-4</v>
      </c>
      <c r="D43" s="5">
        <v>6.6349248068829202E-5</v>
      </c>
      <c r="E43" s="5">
        <v>2.6139223639378316E-3</v>
      </c>
      <c r="F43" s="5">
        <v>1.4461903123561725E-5</v>
      </c>
      <c r="G43" s="5">
        <v>2.241863247406317E-3</v>
      </c>
      <c r="H43" s="5">
        <v>1.254104644219885E-4</v>
      </c>
      <c r="I43" s="5">
        <v>1.0918412470568441E-4</v>
      </c>
      <c r="J43" s="5">
        <v>1.4283044885456369E-4</v>
      </c>
      <c r="K43" s="5">
        <v>0</v>
      </c>
      <c r="L43" s="5">
        <v>4.3564032965377118E-4</v>
      </c>
      <c r="M43" s="5">
        <v>6.108300253902142E-3</v>
      </c>
    </row>
    <row r="44" spans="1:13" x14ac:dyDescent="0.25">
      <c r="A44">
        <v>2008</v>
      </c>
      <c r="B44" s="4" t="s">
        <v>336</v>
      </c>
      <c r="C44" s="5">
        <v>1.7785632141078124E-4</v>
      </c>
      <c r="D44" s="5">
        <v>2.7354895016574847E-5</v>
      </c>
      <c r="E44" s="5">
        <v>2.1624838593929589E-3</v>
      </c>
      <c r="F44" s="5">
        <v>0</v>
      </c>
      <c r="G44" s="5">
        <v>8.574471458408251E-4</v>
      </c>
      <c r="H44" s="5">
        <v>5.7578006214515674E-5</v>
      </c>
      <c r="I44" s="5">
        <v>2.8084926650639479E-5</v>
      </c>
      <c r="J44" s="5">
        <v>1.231361554310348E-4</v>
      </c>
      <c r="K44" s="5">
        <v>0</v>
      </c>
      <c r="L44" s="5">
        <v>4.8202798849893559E-4</v>
      </c>
      <c r="M44" s="5">
        <v>3.915969298456265E-3</v>
      </c>
    </row>
    <row r="45" spans="1:13" x14ac:dyDescent="0.25">
      <c r="A45">
        <v>2008</v>
      </c>
      <c r="B45" s="4" t="s">
        <v>337</v>
      </c>
      <c r="C45" s="5">
        <v>2.6130625006128634E-4</v>
      </c>
      <c r="D45" s="5">
        <v>5.4233063742586637E-4</v>
      </c>
      <c r="E45" s="5">
        <v>2.1113893459332031E-3</v>
      </c>
      <c r="F45" s="5">
        <v>8.672118822000622E-6</v>
      </c>
      <c r="G45" s="5">
        <v>1.5691765297435212E-3</v>
      </c>
      <c r="H45" s="5">
        <v>1.0471595629859053E-4</v>
      </c>
      <c r="I45" s="5">
        <v>4.093446013604025E-5</v>
      </c>
      <c r="J45" s="5">
        <v>1.175577058671243E-4</v>
      </c>
      <c r="K45" s="5">
        <v>4.2321838864875909E-5</v>
      </c>
      <c r="L45" s="5">
        <v>3.6737402983370702E-4</v>
      </c>
      <c r="M45" s="5">
        <v>5.1657788729862156E-3</v>
      </c>
    </row>
    <row r="46" spans="1:13" x14ac:dyDescent="0.25">
      <c r="A46">
        <v>2008</v>
      </c>
      <c r="B46" s="4" t="s">
        <v>338</v>
      </c>
      <c r="C46" s="5">
        <v>3.8898234682087433E-4</v>
      </c>
      <c r="D46" s="5">
        <v>1.6034953737057431E-4</v>
      </c>
      <c r="E46" s="5">
        <v>2.4190698297462251E-3</v>
      </c>
      <c r="F46" s="5">
        <v>4.1437097856140566E-5</v>
      </c>
      <c r="G46" s="5">
        <v>2.2571811024092456E-3</v>
      </c>
      <c r="H46" s="5">
        <v>2.6281189972549723E-4</v>
      </c>
      <c r="I46" s="5">
        <v>2.6000944189435331E-4</v>
      </c>
      <c r="J46" s="5">
        <v>1.2325729331384136E-4</v>
      </c>
      <c r="K46" s="5">
        <v>3.4586966521909133E-6</v>
      </c>
      <c r="L46" s="5">
        <v>6.0420227273489887E-4</v>
      </c>
      <c r="M46" s="5">
        <v>6.5207595185238412E-3</v>
      </c>
    </row>
    <row r="47" spans="1:13" x14ac:dyDescent="0.25">
      <c r="A47">
        <v>2008</v>
      </c>
      <c r="B47" s="4" t="s">
        <v>339</v>
      </c>
      <c r="C47" s="5">
        <v>2.0321509610734953E-4</v>
      </c>
      <c r="D47" s="5">
        <v>1.3504064254005139E-4</v>
      </c>
      <c r="E47" s="5">
        <v>1.989828948523658E-3</v>
      </c>
      <c r="F47" s="5">
        <v>6.0416304944042225E-6</v>
      </c>
      <c r="G47" s="5">
        <v>1.5654930868146367E-3</v>
      </c>
      <c r="H47" s="5">
        <v>1.8318975400513973E-4</v>
      </c>
      <c r="I47" s="5">
        <v>1.3240760231923913E-4</v>
      </c>
      <c r="J47" s="5">
        <v>8.125544782253301E-5</v>
      </c>
      <c r="K47" s="5">
        <v>4.5090303461038501E-5</v>
      </c>
      <c r="L47" s="5">
        <v>7.0069834007353859E-4</v>
      </c>
      <c r="M47" s="5">
        <v>5.0422608521615885E-3</v>
      </c>
    </row>
    <row r="48" spans="1:13" x14ac:dyDescent="0.25">
      <c r="A48">
        <v>2008</v>
      </c>
      <c r="B48" s="4" t="s">
        <v>340</v>
      </c>
      <c r="C48" s="5">
        <v>1.4843679206624202E-4</v>
      </c>
      <c r="D48" s="5">
        <v>1.233826823852924E-4</v>
      </c>
      <c r="E48" s="5">
        <v>2.2198306927219687E-3</v>
      </c>
      <c r="F48" s="5">
        <v>9.0236628391892992E-6</v>
      </c>
      <c r="G48" s="5">
        <v>1.3265679577893175E-3</v>
      </c>
      <c r="H48" s="5">
        <v>1.1053996984702153E-4</v>
      </c>
      <c r="I48" s="5">
        <v>5.7818478956451954E-5</v>
      </c>
      <c r="J48" s="5">
        <v>1.3882497570247149E-4</v>
      </c>
      <c r="K48" s="5">
        <v>9.752904237819962E-6</v>
      </c>
      <c r="L48" s="5">
        <v>3.3027570134129417E-4</v>
      </c>
      <c r="M48" s="5">
        <v>4.4744538178870686E-3</v>
      </c>
    </row>
    <row r="49" spans="1:13" x14ac:dyDescent="0.25">
      <c r="A49">
        <v>2008</v>
      </c>
      <c r="B49" s="4" t="s">
        <v>341</v>
      </c>
      <c r="C49" s="5">
        <v>2.6169843117829221E-3</v>
      </c>
      <c r="D49" s="5">
        <v>4.0456210844083538E-4</v>
      </c>
      <c r="E49" s="5">
        <v>2.5872972432147956E-3</v>
      </c>
      <c r="F49" s="5">
        <v>1.1011021176806778E-5</v>
      </c>
      <c r="G49" s="5">
        <v>3.3508341116476425E-3</v>
      </c>
      <c r="H49" s="5">
        <v>1.2799475063292567E-4</v>
      </c>
      <c r="I49" s="5">
        <v>1.468614847623332E-4</v>
      </c>
      <c r="J49" s="5">
        <v>2.2403811567280833E-4</v>
      </c>
      <c r="K49" s="5">
        <v>9.7844872413079732E-5</v>
      </c>
      <c r="L49" s="5">
        <v>1.1044171861041945E-3</v>
      </c>
      <c r="M49" s="5">
        <v>1.0671845205848341E-2</v>
      </c>
    </row>
    <row r="50" spans="1:13" x14ac:dyDescent="0.25">
      <c r="A50">
        <v>2008</v>
      </c>
      <c r="B50" s="4" t="s">
        <v>342</v>
      </c>
      <c r="C50" s="5">
        <v>1.1821762341105465E-4</v>
      </c>
      <c r="D50" s="5">
        <v>1.9543225560014418E-5</v>
      </c>
      <c r="E50" s="5">
        <v>2.3188379860547424E-3</v>
      </c>
      <c r="F50" s="5">
        <v>2.1101185974250312E-5</v>
      </c>
      <c r="G50" s="5">
        <v>1.2034320466140481E-3</v>
      </c>
      <c r="H50" s="5">
        <v>1.0636388269474209E-4</v>
      </c>
      <c r="I50" s="5">
        <v>6.4786201620135192E-5</v>
      </c>
      <c r="J50" s="5">
        <v>6.1775211162368946E-5</v>
      </c>
      <c r="K50" s="5">
        <v>3.8214063401523551E-6</v>
      </c>
      <c r="L50" s="5">
        <v>2.3729216011210901E-4</v>
      </c>
      <c r="M50" s="5">
        <v>4.155170929543618E-3</v>
      </c>
    </row>
    <row r="51" spans="1:13" x14ac:dyDescent="0.25">
      <c r="A51">
        <v>2008</v>
      </c>
      <c r="B51" s="4" t="s">
        <v>343</v>
      </c>
      <c r="C51" s="5">
        <v>3.5797005944624013E-4</v>
      </c>
      <c r="D51" s="5">
        <v>9.1171046437419094E-5</v>
      </c>
      <c r="E51" s="5">
        <v>2.6570149383519405E-3</v>
      </c>
      <c r="F51" s="5">
        <v>1.3214386705379813E-4</v>
      </c>
      <c r="G51" s="5">
        <v>1.4086591850681531E-3</v>
      </c>
      <c r="H51" s="5">
        <v>1.4601456581693215E-4</v>
      </c>
      <c r="I51" s="5">
        <v>9.3229419424403504E-5</v>
      </c>
      <c r="J51" s="5">
        <v>5.2274960790498262E-5</v>
      </c>
      <c r="K51" s="5">
        <v>4.1517275862761138E-5</v>
      </c>
      <c r="L51" s="5">
        <v>4.4998352712184183E-4</v>
      </c>
      <c r="M51" s="5">
        <v>5.4299788453739881E-3</v>
      </c>
    </row>
    <row r="52" spans="1:13" x14ac:dyDescent="0.25">
      <c r="A52">
        <v>2008</v>
      </c>
      <c r="B52" s="4" t="s">
        <v>344</v>
      </c>
      <c r="C52" s="5">
        <v>3.3162742637379643E-4</v>
      </c>
      <c r="D52" s="5">
        <v>1.5475771220045721E-4</v>
      </c>
      <c r="E52" s="5">
        <v>1.909061475460968E-3</v>
      </c>
      <c r="F52" s="5">
        <v>7.4564887879172085E-6</v>
      </c>
      <c r="G52" s="5">
        <v>1.8188066182905603E-3</v>
      </c>
      <c r="H52" s="5">
        <v>2.1828338044703775E-4</v>
      </c>
      <c r="I52" s="5">
        <v>1.2643029861547856E-4</v>
      </c>
      <c r="J52" s="5">
        <v>1.2676347300791859E-4</v>
      </c>
      <c r="K52" s="5">
        <v>3.5676467222896333E-5</v>
      </c>
      <c r="L52" s="5">
        <v>8.1999388501108892E-4</v>
      </c>
      <c r="M52" s="5">
        <v>5.548857225418119E-3</v>
      </c>
    </row>
    <row r="53" spans="1:13" x14ac:dyDescent="0.25">
      <c r="A53">
        <v>2008</v>
      </c>
      <c r="B53" s="4" t="s">
        <v>345</v>
      </c>
      <c r="C53" s="5">
        <v>9.3417411277168789E-4</v>
      </c>
      <c r="D53" s="5">
        <v>1.840067825786493E-4</v>
      </c>
      <c r="E53" s="5">
        <v>2.2926883297010214E-3</v>
      </c>
      <c r="F53" s="5">
        <v>1.867095510808289E-5</v>
      </c>
      <c r="G53" s="5">
        <v>2.1095314163658788E-3</v>
      </c>
      <c r="H53" s="5">
        <v>2.5945687395418889E-4</v>
      </c>
      <c r="I53" s="5">
        <v>1.4268114403320222E-4</v>
      </c>
      <c r="J53" s="5">
        <v>1.3520576372378664E-4</v>
      </c>
      <c r="K53" s="5">
        <v>6.1069084573122764E-5</v>
      </c>
      <c r="L53" s="5">
        <v>5.9668075181904326E-4</v>
      </c>
      <c r="M53" s="5">
        <v>6.7341652146286632E-3</v>
      </c>
    </row>
    <row r="54" spans="1:13" x14ac:dyDescent="0.25">
      <c r="A54">
        <v>2008</v>
      </c>
      <c r="B54" s="4" t="s">
        <v>346</v>
      </c>
      <c r="C54" s="5">
        <v>2.7621879499737496E-4</v>
      </c>
      <c r="D54" s="5">
        <v>5.4767936940681215E-5</v>
      </c>
      <c r="E54" s="5">
        <v>2.8560729359946809E-3</v>
      </c>
      <c r="F54" s="5">
        <v>4.9045887612690073E-6</v>
      </c>
      <c r="G54" s="5">
        <v>2.0751150716725479E-3</v>
      </c>
      <c r="H54" s="5">
        <v>1.6329247151122464E-4</v>
      </c>
      <c r="I54" s="5">
        <v>6.8824145482134427E-5</v>
      </c>
      <c r="J54" s="5">
        <v>3.6132872011011987E-4</v>
      </c>
      <c r="K54" s="5">
        <v>5.2013370639700082E-5</v>
      </c>
      <c r="L54" s="5">
        <v>4.4036778919589569E-4</v>
      </c>
      <c r="M54" s="5">
        <v>6.3529058253056292E-3</v>
      </c>
    </row>
    <row r="55" spans="1:13" x14ac:dyDescent="0.25">
      <c r="A55">
        <v>2008</v>
      </c>
      <c r="B55" s="4" t="s">
        <v>347</v>
      </c>
      <c r="C55" s="5">
        <v>1.2542924776980571E-3</v>
      </c>
      <c r="D55" s="5">
        <v>1.8763806831506341E-4</v>
      </c>
      <c r="E55" s="5">
        <v>9.0800722956899931E-3</v>
      </c>
      <c r="F55" s="5">
        <v>2.3859811073003034E-5</v>
      </c>
      <c r="G55" s="5">
        <v>3.0197032290719098E-3</v>
      </c>
      <c r="H55" s="5">
        <v>3.0381638192859465E-4</v>
      </c>
      <c r="I55" s="5">
        <v>1.5993123017853881E-4</v>
      </c>
      <c r="J55" s="5">
        <v>3.3223847136292449E-4</v>
      </c>
      <c r="K55" s="5">
        <v>9.7307842410136936E-5</v>
      </c>
      <c r="L55" s="5">
        <v>1.2081052030896041E-3</v>
      </c>
      <c r="M55" s="5">
        <v>1.5666965010817827E-2</v>
      </c>
    </row>
    <row r="56" spans="1:13" x14ac:dyDescent="0.25">
      <c r="A56">
        <v>2008</v>
      </c>
      <c r="B56" s="4" t="s">
        <v>348</v>
      </c>
      <c r="C56" s="5">
        <v>8.1715752396193482E-4</v>
      </c>
      <c r="D56" s="5">
        <v>1.5698697433956551E-4</v>
      </c>
      <c r="E56" s="5">
        <v>4.6975117285733376E-3</v>
      </c>
      <c r="F56" s="5">
        <v>6.5134707511463401E-5</v>
      </c>
      <c r="G56" s="5">
        <v>4.7074747322406784E-3</v>
      </c>
      <c r="H56" s="5">
        <v>4.1356434687095421E-4</v>
      </c>
      <c r="I56" s="5">
        <v>1.8758889307640201E-4</v>
      </c>
      <c r="J56" s="5">
        <v>4.9954796881337385E-4</v>
      </c>
      <c r="K56" s="5">
        <v>7.9547873679317128E-5</v>
      </c>
      <c r="L56" s="5">
        <v>3.2650531192119038E-3</v>
      </c>
      <c r="M56" s="5">
        <v>1.4889567868278931E-2</v>
      </c>
    </row>
    <row r="57" spans="1:13" x14ac:dyDescent="0.25">
      <c r="A57">
        <v>2008</v>
      </c>
      <c r="B57" s="4" t="s">
        <v>349</v>
      </c>
      <c r="C57" s="5">
        <v>4.8102044066338878E-4</v>
      </c>
      <c r="D57" s="5">
        <v>2.3063108323813909E-4</v>
      </c>
      <c r="E57" s="5">
        <v>2.6338479993704613E-3</v>
      </c>
      <c r="F57" s="5">
        <v>5.4580613614115258E-5</v>
      </c>
      <c r="G57" s="5">
        <v>3.5353455765070319E-3</v>
      </c>
      <c r="H57" s="5">
        <v>2.9524856472317931E-4</v>
      </c>
      <c r="I57" s="5">
        <v>1.8329722824379592E-4</v>
      </c>
      <c r="J57" s="5">
        <v>1.903181970457851E-4</v>
      </c>
      <c r="K57" s="5">
        <v>9.4911461217136219E-5</v>
      </c>
      <c r="L57" s="5">
        <v>9.3979024240669056E-4</v>
      </c>
      <c r="M57" s="5">
        <v>8.6389914070297245E-3</v>
      </c>
    </row>
    <row r="58" spans="1:13" x14ac:dyDescent="0.25">
      <c r="A58">
        <v>2008</v>
      </c>
      <c r="B58" s="4" t="s">
        <v>350</v>
      </c>
      <c r="C58" s="5">
        <v>4.5166440554079203E-4</v>
      </c>
      <c r="D58" s="5">
        <v>1.7179430490363992E-4</v>
      </c>
      <c r="E58" s="5">
        <v>2.8320937160559801E-3</v>
      </c>
      <c r="F58" s="5">
        <v>2.7070301331641598E-5</v>
      </c>
      <c r="G58" s="5">
        <v>1.7534210846846998E-3</v>
      </c>
      <c r="H58" s="5">
        <v>3.6997380965350397E-4</v>
      </c>
      <c r="I58" s="5">
        <v>2.7698187442907514E-4</v>
      </c>
      <c r="J58" s="5">
        <v>2.9271855967373886E-4</v>
      </c>
      <c r="K58" s="5">
        <v>7.0364052724213503E-6</v>
      </c>
      <c r="L58" s="5">
        <v>7.1215323495442927E-4</v>
      </c>
      <c r="M58" s="5">
        <v>6.8949076964999224E-3</v>
      </c>
    </row>
    <row r="59" spans="1:13" x14ac:dyDescent="0.25">
      <c r="A59">
        <v>2008</v>
      </c>
      <c r="B59" s="4" t="s">
        <v>351</v>
      </c>
      <c r="C59" s="5">
        <v>4.4631670861237423E-3</v>
      </c>
      <c r="D59" s="5">
        <v>7.908921230483229E-4</v>
      </c>
      <c r="E59" s="5">
        <v>2.0136169530251651E-2</v>
      </c>
      <c r="F59" s="5">
        <v>8.2751596327580029E-5</v>
      </c>
      <c r="G59" s="5">
        <v>1.5978011157428289E-2</v>
      </c>
      <c r="H59" s="5">
        <v>1.5998396352042959E-3</v>
      </c>
      <c r="I59" s="5">
        <v>6.6089774119189781E-4</v>
      </c>
      <c r="J59" s="5">
        <v>9.6132853587718628E-4</v>
      </c>
      <c r="K59" s="5">
        <v>7.0668953712907932E-5</v>
      </c>
      <c r="L59" s="5">
        <v>6.4430579253186484E-3</v>
      </c>
      <c r="M59" s="5">
        <v>5.1186784284484532E-2</v>
      </c>
    </row>
    <row r="60" spans="1:13" x14ac:dyDescent="0.25">
      <c r="A60">
        <v>2008</v>
      </c>
      <c r="B60" s="4" t="s">
        <v>352</v>
      </c>
      <c r="C60" s="5">
        <v>3.1793284473844199E-5</v>
      </c>
      <c r="D60" s="5">
        <v>3.5955519450142816E-5</v>
      </c>
      <c r="E60" s="5">
        <v>5.0928158642510009E-4</v>
      </c>
      <c r="F60" s="5">
        <v>5.944481448002488E-7</v>
      </c>
      <c r="G60" s="5">
        <v>2.228482139795329E-4</v>
      </c>
      <c r="H60" s="5">
        <v>3.2420140852571974E-5</v>
      </c>
      <c r="I60" s="5">
        <v>2.7863895474917525E-5</v>
      </c>
      <c r="J60" s="5">
        <v>1.4165920104764088E-5</v>
      </c>
      <c r="K60" s="5">
        <v>2.0551394431427463E-6</v>
      </c>
      <c r="L60" s="5">
        <v>9.1472338845017929E-5</v>
      </c>
      <c r="M60" s="5">
        <v>9.6845048719383458E-4</v>
      </c>
    </row>
    <row r="61" spans="1:13" x14ac:dyDescent="0.25">
      <c r="A61">
        <v>2008</v>
      </c>
      <c r="B61" s="4" t="s">
        <v>353</v>
      </c>
      <c r="C61" s="5">
        <v>1.72345959428718E-4</v>
      </c>
      <c r="D61" s="5">
        <v>1.440318104284469E-4</v>
      </c>
      <c r="E61" s="5">
        <v>1.5277682050766695E-3</v>
      </c>
      <c r="F61" s="5">
        <v>5.3424608867305724E-5</v>
      </c>
      <c r="G61" s="5">
        <v>8.6171149108807161E-4</v>
      </c>
      <c r="H61" s="5">
        <v>1.2777164704417445E-4</v>
      </c>
      <c r="I61" s="5">
        <v>7.8621434729918559E-5</v>
      </c>
      <c r="J61" s="5">
        <v>1.654979942838711E-4</v>
      </c>
      <c r="K61" s="5">
        <v>2.8032766855756325E-6</v>
      </c>
      <c r="L61" s="5">
        <v>3.8194761043283492E-4</v>
      </c>
      <c r="M61" s="5">
        <v>3.515924038065586E-3</v>
      </c>
    </row>
    <row r="62" spans="1:13" x14ac:dyDescent="0.25">
      <c r="A62">
        <v>2008</v>
      </c>
      <c r="B62" s="4" t="s">
        <v>354</v>
      </c>
      <c r="C62" s="5">
        <v>3.1507894554397612E-4</v>
      </c>
      <c r="D62" s="5">
        <v>7.5394626084984641E-5</v>
      </c>
      <c r="E62" s="5">
        <v>2.3961511450162724E-3</v>
      </c>
      <c r="F62" s="5">
        <v>2.2658232864701391E-5</v>
      </c>
      <c r="G62" s="5">
        <v>1.7118622605356406E-3</v>
      </c>
      <c r="H62" s="5">
        <v>1.422623949506761E-4</v>
      </c>
      <c r="I62" s="5">
        <v>1.0933303787450643E-4</v>
      </c>
      <c r="J62" s="5">
        <v>1.4528039584855241E-4</v>
      </c>
      <c r="K62" s="5">
        <v>4.7128072233661788E-6</v>
      </c>
      <c r="L62" s="5">
        <v>4.2989814247934859E-4</v>
      </c>
      <c r="M62" s="5">
        <v>5.352631988422024E-3</v>
      </c>
    </row>
    <row r="63" spans="1:13" x14ac:dyDescent="0.25">
      <c r="A63">
        <v>2008</v>
      </c>
      <c r="B63" s="4" t="s">
        <v>355</v>
      </c>
      <c r="C63" s="5">
        <v>2.1468524477559649E-4</v>
      </c>
      <c r="D63" s="5">
        <v>9.7035175065519408E-5</v>
      </c>
      <c r="E63" s="5">
        <v>2.6229776747536981E-3</v>
      </c>
      <c r="F63" s="5">
        <v>3.4617380539606744E-6</v>
      </c>
      <c r="G63" s="5">
        <v>2.736439550732335E-3</v>
      </c>
      <c r="H63" s="5">
        <v>2.5881086164061525E-4</v>
      </c>
      <c r="I63" s="5">
        <v>9.5596190324294029E-5</v>
      </c>
      <c r="J63" s="5">
        <v>6.2126832588659659E-5</v>
      </c>
      <c r="K63" s="5">
        <v>9.0930375827205255E-4</v>
      </c>
      <c r="L63" s="5">
        <v>1.0718020154967466E-3</v>
      </c>
      <c r="M63" s="5">
        <v>8.0722390417034776E-3</v>
      </c>
    </row>
    <row r="64" spans="1:13" x14ac:dyDescent="0.25">
      <c r="A64">
        <v>2008</v>
      </c>
      <c r="B64" s="4" t="s">
        <v>80</v>
      </c>
      <c r="C64" s="5">
        <v>7.3831225908099697E-4</v>
      </c>
      <c r="D64" s="5">
        <v>1.6943044815011954E-4</v>
      </c>
      <c r="E64" s="5">
        <v>4.0581189091496994E-3</v>
      </c>
      <c r="F64" s="5">
        <v>3.6534275426603216E-5</v>
      </c>
      <c r="G64" s="5">
        <v>3.1363794666070793E-3</v>
      </c>
      <c r="H64" s="5">
        <v>2.9893944235952967E-4</v>
      </c>
      <c r="I64" s="5">
        <v>1.5598164043852344E-4</v>
      </c>
      <c r="J64" s="5">
        <v>2.954268006438224E-4</v>
      </c>
      <c r="K64" s="5">
        <v>9.5645388256865158E-5</v>
      </c>
      <c r="L64" s="5">
        <v>1.6384834234934229E-3</v>
      </c>
      <c r="M64" s="5">
        <v>1.062325205360666E-2</v>
      </c>
    </row>
    <row r="67" spans="1:13" x14ac:dyDescent="0.25">
      <c r="C67" s="8" t="s">
        <v>82</v>
      </c>
    </row>
    <row r="68" spans="1:13" x14ac:dyDescent="0.25">
      <c r="B68" s="8" t="s">
        <v>83</v>
      </c>
      <c r="C68" s="51" t="s">
        <v>769</v>
      </c>
      <c r="D68" s="51" t="s">
        <v>771</v>
      </c>
      <c r="E68" s="51" t="s">
        <v>20</v>
      </c>
      <c r="F68" s="51" t="s">
        <v>776</v>
      </c>
      <c r="G68" s="51" t="s">
        <v>777</v>
      </c>
      <c r="H68" s="51" t="s">
        <v>780</v>
      </c>
      <c r="I68" s="51" t="s">
        <v>22</v>
      </c>
      <c r="J68" s="51" t="s">
        <v>21</v>
      </c>
      <c r="K68" s="51" t="s">
        <v>29</v>
      </c>
      <c r="L68" s="51" t="s">
        <v>784</v>
      </c>
      <c r="M68" s="51" t="s">
        <v>73</v>
      </c>
    </row>
    <row r="69" spans="1:13" x14ac:dyDescent="0.25">
      <c r="A69">
        <v>2009</v>
      </c>
      <c r="B69" s="4" t="s">
        <v>356</v>
      </c>
      <c r="C69" s="5">
        <v>2.647427483001986E-4</v>
      </c>
      <c r="D69" s="5">
        <v>1.5167842048756161E-5</v>
      </c>
      <c r="E69" s="5">
        <v>2.5229283754845018E-3</v>
      </c>
      <c r="F69" s="5">
        <v>2.5809133394646462E-6</v>
      </c>
      <c r="G69" s="5">
        <v>1.2733008651147687E-3</v>
      </c>
      <c r="H69" s="5">
        <v>1.7105458759745064E-4</v>
      </c>
      <c r="I69" s="5">
        <v>6.3641957661124008E-5</v>
      </c>
      <c r="J69" s="5">
        <v>1.8388568142119413E-4</v>
      </c>
      <c r="K69" s="5">
        <v>1.0528769052036194E-5</v>
      </c>
      <c r="L69" s="5">
        <v>1.5376328777969923E-4</v>
      </c>
      <c r="M69" s="5">
        <v>4.6615950277991928E-3</v>
      </c>
    </row>
    <row r="70" spans="1:13" x14ac:dyDescent="0.25">
      <c r="A70">
        <v>2009</v>
      </c>
      <c r="B70" s="4" t="s">
        <v>357</v>
      </c>
      <c r="C70" s="5">
        <v>4.4103020192290588E-4</v>
      </c>
      <c r="D70" s="5">
        <v>1.0617527583857847E-5</v>
      </c>
      <c r="E70" s="5">
        <v>1.5512963030290161E-3</v>
      </c>
      <c r="F70" s="5">
        <v>0</v>
      </c>
      <c r="G70" s="5">
        <v>9.4411516344286811E-4</v>
      </c>
      <c r="H70" s="5">
        <v>1.2389756558022855E-4</v>
      </c>
      <c r="I70" s="5">
        <v>1.0835702117447928E-4</v>
      </c>
      <c r="J70" s="5">
        <v>1.3799782398476779E-4</v>
      </c>
      <c r="K70" s="5">
        <v>1.3461750718068422E-3</v>
      </c>
      <c r="L70" s="5">
        <v>3.0779752859162041E-4</v>
      </c>
      <c r="M70" s="5">
        <v>4.9712842071165863E-3</v>
      </c>
    </row>
    <row r="71" spans="1:13" x14ac:dyDescent="0.25">
      <c r="A71">
        <v>2009</v>
      </c>
      <c r="B71" s="4" t="s">
        <v>358</v>
      </c>
      <c r="C71" s="5">
        <v>3.5143685843267819E-4</v>
      </c>
      <c r="D71" s="5">
        <v>2.8772878655447661E-4</v>
      </c>
      <c r="E71" s="5">
        <v>2.4150951516515268E-3</v>
      </c>
      <c r="F71" s="5">
        <v>1.405879172993699E-6</v>
      </c>
      <c r="G71" s="5">
        <v>1.2529295625858543E-3</v>
      </c>
      <c r="H71" s="5">
        <v>9.9840588303169058E-5</v>
      </c>
      <c r="I71" s="5">
        <v>5.9036106758338452E-5</v>
      </c>
      <c r="J71" s="5">
        <v>1.8270997318334785E-4</v>
      </c>
      <c r="K71" s="5">
        <v>1.1020520630847999E-4</v>
      </c>
      <c r="L71" s="5">
        <v>4.1506995433526647E-4</v>
      </c>
      <c r="M71" s="5">
        <v>5.1754580672861315E-3</v>
      </c>
    </row>
    <row r="72" spans="1:13" x14ac:dyDescent="0.25">
      <c r="A72">
        <v>2009</v>
      </c>
      <c r="B72" s="4" t="s">
        <v>359</v>
      </c>
      <c r="C72" s="5">
        <v>4.7806679242972939E-5</v>
      </c>
      <c r="D72" s="5">
        <v>7.7575006484374725E-5</v>
      </c>
      <c r="E72" s="5">
        <v>2.3292960993984706E-3</v>
      </c>
      <c r="F72" s="5">
        <v>1.3255880805128342E-5</v>
      </c>
      <c r="G72" s="5">
        <v>1.1905736336667275E-3</v>
      </c>
      <c r="H72" s="5">
        <v>2.1927698496330579E-4</v>
      </c>
      <c r="I72" s="5">
        <v>1.4795373786785331E-4</v>
      </c>
      <c r="J72" s="5">
        <v>1.8841886219784574E-4</v>
      </c>
      <c r="K72" s="5">
        <v>1.5926659502607889E-4</v>
      </c>
      <c r="L72" s="5">
        <v>3.9268164943001712E-4</v>
      </c>
      <c r="M72" s="5">
        <v>4.7661051290827745E-3</v>
      </c>
    </row>
    <row r="73" spans="1:13" x14ac:dyDescent="0.25">
      <c r="A73">
        <v>2009</v>
      </c>
      <c r="B73" s="4" t="s">
        <v>360</v>
      </c>
      <c r="C73" s="5">
        <v>1.7241679656585605E-4</v>
      </c>
      <c r="D73" s="5">
        <v>2.5772815728327346E-4</v>
      </c>
      <c r="E73" s="5">
        <v>1.8261295105518789E-3</v>
      </c>
      <c r="F73" s="5">
        <v>2.2647115914829918E-5</v>
      </c>
      <c r="G73" s="5">
        <v>1.4079368418238656E-3</v>
      </c>
      <c r="H73" s="5">
        <v>1.3899482638302693E-4</v>
      </c>
      <c r="I73" s="5">
        <v>4.8473933921617004E-5</v>
      </c>
      <c r="J73" s="5">
        <v>6.8560079103263268E-5</v>
      </c>
      <c r="K73" s="5">
        <v>7.1185988175633463E-4</v>
      </c>
      <c r="L73" s="5">
        <v>5.5127516970429743E-4</v>
      </c>
      <c r="M73" s="5">
        <v>5.2060223130082437E-3</v>
      </c>
    </row>
    <row r="74" spans="1:13" x14ac:dyDescent="0.25">
      <c r="A74">
        <v>2009</v>
      </c>
      <c r="B74" s="4" t="s">
        <v>361</v>
      </c>
      <c r="C74" s="5">
        <v>4.2833204121637414E-5</v>
      </c>
      <c r="D74" s="5">
        <v>1.218689852432872E-5</v>
      </c>
      <c r="E74" s="5">
        <v>2.3727470971608724E-3</v>
      </c>
      <c r="F74" s="5">
        <v>0</v>
      </c>
      <c r="G74" s="5">
        <v>5.8417719463158837E-4</v>
      </c>
      <c r="H74" s="5">
        <v>4.7502281270102309E-5</v>
      </c>
      <c r="I74" s="5">
        <v>4.2274252480999868E-5</v>
      </c>
      <c r="J74" s="5">
        <v>3.4566741936954542E-5</v>
      </c>
      <c r="K74" s="5">
        <v>0</v>
      </c>
      <c r="L74" s="5">
        <v>5.6980280716056062E-4</v>
      </c>
      <c r="M74" s="5">
        <v>3.7060904772870441E-3</v>
      </c>
    </row>
    <row r="75" spans="1:13" x14ac:dyDescent="0.25">
      <c r="A75">
        <v>2009</v>
      </c>
      <c r="B75" s="4" t="s">
        <v>362</v>
      </c>
      <c r="C75" s="5">
        <v>3.2491290162503658E-4</v>
      </c>
      <c r="D75" s="5">
        <v>6.9217619026671609E-5</v>
      </c>
      <c r="E75" s="5">
        <v>8.6648964287272924E-4</v>
      </c>
      <c r="F75" s="5">
        <v>3.9536495426995163E-6</v>
      </c>
      <c r="G75" s="5">
        <v>1.5654594084623255E-3</v>
      </c>
      <c r="H75" s="5">
        <v>1.1299702713817122E-4</v>
      </c>
      <c r="I75" s="5">
        <v>7.4677522647798036E-5</v>
      </c>
      <c r="J75" s="5">
        <v>1.4496422422628354E-4</v>
      </c>
      <c r="K75" s="5">
        <v>0</v>
      </c>
      <c r="L75" s="5">
        <v>4.9914654093803255E-4</v>
      </c>
      <c r="M75" s="5">
        <v>3.6618185364797472E-3</v>
      </c>
    </row>
    <row r="76" spans="1:13" x14ac:dyDescent="0.25">
      <c r="A76">
        <v>2009</v>
      </c>
      <c r="B76" s="4" t="s">
        <v>363</v>
      </c>
      <c r="C76" s="5">
        <v>2.0467765879901152E-4</v>
      </c>
      <c r="D76" s="5">
        <v>2.3219877248390773E-5</v>
      </c>
      <c r="E76" s="5">
        <v>1.7587719852754067E-3</v>
      </c>
      <c r="F76" s="5">
        <v>3.110062699786047E-6</v>
      </c>
      <c r="G76" s="5">
        <v>9.1538887973276997E-4</v>
      </c>
      <c r="H76" s="5">
        <v>6.9701451380675596E-5</v>
      </c>
      <c r="I76" s="5">
        <v>5.0104476935035695E-5</v>
      </c>
      <c r="J76" s="5">
        <v>1.0519153257289031E-4</v>
      </c>
      <c r="K76" s="5">
        <v>7.8586960635205869E-6</v>
      </c>
      <c r="L76" s="5">
        <v>3.3935873738452974E-4</v>
      </c>
      <c r="M76" s="5">
        <v>3.4773833580920175E-3</v>
      </c>
    </row>
    <row r="77" spans="1:13" x14ac:dyDescent="0.25">
      <c r="A77">
        <v>2009</v>
      </c>
      <c r="B77" s="4" t="s">
        <v>364</v>
      </c>
      <c r="C77" s="5">
        <v>2.6505213707387997E-4</v>
      </c>
      <c r="D77" s="5">
        <v>4.2148118267995794E-4</v>
      </c>
      <c r="E77" s="5">
        <v>1.9192783651088155E-3</v>
      </c>
      <c r="F77" s="5">
        <v>1.3444322638975715E-5</v>
      </c>
      <c r="G77" s="5">
        <v>1.2268576723986301E-3</v>
      </c>
      <c r="H77" s="5">
        <v>1.2342940414557631E-4</v>
      </c>
      <c r="I77" s="5">
        <v>5.1336715312903404E-5</v>
      </c>
      <c r="J77" s="5">
        <v>1.5567076012457502E-4</v>
      </c>
      <c r="K77" s="5">
        <v>1.0693754070499561E-4</v>
      </c>
      <c r="L77" s="5">
        <v>4.4023086927653802E-4</v>
      </c>
      <c r="M77" s="5">
        <v>4.723718969464847E-3</v>
      </c>
    </row>
    <row r="78" spans="1:13" x14ac:dyDescent="0.25">
      <c r="A78">
        <v>2009</v>
      </c>
      <c r="B78" s="4" t="s">
        <v>365</v>
      </c>
      <c r="C78" s="5">
        <v>2.6729939332222486E-4</v>
      </c>
      <c r="D78" s="5">
        <v>2.1618364198822728E-4</v>
      </c>
      <c r="E78" s="5">
        <v>2.6052814115380056E-3</v>
      </c>
      <c r="F78" s="5">
        <v>5.4582490053002684E-6</v>
      </c>
      <c r="G78" s="5">
        <v>2.4206477781117328E-3</v>
      </c>
      <c r="H78" s="5">
        <v>1.8154233005212146E-4</v>
      </c>
      <c r="I78" s="5">
        <v>2.5024052980260119E-4</v>
      </c>
      <c r="J78" s="5">
        <v>1.1921534092688251E-4</v>
      </c>
      <c r="K78" s="5">
        <v>3.3469974268394589E-6</v>
      </c>
      <c r="L78" s="5">
        <v>7.0139588993699264E-4</v>
      </c>
      <c r="M78" s="5">
        <v>6.7706115621109291E-3</v>
      </c>
    </row>
    <row r="79" spans="1:13" x14ac:dyDescent="0.25">
      <c r="A79">
        <v>2009</v>
      </c>
      <c r="B79" s="4" t="s">
        <v>366</v>
      </c>
      <c r="C79" s="5">
        <v>1.7615774158137308E-4</v>
      </c>
      <c r="D79" s="5">
        <v>1.5138073184954364E-4</v>
      </c>
      <c r="E79" s="5">
        <v>2.5500929941021928E-3</v>
      </c>
      <c r="F79" s="5">
        <v>1.5967348270069438E-5</v>
      </c>
      <c r="G79" s="5">
        <v>1.5582354086457117E-3</v>
      </c>
      <c r="H79" s="5">
        <v>1.6532256533881014E-4</v>
      </c>
      <c r="I79" s="5">
        <v>9.6205992207870652E-5</v>
      </c>
      <c r="J79" s="5">
        <v>8.0677330379458085E-5</v>
      </c>
      <c r="K79" s="5">
        <v>4.3939490755842011E-5</v>
      </c>
      <c r="L79" s="5">
        <v>7.3478054984948819E-4</v>
      </c>
      <c r="M79" s="5">
        <v>5.5727601529803605E-3</v>
      </c>
    </row>
    <row r="80" spans="1:13" x14ac:dyDescent="0.25">
      <c r="A80">
        <v>2009</v>
      </c>
      <c r="B80" s="4" t="s">
        <v>367</v>
      </c>
      <c r="C80" s="5">
        <v>1.2901647000796625E-4</v>
      </c>
      <c r="D80" s="5">
        <v>1.4922195086407032E-4</v>
      </c>
      <c r="E80" s="5">
        <v>2.9485228969295622E-3</v>
      </c>
      <c r="F80" s="5">
        <v>3.0529595315888117E-5</v>
      </c>
      <c r="G80" s="5">
        <v>1.2994127060200851E-3</v>
      </c>
      <c r="H80" s="5">
        <v>1.2959677885065167E-4</v>
      </c>
      <c r="I80" s="5">
        <v>6.2574927906071655E-5</v>
      </c>
      <c r="J80" s="5">
        <v>1.3899390581229812E-4</v>
      </c>
      <c r="K80" s="5">
        <v>4.7206225861845809E-6</v>
      </c>
      <c r="L80" s="5">
        <v>4.200226059721848E-4</v>
      </c>
      <c r="M80" s="5">
        <v>5.312612460264962E-3</v>
      </c>
    </row>
    <row r="81" spans="1:13" x14ac:dyDescent="0.25">
      <c r="A81">
        <v>2009</v>
      </c>
      <c r="B81" s="4" t="s">
        <v>368</v>
      </c>
      <c r="C81" s="5">
        <v>2.2917315818251358E-3</v>
      </c>
      <c r="D81" s="5">
        <v>5.1766905733260178E-4</v>
      </c>
      <c r="E81" s="5">
        <v>2.4905212967113346E-3</v>
      </c>
      <c r="F81" s="5">
        <v>1.4956044844770884E-5</v>
      </c>
      <c r="G81" s="5">
        <v>2.8596241141147444E-3</v>
      </c>
      <c r="H81" s="5">
        <v>1.376352111438612E-4</v>
      </c>
      <c r="I81" s="5">
        <v>1.3997814055961131E-4</v>
      </c>
      <c r="J81" s="5">
        <v>1.7384635897866595E-4</v>
      </c>
      <c r="K81" s="5">
        <v>2.2669508347293834E-5</v>
      </c>
      <c r="L81" s="5">
        <v>1.1334818007245986E-3</v>
      </c>
      <c r="M81" s="5">
        <v>9.7821131145826197E-3</v>
      </c>
    </row>
    <row r="82" spans="1:13" x14ac:dyDescent="0.25">
      <c r="A82">
        <v>2009</v>
      </c>
      <c r="B82" s="4" t="s">
        <v>369</v>
      </c>
      <c r="C82" s="5">
        <v>9.6987202291100237E-5</v>
      </c>
      <c r="D82" s="5">
        <v>4.7578789687725338E-4</v>
      </c>
      <c r="E82" s="5">
        <v>2.9515378091631568E-3</v>
      </c>
      <c r="F82" s="5">
        <v>1.9658917143641178E-5</v>
      </c>
      <c r="G82" s="5">
        <v>1.1609858192340641E-3</v>
      </c>
      <c r="H82" s="5">
        <v>1.0538274682299048E-4</v>
      </c>
      <c r="I82" s="5">
        <v>5.8271015834358305E-5</v>
      </c>
      <c r="J82" s="5">
        <v>8.5054153128291665E-5</v>
      </c>
      <c r="K82" s="5">
        <v>2.7709538553056987E-6</v>
      </c>
      <c r="L82" s="5">
        <v>2.3639414785396102E-4</v>
      </c>
      <c r="M82" s="5">
        <v>5.192830662204123E-3</v>
      </c>
    </row>
    <row r="83" spans="1:13" x14ac:dyDescent="0.25">
      <c r="A83">
        <v>2009</v>
      </c>
      <c r="B83" s="4" t="s">
        <v>370</v>
      </c>
      <c r="C83" s="5">
        <v>3.2992257807164184E-4</v>
      </c>
      <c r="D83" s="5">
        <v>7.9743846144568147E-5</v>
      </c>
      <c r="E83" s="5">
        <v>2.6512554427673687E-3</v>
      </c>
      <c r="F83" s="5">
        <v>1.3847704231434346E-4</v>
      </c>
      <c r="G83" s="5">
        <v>1.3146519532565063E-3</v>
      </c>
      <c r="H83" s="5">
        <v>1.8173457226026046E-4</v>
      </c>
      <c r="I83" s="5">
        <v>9.301898751165041E-5</v>
      </c>
      <c r="J83" s="5">
        <v>4.9546726557633179E-5</v>
      </c>
      <c r="K83" s="5">
        <v>5.2894567440360967E-5</v>
      </c>
      <c r="L83" s="5">
        <v>4.6415168561723458E-4</v>
      </c>
      <c r="M83" s="5">
        <v>5.3553974019415673E-3</v>
      </c>
    </row>
    <row r="84" spans="1:13" x14ac:dyDescent="0.25">
      <c r="A84">
        <v>2009</v>
      </c>
      <c r="B84" s="4" t="s">
        <v>371</v>
      </c>
      <c r="C84" s="5">
        <v>2.8469416269574332E-4</v>
      </c>
      <c r="D84" s="5">
        <v>1.8348492654832231E-4</v>
      </c>
      <c r="E84" s="5">
        <v>1.9153662730870507E-3</v>
      </c>
      <c r="F84" s="5">
        <v>9.6193054850455702E-6</v>
      </c>
      <c r="G84" s="5">
        <v>1.6621518419913692E-3</v>
      </c>
      <c r="H84" s="5">
        <v>1.8613111935378583E-4</v>
      </c>
      <c r="I84" s="5">
        <v>1.160592339466333E-4</v>
      </c>
      <c r="J84" s="5">
        <v>1.3662254903877287E-4</v>
      </c>
      <c r="K84" s="5">
        <v>4.1173644937729585E-5</v>
      </c>
      <c r="L84" s="5">
        <v>6.9537860693724197E-4</v>
      </c>
      <c r="M84" s="5">
        <v>5.2306816640216944E-3</v>
      </c>
    </row>
    <row r="85" spans="1:13" x14ac:dyDescent="0.25">
      <c r="A85">
        <v>2009</v>
      </c>
      <c r="B85" s="4" t="s">
        <v>372</v>
      </c>
      <c r="C85" s="5">
        <v>5.0168472985621731E-4</v>
      </c>
      <c r="D85" s="5">
        <v>2.0241558697230632E-4</v>
      </c>
      <c r="E85" s="5">
        <v>2.6205169887540828E-3</v>
      </c>
      <c r="F85" s="5">
        <v>2.8113239826544817E-5</v>
      </c>
      <c r="G85" s="5">
        <v>2.1949254833991145E-3</v>
      </c>
      <c r="H85" s="5">
        <v>2.6374816936635412E-4</v>
      </c>
      <c r="I85" s="5">
        <v>1.5071603776037202E-4</v>
      </c>
      <c r="J85" s="5">
        <v>1.5301194227045837E-4</v>
      </c>
      <c r="K85" s="5">
        <v>8.8745708005453735E-5</v>
      </c>
      <c r="L85" s="5">
        <v>6.7219785699483504E-4</v>
      </c>
      <c r="M85" s="5">
        <v>6.8760757432057389E-3</v>
      </c>
    </row>
    <row r="86" spans="1:13" x14ac:dyDescent="0.25">
      <c r="A86">
        <v>2009</v>
      </c>
      <c r="B86" s="4" t="s">
        <v>373</v>
      </c>
      <c r="C86" s="5">
        <v>3.5142590980759991E-4</v>
      </c>
      <c r="D86" s="5">
        <v>7.7413349342696222E-5</v>
      </c>
      <c r="E86" s="5">
        <v>2.9497823340358708E-3</v>
      </c>
      <c r="F86" s="5">
        <v>5.3707746073510835E-6</v>
      </c>
      <c r="G86" s="5">
        <v>2.2691811014038891E-3</v>
      </c>
      <c r="H86" s="5">
        <v>2.0020557446244955E-4</v>
      </c>
      <c r="I86" s="5">
        <v>9.2380607081061331E-5</v>
      </c>
      <c r="J86" s="5">
        <v>2.2134472180014407E-4</v>
      </c>
      <c r="K86" s="5">
        <v>6.4030244151906681E-5</v>
      </c>
      <c r="L86" s="5">
        <v>4.6736286640077537E-4</v>
      </c>
      <c r="M86" s="5">
        <v>6.6984974830937441E-3</v>
      </c>
    </row>
    <row r="87" spans="1:13" x14ac:dyDescent="0.25">
      <c r="A87">
        <v>2009</v>
      </c>
      <c r="B87" s="4" t="s">
        <v>374</v>
      </c>
      <c r="C87" s="5">
        <v>6.734068872683304E-4</v>
      </c>
      <c r="D87" s="5">
        <v>2.0365622024767383E-4</v>
      </c>
      <c r="E87" s="5">
        <v>9.7099478793164877E-3</v>
      </c>
      <c r="F87" s="5">
        <v>3.931844728061211E-5</v>
      </c>
      <c r="G87" s="5">
        <v>3.1770742788395155E-3</v>
      </c>
      <c r="H87" s="5">
        <v>3.1027855312824718E-4</v>
      </c>
      <c r="I87" s="5">
        <v>1.6127212980229457E-4</v>
      </c>
      <c r="J87" s="5">
        <v>3.3125169878982024E-4</v>
      </c>
      <c r="K87" s="5">
        <v>1.8938194982559466E-4</v>
      </c>
      <c r="L87" s="5">
        <v>1.1598219326249477E-3</v>
      </c>
      <c r="M87" s="5">
        <v>1.5955409977123525E-2</v>
      </c>
    </row>
    <row r="88" spans="1:13" x14ac:dyDescent="0.25">
      <c r="A88">
        <v>2009</v>
      </c>
      <c r="B88" s="4" t="s">
        <v>375</v>
      </c>
      <c r="C88" s="5">
        <v>6.8909679972179881E-4</v>
      </c>
      <c r="D88" s="5">
        <v>1.8213879640505083E-4</v>
      </c>
      <c r="E88" s="5">
        <v>5.8475399274745838E-3</v>
      </c>
      <c r="F88" s="5">
        <v>2.8516851322202562E-4</v>
      </c>
      <c r="G88" s="5">
        <v>4.6104697338626285E-3</v>
      </c>
      <c r="H88" s="5">
        <v>4.163634861583969E-4</v>
      </c>
      <c r="I88" s="5">
        <v>1.7552726547590713E-4</v>
      </c>
      <c r="J88" s="5">
        <v>5.0388709246158251E-4</v>
      </c>
      <c r="K88" s="5">
        <v>6.0718739188261833E-5</v>
      </c>
      <c r="L88" s="5">
        <v>2.9150197976063417E-3</v>
      </c>
      <c r="M88" s="5">
        <v>1.5685930151576578E-2</v>
      </c>
    </row>
    <row r="89" spans="1:13" x14ac:dyDescent="0.25">
      <c r="A89">
        <v>2009</v>
      </c>
      <c r="B89" s="4" t="s">
        <v>376</v>
      </c>
      <c r="C89" s="5">
        <v>5.0900602045816663E-4</v>
      </c>
      <c r="D89" s="5">
        <v>2.3157145596233372E-4</v>
      </c>
      <c r="E89" s="5">
        <v>2.7471571569639116E-3</v>
      </c>
      <c r="F89" s="5">
        <v>8.6282378048445913E-5</v>
      </c>
      <c r="G89" s="5">
        <v>3.7241577703207808E-3</v>
      </c>
      <c r="H89" s="5">
        <v>3.34285440748084E-4</v>
      </c>
      <c r="I89" s="5">
        <v>1.7538070035143767E-4</v>
      </c>
      <c r="J89" s="5">
        <v>2.6053107035793269E-4</v>
      </c>
      <c r="K89" s="5">
        <v>1.0698920366441633E-4</v>
      </c>
      <c r="L89" s="5">
        <v>8.9815536693243223E-4</v>
      </c>
      <c r="M89" s="5">
        <v>9.0735165638079415E-3</v>
      </c>
    </row>
    <row r="90" spans="1:13" x14ac:dyDescent="0.25">
      <c r="A90">
        <v>2009</v>
      </c>
      <c r="B90" s="4" t="s">
        <v>377</v>
      </c>
      <c r="C90" s="5">
        <v>5.1240515564772166E-4</v>
      </c>
      <c r="D90" s="5">
        <v>2.0459025694217854E-4</v>
      </c>
      <c r="E90" s="5">
        <v>3.0217304046538636E-3</v>
      </c>
      <c r="F90" s="5">
        <v>2.3595709948388625E-5</v>
      </c>
      <c r="G90" s="5">
        <v>1.7967259909614105E-3</v>
      </c>
      <c r="H90" s="5">
        <v>4.1795170959783813E-4</v>
      </c>
      <c r="I90" s="5">
        <v>2.9019560970084161E-4</v>
      </c>
      <c r="J90" s="5">
        <v>2.9305465668751259E-4</v>
      </c>
      <c r="K90" s="5">
        <v>8.1315046563772464E-6</v>
      </c>
      <c r="L90" s="5">
        <v>7.1215445621428499E-4</v>
      </c>
      <c r="M90" s="5">
        <v>7.2805354550104177E-3</v>
      </c>
    </row>
    <row r="91" spans="1:13" x14ac:dyDescent="0.25">
      <c r="A91">
        <v>2009</v>
      </c>
      <c r="B91" s="4" t="s">
        <v>378</v>
      </c>
      <c r="C91" s="5">
        <v>4.2787383562147381E-3</v>
      </c>
      <c r="D91" s="5">
        <v>6.2832932959563459E-4</v>
      </c>
      <c r="E91" s="5">
        <v>1.9003120866805456E-2</v>
      </c>
      <c r="F91" s="5">
        <v>1.1241124276627997E-4</v>
      </c>
      <c r="G91" s="5">
        <v>1.5803220561571726E-2</v>
      </c>
      <c r="H91" s="5">
        <v>1.5400583476116478E-3</v>
      </c>
      <c r="I91" s="5">
        <v>6.1984373131516502E-4</v>
      </c>
      <c r="J91" s="5">
        <v>1.1209603418822116E-3</v>
      </c>
      <c r="K91" s="5">
        <v>1.797176928976689E-4</v>
      </c>
      <c r="L91" s="5">
        <v>5.7356398799058E-3</v>
      </c>
      <c r="M91" s="5">
        <v>4.9022040350566322E-2</v>
      </c>
    </row>
    <row r="92" spans="1:13" x14ac:dyDescent="0.25">
      <c r="A92">
        <v>2009</v>
      </c>
      <c r="B92" s="4" t="s">
        <v>379</v>
      </c>
      <c r="C92" s="5">
        <v>4.7245604288448774E-5</v>
      </c>
      <c r="D92" s="5">
        <v>3.2564677735001057E-5</v>
      </c>
      <c r="E92" s="5">
        <v>5.9664683553966723E-4</v>
      </c>
      <c r="F92" s="5">
        <v>6.8630057600491255E-7</v>
      </c>
      <c r="G92" s="5">
        <v>2.2100230050376647E-4</v>
      </c>
      <c r="H92" s="5">
        <v>1.7528995477408817E-5</v>
      </c>
      <c r="I92" s="5">
        <v>2.9319892381092857E-5</v>
      </c>
      <c r="J92" s="5">
        <v>1.7104272551539234E-5</v>
      </c>
      <c r="K92" s="5">
        <v>1.7676339471185908E-6</v>
      </c>
      <c r="L92" s="5">
        <v>9.8583353305820717E-5</v>
      </c>
      <c r="M92" s="5">
        <v>1.0624498663058687E-3</v>
      </c>
    </row>
    <row r="93" spans="1:13" x14ac:dyDescent="0.25">
      <c r="A93">
        <v>2009</v>
      </c>
      <c r="B93" s="4" t="s">
        <v>380</v>
      </c>
      <c r="C93" s="5">
        <v>1.6686974513790398E-4</v>
      </c>
      <c r="D93" s="5">
        <v>1.2483162454002682E-4</v>
      </c>
      <c r="E93" s="5">
        <v>1.6767898198887616E-3</v>
      </c>
      <c r="F93" s="5">
        <v>6.3360663887088143E-5</v>
      </c>
      <c r="G93" s="5">
        <v>9.0299808328294534E-4</v>
      </c>
      <c r="H93" s="5">
        <v>1.4531689160237514E-4</v>
      </c>
      <c r="I93" s="5">
        <v>6.4920978247183219E-5</v>
      </c>
      <c r="J93" s="5">
        <v>1.5269581534154087E-4</v>
      </c>
      <c r="K93" s="5">
        <v>3.1729936215406548E-6</v>
      </c>
      <c r="L93" s="5">
        <v>3.9209191936457368E-4</v>
      </c>
      <c r="M93" s="5">
        <v>3.69304853491394E-3</v>
      </c>
    </row>
    <row r="94" spans="1:13" x14ac:dyDescent="0.25">
      <c r="A94">
        <v>2009</v>
      </c>
      <c r="B94" s="4" t="s">
        <v>381</v>
      </c>
      <c r="C94" s="5">
        <v>3.2358493268574653E-4</v>
      </c>
      <c r="D94" s="5">
        <v>6.2958081439363326E-5</v>
      </c>
      <c r="E94" s="5">
        <v>2.3009179075272803E-3</v>
      </c>
      <c r="F94" s="5">
        <v>1.0293845368100498E-5</v>
      </c>
      <c r="G94" s="5">
        <v>1.6284128057915724E-3</v>
      </c>
      <c r="H94" s="5">
        <v>1.3586547701949082E-4</v>
      </c>
      <c r="I94" s="5">
        <v>1.0368269529652837E-4</v>
      </c>
      <c r="J94" s="5">
        <v>1.4847320630298531E-4</v>
      </c>
      <c r="K94" s="5">
        <v>6.532112885689814E-6</v>
      </c>
      <c r="L94" s="5">
        <v>4.9575496556912568E-4</v>
      </c>
      <c r="M94" s="5">
        <v>5.2164760298858831E-3</v>
      </c>
    </row>
    <row r="95" spans="1:13" x14ac:dyDescent="0.25">
      <c r="A95">
        <v>2009</v>
      </c>
      <c r="B95" s="4" t="s">
        <v>382</v>
      </c>
      <c r="C95" s="5">
        <v>1.6673710860335951E-4</v>
      </c>
      <c r="D95" s="5">
        <v>8.770120736365002E-5</v>
      </c>
      <c r="E95" s="5">
        <v>5.3846103728216882E-3</v>
      </c>
      <c r="F95" s="5">
        <v>2.9648467210655294E-6</v>
      </c>
      <c r="G95" s="5">
        <v>2.5288650317726521E-3</v>
      </c>
      <c r="H95" s="5">
        <v>2.3813768639574664E-4</v>
      </c>
      <c r="I95" s="5">
        <v>7.7580601113598431E-5</v>
      </c>
      <c r="J95" s="5">
        <v>6.9035176386832243E-5</v>
      </c>
      <c r="K95" s="5">
        <v>5.5939025813995006E-5</v>
      </c>
      <c r="L95" s="5">
        <v>1.1392004726996155E-3</v>
      </c>
      <c r="M95" s="5">
        <v>9.7507715296922034E-3</v>
      </c>
    </row>
    <row r="96" spans="1:13" x14ac:dyDescent="0.25">
      <c r="A96">
        <v>2009</v>
      </c>
      <c r="B96" s="4" t="s">
        <v>79</v>
      </c>
      <c r="C96" s="5">
        <v>5.7837442402899214E-4</v>
      </c>
      <c r="D96" s="5">
        <v>1.8606258550130187E-4</v>
      </c>
      <c r="E96" s="5">
        <v>4.6528058338134162E-3</v>
      </c>
      <c r="F96" s="5">
        <v>1.1531217391888229E-4</v>
      </c>
      <c r="G96" s="5">
        <v>3.1249991929017604E-3</v>
      </c>
      <c r="H96" s="5">
        <v>3.0156538705128225E-4</v>
      </c>
      <c r="I96" s="5">
        <v>1.5042617145102205E-4</v>
      </c>
      <c r="J96" s="5">
        <v>3.0107398142572195E-4</v>
      </c>
      <c r="K96" s="5">
        <v>8.4956275781686215E-5</v>
      </c>
      <c r="L96" s="5">
        <v>1.5210122137651657E-3</v>
      </c>
      <c r="M96" s="5">
        <v>1.1016588239639231E-2</v>
      </c>
    </row>
    <row r="99" spans="1:13" x14ac:dyDescent="0.25">
      <c r="C99" s="8" t="s">
        <v>82</v>
      </c>
    </row>
    <row r="100" spans="1:13" x14ac:dyDescent="0.25">
      <c r="B100" s="8" t="s">
        <v>83</v>
      </c>
      <c r="C100" s="51" t="s">
        <v>769</v>
      </c>
      <c r="D100" s="51" t="s">
        <v>771</v>
      </c>
      <c r="E100" s="51" t="s">
        <v>20</v>
      </c>
      <c r="F100" s="51" t="s">
        <v>776</v>
      </c>
      <c r="G100" s="51" t="s">
        <v>777</v>
      </c>
      <c r="H100" s="51" t="s">
        <v>780</v>
      </c>
      <c r="I100" s="51" t="s">
        <v>22</v>
      </c>
      <c r="J100" s="51" t="s">
        <v>21</v>
      </c>
      <c r="K100" s="51" t="s">
        <v>29</v>
      </c>
      <c r="L100" s="51" t="s">
        <v>784</v>
      </c>
      <c r="M100" s="51" t="s">
        <v>73</v>
      </c>
    </row>
    <row r="101" spans="1:13" x14ac:dyDescent="0.25">
      <c r="A101">
        <v>2010</v>
      </c>
      <c r="B101" s="4" t="s">
        <v>383</v>
      </c>
      <c r="C101" s="5">
        <v>3.2064676668185034E-4</v>
      </c>
      <c r="D101" s="5">
        <v>2.8102461377547308E-5</v>
      </c>
      <c r="E101" s="5">
        <v>2.6985593768438908E-3</v>
      </c>
      <c r="F101" s="5">
        <v>6.2527293085672117E-6</v>
      </c>
      <c r="G101" s="5">
        <v>1.3804654841603418E-3</v>
      </c>
      <c r="H101" s="5">
        <v>1.7801163337161178E-4</v>
      </c>
      <c r="I101" s="5">
        <v>4.9888033808447565E-5</v>
      </c>
      <c r="J101" s="5">
        <v>1.2181226978596373E-4</v>
      </c>
      <c r="K101" s="5">
        <v>8.7550807842257207E-6</v>
      </c>
      <c r="L101" s="5">
        <v>1.6240371192987213E-4</v>
      </c>
      <c r="M101" s="5">
        <v>4.9548975480523177E-3</v>
      </c>
    </row>
    <row r="102" spans="1:13" x14ac:dyDescent="0.25">
      <c r="A102">
        <v>2010</v>
      </c>
      <c r="B102" s="4" t="s">
        <v>384</v>
      </c>
      <c r="C102" s="5">
        <v>3.0854381027791252E-4</v>
      </c>
      <c r="D102" s="5">
        <v>1.4543739813905622E-5</v>
      </c>
      <c r="E102" s="5">
        <v>2.5330691881977362E-3</v>
      </c>
      <c r="F102" s="5">
        <v>0</v>
      </c>
      <c r="G102" s="5">
        <v>1.0962252260011455E-3</v>
      </c>
      <c r="H102" s="5">
        <v>1.2950497221892802E-4</v>
      </c>
      <c r="I102" s="5">
        <v>1.3009833919521823E-4</v>
      </c>
      <c r="J102" s="5">
        <v>2.2523426153972658E-4</v>
      </c>
      <c r="K102" s="5">
        <v>1.6554938612633994E-3</v>
      </c>
      <c r="L102" s="5">
        <v>4.434003662789059E-4</v>
      </c>
      <c r="M102" s="5">
        <v>6.5361137647868776E-3</v>
      </c>
    </row>
    <row r="103" spans="1:13" x14ac:dyDescent="0.25">
      <c r="A103">
        <v>2010</v>
      </c>
      <c r="B103" s="4" t="s">
        <v>385</v>
      </c>
      <c r="C103" s="5">
        <v>6.0272942283762134E-4</v>
      </c>
      <c r="D103" s="5">
        <v>3.4826834940539898E-4</v>
      </c>
      <c r="E103" s="5">
        <v>2.9586663191264974E-3</v>
      </c>
      <c r="F103" s="5">
        <v>0</v>
      </c>
      <c r="G103" s="5">
        <v>1.4833757036784639E-3</v>
      </c>
      <c r="H103" s="5">
        <v>1.3164491420852316E-4</v>
      </c>
      <c r="I103" s="5">
        <v>9.6141641989694234E-5</v>
      </c>
      <c r="J103" s="5">
        <v>2.2052286348911294E-4</v>
      </c>
      <c r="K103" s="5">
        <v>1.1291635581471294E-4</v>
      </c>
      <c r="L103" s="5">
        <v>6.3403896126079347E-4</v>
      </c>
      <c r="M103" s="5">
        <v>6.5883045318108182E-3</v>
      </c>
    </row>
    <row r="104" spans="1:13" x14ac:dyDescent="0.25">
      <c r="A104">
        <v>2010</v>
      </c>
      <c r="B104" s="4" t="s">
        <v>386</v>
      </c>
      <c r="C104" s="5">
        <v>5.4583297414436133E-5</v>
      </c>
      <c r="D104" s="5">
        <v>7.9125429122238949E-5</v>
      </c>
      <c r="E104" s="5">
        <v>3.166276042198166E-3</v>
      </c>
      <c r="F104" s="5">
        <v>2.9079432622535622E-5</v>
      </c>
      <c r="G104" s="5">
        <v>1.3598428339768368E-3</v>
      </c>
      <c r="H104" s="5">
        <v>2.6186697834008004E-4</v>
      </c>
      <c r="I104" s="5">
        <v>1.8526545639285433E-4</v>
      </c>
      <c r="J104" s="5">
        <v>2.0140290466559181E-4</v>
      </c>
      <c r="K104" s="5">
        <v>3.7164606569549788E-5</v>
      </c>
      <c r="L104" s="5">
        <v>3.1814032746356452E-4</v>
      </c>
      <c r="M104" s="5">
        <v>5.6927473087658546E-3</v>
      </c>
    </row>
    <row r="105" spans="1:13" x14ac:dyDescent="0.25">
      <c r="A105">
        <v>2010</v>
      </c>
      <c r="B105" s="4" t="s">
        <v>387</v>
      </c>
      <c r="C105" s="5">
        <v>1.8839879271804054E-4</v>
      </c>
      <c r="D105" s="5">
        <v>2.3223119776538822E-4</v>
      </c>
      <c r="E105" s="5">
        <v>2.2137806922976765E-3</v>
      </c>
      <c r="F105" s="5">
        <v>3.1263960722219513E-5</v>
      </c>
      <c r="G105" s="5">
        <v>1.577743145261069E-3</v>
      </c>
      <c r="H105" s="5">
        <v>1.5303567327806694E-4</v>
      </c>
      <c r="I105" s="5">
        <v>6.2770042662325506E-5</v>
      </c>
      <c r="J105" s="5">
        <v>8.6663656500636412E-5</v>
      </c>
      <c r="K105" s="5">
        <v>6.8700405541682278E-4</v>
      </c>
      <c r="L105" s="5">
        <v>5.1837031253572472E-4</v>
      </c>
      <c r="M105" s="5">
        <v>5.7512615291579697E-3</v>
      </c>
    </row>
    <row r="106" spans="1:13" x14ac:dyDescent="0.25">
      <c r="A106">
        <v>2010</v>
      </c>
      <c r="B106" s="4" t="s">
        <v>388</v>
      </c>
      <c r="C106" s="5">
        <v>9.6728612611401236E-5</v>
      </c>
      <c r="D106" s="5">
        <v>2.5871892855899072E-5</v>
      </c>
      <c r="E106" s="5">
        <v>2.6657699168506173E-3</v>
      </c>
      <c r="F106" s="5">
        <v>0</v>
      </c>
      <c r="G106" s="5">
        <v>8.3501521920985474E-4</v>
      </c>
      <c r="H106" s="5">
        <v>5.6129014344600219E-5</v>
      </c>
      <c r="I106" s="5">
        <v>6.5510296368106977E-5</v>
      </c>
      <c r="J106" s="5">
        <v>6.4454292347297537E-5</v>
      </c>
      <c r="K106" s="5">
        <v>0</v>
      </c>
      <c r="L106" s="5">
        <v>4.7450297973471411E-4</v>
      </c>
      <c r="M106" s="5">
        <v>4.2839822243224916E-3</v>
      </c>
    </row>
    <row r="107" spans="1:13" x14ac:dyDescent="0.25">
      <c r="A107">
        <v>2010</v>
      </c>
      <c r="B107" s="4" t="s">
        <v>389</v>
      </c>
      <c r="C107" s="5">
        <v>2.0175682585288148E-4</v>
      </c>
      <c r="D107" s="5">
        <v>3.8282889498041233E-5</v>
      </c>
      <c r="E107" s="5">
        <v>1.2961980729287363E-3</v>
      </c>
      <c r="F107" s="5">
        <v>2.0350482790573954E-5</v>
      </c>
      <c r="G107" s="5">
        <v>1.5419200535370047E-3</v>
      </c>
      <c r="H107" s="5">
        <v>1.3770871387999164E-4</v>
      </c>
      <c r="I107" s="5">
        <v>8.3132420815511509E-5</v>
      </c>
      <c r="J107" s="5">
        <v>8.9326013811523341E-5</v>
      </c>
      <c r="K107" s="5">
        <v>0</v>
      </c>
      <c r="L107" s="5">
        <v>4.4420161699706224E-4</v>
      </c>
      <c r="M107" s="5">
        <v>3.8528770901113266E-3</v>
      </c>
    </row>
    <row r="108" spans="1:13" x14ac:dyDescent="0.25">
      <c r="A108">
        <v>2010</v>
      </c>
      <c r="B108" s="4" t="s">
        <v>390</v>
      </c>
      <c r="C108" s="5">
        <v>2.5620116666971119E-4</v>
      </c>
      <c r="D108" s="5">
        <v>1.7101273213082439E-5</v>
      </c>
      <c r="E108" s="5">
        <v>2.3800115993871987E-3</v>
      </c>
      <c r="F108" s="5">
        <v>1.0192027808891945E-6</v>
      </c>
      <c r="G108" s="5">
        <v>1.2628142576148202E-3</v>
      </c>
      <c r="H108" s="5">
        <v>8.8834530841364298E-5</v>
      </c>
      <c r="I108" s="5">
        <v>5.9674788038563479E-5</v>
      </c>
      <c r="J108" s="5">
        <v>1.4996517411946958E-4</v>
      </c>
      <c r="K108" s="5">
        <v>4.8972772643845677E-5</v>
      </c>
      <c r="L108" s="5">
        <v>5.6889840533232031E-4</v>
      </c>
      <c r="M108" s="5">
        <v>4.8334931706412662E-3</v>
      </c>
    </row>
    <row r="109" spans="1:13" x14ac:dyDescent="0.25">
      <c r="A109">
        <v>2010</v>
      </c>
      <c r="B109" s="4" t="s">
        <v>391</v>
      </c>
      <c r="C109" s="5">
        <v>3.2356569809599404E-4</v>
      </c>
      <c r="D109" s="5">
        <v>4.890910873834002E-4</v>
      </c>
      <c r="E109" s="5">
        <v>2.2968053454647782E-3</v>
      </c>
      <c r="F109" s="5">
        <v>4.7777915140549834E-5</v>
      </c>
      <c r="G109" s="5">
        <v>1.764083161604495E-3</v>
      </c>
      <c r="H109" s="5">
        <v>1.2401139079081593E-4</v>
      </c>
      <c r="I109" s="5">
        <v>7.1969425612244817E-5</v>
      </c>
      <c r="J109" s="5">
        <v>1.68901391428484E-4</v>
      </c>
      <c r="K109" s="5">
        <v>6.0129790989812298E-5</v>
      </c>
      <c r="L109" s="5">
        <v>4.5016813638746526E-4</v>
      </c>
      <c r="M109" s="5">
        <v>5.7965033428980404E-3</v>
      </c>
    </row>
    <row r="110" spans="1:13" x14ac:dyDescent="0.25">
      <c r="A110">
        <v>2010</v>
      </c>
      <c r="B110" s="4" t="s">
        <v>392</v>
      </c>
      <c r="C110" s="5">
        <v>5.4181343698450168E-4</v>
      </c>
      <c r="D110" s="5">
        <v>5.1937356300759741E-4</v>
      </c>
      <c r="E110" s="5">
        <v>3.2090434322421687E-3</v>
      </c>
      <c r="F110" s="5">
        <v>1.6116740408368018E-5</v>
      </c>
      <c r="G110" s="5">
        <v>3.0147595547154104E-3</v>
      </c>
      <c r="H110" s="5">
        <v>1.8121989488032749E-4</v>
      </c>
      <c r="I110" s="5">
        <v>3.4267223309537501E-4</v>
      </c>
      <c r="J110" s="5">
        <v>2.0089500180701193E-4</v>
      </c>
      <c r="K110" s="5">
        <v>1.3374635801092965E-5</v>
      </c>
      <c r="L110" s="5">
        <v>8.6907129092662027E-4</v>
      </c>
      <c r="M110" s="5">
        <v>8.9083397838684731E-3</v>
      </c>
    </row>
    <row r="111" spans="1:13" x14ac:dyDescent="0.25">
      <c r="A111">
        <v>2010</v>
      </c>
      <c r="B111" s="4" t="s">
        <v>393</v>
      </c>
      <c r="C111" s="5">
        <v>3.6927458632251653E-4</v>
      </c>
      <c r="D111" s="5">
        <v>1.800713034042238E-4</v>
      </c>
      <c r="E111" s="5">
        <v>3.4632665137981685E-3</v>
      </c>
      <c r="F111" s="5">
        <v>2.3640839177200921E-5</v>
      </c>
      <c r="G111" s="5">
        <v>1.8239360363032967E-3</v>
      </c>
      <c r="H111" s="5">
        <v>2.2600678497109957E-4</v>
      </c>
      <c r="I111" s="5">
        <v>1.6057077558698013E-4</v>
      </c>
      <c r="J111" s="5">
        <v>1.2530490033264345E-4</v>
      </c>
      <c r="K111" s="5">
        <v>5.0392464439992393E-5</v>
      </c>
      <c r="L111" s="5">
        <v>8.4167361816192706E-4</v>
      </c>
      <c r="M111" s="5">
        <v>7.2641378224980483E-3</v>
      </c>
    </row>
    <row r="112" spans="1:13" x14ac:dyDescent="0.25">
      <c r="A112">
        <v>2010</v>
      </c>
      <c r="B112" s="4" t="s">
        <v>394</v>
      </c>
      <c r="C112" s="5">
        <v>1.8580506538777537E-4</v>
      </c>
      <c r="D112" s="5">
        <v>1.9020962424730231E-4</v>
      </c>
      <c r="E112" s="5">
        <v>4.2073716201543277E-3</v>
      </c>
      <c r="F112" s="5">
        <v>9.2598348799877378E-5</v>
      </c>
      <c r="G112" s="5">
        <v>1.7560108943934318E-3</v>
      </c>
      <c r="H112" s="5">
        <v>1.4525782096379316E-4</v>
      </c>
      <c r="I112" s="5">
        <v>9.3121213671041518E-5</v>
      </c>
      <c r="J112" s="5">
        <v>1.8941704736586022E-4</v>
      </c>
      <c r="K112" s="5">
        <v>5.3592077359090638E-6</v>
      </c>
      <c r="L112" s="5">
        <v>4.3170201260270421E-4</v>
      </c>
      <c r="M112" s="5">
        <v>7.2968528553220228E-3</v>
      </c>
    </row>
    <row r="113" spans="1:13" x14ac:dyDescent="0.25">
      <c r="A113">
        <v>2010</v>
      </c>
      <c r="B113" s="4" t="s">
        <v>395</v>
      </c>
      <c r="C113" s="5">
        <v>2.0236304332196253E-3</v>
      </c>
      <c r="D113" s="5">
        <v>4.2896602477565307E-4</v>
      </c>
      <c r="E113" s="5">
        <v>2.8031923193211814E-3</v>
      </c>
      <c r="F113" s="5">
        <v>3.2007475972706602E-5</v>
      </c>
      <c r="G113" s="5">
        <v>3.6627039605884614E-3</v>
      </c>
      <c r="H113" s="5">
        <v>1.8806652327654595E-4</v>
      </c>
      <c r="I113" s="5">
        <v>1.763442267251495E-4</v>
      </c>
      <c r="J113" s="5">
        <v>2.3524158301755445E-4</v>
      </c>
      <c r="K113" s="5">
        <v>9.4874862577023494E-6</v>
      </c>
      <c r="L113" s="5">
        <v>1.1987887092002141E-3</v>
      </c>
      <c r="M113" s="5">
        <v>1.0758428742354793E-2</v>
      </c>
    </row>
    <row r="114" spans="1:13" x14ac:dyDescent="0.25">
      <c r="A114">
        <v>2010</v>
      </c>
      <c r="B114" s="4" t="s">
        <v>396</v>
      </c>
      <c r="C114" s="5">
        <v>1.534562778869549E-4</v>
      </c>
      <c r="D114" s="5">
        <v>6.2768178375392899E-5</v>
      </c>
      <c r="E114" s="5">
        <v>3.7451752148524747E-3</v>
      </c>
      <c r="F114" s="5">
        <v>5.5924455783495786E-5</v>
      </c>
      <c r="G114" s="5">
        <v>1.5312917245480307E-3</v>
      </c>
      <c r="H114" s="5">
        <v>1.7593068905540841E-4</v>
      </c>
      <c r="I114" s="5">
        <v>8.0647264323120184E-5</v>
      </c>
      <c r="J114" s="5">
        <v>9.6440813080037819E-5</v>
      </c>
      <c r="K114" s="5">
        <v>2.9594399654042228E-6</v>
      </c>
      <c r="L114" s="5">
        <v>3.3380282052806901E-4</v>
      </c>
      <c r="M114" s="5">
        <v>6.238396878398389E-3</v>
      </c>
    </row>
    <row r="115" spans="1:13" x14ac:dyDescent="0.25">
      <c r="A115">
        <v>2010</v>
      </c>
      <c r="B115" s="4" t="s">
        <v>397</v>
      </c>
      <c r="C115" s="5">
        <v>4.7748938413833984E-4</v>
      </c>
      <c r="D115" s="5">
        <v>1.1881565217791723E-4</v>
      </c>
      <c r="E115" s="5">
        <v>2.7627363354699088E-3</v>
      </c>
      <c r="F115" s="5">
        <v>1.7058547497604537E-4</v>
      </c>
      <c r="G115" s="5">
        <v>1.7390418200658861E-3</v>
      </c>
      <c r="H115" s="5">
        <v>2.2086228964112651E-4</v>
      </c>
      <c r="I115" s="5">
        <v>1.5319783222945055E-4</v>
      </c>
      <c r="J115" s="5">
        <v>2.3211922525694174E-5</v>
      </c>
      <c r="K115" s="5">
        <v>1.9016919632437836E-6</v>
      </c>
      <c r="L115" s="5">
        <v>5.5344510971742965E-4</v>
      </c>
      <c r="M115" s="5">
        <v>6.221287512905042E-3</v>
      </c>
    </row>
    <row r="116" spans="1:13" x14ac:dyDescent="0.25">
      <c r="A116">
        <v>2010</v>
      </c>
      <c r="B116" s="4" t="s">
        <v>398</v>
      </c>
      <c r="C116" s="5">
        <v>4.6230653629406358E-4</v>
      </c>
      <c r="D116" s="5">
        <v>2.3287983743525668E-4</v>
      </c>
      <c r="E116" s="5">
        <v>2.4536251262929866E-3</v>
      </c>
      <c r="F116" s="5">
        <v>2.6408117635383244E-5</v>
      </c>
      <c r="G116" s="5">
        <v>2.020408782745702E-3</v>
      </c>
      <c r="H116" s="5">
        <v>2.3825970497990702E-4</v>
      </c>
      <c r="I116" s="5">
        <v>1.5597982964145495E-4</v>
      </c>
      <c r="J116" s="5">
        <v>1.5746055000259682E-4</v>
      </c>
      <c r="K116" s="5">
        <v>1.8321846717873407E-5</v>
      </c>
      <c r="L116" s="5">
        <v>8.8711463702277193E-4</v>
      </c>
      <c r="M116" s="5">
        <v>6.6527649687679966E-3</v>
      </c>
    </row>
    <row r="117" spans="1:13" x14ac:dyDescent="0.25">
      <c r="A117">
        <v>2010</v>
      </c>
      <c r="B117" s="4" t="s">
        <v>399</v>
      </c>
      <c r="C117" s="5">
        <v>1.02380631714693E-3</v>
      </c>
      <c r="D117" s="5">
        <v>2.1977458635315453E-4</v>
      </c>
      <c r="E117" s="5">
        <v>3.078750656897152E-3</v>
      </c>
      <c r="F117" s="5">
        <v>4.942423406272426E-5</v>
      </c>
      <c r="G117" s="5">
        <v>2.5225629274808086E-3</v>
      </c>
      <c r="H117" s="5">
        <v>2.9486615734330111E-4</v>
      </c>
      <c r="I117" s="5">
        <v>1.7672773144448476E-4</v>
      </c>
      <c r="J117" s="5">
        <v>1.6435339594282868E-4</v>
      </c>
      <c r="K117" s="5">
        <v>1.0051992727323898E-4</v>
      </c>
      <c r="L117" s="5">
        <v>6.9077681762588024E-4</v>
      </c>
      <c r="M117" s="5">
        <v>8.3215627515705031E-3</v>
      </c>
    </row>
    <row r="118" spans="1:13" x14ac:dyDescent="0.25">
      <c r="A118">
        <v>2010</v>
      </c>
      <c r="B118" s="4" t="s">
        <v>400</v>
      </c>
      <c r="C118" s="5">
        <v>3.2349807401368193E-4</v>
      </c>
      <c r="D118" s="5">
        <v>9.1430180569823901E-5</v>
      </c>
      <c r="E118" s="5">
        <v>3.0735524755951984E-3</v>
      </c>
      <c r="F118" s="5">
        <v>4.7137625685589107E-6</v>
      </c>
      <c r="G118" s="5">
        <v>2.5029445445367074E-3</v>
      </c>
      <c r="H118" s="5">
        <v>2.1533533538522047E-4</v>
      </c>
      <c r="I118" s="5">
        <v>1.4040383966979975E-4</v>
      </c>
      <c r="J118" s="5">
        <v>2.5033507144390572E-4</v>
      </c>
      <c r="K118" s="5">
        <v>5.6630806620786593E-6</v>
      </c>
      <c r="L118" s="5">
        <v>6.1652618016877817E-4</v>
      </c>
      <c r="M118" s="5">
        <v>7.224402544613753E-3</v>
      </c>
    </row>
    <row r="119" spans="1:13" x14ac:dyDescent="0.25">
      <c r="A119">
        <v>2010</v>
      </c>
      <c r="B119" s="4" t="s">
        <v>401</v>
      </c>
      <c r="C119" s="5">
        <v>6.9454808786286707E-4</v>
      </c>
      <c r="D119" s="5">
        <v>3.1233399045531307E-4</v>
      </c>
      <c r="E119" s="5">
        <v>1.2139418130127106E-2</v>
      </c>
      <c r="F119" s="5">
        <v>9.9416442986722511E-5</v>
      </c>
      <c r="G119" s="5">
        <v>3.7371882748044672E-3</v>
      </c>
      <c r="H119" s="5">
        <v>4.1155232495216872E-4</v>
      </c>
      <c r="I119" s="5">
        <v>1.7810115100222042E-4</v>
      </c>
      <c r="J119" s="5">
        <v>3.9277784897870892E-4</v>
      </c>
      <c r="K119" s="5">
        <v>2.7001531179042954E-4</v>
      </c>
      <c r="L119" s="5">
        <v>1.303990481155296E-3</v>
      </c>
      <c r="M119" s="5">
        <v>1.9539342044115303E-2</v>
      </c>
    </row>
    <row r="120" spans="1:13" x14ac:dyDescent="0.25">
      <c r="A120">
        <v>2010</v>
      </c>
      <c r="B120" s="4" t="s">
        <v>402</v>
      </c>
      <c r="C120" s="5">
        <v>9.8340173632793467E-4</v>
      </c>
      <c r="D120" s="5">
        <v>2.4738854704366533E-4</v>
      </c>
      <c r="E120" s="5">
        <v>6.8253280766194732E-3</v>
      </c>
      <c r="F120" s="5">
        <v>4.822074307789035E-4</v>
      </c>
      <c r="G120" s="5">
        <v>5.7036222852121753E-3</v>
      </c>
      <c r="H120" s="5">
        <v>5.8391255815407462E-4</v>
      </c>
      <c r="I120" s="5">
        <v>2.225685445868663E-4</v>
      </c>
      <c r="J120" s="5">
        <v>5.6316673788038216E-4</v>
      </c>
      <c r="K120" s="5">
        <v>6.7433291453248664E-5</v>
      </c>
      <c r="L120" s="5">
        <v>3.464591736915238E-3</v>
      </c>
      <c r="M120" s="5">
        <v>1.9143620944971958E-2</v>
      </c>
    </row>
    <row r="121" spans="1:13" x14ac:dyDescent="0.25">
      <c r="A121">
        <v>2010</v>
      </c>
      <c r="B121" s="4" t="s">
        <v>403</v>
      </c>
      <c r="C121" s="5">
        <v>7.2374472954658028E-4</v>
      </c>
      <c r="D121" s="5">
        <v>3.197014316885389E-4</v>
      </c>
      <c r="E121" s="5">
        <v>3.5634916354990972E-3</v>
      </c>
      <c r="F121" s="5">
        <v>1.4859966619872432E-4</v>
      </c>
      <c r="G121" s="5">
        <v>4.5333261235705009E-3</v>
      </c>
      <c r="H121" s="5">
        <v>4.2735214935913485E-4</v>
      </c>
      <c r="I121" s="5">
        <v>2.1947758221220468E-4</v>
      </c>
      <c r="J121" s="5">
        <v>3.6672458568142558E-4</v>
      </c>
      <c r="K121" s="5">
        <v>1.3468784167528506E-4</v>
      </c>
      <c r="L121" s="5">
        <v>1.1838167240757827E-3</v>
      </c>
      <c r="M121" s="5">
        <v>1.1620922469507274E-2</v>
      </c>
    </row>
    <row r="122" spans="1:13" x14ac:dyDescent="0.25">
      <c r="A122">
        <v>2010</v>
      </c>
      <c r="B122" s="4" t="s">
        <v>404</v>
      </c>
      <c r="C122" s="5">
        <v>6.2702306354845045E-4</v>
      </c>
      <c r="D122" s="5">
        <v>1.6614362797223717E-4</v>
      </c>
      <c r="E122" s="5">
        <v>3.8378849055727394E-3</v>
      </c>
      <c r="F122" s="5">
        <v>5.4308643890994629E-5</v>
      </c>
      <c r="G122" s="5">
        <v>2.1936784495797824E-3</v>
      </c>
      <c r="H122" s="5">
        <v>4.6913401931888315E-4</v>
      </c>
      <c r="I122" s="5">
        <v>3.4734281321906012E-4</v>
      </c>
      <c r="J122" s="5">
        <v>2.7716662562863529E-4</v>
      </c>
      <c r="K122" s="5">
        <v>4.4681048380378687E-6</v>
      </c>
      <c r="L122" s="5">
        <v>9.294091066428783E-4</v>
      </c>
      <c r="M122" s="5">
        <v>8.9065593602116987E-3</v>
      </c>
    </row>
    <row r="123" spans="1:13" x14ac:dyDescent="0.25">
      <c r="A123">
        <v>2010</v>
      </c>
      <c r="B123" s="4" t="s">
        <v>405</v>
      </c>
      <c r="C123" s="5">
        <v>1.2201485998630855E-3</v>
      </c>
      <c r="D123" s="5">
        <v>1.40709173635612E-4</v>
      </c>
      <c r="E123" s="5">
        <v>4.732185899605907E-3</v>
      </c>
      <c r="F123" s="5">
        <v>4.1715956369047984E-5</v>
      </c>
      <c r="G123" s="5">
        <v>3.7019412848223643E-3</v>
      </c>
      <c r="H123" s="5">
        <v>3.5658658904613814E-4</v>
      </c>
      <c r="I123" s="5">
        <v>1.4178406866250119E-4</v>
      </c>
      <c r="J123" s="5">
        <v>2.2518372112357511E-4</v>
      </c>
      <c r="K123" s="5">
        <v>7.1266871953123723E-5</v>
      </c>
      <c r="L123" s="5">
        <v>1.2196959808354873E-3</v>
      </c>
      <c r="M123" s="5">
        <v>1.1851218145916841E-2</v>
      </c>
    </row>
    <row r="124" spans="1:13" x14ac:dyDescent="0.25">
      <c r="A124">
        <v>2010</v>
      </c>
      <c r="B124" s="4" t="s">
        <v>406</v>
      </c>
      <c r="C124" s="5">
        <v>1.8598817416475049E-4</v>
      </c>
      <c r="D124" s="5">
        <v>1.8989848102497959E-4</v>
      </c>
      <c r="E124" s="5">
        <v>3.5789758067288255E-3</v>
      </c>
      <c r="F124" s="5">
        <v>2.454120166313456E-5</v>
      </c>
      <c r="G124" s="5">
        <v>1.3076506895545236E-3</v>
      </c>
      <c r="H124" s="5">
        <v>1.4067514496804377E-4</v>
      </c>
      <c r="I124" s="5">
        <v>1.7134581558851802E-4</v>
      </c>
      <c r="J124" s="5">
        <v>9.8622756118609651E-5</v>
      </c>
      <c r="K124" s="5">
        <v>1.0376238865257479E-5</v>
      </c>
      <c r="L124" s="5">
        <v>7.2866213979225615E-4</v>
      </c>
      <c r="M124" s="5">
        <v>6.4367364484688994E-3</v>
      </c>
    </row>
    <row r="125" spans="1:13" x14ac:dyDescent="0.25">
      <c r="A125">
        <v>2010</v>
      </c>
      <c r="B125" s="4" t="s">
        <v>407</v>
      </c>
      <c r="C125" s="5">
        <v>2.354333473825338E-4</v>
      </c>
      <c r="D125" s="5">
        <v>1.4456293820892644E-4</v>
      </c>
      <c r="E125" s="5">
        <v>2.2138658186339265E-3</v>
      </c>
      <c r="F125" s="5">
        <v>7.4405252375965778E-5</v>
      </c>
      <c r="G125" s="5">
        <v>1.1258262138996108E-3</v>
      </c>
      <c r="H125" s="5">
        <v>1.8243834030816066E-4</v>
      </c>
      <c r="I125" s="5">
        <v>8.7307863094344946E-5</v>
      </c>
      <c r="J125" s="5">
        <v>2.2501050102093192E-4</v>
      </c>
      <c r="K125" s="5">
        <v>1.0897586137222242E-5</v>
      </c>
      <c r="L125" s="5">
        <v>4.3985237207526027E-4</v>
      </c>
      <c r="M125" s="5">
        <v>4.739600233136884E-3</v>
      </c>
    </row>
    <row r="126" spans="1:13" x14ac:dyDescent="0.25">
      <c r="A126">
        <v>2010</v>
      </c>
      <c r="B126" s="4" t="s">
        <v>408</v>
      </c>
      <c r="C126" s="5">
        <v>4.266999798320806E-4</v>
      </c>
      <c r="D126" s="5">
        <v>9.2323738755539249E-5</v>
      </c>
      <c r="E126" s="5">
        <v>3.061031528970473E-3</v>
      </c>
      <c r="F126" s="5">
        <v>1.3419751589544936E-5</v>
      </c>
      <c r="G126" s="5">
        <v>2.0642100310039146E-3</v>
      </c>
      <c r="H126" s="5">
        <v>1.7358501563783816E-4</v>
      </c>
      <c r="I126" s="5">
        <v>1.522265052820877E-4</v>
      </c>
      <c r="J126" s="5">
        <v>1.9902528292706139E-4</v>
      </c>
      <c r="K126" s="5">
        <v>1.1036809792141825E-5</v>
      </c>
      <c r="L126" s="5">
        <v>6.2449682186768154E-4</v>
      </c>
      <c r="M126" s="5">
        <v>6.8180554656583625E-3</v>
      </c>
    </row>
    <row r="127" spans="1:13" x14ac:dyDescent="0.25">
      <c r="A127">
        <v>2010</v>
      </c>
      <c r="B127" s="4" t="s">
        <v>409</v>
      </c>
      <c r="C127" s="5">
        <v>3.1076504868032898E-4</v>
      </c>
      <c r="D127" s="5">
        <v>1.2026584838974798E-4</v>
      </c>
      <c r="E127" s="5">
        <v>6.0372193790151508E-3</v>
      </c>
      <c r="F127" s="5">
        <v>7.0280937789848721E-6</v>
      </c>
      <c r="G127" s="5">
        <v>3.0271498847111488E-3</v>
      </c>
      <c r="H127" s="5">
        <v>3.9408116147144549E-4</v>
      </c>
      <c r="I127" s="5">
        <v>9.6811568662308979E-5</v>
      </c>
      <c r="J127" s="5">
        <v>9.6759437808563057E-5</v>
      </c>
      <c r="K127" s="5">
        <v>2.8098222645435878E-4</v>
      </c>
      <c r="L127" s="5">
        <v>1.2982694343575125E-3</v>
      </c>
      <c r="M127" s="5">
        <v>1.1669332083329551E-2</v>
      </c>
    </row>
    <row r="128" spans="1:13" x14ac:dyDescent="0.25">
      <c r="A128">
        <v>2010</v>
      </c>
      <c r="B128" s="4" t="s">
        <v>78</v>
      </c>
      <c r="C128" s="5">
        <v>7.7189435308876804E-4</v>
      </c>
      <c r="D128" s="5">
        <v>2.348486842649143E-4</v>
      </c>
      <c r="E128" s="5">
        <v>5.5848079448882672E-3</v>
      </c>
      <c r="F128" s="5">
        <v>1.9798510779491424E-4</v>
      </c>
      <c r="G128" s="5">
        <v>3.7898688339970963E-3</v>
      </c>
      <c r="H128" s="5">
        <v>3.9658898923547611E-4</v>
      </c>
      <c r="I128" s="5">
        <v>1.8715089136508048E-4</v>
      </c>
      <c r="J128" s="5">
        <v>3.4336748088624106E-4</v>
      </c>
      <c r="K128" s="5">
        <v>1.0914046745967893E-4</v>
      </c>
      <c r="L128" s="5">
        <v>1.7794969787819964E-3</v>
      </c>
      <c r="M128" s="5">
        <v>1.3395149731762434E-2</v>
      </c>
    </row>
    <row r="131" spans="1:13" x14ac:dyDescent="0.25">
      <c r="C131" s="8" t="s">
        <v>82</v>
      </c>
    </row>
    <row r="132" spans="1:13" x14ac:dyDescent="0.25">
      <c r="B132" s="8" t="s">
        <v>83</v>
      </c>
      <c r="C132" s="51" t="s">
        <v>769</v>
      </c>
      <c r="D132" s="51" t="s">
        <v>771</v>
      </c>
      <c r="E132" s="51" t="s">
        <v>20</v>
      </c>
      <c r="F132" s="51" t="s">
        <v>776</v>
      </c>
      <c r="G132" s="51" t="s">
        <v>777</v>
      </c>
      <c r="H132" s="51" t="s">
        <v>780</v>
      </c>
      <c r="I132" s="51" t="s">
        <v>22</v>
      </c>
      <c r="J132" s="51" t="s">
        <v>21</v>
      </c>
      <c r="K132" s="51" t="s">
        <v>29</v>
      </c>
      <c r="L132" s="51" t="s">
        <v>784</v>
      </c>
      <c r="M132" s="51" t="s">
        <v>73</v>
      </c>
    </row>
    <row r="133" spans="1:13" x14ac:dyDescent="0.25">
      <c r="A133">
        <v>2011</v>
      </c>
      <c r="B133" s="4" t="s">
        <v>410</v>
      </c>
      <c r="C133" s="5">
        <v>3.5118906806801559E-4</v>
      </c>
      <c r="D133" s="5">
        <v>1.5962036194552029E-4</v>
      </c>
      <c r="E133" s="5">
        <v>2.8194869346710879E-3</v>
      </c>
      <c r="F133" s="5">
        <v>9.1734099109603133E-6</v>
      </c>
      <c r="G133" s="5">
        <v>1.1379753669200699E-3</v>
      </c>
      <c r="H133" s="5">
        <v>2.0548766309652367E-4</v>
      </c>
      <c r="I133" s="5">
        <v>3.6358961634664307E-5</v>
      </c>
      <c r="J133" s="5">
        <v>8.7711299115161379E-5</v>
      </c>
      <c r="K133" s="5">
        <v>1.0404751708852016E-5</v>
      </c>
      <c r="L133" s="5">
        <v>2.0447258180721417E-4</v>
      </c>
      <c r="M133" s="5">
        <v>5.0218803988780689E-3</v>
      </c>
    </row>
    <row r="134" spans="1:13" x14ac:dyDescent="0.25">
      <c r="A134">
        <v>2011</v>
      </c>
      <c r="B134" s="4" t="s">
        <v>411</v>
      </c>
      <c r="C134" s="5">
        <v>3.6792560408958793E-4</v>
      </c>
      <c r="D134" s="5">
        <v>1.3201805069217603E-5</v>
      </c>
      <c r="E134" s="5">
        <v>2.0471514240637421E-3</v>
      </c>
      <c r="F134" s="5">
        <v>1.6492093904869399E-5</v>
      </c>
      <c r="G134" s="5">
        <v>8.6195491171618178E-4</v>
      </c>
      <c r="H134" s="5">
        <v>1.2354929516746526E-4</v>
      </c>
      <c r="I134" s="5">
        <v>1.3024349432518427E-4</v>
      </c>
      <c r="J134" s="5">
        <v>1.3965015006033523E-4</v>
      </c>
      <c r="K134" s="5">
        <v>6.8808719536696088E-4</v>
      </c>
      <c r="L134" s="5">
        <v>2.064989918898756E-4</v>
      </c>
      <c r="M134" s="5">
        <v>4.5947549656534196E-3</v>
      </c>
    </row>
    <row r="135" spans="1:13" x14ac:dyDescent="0.25">
      <c r="A135">
        <v>2011</v>
      </c>
      <c r="B135" s="4" t="s">
        <v>412</v>
      </c>
      <c r="C135" s="5">
        <v>3.6627750249983789E-4</v>
      </c>
      <c r="D135" s="5">
        <v>3.6881619602560894E-4</v>
      </c>
      <c r="E135" s="5">
        <v>2.7567104196156828E-3</v>
      </c>
      <c r="F135" s="5">
        <v>3.4738402463485318E-6</v>
      </c>
      <c r="G135" s="5">
        <v>1.2180916069780899E-3</v>
      </c>
      <c r="H135" s="5">
        <v>1.0774718755996276E-4</v>
      </c>
      <c r="I135" s="5">
        <v>5.9966119842002026E-5</v>
      </c>
      <c r="J135" s="5">
        <v>6.3685499514090936E-5</v>
      </c>
      <c r="K135" s="5">
        <v>1.8721898726249453E-5</v>
      </c>
      <c r="L135" s="5">
        <v>5.1759191403332469E-4</v>
      </c>
      <c r="M135" s="5">
        <v>5.4810821850411976E-3</v>
      </c>
    </row>
    <row r="136" spans="1:13" x14ac:dyDescent="0.25">
      <c r="A136">
        <v>2011</v>
      </c>
      <c r="B136" s="4" t="s">
        <v>413</v>
      </c>
      <c r="C136" s="5">
        <v>4.424641240834155E-5</v>
      </c>
      <c r="D136" s="5">
        <v>6.8419841479295664E-5</v>
      </c>
      <c r="E136" s="5">
        <v>3.0174916961985599E-3</v>
      </c>
      <c r="F136" s="5">
        <v>2.5328876587439614E-5</v>
      </c>
      <c r="G136" s="5">
        <v>9.5857753654627329E-4</v>
      </c>
      <c r="H136" s="5">
        <v>2.0508313746860773E-4</v>
      </c>
      <c r="I136" s="5">
        <v>2.0519818558446026E-4</v>
      </c>
      <c r="J136" s="5">
        <v>1.9135197081124794E-4</v>
      </c>
      <c r="K136" s="5">
        <v>3.1017459714360801E-5</v>
      </c>
      <c r="L136" s="5">
        <v>2.4271012146026419E-4</v>
      </c>
      <c r="M136" s="5">
        <v>4.9894252382588497E-3</v>
      </c>
    </row>
    <row r="137" spans="1:13" x14ac:dyDescent="0.25">
      <c r="A137">
        <v>2011</v>
      </c>
      <c r="B137" s="4" t="s">
        <v>414</v>
      </c>
      <c r="C137" s="5">
        <v>1.3659002252568563E-4</v>
      </c>
      <c r="D137" s="5">
        <v>1.8430319274355286E-4</v>
      </c>
      <c r="E137" s="5">
        <v>1.6844832738401019E-3</v>
      </c>
      <c r="F137" s="5">
        <v>2.4857222064251928E-5</v>
      </c>
      <c r="G137" s="5">
        <v>1.1641870173027609E-3</v>
      </c>
      <c r="H137" s="5">
        <v>1.4899834777382624E-4</v>
      </c>
      <c r="I137" s="5">
        <v>5.1923761077753599E-5</v>
      </c>
      <c r="J137" s="5">
        <v>4.7755692940430424E-5</v>
      </c>
      <c r="K137" s="5">
        <v>4.7848772632446752E-4</v>
      </c>
      <c r="L137" s="5">
        <v>3.526608004992567E-4</v>
      </c>
      <c r="M137" s="5">
        <v>4.2742470570920872E-3</v>
      </c>
    </row>
    <row r="138" spans="1:13" x14ac:dyDescent="0.25">
      <c r="A138">
        <v>2011</v>
      </c>
      <c r="B138" s="4" t="s">
        <v>415</v>
      </c>
      <c r="C138" s="5">
        <v>8.8190551499326439E-5</v>
      </c>
      <c r="D138" s="5">
        <v>7.5303744551641729E-5</v>
      </c>
      <c r="E138" s="5">
        <v>2.2626766033225785E-3</v>
      </c>
      <c r="F138" s="5">
        <v>0</v>
      </c>
      <c r="G138" s="5">
        <v>6.2235723529909361E-4</v>
      </c>
      <c r="H138" s="5">
        <v>7.7058389762640369E-5</v>
      </c>
      <c r="I138" s="5">
        <v>4.6631602473086835E-5</v>
      </c>
      <c r="J138" s="5">
        <v>3.2648631349719259E-5</v>
      </c>
      <c r="K138" s="5">
        <v>1.0037798193668605E-5</v>
      </c>
      <c r="L138" s="5">
        <v>5.0032304421952127E-4</v>
      </c>
      <c r="M138" s="5">
        <v>3.7152276006712764E-3</v>
      </c>
    </row>
    <row r="139" spans="1:13" x14ac:dyDescent="0.25">
      <c r="A139">
        <v>2011</v>
      </c>
      <c r="B139" s="4" t="s">
        <v>416</v>
      </c>
      <c r="C139" s="5">
        <v>1.9899252865303839E-4</v>
      </c>
      <c r="D139" s="5">
        <v>2.860941278703631E-5</v>
      </c>
      <c r="E139" s="5">
        <v>1.6155421790454395E-3</v>
      </c>
      <c r="F139" s="5">
        <v>0</v>
      </c>
      <c r="G139" s="5">
        <v>1.0331913822923468E-3</v>
      </c>
      <c r="H139" s="5">
        <v>1.1225592307732618E-4</v>
      </c>
      <c r="I139" s="5">
        <v>5.3079583991903838E-5</v>
      </c>
      <c r="J139" s="5">
        <v>4.9477301494238091E-5</v>
      </c>
      <c r="K139" s="5">
        <v>0</v>
      </c>
      <c r="L139" s="5">
        <v>3.8631483744001232E-4</v>
      </c>
      <c r="M139" s="5">
        <v>3.4774631487813415E-3</v>
      </c>
    </row>
    <row r="140" spans="1:13" x14ac:dyDescent="0.25">
      <c r="A140">
        <v>2011</v>
      </c>
      <c r="B140" s="4" t="s">
        <v>417</v>
      </c>
      <c r="C140" s="5">
        <v>1.8538379365967402E-4</v>
      </c>
      <c r="D140" s="5">
        <v>2.389125015639227E-5</v>
      </c>
      <c r="E140" s="5">
        <v>2.1575563868982796E-3</v>
      </c>
      <c r="F140" s="5">
        <v>4.0190207154620089E-6</v>
      </c>
      <c r="G140" s="5">
        <v>9.7026975919649143E-4</v>
      </c>
      <c r="H140" s="5">
        <v>8.7099968921689071E-5</v>
      </c>
      <c r="I140" s="5">
        <v>3.8895404811008444E-5</v>
      </c>
      <c r="J140" s="5">
        <v>8.9898417288265938E-5</v>
      </c>
      <c r="K140" s="5">
        <v>4.5936735394300192E-5</v>
      </c>
      <c r="L140" s="5">
        <v>5.2891734500511471E-4</v>
      </c>
      <c r="M140" s="5">
        <v>4.131868082046678E-3</v>
      </c>
    </row>
    <row r="141" spans="1:13" x14ac:dyDescent="0.25">
      <c r="A141">
        <v>2011</v>
      </c>
      <c r="B141" s="4" t="s">
        <v>418</v>
      </c>
      <c r="C141" s="5">
        <v>3.020417979860322E-4</v>
      </c>
      <c r="D141" s="5">
        <v>7.3793552607751543E-4</v>
      </c>
      <c r="E141" s="5">
        <v>1.8381421658726833E-3</v>
      </c>
      <c r="F141" s="5">
        <v>8.0923006096057454E-5</v>
      </c>
      <c r="G141" s="5">
        <v>1.371427634879392E-3</v>
      </c>
      <c r="H141" s="5">
        <v>1.8122251787663273E-4</v>
      </c>
      <c r="I141" s="5">
        <v>3.8543568560715923E-5</v>
      </c>
      <c r="J141" s="5">
        <v>8.5461519511647298E-5</v>
      </c>
      <c r="K141" s="5">
        <v>1.2688638242523397E-4</v>
      </c>
      <c r="L141" s="5">
        <v>3.9449023077106247E-4</v>
      </c>
      <c r="M141" s="5">
        <v>5.1570743500569741E-3</v>
      </c>
    </row>
    <row r="142" spans="1:13" x14ac:dyDescent="0.25">
      <c r="A142">
        <v>2011</v>
      </c>
      <c r="B142" s="4" t="s">
        <v>419</v>
      </c>
      <c r="C142" s="5">
        <v>3.6113371226938938E-4</v>
      </c>
      <c r="D142" s="5">
        <v>4.8600308114125532E-4</v>
      </c>
      <c r="E142" s="5">
        <v>2.3961490188880155E-3</v>
      </c>
      <c r="F142" s="5">
        <v>1.6983413104318904E-5</v>
      </c>
      <c r="G142" s="5">
        <v>2.5125622375192095E-3</v>
      </c>
      <c r="H142" s="5">
        <v>1.6071618447675693E-4</v>
      </c>
      <c r="I142" s="5">
        <v>2.8293055803559308E-4</v>
      </c>
      <c r="J142" s="5">
        <v>1.1288682931929137E-4</v>
      </c>
      <c r="K142" s="5">
        <v>1.3161365547499757E-5</v>
      </c>
      <c r="L142" s="5">
        <v>7.4833687855105694E-4</v>
      </c>
      <c r="M142" s="5">
        <v>7.0908632788523867E-3</v>
      </c>
    </row>
    <row r="143" spans="1:13" x14ac:dyDescent="0.25">
      <c r="A143">
        <v>2011</v>
      </c>
      <c r="B143" s="4" t="s">
        <v>420</v>
      </c>
      <c r="C143" s="5">
        <v>2.9211021882384126E-4</v>
      </c>
      <c r="D143" s="5">
        <v>1.2983759638861023E-4</v>
      </c>
      <c r="E143" s="5">
        <v>4.6078378680256462E-3</v>
      </c>
      <c r="F143" s="5">
        <v>3.2098248722698114E-5</v>
      </c>
      <c r="G143" s="5">
        <v>1.4430665470274461E-3</v>
      </c>
      <c r="H143" s="5">
        <v>1.7106515716934951E-4</v>
      </c>
      <c r="I143" s="5">
        <v>8.8901745194866E-5</v>
      </c>
      <c r="J143" s="5">
        <v>8.1833522565057009E-5</v>
      </c>
      <c r="K143" s="5">
        <v>5.5492212771496897E-5</v>
      </c>
      <c r="L143" s="5">
        <v>6.7879651784353407E-4</v>
      </c>
      <c r="M143" s="5">
        <v>7.5810396345325449E-3</v>
      </c>
    </row>
    <row r="144" spans="1:13" x14ac:dyDescent="0.25">
      <c r="A144">
        <v>2011</v>
      </c>
      <c r="B144" s="4" t="s">
        <v>421</v>
      </c>
      <c r="C144" s="5">
        <v>1.6455635717058133E-4</v>
      </c>
      <c r="D144" s="5">
        <v>1.9731834988987061E-4</v>
      </c>
      <c r="E144" s="5">
        <v>3.3410466030740957E-3</v>
      </c>
      <c r="F144" s="5">
        <v>8.7040051648495424E-5</v>
      </c>
      <c r="G144" s="5">
        <v>1.5501779608834111E-3</v>
      </c>
      <c r="H144" s="5">
        <v>1.4536583699861956E-4</v>
      </c>
      <c r="I144" s="5">
        <v>7.1776512617669868E-5</v>
      </c>
      <c r="J144" s="5">
        <v>1.7782490341683807E-4</v>
      </c>
      <c r="K144" s="5">
        <v>3.2350767880832726E-7</v>
      </c>
      <c r="L144" s="5">
        <v>3.878909958520485E-4</v>
      </c>
      <c r="M144" s="5">
        <v>6.1233210792304383E-3</v>
      </c>
    </row>
    <row r="145" spans="1:13" x14ac:dyDescent="0.25">
      <c r="A145">
        <v>2011</v>
      </c>
      <c r="B145" s="4" t="s">
        <v>422</v>
      </c>
      <c r="C145" s="5">
        <v>1.7623194018457308E-3</v>
      </c>
      <c r="D145" s="5">
        <v>1.2277010134192801E-4</v>
      </c>
      <c r="E145" s="5">
        <v>2.913552519331369E-3</v>
      </c>
      <c r="F145" s="5">
        <v>3.1646042918793453E-5</v>
      </c>
      <c r="G145" s="5">
        <v>3.2690315501701737E-3</v>
      </c>
      <c r="H145" s="5">
        <v>1.4128820954686862E-4</v>
      </c>
      <c r="I145" s="5">
        <v>1.2127356533967803E-4</v>
      </c>
      <c r="J145" s="5">
        <v>1.280136814737185E-4</v>
      </c>
      <c r="K145" s="5">
        <v>2.3233208205784224E-5</v>
      </c>
      <c r="L145" s="5">
        <v>9.902316913831474E-4</v>
      </c>
      <c r="M145" s="5">
        <v>9.5033599715571935E-3</v>
      </c>
    </row>
    <row r="146" spans="1:13" x14ac:dyDescent="0.25">
      <c r="A146">
        <v>2011</v>
      </c>
      <c r="B146" s="4" t="s">
        <v>423</v>
      </c>
      <c r="C146" s="5">
        <v>1.6068443619857004E-4</v>
      </c>
      <c r="D146" s="5">
        <v>2.9677198427612504E-5</v>
      </c>
      <c r="E146" s="5">
        <v>2.8831424427299491E-3</v>
      </c>
      <c r="F146" s="5">
        <v>5.5503769802641662E-5</v>
      </c>
      <c r="G146" s="5">
        <v>1.1719604295361518E-3</v>
      </c>
      <c r="H146" s="5">
        <v>1.4141867064718696E-4</v>
      </c>
      <c r="I146" s="5">
        <v>6.175687384377346E-5</v>
      </c>
      <c r="J146" s="5">
        <v>4.6468386346687182E-5</v>
      </c>
      <c r="K146" s="5">
        <v>2.0490118233936802E-6</v>
      </c>
      <c r="L146" s="5">
        <v>3.311045767644212E-4</v>
      </c>
      <c r="M146" s="5">
        <v>4.8837657961203875E-3</v>
      </c>
    </row>
    <row r="147" spans="1:13" x14ac:dyDescent="0.25">
      <c r="A147">
        <v>2011</v>
      </c>
      <c r="B147" s="4" t="s">
        <v>424</v>
      </c>
      <c r="C147" s="5">
        <v>4.8765230337869813E-4</v>
      </c>
      <c r="D147" s="5">
        <v>8.3776983649957797E-5</v>
      </c>
      <c r="E147" s="5">
        <v>2.5671533911459559E-3</v>
      </c>
      <c r="F147" s="5">
        <v>1.5704738171685789E-4</v>
      </c>
      <c r="G147" s="5">
        <v>1.4967616666765888E-3</v>
      </c>
      <c r="H147" s="5">
        <v>2.1702122302682565E-4</v>
      </c>
      <c r="I147" s="5">
        <v>9.8685168641076047E-5</v>
      </c>
      <c r="J147" s="5">
        <v>2.3943418108564024E-5</v>
      </c>
      <c r="K147" s="5">
        <v>5.1964281562114956E-6</v>
      </c>
      <c r="L147" s="5">
        <v>5.8466080883366864E-4</v>
      </c>
      <c r="M147" s="5">
        <v>5.7218987733344039E-3</v>
      </c>
    </row>
    <row r="148" spans="1:13" x14ac:dyDescent="0.25">
      <c r="A148">
        <v>2011</v>
      </c>
      <c r="B148" s="4" t="s">
        <v>425</v>
      </c>
      <c r="C148" s="5">
        <v>3.5630853568438629E-4</v>
      </c>
      <c r="D148" s="5">
        <v>2.091696941572766E-4</v>
      </c>
      <c r="E148" s="5">
        <v>2.4769242091725553E-3</v>
      </c>
      <c r="F148" s="5">
        <v>3.0261185943661348E-5</v>
      </c>
      <c r="G148" s="5">
        <v>1.6213267339077475E-3</v>
      </c>
      <c r="H148" s="5">
        <v>1.7537734423115419E-4</v>
      </c>
      <c r="I148" s="5">
        <v>1.1602065942973551E-4</v>
      </c>
      <c r="J148" s="5">
        <v>9.6391332616805741E-5</v>
      </c>
      <c r="K148" s="5">
        <v>3.5963814857534998E-5</v>
      </c>
      <c r="L148" s="5">
        <v>7.6325757556923804E-4</v>
      </c>
      <c r="M148" s="5">
        <v>5.8810010855700947E-3</v>
      </c>
    </row>
    <row r="149" spans="1:13" x14ac:dyDescent="0.25">
      <c r="A149">
        <v>2011</v>
      </c>
      <c r="B149" s="4" t="s">
        <v>426</v>
      </c>
      <c r="C149" s="5">
        <v>5.3165423354117631E-4</v>
      </c>
      <c r="D149" s="5">
        <v>1.4767261925263342E-4</v>
      </c>
      <c r="E149" s="5">
        <v>2.4483719013344697E-3</v>
      </c>
      <c r="F149" s="5">
        <v>5.75946240769232E-5</v>
      </c>
      <c r="G149" s="5">
        <v>1.9651401863412135E-3</v>
      </c>
      <c r="H149" s="5">
        <v>2.6978596656899718E-4</v>
      </c>
      <c r="I149" s="5">
        <v>1.2087927206497036E-4</v>
      </c>
      <c r="J149" s="5">
        <v>1.0661899070787586E-4</v>
      </c>
      <c r="K149" s="5">
        <v>8.2853663641681107E-5</v>
      </c>
      <c r="L149" s="5">
        <v>5.991352107794811E-4</v>
      </c>
      <c r="M149" s="5">
        <v>6.3297066683094226E-3</v>
      </c>
    </row>
    <row r="150" spans="1:13" x14ac:dyDescent="0.25">
      <c r="A150">
        <v>2011</v>
      </c>
      <c r="B150" s="4" t="s">
        <v>427</v>
      </c>
      <c r="C150" s="5">
        <v>2.5896124536665981E-4</v>
      </c>
      <c r="D150" s="5">
        <v>1.0384775011658935E-4</v>
      </c>
      <c r="E150" s="5">
        <v>2.3636761637924352E-3</v>
      </c>
      <c r="F150" s="5">
        <v>1.2855839133615754E-5</v>
      </c>
      <c r="G150" s="5">
        <v>1.8254201172643353E-3</v>
      </c>
      <c r="H150" s="5">
        <v>1.804276131986347E-4</v>
      </c>
      <c r="I150" s="5">
        <v>1.127216679699878E-4</v>
      </c>
      <c r="J150" s="5">
        <v>1.5187732270025413E-4</v>
      </c>
      <c r="K150" s="5">
        <v>4.4693918948883508E-6</v>
      </c>
      <c r="L150" s="5">
        <v>4.0189047789914985E-4</v>
      </c>
      <c r="M150" s="5">
        <v>5.4161475893365514E-3</v>
      </c>
    </row>
    <row r="151" spans="1:13" x14ac:dyDescent="0.25">
      <c r="A151">
        <v>2011</v>
      </c>
      <c r="B151" s="4" t="s">
        <v>428</v>
      </c>
      <c r="C151" s="5">
        <v>5.7169178936816061E-4</v>
      </c>
      <c r="D151" s="5">
        <v>2.2914691000340177E-4</v>
      </c>
      <c r="E151" s="5">
        <v>1.0328929474739481E-2</v>
      </c>
      <c r="F151" s="5">
        <v>1.4064219623593412E-4</v>
      </c>
      <c r="G151" s="5">
        <v>3.0171948899573877E-3</v>
      </c>
      <c r="H151" s="5">
        <v>3.5203539530868016E-4</v>
      </c>
      <c r="I151" s="5">
        <v>1.4535336649440172E-4</v>
      </c>
      <c r="J151" s="5">
        <v>4.4603075532969499E-4</v>
      </c>
      <c r="K151" s="5">
        <v>1.8347633109795202E-4</v>
      </c>
      <c r="L151" s="5">
        <v>1.1244632548300798E-3</v>
      </c>
      <c r="M151" s="5">
        <v>1.6538964363365175E-2</v>
      </c>
    </row>
    <row r="152" spans="1:13" x14ac:dyDescent="0.25">
      <c r="A152">
        <v>2011</v>
      </c>
      <c r="B152" s="4" t="s">
        <v>429</v>
      </c>
      <c r="C152" s="5">
        <v>8.0239668046818942E-4</v>
      </c>
      <c r="D152" s="5">
        <v>2.2890466001287084E-4</v>
      </c>
      <c r="E152" s="5">
        <v>5.5740649893865485E-3</v>
      </c>
      <c r="F152" s="5">
        <v>5.0187143013533575E-4</v>
      </c>
      <c r="G152" s="5">
        <v>4.7484993965830179E-3</v>
      </c>
      <c r="H152" s="5">
        <v>4.780070799673418E-4</v>
      </c>
      <c r="I152" s="5">
        <v>1.5942435545043609E-4</v>
      </c>
      <c r="J152" s="5">
        <v>4.1602670747185151E-4</v>
      </c>
      <c r="K152" s="5">
        <v>4.5521721996624149E-5</v>
      </c>
      <c r="L152" s="5">
        <v>2.854351703982965E-3</v>
      </c>
      <c r="M152" s="5">
        <v>1.5809068725455181E-2</v>
      </c>
    </row>
    <row r="153" spans="1:13" x14ac:dyDescent="0.25">
      <c r="A153">
        <v>2011</v>
      </c>
      <c r="B153" s="4" t="s">
        <v>430</v>
      </c>
      <c r="C153" s="5">
        <v>6.2347610356526496E-4</v>
      </c>
      <c r="D153" s="5">
        <v>2.4128781684091936E-4</v>
      </c>
      <c r="E153" s="5">
        <v>3.1284691382352315E-3</v>
      </c>
      <c r="F153" s="5">
        <v>1.1830880060711055E-4</v>
      </c>
      <c r="G153" s="5">
        <v>3.088542629996016E-3</v>
      </c>
      <c r="H153" s="5">
        <v>3.4232235289847655E-4</v>
      </c>
      <c r="I153" s="5">
        <v>1.6637213676867123E-4</v>
      </c>
      <c r="J153" s="5">
        <v>2.4891776822185947E-4</v>
      </c>
      <c r="K153" s="5">
        <v>9.565488791392014E-5</v>
      </c>
      <c r="L153" s="5">
        <v>9.9903013245680955E-4</v>
      </c>
      <c r="M153" s="5">
        <v>9.0523817675042789E-3</v>
      </c>
    </row>
    <row r="154" spans="1:13" x14ac:dyDescent="0.25">
      <c r="A154">
        <v>2011</v>
      </c>
      <c r="B154" s="4" t="s">
        <v>431</v>
      </c>
      <c r="C154" s="5">
        <v>5.2329141202082073E-4</v>
      </c>
      <c r="D154" s="5">
        <v>1.2446002905256299E-4</v>
      </c>
      <c r="E154" s="5">
        <v>3.0040264925939564E-3</v>
      </c>
      <c r="F154" s="5">
        <v>7.1691522843268316E-5</v>
      </c>
      <c r="G154" s="5">
        <v>1.7945330196183855E-3</v>
      </c>
      <c r="H154" s="5">
        <v>3.9275677372559154E-4</v>
      </c>
      <c r="I154" s="5">
        <v>2.7363205557142918E-4</v>
      </c>
      <c r="J154" s="5">
        <v>1.9721348617134538E-4</v>
      </c>
      <c r="K154" s="5">
        <v>3.7887352386494133E-6</v>
      </c>
      <c r="L154" s="5">
        <v>7.0589066688092801E-4</v>
      </c>
      <c r="M154" s="5">
        <v>7.0912841937169381E-3</v>
      </c>
    </row>
    <row r="155" spans="1:13" x14ac:dyDescent="0.25">
      <c r="A155">
        <v>2011</v>
      </c>
      <c r="B155" s="4" t="s">
        <v>432</v>
      </c>
      <c r="C155" s="5">
        <v>4.3838418047464599E-3</v>
      </c>
      <c r="D155" s="5">
        <v>5.9371431105333127E-4</v>
      </c>
      <c r="E155" s="5">
        <v>1.802470411469485E-2</v>
      </c>
      <c r="F155" s="5">
        <v>2.2229065467191272E-4</v>
      </c>
      <c r="G155" s="5">
        <v>1.3828207426831954E-2</v>
      </c>
      <c r="H155" s="5">
        <v>1.595111220669904E-3</v>
      </c>
      <c r="I155" s="5">
        <v>5.3701321935930354E-4</v>
      </c>
      <c r="J155" s="5">
        <v>8.1125289298719606E-4</v>
      </c>
      <c r="K155" s="5">
        <v>2.8342993808568219E-4</v>
      </c>
      <c r="L155" s="5">
        <v>4.7134717724315114E-3</v>
      </c>
      <c r="M155" s="5">
        <v>4.4993037355532103E-2</v>
      </c>
    </row>
    <row r="156" spans="1:13" x14ac:dyDescent="0.25">
      <c r="A156">
        <v>2011</v>
      </c>
      <c r="B156" s="4" t="s">
        <v>433</v>
      </c>
      <c r="C156" s="5">
        <v>4.6515364934416044E-5</v>
      </c>
      <c r="D156" s="5">
        <v>2.7526553347286934E-5</v>
      </c>
      <c r="E156" s="5">
        <v>5.89952342823186E-4</v>
      </c>
      <c r="F156" s="5">
        <v>5.6133425740736594E-6</v>
      </c>
      <c r="G156" s="5">
        <v>2.1806841176558617E-4</v>
      </c>
      <c r="H156" s="5">
        <v>2.9393368581386442E-5</v>
      </c>
      <c r="I156" s="5">
        <v>2.3141963611668097E-5</v>
      </c>
      <c r="J156" s="5">
        <v>1.5434838348319783E-5</v>
      </c>
      <c r="K156" s="5">
        <v>1.4962027149071076E-6</v>
      </c>
      <c r="L156" s="5">
        <v>1.1823513965414432E-4</v>
      </c>
      <c r="M156" s="5">
        <v>1.0753775283549745E-3</v>
      </c>
    </row>
    <row r="157" spans="1:13" x14ac:dyDescent="0.25">
      <c r="A157">
        <v>2011</v>
      </c>
      <c r="B157" s="4" t="s">
        <v>434</v>
      </c>
      <c r="C157" s="5">
        <v>2.2656048447778216E-4</v>
      </c>
      <c r="D157" s="5">
        <v>1.3611463628110894E-4</v>
      </c>
      <c r="E157" s="5">
        <v>1.8224485631416982E-3</v>
      </c>
      <c r="F157" s="5">
        <v>7.9773624982239908E-5</v>
      </c>
      <c r="G157" s="5">
        <v>8.5910710598883448E-4</v>
      </c>
      <c r="H157" s="5">
        <v>1.5599061803836983E-4</v>
      </c>
      <c r="I157" s="5">
        <v>6.5728113632207368E-5</v>
      </c>
      <c r="J157" s="5">
        <v>1.5023525463797035E-4</v>
      </c>
      <c r="K157" s="5">
        <v>3.6114721335539538E-5</v>
      </c>
      <c r="L157" s="5">
        <v>3.3871685100420783E-4</v>
      </c>
      <c r="M157" s="5">
        <v>3.8707899735199586E-3</v>
      </c>
    </row>
    <row r="158" spans="1:13" x14ac:dyDescent="0.25">
      <c r="A158">
        <v>2011</v>
      </c>
      <c r="B158" s="4" t="s">
        <v>435</v>
      </c>
      <c r="C158" s="5">
        <v>4.1320748173068845E-4</v>
      </c>
      <c r="D158" s="5">
        <v>7.2587064447010758E-5</v>
      </c>
      <c r="E158" s="5">
        <v>2.5743622797838595E-3</v>
      </c>
      <c r="F158" s="5">
        <v>2.3361841752696119E-5</v>
      </c>
      <c r="G158" s="5">
        <v>1.451306655673969E-3</v>
      </c>
      <c r="H158" s="5">
        <v>1.7705422335999367E-4</v>
      </c>
      <c r="I158" s="5">
        <v>1.1752756077774813E-4</v>
      </c>
      <c r="J158" s="5">
        <v>9.0224100998589194E-5</v>
      </c>
      <c r="K158" s="5">
        <v>1.0306274909607639E-5</v>
      </c>
      <c r="L158" s="5">
        <v>5.9459795236218812E-4</v>
      </c>
      <c r="M158" s="5">
        <v>5.524535435796351E-3</v>
      </c>
    </row>
    <row r="159" spans="1:13" x14ac:dyDescent="0.25">
      <c r="A159">
        <v>2011</v>
      </c>
      <c r="B159" s="4" t="s">
        <v>436</v>
      </c>
      <c r="C159" s="5">
        <v>2.1746062523676779E-4</v>
      </c>
      <c r="D159" s="5">
        <v>9.0406146514930845E-5</v>
      </c>
      <c r="E159" s="5">
        <v>5.4974505207065361E-3</v>
      </c>
      <c r="F159" s="5">
        <v>8.5269319689046841E-6</v>
      </c>
      <c r="G159" s="5">
        <v>2.4560980861901703E-3</v>
      </c>
      <c r="H159" s="5">
        <v>3.8046608996410869E-4</v>
      </c>
      <c r="I159" s="5">
        <v>8.5940925520922983E-5</v>
      </c>
      <c r="J159" s="5">
        <v>6.220129439649447E-5</v>
      </c>
      <c r="K159" s="5">
        <v>6.9146908937783158E-5</v>
      </c>
      <c r="L159" s="5">
        <v>2.5959810973096237E-3</v>
      </c>
      <c r="M159" s="5">
        <v>1.1463678626746243E-2</v>
      </c>
    </row>
    <row r="160" spans="1:13" x14ac:dyDescent="0.25">
      <c r="A160">
        <v>2011</v>
      </c>
      <c r="B160" s="4" t="s">
        <v>77</v>
      </c>
      <c r="C160" s="5">
        <v>6.1440059678121882E-4</v>
      </c>
      <c r="D160" s="5">
        <v>1.9451898209546888E-4</v>
      </c>
      <c r="E160" s="5">
        <v>4.6654907288077108E-3</v>
      </c>
      <c r="F160" s="5">
        <v>2.0802097184107249E-4</v>
      </c>
      <c r="G160" s="5">
        <v>3.0394526576150464E-3</v>
      </c>
      <c r="H160" s="5">
        <v>3.3418890121122822E-4</v>
      </c>
      <c r="I160" s="5">
        <v>1.3910971992883849E-4</v>
      </c>
      <c r="J160" s="5">
        <v>2.6004810921858993E-4</v>
      </c>
      <c r="K160" s="5">
        <v>7.3591047466534278E-5</v>
      </c>
      <c r="L160" s="5">
        <v>1.5151363027405978E-3</v>
      </c>
      <c r="M160" s="5">
        <v>1.1043958017706306E-2</v>
      </c>
    </row>
    <row r="163" spans="1:13" x14ac:dyDescent="0.25">
      <c r="C163" s="8" t="s">
        <v>82</v>
      </c>
    </row>
    <row r="164" spans="1:13" x14ac:dyDescent="0.25">
      <c r="B164" s="8" t="s">
        <v>83</v>
      </c>
      <c r="C164" s="51" t="s">
        <v>769</v>
      </c>
      <c r="D164" s="51" t="s">
        <v>771</v>
      </c>
      <c r="E164" s="51" t="s">
        <v>20</v>
      </c>
      <c r="F164" s="51" t="s">
        <v>776</v>
      </c>
      <c r="G164" s="51" t="s">
        <v>777</v>
      </c>
      <c r="H164" s="51" t="s">
        <v>780</v>
      </c>
      <c r="I164" s="51" t="s">
        <v>22</v>
      </c>
      <c r="J164" s="51" t="s">
        <v>21</v>
      </c>
      <c r="K164" s="51" t="s">
        <v>29</v>
      </c>
      <c r="L164" s="51" t="s">
        <v>784</v>
      </c>
      <c r="M164" s="51" t="s">
        <v>73</v>
      </c>
    </row>
    <row r="165" spans="1:13" x14ac:dyDescent="0.25">
      <c r="A165">
        <v>2012</v>
      </c>
      <c r="B165" s="4" t="s">
        <v>437</v>
      </c>
      <c r="C165" s="5">
        <v>3.718838350225364E-4</v>
      </c>
      <c r="D165" s="5">
        <v>3.2586181125938042E-5</v>
      </c>
      <c r="E165" s="5">
        <v>2.8753454117099271E-3</v>
      </c>
      <c r="F165" s="5">
        <v>1.6038405930430177E-5</v>
      </c>
      <c r="G165" s="5">
        <v>1.2961326614994956E-3</v>
      </c>
      <c r="H165" s="5">
        <v>1.6076101033313421E-4</v>
      </c>
      <c r="I165" s="5">
        <v>5.0178157302521492E-5</v>
      </c>
      <c r="J165" s="5">
        <v>1.0834879252481975E-4</v>
      </c>
      <c r="K165" s="5">
        <v>6.1524859007044867E-6</v>
      </c>
      <c r="L165" s="5">
        <v>2.171094004722715E-4</v>
      </c>
      <c r="M165" s="5">
        <v>5.1345363418217787E-3</v>
      </c>
    </row>
    <row r="166" spans="1:13" x14ac:dyDescent="0.25">
      <c r="A166">
        <v>2012</v>
      </c>
      <c r="B166" s="4" t="s">
        <v>438</v>
      </c>
      <c r="C166" s="5">
        <v>4.5932462056154691E-4</v>
      </c>
      <c r="D166" s="5">
        <v>7.5769274777816385E-5</v>
      </c>
      <c r="E166" s="5">
        <v>2.3835714296631411E-3</v>
      </c>
      <c r="F166" s="5">
        <v>2.0275518235933267E-5</v>
      </c>
      <c r="G166" s="5">
        <v>9.7601200965933524E-4</v>
      </c>
      <c r="H166" s="5">
        <v>1.1121711800635587E-4</v>
      </c>
      <c r="I166" s="5">
        <v>1.3018245589370409E-4</v>
      </c>
      <c r="J166" s="5">
        <v>1.6189132753663201E-4</v>
      </c>
      <c r="K166" s="5">
        <v>6.4163895580355201E-4</v>
      </c>
      <c r="L166" s="5">
        <v>2.2111225532725715E-4</v>
      </c>
      <c r="M166" s="5">
        <v>5.1809949654652741E-3</v>
      </c>
    </row>
    <row r="167" spans="1:13" x14ac:dyDescent="0.25">
      <c r="A167">
        <v>2012</v>
      </c>
      <c r="B167" s="4" t="s">
        <v>439</v>
      </c>
      <c r="C167" s="5">
        <v>5.3949300661233247E-4</v>
      </c>
      <c r="D167" s="5">
        <v>3.6347183071602573E-4</v>
      </c>
      <c r="E167" s="5">
        <v>3.1551753578307894E-3</v>
      </c>
      <c r="F167" s="5">
        <v>1.9567579228681851E-5</v>
      </c>
      <c r="G167" s="5">
        <v>1.3842732292032693E-3</v>
      </c>
      <c r="H167" s="5">
        <v>1.3087808533110822E-4</v>
      </c>
      <c r="I167" s="5">
        <v>5.885630568859732E-5</v>
      </c>
      <c r="J167" s="5">
        <v>7.8389764065659129E-5</v>
      </c>
      <c r="K167" s="5">
        <v>1.8471415608664946E-6</v>
      </c>
      <c r="L167" s="5">
        <v>4.9935906961455522E-4</v>
      </c>
      <c r="M167" s="5">
        <v>6.231311369851885E-3</v>
      </c>
    </row>
    <row r="168" spans="1:13" x14ac:dyDescent="0.25">
      <c r="A168">
        <v>2012</v>
      </c>
      <c r="B168" s="4" t="s">
        <v>440</v>
      </c>
      <c r="C168" s="5">
        <v>9.5089266107821322E-5</v>
      </c>
      <c r="D168" s="5">
        <v>2.902486981129621E-5</v>
      </c>
      <c r="E168" s="5">
        <v>3.267068655830162E-3</v>
      </c>
      <c r="F168" s="5">
        <v>1.3369365965246172E-5</v>
      </c>
      <c r="G168" s="5">
        <v>1.5288794856568584E-3</v>
      </c>
      <c r="H168" s="5">
        <v>2.2202597126513244E-4</v>
      </c>
      <c r="I168" s="5">
        <v>2.0993130571247438E-4</v>
      </c>
      <c r="J168" s="5">
        <v>2.5378896765456917E-4</v>
      </c>
      <c r="K168" s="5">
        <v>3.4609776547380056E-5</v>
      </c>
      <c r="L168" s="5">
        <v>2.7446209028866565E-4</v>
      </c>
      <c r="M168" s="5">
        <v>5.9282497548396058E-3</v>
      </c>
    </row>
    <row r="169" spans="1:13" x14ac:dyDescent="0.25">
      <c r="A169">
        <v>2012</v>
      </c>
      <c r="B169" s="4" t="s">
        <v>441</v>
      </c>
      <c r="C169" s="5">
        <v>1.5363031336761E-4</v>
      </c>
      <c r="D169" s="5">
        <v>1.0099486832453475E-4</v>
      </c>
      <c r="E169" s="5">
        <v>1.8243519011397697E-3</v>
      </c>
      <c r="F169" s="5">
        <v>2.1831657237608712E-5</v>
      </c>
      <c r="G169" s="5">
        <v>1.2377300996637504E-3</v>
      </c>
      <c r="H169" s="5">
        <v>1.8903544823097731E-4</v>
      </c>
      <c r="I169" s="5">
        <v>4.9016483020465808E-5</v>
      </c>
      <c r="J169" s="5">
        <v>6.2672949818270271E-5</v>
      </c>
      <c r="K169" s="5">
        <v>4.2602842631688171E-4</v>
      </c>
      <c r="L169" s="5">
        <v>3.7847255199987173E-4</v>
      </c>
      <c r="M169" s="5">
        <v>4.4437646991197398E-3</v>
      </c>
    </row>
    <row r="170" spans="1:13" x14ac:dyDescent="0.25">
      <c r="A170">
        <v>2012</v>
      </c>
      <c r="B170" s="4" t="s">
        <v>442</v>
      </c>
      <c r="C170" s="5">
        <v>1.6521081971182099E-4</v>
      </c>
      <c r="D170" s="5">
        <v>3.8625759851754261E-5</v>
      </c>
      <c r="E170" s="5">
        <v>2.0812713791000122E-3</v>
      </c>
      <c r="F170" s="5">
        <v>0</v>
      </c>
      <c r="G170" s="5">
        <v>6.872986695345189E-4</v>
      </c>
      <c r="H170" s="5">
        <v>1.0627118918002271E-4</v>
      </c>
      <c r="I170" s="5">
        <v>3.6610801496906079E-5</v>
      </c>
      <c r="J170" s="5">
        <v>1.8256522520816253E-5</v>
      </c>
      <c r="K170" s="5">
        <v>1.0457374931561087E-5</v>
      </c>
      <c r="L170" s="5">
        <v>4.3773251822571221E-4</v>
      </c>
      <c r="M170" s="5">
        <v>3.5817350345531246E-3</v>
      </c>
    </row>
    <row r="171" spans="1:13" x14ac:dyDescent="0.25">
      <c r="A171">
        <v>2012</v>
      </c>
      <c r="B171" s="4" t="s">
        <v>443</v>
      </c>
      <c r="C171" s="5">
        <v>2.557397313309602E-4</v>
      </c>
      <c r="D171" s="5">
        <v>2.3114774244083704E-5</v>
      </c>
      <c r="E171" s="5">
        <v>2.0770440884788862E-3</v>
      </c>
      <c r="F171" s="5">
        <v>0</v>
      </c>
      <c r="G171" s="5">
        <v>9.2596922018746452E-4</v>
      </c>
      <c r="H171" s="5">
        <v>1.5955208753480133E-4</v>
      </c>
      <c r="I171" s="5">
        <v>5.4319244500720552E-5</v>
      </c>
      <c r="J171" s="5">
        <v>5.7345568554412074E-5</v>
      </c>
      <c r="K171" s="5">
        <v>0</v>
      </c>
      <c r="L171" s="5">
        <v>2.8607034545608467E-4</v>
      </c>
      <c r="M171" s="5">
        <v>3.8391550602874134E-3</v>
      </c>
    </row>
    <row r="172" spans="1:13" x14ac:dyDescent="0.25">
      <c r="A172">
        <v>2012</v>
      </c>
      <c r="B172" s="4" t="s">
        <v>444</v>
      </c>
      <c r="C172" s="5">
        <v>2.3738140310422906E-4</v>
      </c>
      <c r="D172" s="5">
        <v>3.1806816409898907E-5</v>
      </c>
      <c r="E172" s="5">
        <v>2.3709313590430485E-3</v>
      </c>
      <c r="F172" s="5">
        <v>3.4101160277896024E-6</v>
      </c>
      <c r="G172" s="5">
        <v>1.0896087381300605E-3</v>
      </c>
      <c r="H172" s="5">
        <v>1.1911991449816247E-4</v>
      </c>
      <c r="I172" s="5">
        <v>3.8780942687320353E-5</v>
      </c>
      <c r="J172" s="5">
        <v>1.2357916209227744E-4</v>
      </c>
      <c r="K172" s="5">
        <v>2.9188693214136649E-5</v>
      </c>
      <c r="L172" s="5">
        <v>4.5045217074324572E-4</v>
      </c>
      <c r="M172" s="5">
        <v>4.4942593159501693E-3</v>
      </c>
    </row>
    <row r="173" spans="1:13" x14ac:dyDescent="0.25">
      <c r="A173">
        <v>2012</v>
      </c>
      <c r="B173" s="4" t="s">
        <v>445</v>
      </c>
      <c r="C173" s="5">
        <v>3.7861883969783996E-4</v>
      </c>
      <c r="D173" s="5">
        <v>4.8500641320652343E-4</v>
      </c>
      <c r="E173" s="5">
        <v>2.2780692384066609E-3</v>
      </c>
      <c r="F173" s="5">
        <v>8.77898933076268E-5</v>
      </c>
      <c r="G173" s="5">
        <v>1.5217650281677182E-3</v>
      </c>
      <c r="H173" s="5">
        <v>1.5672447791165417E-4</v>
      </c>
      <c r="I173" s="5">
        <v>4.4314655705076393E-5</v>
      </c>
      <c r="J173" s="5">
        <v>1.0263590389739512E-4</v>
      </c>
      <c r="K173" s="5">
        <v>1.3300673603691877E-4</v>
      </c>
      <c r="L173" s="5">
        <v>8.7052818787150825E-4</v>
      </c>
      <c r="M173" s="5">
        <v>6.0584593742089221E-3</v>
      </c>
    </row>
    <row r="174" spans="1:13" x14ac:dyDescent="0.25">
      <c r="A174">
        <v>2012</v>
      </c>
      <c r="B174" s="4" t="s">
        <v>446</v>
      </c>
      <c r="C174" s="5">
        <v>5.2802073882350805E-4</v>
      </c>
      <c r="D174" s="5">
        <v>6.2309751993482336E-4</v>
      </c>
      <c r="E174" s="5">
        <v>3.1437277313726801E-3</v>
      </c>
      <c r="F174" s="5">
        <v>2.2362356049449984E-5</v>
      </c>
      <c r="G174" s="5">
        <v>3.2315877105358508E-3</v>
      </c>
      <c r="H174" s="5">
        <v>2.6965774145728101E-4</v>
      </c>
      <c r="I174" s="5">
        <v>4.0608768743962103E-4</v>
      </c>
      <c r="J174" s="5">
        <v>2.042307664094146E-4</v>
      </c>
      <c r="K174" s="5">
        <v>1.8267134745692306E-5</v>
      </c>
      <c r="L174" s="5">
        <v>8.8301652166453419E-4</v>
      </c>
      <c r="M174" s="5">
        <v>9.3300559084328553E-3</v>
      </c>
    </row>
    <row r="175" spans="1:13" x14ac:dyDescent="0.25">
      <c r="A175">
        <v>2012</v>
      </c>
      <c r="B175" s="4" t="s">
        <v>447</v>
      </c>
      <c r="C175" s="5">
        <v>3.224943157888934E-4</v>
      </c>
      <c r="D175" s="5">
        <v>1.6718576442552931E-4</v>
      </c>
      <c r="E175" s="5">
        <v>5.4710567634248756E-3</v>
      </c>
      <c r="F175" s="5">
        <v>7.6208418667240632E-5</v>
      </c>
      <c r="G175" s="5">
        <v>1.6255870351555477E-3</v>
      </c>
      <c r="H175" s="5">
        <v>2.2315793803591563E-4</v>
      </c>
      <c r="I175" s="5">
        <v>1.6346165697273885E-4</v>
      </c>
      <c r="J175" s="5">
        <v>1.01056774886142E-4</v>
      </c>
      <c r="K175" s="5">
        <v>4.4114432273073969E-5</v>
      </c>
      <c r="L175" s="5">
        <v>8.8263968678399367E-4</v>
      </c>
      <c r="M175" s="5">
        <v>9.0769627864139522E-3</v>
      </c>
    </row>
    <row r="176" spans="1:13" x14ac:dyDescent="0.25">
      <c r="A176">
        <v>2012</v>
      </c>
      <c r="B176" s="4" t="s">
        <v>448</v>
      </c>
      <c r="C176" s="5">
        <v>2.0860022579673651E-4</v>
      </c>
      <c r="D176" s="5">
        <v>3.8523932623024502E-4</v>
      </c>
      <c r="E176" s="5">
        <v>3.4992859429948744E-3</v>
      </c>
      <c r="F176" s="5">
        <v>8.7729979339858436E-5</v>
      </c>
      <c r="G176" s="5">
        <v>1.4232780717320711E-3</v>
      </c>
      <c r="H176" s="5">
        <v>1.4451017466281661E-4</v>
      </c>
      <c r="I176" s="5">
        <v>6.4032275830375507E-5</v>
      </c>
      <c r="J176" s="5">
        <v>2.1704655380349415E-4</v>
      </c>
      <c r="K176" s="5">
        <v>3.1631395669779507E-7</v>
      </c>
      <c r="L176" s="5">
        <v>4.6063517295756541E-4</v>
      </c>
      <c r="M176" s="5">
        <v>6.4906740373047341E-3</v>
      </c>
    </row>
    <row r="177" spans="1:13" x14ac:dyDescent="0.25">
      <c r="A177">
        <v>2012</v>
      </c>
      <c r="B177" s="4" t="s">
        <v>449</v>
      </c>
      <c r="C177" s="5">
        <v>1.7756745605102583E-3</v>
      </c>
      <c r="D177" s="5">
        <v>1.2914777169320001E-4</v>
      </c>
      <c r="E177" s="5">
        <v>2.8596745908194814E-3</v>
      </c>
      <c r="F177" s="5">
        <v>4.100229275945816E-5</v>
      </c>
      <c r="G177" s="5">
        <v>3.1659168194478121E-3</v>
      </c>
      <c r="H177" s="5">
        <v>1.7053532366862292E-4</v>
      </c>
      <c r="I177" s="5">
        <v>1.2320313537235659E-4</v>
      </c>
      <c r="J177" s="5">
        <v>1.4172372965397671E-4</v>
      </c>
      <c r="K177" s="5">
        <v>1.9810888957674082E-5</v>
      </c>
      <c r="L177" s="5">
        <v>1.0430670166464539E-3</v>
      </c>
      <c r="M177" s="5">
        <v>9.4697561295292911E-3</v>
      </c>
    </row>
    <row r="178" spans="1:13" x14ac:dyDescent="0.25">
      <c r="A178">
        <v>2012</v>
      </c>
      <c r="B178" s="4" t="s">
        <v>450</v>
      </c>
      <c r="C178" s="5">
        <v>1.5270972547353582E-4</v>
      </c>
      <c r="D178" s="5">
        <v>4.3297293918620144E-5</v>
      </c>
      <c r="E178" s="5">
        <v>2.8403866618362875E-3</v>
      </c>
      <c r="F178" s="5">
        <v>4.8537025950134355E-5</v>
      </c>
      <c r="G178" s="5">
        <v>1.2334355334531622E-3</v>
      </c>
      <c r="H178" s="5">
        <v>2.1369970657087858E-4</v>
      </c>
      <c r="I178" s="5">
        <v>1.0311656108768976E-4</v>
      </c>
      <c r="J178" s="5">
        <v>5.4256688748547646E-5</v>
      </c>
      <c r="K178" s="5">
        <v>1.9601113984612884E-6</v>
      </c>
      <c r="L178" s="5">
        <v>4.2268904083659503E-4</v>
      </c>
      <c r="M178" s="5">
        <v>5.114088349273912E-3</v>
      </c>
    </row>
    <row r="179" spans="1:13" x14ac:dyDescent="0.25">
      <c r="A179">
        <v>2012</v>
      </c>
      <c r="B179" s="4" t="s">
        <v>451</v>
      </c>
      <c r="C179" s="5">
        <v>5.7789371912692121E-4</v>
      </c>
      <c r="D179" s="5">
        <v>8.9332605431143578E-5</v>
      </c>
      <c r="E179" s="5">
        <v>2.4120436999543024E-3</v>
      </c>
      <c r="F179" s="5">
        <v>2.1193649266937979E-4</v>
      </c>
      <c r="G179" s="5">
        <v>1.5562041149504093E-3</v>
      </c>
      <c r="H179" s="5">
        <v>2.3557710312636693E-4</v>
      </c>
      <c r="I179" s="5">
        <v>9.8459684988165446E-5</v>
      </c>
      <c r="J179" s="5">
        <v>2.5311156628605656E-5</v>
      </c>
      <c r="K179" s="5">
        <v>4.4980268859415677E-6</v>
      </c>
      <c r="L179" s="5">
        <v>7.002223383165818E-4</v>
      </c>
      <c r="M179" s="5">
        <v>5.9114789420778181E-3</v>
      </c>
    </row>
    <row r="180" spans="1:13" x14ac:dyDescent="0.25">
      <c r="A180">
        <v>2012</v>
      </c>
      <c r="B180" s="4" t="s">
        <v>452</v>
      </c>
      <c r="C180" s="5">
        <v>3.4839114863033431E-4</v>
      </c>
      <c r="D180" s="5">
        <v>2.4595439886358587E-4</v>
      </c>
      <c r="E180" s="5">
        <v>2.292049250749959E-3</v>
      </c>
      <c r="F180" s="5">
        <v>3.618716660139331E-5</v>
      </c>
      <c r="G180" s="5">
        <v>1.6042049293065776E-3</v>
      </c>
      <c r="H180" s="5">
        <v>1.8283778380093945E-4</v>
      </c>
      <c r="I180" s="5">
        <v>8.6349916697072874E-5</v>
      </c>
      <c r="J180" s="5">
        <v>1.3479354734952144E-4</v>
      </c>
      <c r="K180" s="5">
        <v>3.5637101000996261E-5</v>
      </c>
      <c r="L180" s="5">
        <v>8.2028311764709627E-4</v>
      </c>
      <c r="M180" s="5">
        <v>5.7866883606474771E-3</v>
      </c>
    </row>
    <row r="181" spans="1:13" x14ac:dyDescent="0.25">
      <c r="A181">
        <v>2012</v>
      </c>
      <c r="B181" s="4" t="s">
        <v>453</v>
      </c>
      <c r="C181" s="5">
        <v>5.5794494393297215E-4</v>
      </c>
      <c r="D181" s="5">
        <v>1.8569232072725486E-4</v>
      </c>
      <c r="E181" s="5">
        <v>2.3470882571468834E-3</v>
      </c>
      <c r="F181" s="5">
        <v>4.6060704540934893E-5</v>
      </c>
      <c r="G181" s="5">
        <v>2.0580211337472166E-3</v>
      </c>
      <c r="H181" s="5">
        <v>2.9427596771075868E-4</v>
      </c>
      <c r="I181" s="5">
        <v>1.1716875524343837E-4</v>
      </c>
      <c r="J181" s="5">
        <v>1.2535299577406532E-4</v>
      </c>
      <c r="K181" s="5">
        <v>8.8658572682099568E-5</v>
      </c>
      <c r="L181" s="5">
        <v>6.1357794709162997E-4</v>
      </c>
      <c r="M181" s="5">
        <v>6.4338415985972534E-3</v>
      </c>
    </row>
    <row r="182" spans="1:13" x14ac:dyDescent="0.25">
      <c r="A182">
        <v>2012</v>
      </c>
      <c r="B182" s="4" t="s">
        <v>454</v>
      </c>
      <c r="C182" s="5">
        <v>2.7481620281700895E-4</v>
      </c>
      <c r="D182" s="5">
        <v>9.9865517999794188E-5</v>
      </c>
      <c r="E182" s="5">
        <v>2.2631099967696799E-3</v>
      </c>
      <c r="F182" s="5">
        <v>1.9058802399206858E-5</v>
      </c>
      <c r="G182" s="5">
        <v>1.8486780920732202E-3</v>
      </c>
      <c r="H182" s="5">
        <v>1.962092795573022E-4</v>
      </c>
      <c r="I182" s="5">
        <v>1.2943479262217148E-4</v>
      </c>
      <c r="J182" s="5">
        <v>2.0269549509479735E-4</v>
      </c>
      <c r="K182" s="5">
        <v>5.5593832727649978E-6</v>
      </c>
      <c r="L182" s="5">
        <v>4.5594428136744357E-4</v>
      </c>
      <c r="M182" s="5">
        <v>5.4953718439733892E-3</v>
      </c>
    </row>
    <row r="183" spans="1:13" x14ac:dyDescent="0.25">
      <c r="A183">
        <v>2012</v>
      </c>
      <c r="B183" s="4" t="s">
        <v>455</v>
      </c>
      <c r="C183" s="5">
        <v>6.6747929094824858E-4</v>
      </c>
      <c r="D183" s="5">
        <v>2.1052320962818241E-4</v>
      </c>
      <c r="E183" s="5">
        <v>1.0553903534675863E-2</v>
      </c>
      <c r="F183" s="5">
        <v>1.8663647833814577E-4</v>
      </c>
      <c r="G183" s="5">
        <v>2.9200164938916417E-3</v>
      </c>
      <c r="H183" s="5">
        <v>3.6349944609899795E-4</v>
      </c>
      <c r="I183" s="5">
        <v>1.2455930098113918E-4</v>
      </c>
      <c r="J183" s="5">
        <v>2.8095609176000829E-4</v>
      </c>
      <c r="K183" s="5">
        <v>2.0007007870043365E-4</v>
      </c>
      <c r="L183" s="5">
        <v>1.105680220877209E-3</v>
      </c>
      <c r="M183" s="5">
        <v>1.6613324145899867E-2</v>
      </c>
    </row>
    <row r="184" spans="1:13" x14ac:dyDescent="0.25">
      <c r="A184">
        <v>2012</v>
      </c>
      <c r="B184" s="4" t="s">
        <v>456</v>
      </c>
      <c r="C184" s="5">
        <v>1.0279190015337074E-3</v>
      </c>
      <c r="D184" s="5">
        <v>2.5363581315504194E-4</v>
      </c>
      <c r="E184" s="5">
        <v>5.723049966057994E-3</v>
      </c>
      <c r="F184" s="5">
        <v>5.0202861429455398E-4</v>
      </c>
      <c r="G184" s="5">
        <v>4.7399113755144332E-3</v>
      </c>
      <c r="H184" s="5">
        <v>4.9255685061864291E-4</v>
      </c>
      <c r="I184" s="5">
        <v>1.5512301100303004E-4</v>
      </c>
      <c r="J184" s="5">
        <v>5.3440672028828352E-4</v>
      </c>
      <c r="K184" s="5">
        <v>5.2570798495393802E-5</v>
      </c>
      <c r="L184" s="5">
        <v>3.2063690417666723E-3</v>
      </c>
      <c r="M184" s="5">
        <v>1.6687571192727756E-2</v>
      </c>
    </row>
    <row r="185" spans="1:13" x14ac:dyDescent="0.25">
      <c r="A185">
        <v>2012</v>
      </c>
      <c r="B185" s="4" t="s">
        <v>457</v>
      </c>
      <c r="C185" s="5">
        <v>6.8233382119675071E-4</v>
      </c>
      <c r="D185" s="5">
        <v>2.5766799409258001E-4</v>
      </c>
      <c r="E185" s="5">
        <v>3.0279242839081947E-3</v>
      </c>
      <c r="F185" s="5">
        <v>1.5831608425079358E-4</v>
      </c>
      <c r="G185" s="5">
        <v>3.4813649805346476E-3</v>
      </c>
      <c r="H185" s="5">
        <v>3.6088237552620728E-4</v>
      </c>
      <c r="I185" s="5">
        <v>1.4702248560656477E-4</v>
      </c>
      <c r="J185" s="5">
        <v>3.0352753257758441E-4</v>
      </c>
      <c r="K185" s="5">
        <v>9.5882010380233485E-5</v>
      </c>
      <c r="L185" s="5">
        <v>1.0447908232184473E-3</v>
      </c>
      <c r="M185" s="5">
        <v>9.5597123912920037E-3</v>
      </c>
    </row>
    <row r="186" spans="1:13" x14ac:dyDescent="0.25">
      <c r="A186">
        <v>2012</v>
      </c>
      <c r="B186" s="4" t="s">
        <v>458</v>
      </c>
      <c r="C186" s="5">
        <v>6.112897425420426E-4</v>
      </c>
      <c r="D186" s="5">
        <v>1.1603237929766929E-4</v>
      </c>
      <c r="E186" s="5">
        <v>3.0534781529616361E-3</v>
      </c>
      <c r="F186" s="5">
        <v>8.50168140147445E-5</v>
      </c>
      <c r="G186" s="5">
        <v>1.8381513629508574E-3</v>
      </c>
      <c r="H186" s="5">
        <v>4.1519179261128669E-4</v>
      </c>
      <c r="I186" s="5">
        <v>2.6986118179062865E-4</v>
      </c>
      <c r="J186" s="5">
        <v>2.1266114801419514E-4</v>
      </c>
      <c r="K186" s="5">
        <v>3.5475729338330371E-6</v>
      </c>
      <c r="L186" s="5">
        <v>7.9718529154905883E-4</v>
      </c>
      <c r="M186" s="5">
        <v>7.4024154386659515E-3</v>
      </c>
    </row>
    <row r="187" spans="1:13" x14ac:dyDescent="0.25">
      <c r="A187">
        <v>2012</v>
      </c>
      <c r="B187" s="4" t="s">
        <v>459</v>
      </c>
      <c r="C187" s="5">
        <v>4.7864646253924416E-3</v>
      </c>
      <c r="D187" s="5">
        <v>4.5328709805414626E-4</v>
      </c>
      <c r="E187" s="5">
        <v>1.597390763985114E-2</v>
      </c>
      <c r="F187" s="5">
        <v>1.7484430105656947E-4</v>
      </c>
      <c r="G187" s="5">
        <v>1.286093942109561E-2</v>
      </c>
      <c r="H187" s="5">
        <v>1.5822178382400383E-3</v>
      </c>
      <c r="I187" s="5">
        <v>5.5788578154628888E-4</v>
      </c>
      <c r="J187" s="5">
        <v>8.6686660412782198E-4</v>
      </c>
      <c r="K187" s="5">
        <v>2.6088021751563057E-4</v>
      </c>
      <c r="L187" s="5">
        <v>4.5265564493025406E-3</v>
      </c>
      <c r="M187" s="5">
        <v>4.2043849976182227E-2</v>
      </c>
    </row>
    <row r="188" spans="1:13" x14ac:dyDescent="0.25">
      <c r="A188">
        <v>2012</v>
      </c>
      <c r="B188" s="4" t="s">
        <v>460</v>
      </c>
      <c r="C188" s="5">
        <v>5.10251402589185E-5</v>
      </c>
      <c r="D188" s="5">
        <v>3.2821166482271406E-5</v>
      </c>
      <c r="E188" s="5">
        <v>5.6830310403331531E-4</v>
      </c>
      <c r="F188" s="5">
        <v>1.2057047790196052E-5</v>
      </c>
      <c r="G188" s="5">
        <v>2.316058081664837E-4</v>
      </c>
      <c r="H188" s="5">
        <v>3.4216719339944028E-5</v>
      </c>
      <c r="I188" s="5">
        <v>2.696846067082769E-5</v>
      </c>
      <c r="J188" s="5">
        <v>1.6770612446857528E-5</v>
      </c>
      <c r="K188" s="5">
        <v>2.280121768047963E-6</v>
      </c>
      <c r="L188" s="5">
        <v>1.3336193070334458E-4</v>
      </c>
      <c r="M188" s="5">
        <v>1.1094101116602066E-3</v>
      </c>
    </row>
    <row r="189" spans="1:13" x14ac:dyDescent="0.25">
      <c r="A189">
        <v>2012</v>
      </c>
      <c r="B189" s="4" t="s">
        <v>461</v>
      </c>
      <c r="C189" s="5">
        <v>2.0758016563940908E-4</v>
      </c>
      <c r="D189" s="5">
        <v>4.2416592260768472E-5</v>
      </c>
      <c r="E189" s="5">
        <v>1.9136091266191075E-3</v>
      </c>
      <c r="F189" s="5">
        <v>1.7728966801570364E-4</v>
      </c>
      <c r="G189" s="5">
        <v>9.203977338802041E-4</v>
      </c>
      <c r="H189" s="5">
        <v>1.7100116017888513E-4</v>
      </c>
      <c r="I189" s="5">
        <v>5.6894420942618132E-5</v>
      </c>
      <c r="J189" s="5">
        <v>1.5578324342032998E-4</v>
      </c>
      <c r="K189" s="5">
        <v>4.7606665653380082E-6</v>
      </c>
      <c r="L189" s="5">
        <v>3.9357295175150651E-4</v>
      </c>
      <c r="M189" s="5">
        <v>4.0433057292738701E-3</v>
      </c>
    </row>
    <row r="190" spans="1:13" x14ac:dyDescent="0.25">
      <c r="A190">
        <v>2012</v>
      </c>
      <c r="B190" s="4" t="s">
        <v>462</v>
      </c>
      <c r="C190" s="5">
        <v>4.9735262624881773E-4</v>
      </c>
      <c r="D190" s="5">
        <v>1.0624343815961474E-4</v>
      </c>
      <c r="E190" s="5">
        <v>2.1928499507787402E-3</v>
      </c>
      <c r="F190" s="5">
        <v>4.1683977487292931E-5</v>
      </c>
      <c r="G190" s="5">
        <v>1.4000527064198425E-3</v>
      </c>
      <c r="H190" s="5">
        <v>1.9382113150821897E-4</v>
      </c>
      <c r="I190" s="5">
        <v>1.2187776659065993E-4</v>
      </c>
      <c r="J190" s="5">
        <v>1.1479126188455275E-4</v>
      </c>
      <c r="K190" s="5">
        <v>5.6231568229680723E-6</v>
      </c>
      <c r="L190" s="5">
        <v>5.3881529346954944E-4</v>
      </c>
      <c r="M190" s="5">
        <v>5.213111309370258E-3</v>
      </c>
    </row>
    <row r="191" spans="1:13" x14ac:dyDescent="0.25">
      <c r="A191">
        <v>2012</v>
      </c>
      <c r="B191" s="4" t="s">
        <v>463</v>
      </c>
      <c r="C191" s="5">
        <v>2.5302104043287317E-4</v>
      </c>
      <c r="D191" s="5">
        <v>1.105927498345286E-4</v>
      </c>
      <c r="E191" s="5">
        <v>5.9029126826841251E-3</v>
      </c>
      <c r="F191" s="5">
        <v>1.5727260026738233E-5</v>
      </c>
      <c r="G191" s="5">
        <v>2.431185421033352E-3</v>
      </c>
      <c r="H191" s="5">
        <v>3.5157534717926864E-4</v>
      </c>
      <c r="I191" s="5">
        <v>8.2423921192965814E-5</v>
      </c>
      <c r="J191" s="5">
        <v>7.1985707689304506E-5</v>
      </c>
      <c r="K191" s="5">
        <v>5.6600794904677631E-5</v>
      </c>
      <c r="L191" s="5">
        <v>1.2518928786036821E-3</v>
      </c>
      <c r="M191" s="5">
        <v>1.0527917803581513E-2</v>
      </c>
    </row>
    <row r="192" spans="1:13" x14ac:dyDescent="0.25">
      <c r="B192" s="4" t="s">
        <v>76</v>
      </c>
      <c r="C192" s="5">
        <v>7.2735948516123076E-4</v>
      </c>
      <c r="D192" s="5">
        <v>2.0234195087802766E-4</v>
      </c>
      <c r="E192" s="5">
        <v>4.7205668650629126E-3</v>
      </c>
      <c r="F192" s="5">
        <v>2.1747652338248961E-4</v>
      </c>
      <c r="G192" s="5">
        <v>3.0479730451837572E-3</v>
      </c>
      <c r="H192" s="5">
        <v>3.487262049600209E-4</v>
      </c>
      <c r="I192" s="5">
        <v>1.3508667137794372E-4</v>
      </c>
      <c r="J192" s="5">
        <v>2.9201112353975038E-4</v>
      </c>
      <c r="K192" s="5">
        <v>7.5395674248352536E-5</v>
      </c>
      <c r="L192" s="5">
        <v>1.5860689089957059E-3</v>
      </c>
      <c r="M192" s="5">
        <v>1.1353006452790191E-2</v>
      </c>
    </row>
    <row r="195" spans="1:13" x14ac:dyDescent="0.25">
      <c r="C195" s="8" t="s">
        <v>82</v>
      </c>
    </row>
    <row r="196" spans="1:13" x14ac:dyDescent="0.25">
      <c r="B196" s="8" t="s">
        <v>83</v>
      </c>
      <c r="C196" s="51" t="s">
        <v>769</v>
      </c>
      <c r="D196" s="51" t="s">
        <v>771</v>
      </c>
      <c r="E196" s="51" t="s">
        <v>20</v>
      </c>
      <c r="F196" s="51" t="s">
        <v>776</v>
      </c>
      <c r="G196" s="51" t="s">
        <v>777</v>
      </c>
      <c r="H196" s="51" t="s">
        <v>780</v>
      </c>
      <c r="I196" s="51" t="s">
        <v>22</v>
      </c>
      <c r="J196" s="51" t="s">
        <v>21</v>
      </c>
      <c r="K196" s="51" t="s">
        <v>29</v>
      </c>
      <c r="L196" s="51" t="s">
        <v>784</v>
      </c>
      <c r="M196" s="51" t="s">
        <v>73</v>
      </c>
    </row>
    <row r="197" spans="1:13" x14ac:dyDescent="0.25">
      <c r="A197">
        <v>2013</v>
      </c>
      <c r="B197" s="4" t="s">
        <v>464</v>
      </c>
      <c r="C197" s="5">
        <v>4.6503928370458981E-4</v>
      </c>
      <c r="D197" s="5">
        <v>2.9128691885954491E-5</v>
      </c>
      <c r="E197" s="5">
        <v>3.1558303679732466E-3</v>
      </c>
      <c r="F197" s="5">
        <v>1.6088574052117445E-5</v>
      </c>
      <c r="G197" s="5">
        <v>1.2767107427298855E-3</v>
      </c>
      <c r="H197" s="5">
        <v>1.8731677988425736E-4</v>
      </c>
      <c r="I197" s="5">
        <v>5.3335134022710197E-5</v>
      </c>
      <c r="J197" s="5">
        <v>1.4341342773656473E-4</v>
      </c>
      <c r="K197" s="5">
        <v>2.7117647159534391E-5</v>
      </c>
      <c r="L197" s="5">
        <v>2.4997059664587579E-4</v>
      </c>
      <c r="M197" s="5">
        <v>5.6039512457947372E-3</v>
      </c>
    </row>
    <row r="198" spans="1:13" x14ac:dyDescent="0.25">
      <c r="A198">
        <v>2013</v>
      </c>
      <c r="B198" s="4" t="s">
        <v>465</v>
      </c>
      <c r="C198" s="5">
        <v>3.1668573415833382E-4</v>
      </c>
      <c r="D198" s="5">
        <v>1.4485817252389455E-4</v>
      </c>
      <c r="E198" s="5">
        <v>2.9021515492254676E-3</v>
      </c>
      <c r="F198" s="5">
        <v>0</v>
      </c>
      <c r="G198" s="5">
        <v>8.6188197416521366E-4</v>
      </c>
      <c r="H198" s="5">
        <v>1.167275750725844E-4</v>
      </c>
      <c r="I198" s="5">
        <v>1.338170880399841E-4</v>
      </c>
      <c r="J198" s="5">
        <v>1.2775816096277431E-4</v>
      </c>
      <c r="K198" s="5">
        <v>7.1171054400341474E-4</v>
      </c>
      <c r="L198" s="5">
        <v>1.5588270699267988E-4</v>
      </c>
      <c r="M198" s="5">
        <v>5.4714735051443466E-3</v>
      </c>
    </row>
    <row r="199" spans="1:13" x14ac:dyDescent="0.25">
      <c r="A199">
        <v>2013</v>
      </c>
      <c r="B199" s="4" t="s">
        <v>466</v>
      </c>
      <c r="C199" s="5">
        <v>5.3793428939801467E-4</v>
      </c>
      <c r="D199" s="5">
        <v>3.6133654101347694E-4</v>
      </c>
      <c r="E199" s="5">
        <v>2.8528828116969568E-3</v>
      </c>
      <c r="F199" s="5">
        <v>1.7946511920752954E-5</v>
      </c>
      <c r="G199" s="5">
        <v>1.0878353124545341E-3</v>
      </c>
      <c r="H199" s="5">
        <v>1.1737589336574861E-4</v>
      </c>
      <c r="I199" s="5">
        <v>6.6575515828724236E-5</v>
      </c>
      <c r="J199" s="5">
        <v>1.455336912925092E-4</v>
      </c>
      <c r="K199" s="5">
        <v>4.2966789028167708E-6</v>
      </c>
      <c r="L199" s="5">
        <v>4.5528106396250481E-4</v>
      </c>
      <c r="M199" s="5">
        <v>5.6469983098360391E-3</v>
      </c>
    </row>
    <row r="200" spans="1:13" x14ac:dyDescent="0.25">
      <c r="A200">
        <v>2013</v>
      </c>
      <c r="B200" s="4" t="s">
        <v>467</v>
      </c>
      <c r="C200" s="5">
        <v>7.5614607030974787E-5</v>
      </c>
      <c r="D200" s="5">
        <v>1.9625982665763786E-5</v>
      </c>
      <c r="E200" s="5">
        <v>3.444552851825074E-3</v>
      </c>
      <c r="F200" s="5">
        <v>6.035641280529837E-6</v>
      </c>
      <c r="G200" s="5">
        <v>1.2619733471298305E-3</v>
      </c>
      <c r="H200" s="5">
        <v>1.9626480509958894E-4</v>
      </c>
      <c r="I200" s="5">
        <v>2.422937190993767E-4</v>
      </c>
      <c r="J200" s="5">
        <v>2.0822816450304115E-4</v>
      </c>
      <c r="K200" s="5">
        <v>2.8930158026870173E-5</v>
      </c>
      <c r="L200" s="5">
        <v>2.2538405849824357E-4</v>
      </c>
      <c r="M200" s="5">
        <v>5.708903335159294E-3</v>
      </c>
    </row>
    <row r="201" spans="1:13" x14ac:dyDescent="0.25">
      <c r="A201">
        <v>2013</v>
      </c>
      <c r="B201" s="4" t="s">
        <v>468</v>
      </c>
      <c r="C201" s="5">
        <v>2.1913280953327904E-4</v>
      </c>
      <c r="D201" s="5">
        <v>1.1689064334510691E-4</v>
      </c>
      <c r="E201" s="5">
        <v>1.658782536280189E-3</v>
      </c>
      <c r="F201" s="5">
        <v>2.0153875592145001E-5</v>
      </c>
      <c r="G201" s="5">
        <v>1.1228459335766627E-3</v>
      </c>
      <c r="H201" s="5">
        <v>1.9529144487380993E-4</v>
      </c>
      <c r="I201" s="5">
        <v>5.5376427151680542E-5</v>
      </c>
      <c r="J201" s="5">
        <v>7.8694574645151968E-5</v>
      </c>
      <c r="K201" s="5">
        <v>4.7605191953760482E-4</v>
      </c>
      <c r="L201" s="5">
        <v>3.703852951542952E-4</v>
      </c>
      <c r="M201" s="5">
        <v>4.3136054596899258E-3</v>
      </c>
    </row>
    <row r="202" spans="1:13" x14ac:dyDescent="0.25">
      <c r="A202">
        <v>2013</v>
      </c>
      <c r="B202" s="4" t="s">
        <v>469</v>
      </c>
      <c r="C202" s="5">
        <v>1.4496743356426969E-4</v>
      </c>
      <c r="D202" s="5">
        <v>1.3102158531591967E-4</v>
      </c>
      <c r="E202" s="5">
        <v>1.9999111194040704E-3</v>
      </c>
      <c r="F202" s="5">
        <v>0</v>
      </c>
      <c r="G202" s="5">
        <v>8.0140054272230001E-4</v>
      </c>
      <c r="H202" s="5">
        <v>1.0719207258714201E-4</v>
      </c>
      <c r="I202" s="5">
        <v>8.6729140081204546E-5</v>
      </c>
      <c r="J202" s="5">
        <v>1.4665566701796236E-5</v>
      </c>
      <c r="K202" s="5">
        <v>9.9238449220551688E-6</v>
      </c>
      <c r="L202" s="5">
        <v>4.0503632481734192E-4</v>
      </c>
      <c r="M202" s="5">
        <v>3.7008476301161001E-3</v>
      </c>
    </row>
    <row r="203" spans="1:13" x14ac:dyDescent="0.25">
      <c r="A203">
        <v>2013</v>
      </c>
      <c r="B203" s="4" t="s">
        <v>470</v>
      </c>
      <c r="C203" s="5">
        <v>2.0968007983547068E-4</v>
      </c>
      <c r="D203" s="5">
        <v>1.9390663904892771E-5</v>
      </c>
      <c r="E203" s="5">
        <v>1.9699611202656031E-3</v>
      </c>
      <c r="F203" s="5">
        <v>9.0563459549220187E-6</v>
      </c>
      <c r="G203" s="5">
        <v>1.0622926436155934E-3</v>
      </c>
      <c r="H203" s="5">
        <v>1.9052133779251811E-4</v>
      </c>
      <c r="I203" s="5">
        <v>6.376105000664775E-5</v>
      </c>
      <c r="J203" s="5">
        <v>5.6702469279604095E-5</v>
      </c>
      <c r="K203" s="5">
        <v>2.5370302168319625E-6</v>
      </c>
      <c r="L203" s="5">
        <v>2.1197934227573407E-4</v>
      </c>
      <c r="M203" s="5">
        <v>3.795882083147818E-3</v>
      </c>
    </row>
    <row r="204" spans="1:13" x14ac:dyDescent="0.25">
      <c r="A204">
        <v>2013</v>
      </c>
      <c r="B204" s="4" t="s">
        <v>471</v>
      </c>
      <c r="C204" s="5">
        <v>3.3213451376936059E-4</v>
      </c>
      <c r="D204" s="5">
        <v>3.592542763386167E-5</v>
      </c>
      <c r="E204" s="5">
        <v>2.3629480021788549E-3</v>
      </c>
      <c r="F204" s="5">
        <v>8.1721480126940751E-6</v>
      </c>
      <c r="G204" s="5">
        <v>1.0176477475459108E-3</v>
      </c>
      <c r="H204" s="5">
        <v>1.284734455534954E-4</v>
      </c>
      <c r="I204" s="5">
        <v>5.2442004783518874E-5</v>
      </c>
      <c r="J204" s="5">
        <v>1.0953491520987104E-4</v>
      </c>
      <c r="K204" s="5">
        <v>2.8469375801157738E-5</v>
      </c>
      <c r="L204" s="5">
        <v>3.9133753865559366E-4</v>
      </c>
      <c r="M204" s="5">
        <v>4.4670851191443194E-3</v>
      </c>
    </row>
    <row r="205" spans="1:13" x14ac:dyDescent="0.25">
      <c r="A205">
        <v>2013</v>
      </c>
      <c r="B205" s="4" t="s">
        <v>472</v>
      </c>
      <c r="C205" s="5">
        <v>4.5691892548618986E-4</v>
      </c>
      <c r="D205" s="5">
        <v>4.5552590601223109E-4</v>
      </c>
      <c r="E205" s="5">
        <v>2.4842989017984109E-3</v>
      </c>
      <c r="F205" s="5">
        <v>1.1749927722016808E-4</v>
      </c>
      <c r="G205" s="5">
        <v>1.5713485699458745E-3</v>
      </c>
      <c r="H205" s="5">
        <v>1.8358722008389992E-4</v>
      </c>
      <c r="I205" s="5">
        <v>5.2562255779913847E-5</v>
      </c>
      <c r="J205" s="5">
        <v>1.0582634476081849E-4</v>
      </c>
      <c r="K205" s="5">
        <v>2.4537988327852172E-4</v>
      </c>
      <c r="L205" s="5">
        <v>1.2380940312770356E-3</v>
      </c>
      <c r="M205" s="5">
        <v>6.9110413156430635E-3</v>
      </c>
    </row>
    <row r="206" spans="1:13" x14ac:dyDescent="0.25">
      <c r="A206">
        <v>2013</v>
      </c>
      <c r="B206" s="4" t="s">
        <v>473</v>
      </c>
      <c r="C206" s="5">
        <v>5.4427864459812784E-4</v>
      </c>
      <c r="D206" s="5">
        <v>5.7261174769116766E-4</v>
      </c>
      <c r="E206" s="5">
        <v>2.6201455348854653E-3</v>
      </c>
      <c r="F206" s="5">
        <v>3.2368795615058474E-5</v>
      </c>
      <c r="G206" s="5">
        <v>2.5163864915180327E-3</v>
      </c>
      <c r="H206" s="5">
        <v>2.2405581231146936E-4</v>
      </c>
      <c r="I206" s="5">
        <v>3.882848929024638E-4</v>
      </c>
      <c r="J206" s="5">
        <v>1.5534514366915495E-4</v>
      </c>
      <c r="K206" s="5">
        <v>1.3013399092182954E-6</v>
      </c>
      <c r="L206" s="5">
        <v>7.3845923463104865E-4</v>
      </c>
      <c r="M206" s="5">
        <v>7.793237637731207E-3</v>
      </c>
    </row>
    <row r="207" spans="1:13" x14ac:dyDescent="0.25">
      <c r="A207">
        <v>2013</v>
      </c>
      <c r="B207" s="4" t="s">
        <v>474</v>
      </c>
      <c r="C207" s="5">
        <v>3.218139120094679E-4</v>
      </c>
      <c r="D207" s="5">
        <v>1.7679134243782295E-4</v>
      </c>
      <c r="E207" s="5">
        <v>3.7981078932985933E-3</v>
      </c>
      <c r="F207" s="5">
        <v>8.0481740980693379E-5</v>
      </c>
      <c r="G207" s="5">
        <v>1.3189038517815608E-3</v>
      </c>
      <c r="H207" s="5">
        <v>2.0023677560081769E-4</v>
      </c>
      <c r="I207" s="5">
        <v>1.4926165972640757E-4</v>
      </c>
      <c r="J207" s="5">
        <v>9.0556166270523816E-5</v>
      </c>
      <c r="K207" s="5">
        <v>3.836591197248937E-5</v>
      </c>
      <c r="L207" s="5">
        <v>6.9972175998159983E-4</v>
      </c>
      <c r="M207" s="5">
        <v>6.874241014059976E-3</v>
      </c>
    </row>
    <row r="208" spans="1:13" x14ac:dyDescent="0.25">
      <c r="A208">
        <v>2013</v>
      </c>
      <c r="B208" s="4" t="s">
        <v>475</v>
      </c>
      <c r="C208" s="5">
        <v>2.358889606353293E-4</v>
      </c>
      <c r="D208" s="5">
        <v>1.5823270823473538E-4</v>
      </c>
      <c r="E208" s="5">
        <v>3.5003311642494571E-3</v>
      </c>
      <c r="F208" s="5">
        <v>8.3190214499465913E-5</v>
      </c>
      <c r="G208" s="5">
        <v>1.4365535681648972E-3</v>
      </c>
      <c r="H208" s="5">
        <v>1.9178186550571552E-4</v>
      </c>
      <c r="I208" s="5">
        <v>7.8666082893736046E-5</v>
      </c>
      <c r="J208" s="5">
        <v>1.9571637393426232E-4</v>
      </c>
      <c r="K208" s="5">
        <v>0</v>
      </c>
      <c r="L208" s="5">
        <v>5.9887526426830907E-4</v>
      </c>
      <c r="M208" s="5">
        <v>6.4792362023859086E-3</v>
      </c>
    </row>
    <row r="209" spans="1:13" x14ac:dyDescent="0.25">
      <c r="A209">
        <v>2013</v>
      </c>
      <c r="B209" s="4" t="s">
        <v>476</v>
      </c>
      <c r="C209" s="5">
        <v>3.5150759229209632E-4</v>
      </c>
      <c r="D209" s="5">
        <v>1.3853432679809574E-4</v>
      </c>
      <c r="E209" s="5">
        <v>2.9109157121352618E-3</v>
      </c>
      <c r="F209" s="5">
        <v>1.1067996027202352E-4</v>
      </c>
      <c r="G209" s="5">
        <v>3.5751791611327872E-3</v>
      </c>
      <c r="H209" s="5">
        <v>2.6533261919122045E-4</v>
      </c>
      <c r="I209" s="5">
        <v>1.4323086964483363E-4</v>
      </c>
      <c r="J209" s="5">
        <v>1.3106267175903169E-4</v>
      </c>
      <c r="K209" s="5">
        <v>3.0795772159770286E-5</v>
      </c>
      <c r="L209" s="5">
        <v>1.1155012350471845E-3</v>
      </c>
      <c r="M209" s="5">
        <v>8.7727399204323049E-3</v>
      </c>
    </row>
    <row r="210" spans="1:13" x14ac:dyDescent="0.25">
      <c r="A210">
        <v>2013</v>
      </c>
      <c r="B210" s="4" t="s">
        <v>477</v>
      </c>
      <c r="C210" s="5">
        <v>1.8887554240417615E-4</v>
      </c>
      <c r="D210" s="5">
        <v>6.1327790961345836E-5</v>
      </c>
      <c r="E210" s="5">
        <v>2.8371426434270096E-3</v>
      </c>
      <c r="F210" s="5">
        <v>1.0991182432851945E-4</v>
      </c>
      <c r="G210" s="5">
        <v>9.3475302148995193E-4</v>
      </c>
      <c r="H210" s="5">
        <v>2.3230092722297153E-4</v>
      </c>
      <c r="I210" s="5">
        <v>1.2933636871242373E-4</v>
      </c>
      <c r="J210" s="5">
        <v>6.9077454185762313E-5</v>
      </c>
      <c r="K210" s="5">
        <v>2.4036132434879367E-6</v>
      </c>
      <c r="L210" s="5">
        <v>3.7008379762503221E-4</v>
      </c>
      <c r="M210" s="5">
        <v>4.9352129836006805E-3</v>
      </c>
    </row>
    <row r="211" spans="1:13" x14ac:dyDescent="0.25">
      <c r="A211">
        <v>2013</v>
      </c>
      <c r="B211" s="4" t="s">
        <v>478</v>
      </c>
      <c r="C211" s="5">
        <v>8.3336015263959888E-4</v>
      </c>
      <c r="D211" s="5">
        <v>1.3348416416584038E-4</v>
      </c>
      <c r="E211" s="5">
        <v>2.4617987600821251E-3</v>
      </c>
      <c r="F211" s="5">
        <v>1.6281576801670177E-4</v>
      </c>
      <c r="G211" s="5">
        <v>1.6702392998652683E-3</v>
      </c>
      <c r="H211" s="5">
        <v>2.3894010493217882E-4</v>
      </c>
      <c r="I211" s="5">
        <v>1.0072608452276805E-4</v>
      </c>
      <c r="J211" s="5">
        <v>2.1786868707944441E-5</v>
      </c>
      <c r="K211" s="5">
        <v>4.7700981387069202E-6</v>
      </c>
      <c r="L211" s="5">
        <v>7.5545996428139192E-4</v>
      </c>
      <c r="M211" s="5">
        <v>6.3833812653525234E-3</v>
      </c>
    </row>
    <row r="212" spans="1:13" x14ac:dyDescent="0.25">
      <c r="A212">
        <v>2013</v>
      </c>
      <c r="B212" s="4" t="s">
        <v>479</v>
      </c>
      <c r="C212" s="5">
        <v>3.9061106685367105E-4</v>
      </c>
      <c r="D212" s="5">
        <v>3.0287407220581713E-4</v>
      </c>
      <c r="E212" s="5">
        <v>2.1945890082480735E-3</v>
      </c>
      <c r="F212" s="5">
        <v>4.057948592376108E-5</v>
      </c>
      <c r="G212" s="5">
        <v>1.4498568920538303E-3</v>
      </c>
      <c r="H212" s="5">
        <v>1.9831612539421116E-4</v>
      </c>
      <c r="I212" s="5">
        <v>9.3024082626507208E-5</v>
      </c>
      <c r="J212" s="5">
        <v>1.2219414287587839E-4</v>
      </c>
      <c r="K212" s="5">
        <v>3.3142819565061563E-5</v>
      </c>
      <c r="L212" s="5">
        <v>7.4218667848857667E-4</v>
      </c>
      <c r="M212" s="5">
        <v>5.5673743742353874E-3</v>
      </c>
    </row>
    <row r="213" spans="1:13" x14ac:dyDescent="0.25">
      <c r="A213">
        <v>2013</v>
      </c>
      <c r="B213" s="4" t="s">
        <v>480</v>
      </c>
      <c r="C213" s="5">
        <v>5.016044794367621E-4</v>
      </c>
      <c r="D213" s="5">
        <v>1.7048042732354974E-4</v>
      </c>
      <c r="E213" s="5">
        <v>2.3246347528124603E-3</v>
      </c>
      <c r="F213" s="5">
        <v>5.0941421069792497E-5</v>
      </c>
      <c r="G213" s="5">
        <v>1.958046589603826E-3</v>
      </c>
      <c r="H213" s="5">
        <v>3.1186343925844473E-4</v>
      </c>
      <c r="I213" s="5">
        <v>1.3103420389411124E-4</v>
      </c>
      <c r="J213" s="5">
        <v>1.1496751750926238E-4</v>
      </c>
      <c r="K213" s="5">
        <v>7.4009710965004184E-5</v>
      </c>
      <c r="L213" s="5">
        <v>6.4626050011850256E-4</v>
      </c>
      <c r="M213" s="5">
        <v>6.2838430419917156E-3</v>
      </c>
    </row>
    <row r="214" spans="1:13" x14ac:dyDescent="0.25">
      <c r="A214">
        <v>2013</v>
      </c>
      <c r="B214" s="4" t="s">
        <v>481</v>
      </c>
      <c r="C214" s="5">
        <v>3.4436020110708892E-4</v>
      </c>
      <c r="D214" s="5">
        <v>1.715728291365826E-4</v>
      </c>
      <c r="E214" s="5">
        <v>2.5004208872405412E-3</v>
      </c>
      <c r="F214" s="5">
        <v>4.2356367891973503E-5</v>
      </c>
      <c r="G214" s="5">
        <v>1.9693266816121139E-3</v>
      </c>
      <c r="H214" s="5">
        <v>2.515246448332714E-4</v>
      </c>
      <c r="I214" s="5">
        <v>1.6122342390173167E-4</v>
      </c>
      <c r="J214" s="5">
        <v>1.9520544530890466E-4</v>
      </c>
      <c r="K214" s="5">
        <v>5.9258506160585045E-6</v>
      </c>
      <c r="L214" s="5">
        <v>5.4295006321662491E-4</v>
      </c>
      <c r="M214" s="5">
        <v>6.1848663948648915E-3</v>
      </c>
    </row>
    <row r="215" spans="1:13" x14ac:dyDescent="0.25">
      <c r="A215">
        <v>2013</v>
      </c>
      <c r="B215" s="4" t="s">
        <v>482</v>
      </c>
      <c r="C215" s="5">
        <v>6.4269238778789407E-4</v>
      </c>
      <c r="D215" s="5">
        <v>2.3591981696248349E-4</v>
      </c>
      <c r="E215" s="5">
        <v>9.5872629277627512E-3</v>
      </c>
      <c r="F215" s="5">
        <v>1.8557292746434196E-4</v>
      </c>
      <c r="G215" s="5">
        <v>2.6259425930977168E-3</v>
      </c>
      <c r="H215" s="5">
        <v>3.9354495115506618E-4</v>
      </c>
      <c r="I215" s="5">
        <v>1.6166610955190071E-4</v>
      </c>
      <c r="J215" s="5">
        <v>2.6002335250208499E-4</v>
      </c>
      <c r="K215" s="5">
        <v>1.9366374251911472E-4</v>
      </c>
      <c r="L215" s="5">
        <v>1.164765126623933E-3</v>
      </c>
      <c r="M215" s="5">
        <v>1.5451053935427287E-2</v>
      </c>
    </row>
    <row r="216" spans="1:13" x14ac:dyDescent="0.25">
      <c r="A216">
        <v>2013</v>
      </c>
      <c r="B216" s="4" t="s">
        <v>483</v>
      </c>
      <c r="C216" s="5">
        <v>9.5575908629666495E-4</v>
      </c>
      <c r="D216" s="5">
        <v>2.5991860962893147E-4</v>
      </c>
      <c r="E216" s="5">
        <v>5.2664454393812794E-3</v>
      </c>
      <c r="F216" s="5">
        <v>6.7722574796440335E-4</v>
      </c>
      <c r="G216" s="5">
        <v>4.2700859879873845E-3</v>
      </c>
      <c r="H216" s="5">
        <v>4.8835431907785038E-4</v>
      </c>
      <c r="I216" s="5">
        <v>1.7249796176920093E-4</v>
      </c>
      <c r="J216" s="5">
        <v>4.6538169346903698E-4</v>
      </c>
      <c r="K216" s="5">
        <v>4.9506517934226347E-5</v>
      </c>
      <c r="L216" s="5">
        <v>3.2248171644191125E-3</v>
      </c>
      <c r="M216" s="5">
        <v>1.5829992527928091E-2</v>
      </c>
    </row>
    <row r="217" spans="1:13" x14ac:dyDescent="0.25">
      <c r="A217">
        <v>2013</v>
      </c>
      <c r="B217" s="4" t="s">
        <v>484</v>
      </c>
      <c r="C217" s="5">
        <v>7.1611591993575596E-4</v>
      </c>
      <c r="D217" s="5">
        <v>2.2006059983121378E-4</v>
      </c>
      <c r="E217" s="5">
        <v>2.8965971452533457E-3</v>
      </c>
      <c r="F217" s="5">
        <v>1.8749720336117237E-4</v>
      </c>
      <c r="G217" s="5">
        <v>3.0954492516974503E-3</v>
      </c>
      <c r="H217" s="5">
        <v>3.2571120208664577E-4</v>
      </c>
      <c r="I217" s="5">
        <v>1.5367520519860307E-4</v>
      </c>
      <c r="J217" s="5">
        <v>2.7242864429052183E-4</v>
      </c>
      <c r="K217" s="5">
        <v>1.1924787934333699E-4</v>
      </c>
      <c r="L217" s="5">
        <v>8.6463475332012425E-4</v>
      </c>
      <c r="M217" s="5">
        <v>8.8514178043181697E-3</v>
      </c>
    </row>
    <row r="218" spans="1:13" x14ac:dyDescent="0.25">
      <c r="A218">
        <v>2013</v>
      </c>
      <c r="B218" s="4" t="s">
        <v>485</v>
      </c>
      <c r="C218" s="5">
        <v>6.063235091720914E-4</v>
      </c>
      <c r="D218" s="5">
        <v>1.2139309694674602E-4</v>
      </c>
      <c r="E218" s="5">
        <v>3.1124773739765496E-3</v>
      </c>
      <c r="F218" s="5">
        <v>1.0779286303957545E-4</v>
      </c>
      <c r="G218" s="5">
        <v>1.7296374539206155E-3</v>
      </c>
      <c r="H218" s="5">
        <v>4.268145994725762E-4</v>
      </c>
      <c r="I218" s="5">
        <v>3.0225026238146546E-4</v>
      </c>
      <c r="J218" s="5">
        <v>1.7422731392366202E-4</v>
      </c>
      <c r="K218" s="5">
        <v>3.2453918821440637E-6</v>
      </c>
      <c r="L218" s="5">
        <v>8.5429121420671874E-4</v>
      </c>
      <c r="M218" s="5">
        <v>7.4384530789221434E-3</v>
      </c>
    </row>
    <row r="219" spans="1:13" x14ac:dyDescent="0.25">
      <c r="A219">
        <v>2013</v>
      </c>
      <c r="B219" s="4" t="s">
        <v>486</v>
      </c>
      <c r="C219" s="5">
        <v>4.6648383251099816E-3</v>
      </c>
      <c r="D219" s="5">
        <v>4.6961583522982508E-4</v>
      </c>
      <c r="E219" s="5">
        <v>1.6044760088357337E-2</v>
      </c>
      <c r="F219" s="5">
        <v>2.6787499478003014E-4</v>
      </c>
      <c r="G219" s="5">
        <v>1.1653542805581086E-2</v>
      </c>
      <c r="H219" s="5">
        <v>1.6465257239553039E-3</v>
      </c>
      <c r="I219" s="5">
        <v>6.8927676275607299E-4</v>
      </c>
      <c r="J219" s="5">
        <v>8.644977064225861E-4</v>
      </c>
      <c r="K219" s="5">
        <v>3.3907439347322121E-4</v>
      </c>
      <c r="L219" s="5">
        <v>4.6745184846333793E-3</v>
      </c>
      <c r="M219" s="5">
        <v>4.1314525120298824E-2</v>
      </c>
    </row>
    <row r="220" spans="1:13" x14ac:dyDescent="0.25">
      <c r="A220">
        <v>2013</v>
      </c>
      <c r="B220" s="4" t="s">
        <v>487</v>
      </c>
      <c r="C220" s="5">
        <v>5.9339637246565726E-5</v>
      </c>
      <c r="D220" s="5">
        <v>3.3488811388937567E-5</v>
      </c>
      <c r="E220" s="5">
        <v>5.4284552524121957E-4</v>
      </c>
      <c r="F220" s="5">
        <v>8.44641478708586E-6</v>
      </c>
      <c r="G220" s="5">
        <v>2.1584318651350073E-4</v>
      </c>
      <c r="H220" s="5">
        <v>3.4984958883438155E-5</v>
      </c>
      <c r="I220" s="5">
        <v>3.2917188847510407E-5</v>
      </c>
      <c r="J220" s="5">
        <v>1.5758496302301089E-5</v>
      </c>
      <c r="K220" s="5">
        <v>7.8737163846499274E-6</v>
      </c>
      <c r="L220" s="5">
        <v>1.5374392041965919E-4</v>
      </c>
      <c r="M220" s="5">
        <v>1.1052418560148682E-3</v>
      </c>
    </row>
    <row r="221" spans="1:13" x14ac:dyDescent="0.25">
      <c r="A221">
        <v>2013</v>
      </c>
      <c r="B221" s="4" t="s">
        <v>488</v>
      </c>
      <c r="C221" s="5">
        <v>2.032976141902413E-4</v>
      </c>
      <c r="D221" s="5">
        <v>4.8545142204060813E-5</v>
      </c>
      <c r="E221" s="5">
        <v>2.0041539453782365E-3</v>
      </c>
      <c r="F221" s="5">
        <v>4.587325753214606E-5</v>
      </c>
      <c r="G221" s="5">
        <v>8.0420696502542677E-4</v>
      </c>
      <c r="H221" s="5">
        <v>1.5484512638279071E-4</v>
      </c>
      <c r="I221" s="5">
        <v>6.5438778325060577E-5</v>
      </c>
      <c r="J221" s="5">
        <v>1.6218873968352034E-4</v>
      </c>
      <c r="K221" s="5">
        <v>4.0456308335964791E-6</v>
      </c>
      <c r="L221" s="5">
        <v>4.0604294074503652E-4</v>
      </c>
      <c r="M221" s="5">
        <v>3.8986381403001164E-3</v>
      </c>
    </row>
    <row r="222" spans="1:13" x14ac:dyDescent="0.25">
      <c r="A222">
        <v>2013</v>
      </c>
      <c r="B222" s="4" t="s">
        <v>489</v>
      </c>
      <c r="C222" s="5">
        <v>5.2278221352926356E-4</v>
      </c>
      <c r="D222" s="5">
        <v>1.0108788087721091E-4</v>
      </c>
      <c r="E222" s="5">
        <v>2.4592018127534742E-3</v>
      </c>
      <c r="F222" s="5">
        <v>5.2263105548713613E-5</v>
      </c>
      <c r="G222" s="5">
        <v>1.3671095553198997E-3</v>
      </c>
      <c r="H222" s="5">
        <v>2.0339806366072424E-4</v>
      </c>
      <c r="I222" s="5">
        <v>1.3836629752220464E-4</v>
      </c>
      <c r="J222" s="5">
        <v>1.4123423613369448E-4</v>
      </c>
      <c r="K222" s="5">
        <v>1.0971454643705311E-5</v>
      </c>
      <c r="L222" s="5">
        <v>5.6577276044508578E-4</v>
      </c>
      <c r="M222" s="5">
        <v>5.5621873804339774E-3</v>
      </c>
    </row>
    <row r="223" spans="1:13" x14ac:dyDescent="0.25">
      <c r="A223">
        <v>2013</v>
      </c>
      <c r="B223" s="4" t="s">
        <v>490</v>
      </c>
      <c r="C223" s="5">
        <v>3.1570642676087963E-4</v>
      </c>
      <c r="D223" s="5">
        <v>1.3936257225837781E-4</v>
      </c>
      <c r="E223" s="5">
        <v>6.1789555657577972E-3</v>
      </c>
      <c r="F223" s="5">
        <v>2.2698334651639237E-5</v>
      </c>
      <c r="G223" s="5">
        <v>2.5325178254690353E-3</v>
      </c>
      <c r="H223" s="5">
        <v>3.8102205269452855E-4</v>
      </c>
      <c r="I223" s="5">
        <v>1.1590607577141589E-4</v>
      </c>
      <c r="J223" s="5">
        <v>8.4280116133522693E-5</v>
      </c>
      <c r="K223" s="5">
        <v>7.876426083371733E-5</v>
      </c>
      <c r="L223" s="5">
        <v>1.2486327692305531E-3</v>
      </c>
      <c r="M223" s="5">
        <v>1.1097845999561469E-2</v>
      </c>
    </row>
    <row r="224" spans="1:13" x14ac:dyDescent="0.25">
      <c r="A224">
        <v>2013</v>
      </c>
      <c r="B224" s="4" t="s">
        <v>75</v>
      </c>
      <c r="C224" s="5">
        <v>6.7129610971462751E-4</v>
      </c>
      <c r="D224" s="5">
        <v>2.096485143213198E-4</v>
      </c>
      <c r="E224" s="5">
        <v>4.4364653801968251E-3</v>
      </c>
      <c r="F224" s="5">
        <v>2.7857434949215095E-4</v>
      </c>
      <c r="G224" s="5">
        <v>2.796789467918873E-3</v>
      </c>
      <c r="H224" s="5">
        <v>3.5738636493478347E-4</v>
      </c>
      <c r="I224" s="5">
        <v>1.5547680257226962E-4</v>
      </c>
      <c r="J224" s="5">
        <v>2.6329543534434573E-4</v>
      </c>
      <c r="K224" s="5">
        <v>7.8110011719402327E-5</v>
      </c>
      <c r="L224" s="5">
        <v>1.5931053441466973E-3</v>
      </c>
      <c r="M224" s="5">
        <v>1.0840147780361294E-2</v>
      </c>
    </row>
    <row r="227" spans="1:13" x14ac:dyDescent="0.25">
      <c r="C227" s="8" t="s">
        <v>82</v>
      </c>
    </row>
    <row r="228" spans="1:13" x14ac:dyDescent="0.25">
      <c r="B228" s="8" t="s">
        <v>83</v>
      </c>
      <c r="C228" s="51" t="s">
        <v>769</v>
      </c>
      <c r="D228" s="51" t="s">
        <v>771</v>
      </c>
      <c r="E228" s="51" t="s">
        <v>20</v>
      </c>
      <c r="F228" s="51" t="s">
        <v>776</v>
      </c>
      <c r="G228" s="51" t="s">
        <v>777</v>
      </c>
      <c r="H228" s="51" t="s">
        <v>780</v>
      </c>
      <c r="I228" s="51" t="s">
        <v>22</v>
      </c>
      <c r="J228" s="51" t="s">
        <v>21</v>
      </c>
      <c r="K228" s="51" t="s">
        <v>29</v>
      </c>
      <c r="L228" s="51" t="s">
        <v>784</v>
      </c>
      <c r="M228" s="51" t="s">
        <v>73</v>
      </c>
    </row>
    <row r="229" spans="1:13" x14ac:dyDescent="0.25">
      <c r="A229">
        <v>2014</v>
      </c>
      <c r="B229" s="4" t="s">
        <v>491</v>
      </c>
      <c r="C229" s="5">
        <v>4.8758639849281088E-4</v>
      </c>
      <c r="D229" s="5">
        <v>4.4843120590100789E-5</v>
      </c>
      <c r="E229" s="5">
        <v>3.3251751590474971E-3</v>
      </c>
      <c r="F229" s="5">
        <v>1.844445539837599E-5</v>
      </c>
      <c r="G229" s="5">
        <v>1.7228723423029506E-3</v>
      </c>
      <c r="H229" s="5">
        <v>2.0086515710385423E-4</v>
      </c>
      <c r="I229" s="5">
        <v>5.1688461850764275E-5</v>
      </c>
      <c r="J229" s="5">
        <v>1.2792034865522547E-4</v>
      </c>
      <c r="K229" s="5">
        <v>2.7921406159896598E-5</v>
      </c>
      <c r="L229" s="5">
        <v>4.0568550040528636E-4</v>
      </c>
      <c r="M229" s="5">
        <v>6.4130023500067615E-3</v>
      </c>
    </row>
    <row r="230" spans="1:13" x14ac:dyDescent="0.25">
      <c r="A230">
        <v>2014</v>
      </c>
      <c r="B230" s="4" t="s">
        <v>492</v>
      </c>
      <c r="C230" s="5">
        <v>3.9098924358115932E-4</v>
      </c>
      <c r="D230" s="5">
        <v>1.9624408934950928E-4</v>
      </c>
      <c r="E230" s="5">
        <v>2.7047158080518332E-3</v>
      </c>
      <c r="F230" s="5">
        <v>1.8976732364972039E-6</v>
      </c>
      <c r="G230" s="5">
        <v>1.0300480951993827E-3</v>
      </c>
      <c r="H230" s="5">
        <v>1.0556718299136779E-4</v>
      </c>
      <c r="I230" s="5">
        <v>1.3401957879280926E-4</v>
      </c>
      <c r="J230" s="5">
        <v>1.3117774541551703E-4</v>
      </c>
      <c r="K230" s="5">
        <v>5.7753410817945562E-4</v>
      </c>
      <c r="L230" s="5">
        <v>1.4377308242269918E-4</v>
      </c>
      <c r="M230" s="5">
        <v>5.4159666072202311E-3</v>
      </c>
    </row>
    <row r="231" spans="1:13" x14ac:dyDescent="0.25">
      <c r="A231">
        <v>2014</v>
      </c>
      <c r="B231" s="4" t="s">
        <v>493</v>
      </c>
      <c r="C231" s="5">
        <v>6.5097275689813433E-4</v>
      </c>
      <c r="D231" s="5">
        <v>4.0832778576128785E-4</v>
      </c>
      <c r="E231" s="5">
        <v>3.1637045972327687E-3</v>
      </c>
      <c r="F231" s="5">
        <v>1.500844606323449E-5</v>
      </c>
      <c r="G231" s="5">
        <v>1.2315243265912717E-3</v>
      </c>
      <c r="H231" s="5">
        <v>1.2084579878927719E-4</v>
      </c>
      <c r="I231" s="5">
        <v>7.1895555329958263E-5</v>
      </c>
      <c r="J231" s="5">
        <v>7.7109259315121388E-5</v>
      </c>
      <c r="K231" s="5">
        <v>1.1380482737909533E-6</v>
      </c>
      <c r="L231" s="5">
        <v>4.5266409134295845E-4</v>
      </c>
      <c r="M231" s="5">
        <v>6.1931906655978029E-3</v>
      </c>
    </row>
    <row r="232" spans="1:13" x14ac:dyDescent="0.25">
      <c r="A232">
        <v>2014</v>
      </c>
      <c r="B232" s="4" t="s">
        <v>494</v>
      </c>
      <c r="C232" s="5">
        <v>1.423964398331072E-4</v>
      </c>
      <c r="D232" s="5">
        <v>9.5162325206031966E-6</v>
      </c>
      <c r="E232" s="5">
        <v>3.5097891630627097E-3</v>
      </c>
      <c r="F232" s="5">
        <v>0</v>
      </c>
      <c r="G232" s="5">
        <v>1.2212220651687516E-3</v>
      </c>
      <c r="H232" s="5">
        <v>2.8503945594904269E-4</v>
      </c>
      <c r="I232" s="5">
        <v>3.3355928594059047E-4</v>
      </c>
      <c r="J232" s="5">
        <v>1.9590822057621919E-4</v>
      </c>
      <c r="K232" s="5">
        <v>2.8596996637348233E-5</v>
      </c>
      <c r="L232" s="5">
        <v>4.5392660512819192E-4</v>
      </c>
      <c r="M232" s="5">
        <v>6.1799544648165634E-3</v>
      </c>
    </row>
    <row r="233" spans="1:13" x14ac:dyDescent="0.25">
      <c r="A233">
        <v>2014</v>
      </c>
      <c r="B233" s="4" t="s">
        <v>495</v>
      </c>
      <c r="C233" s="5">
        <v>2.9981343252176006E-4</v>
      </c>
      <c r="D233" s="5">
        <v>1.3991408938035754E-4</v>
      </c>
      <c r="E233" s="5">
        <v>1.7648034527302638E-3</v>
      </c>
      <c r="F233" s="5">
        <v>2.0372616933520458E-5</v>
      </c>
      <c r="G233" s="5">
        <v>1.2868496911849995E-3</v>
      </c>
      <c r="H233" s="5">
        <v>2.2339725207598694E-4</v>
      </c>
      <c r="I233" s="5">
        <v>2.2205892860995848E-4</v>
      </c>
      <c r="J233" s="5">
        <v>9.7651710617277645E-5</v>
      </c>
      <c r="K233" s="5">
        <v>4.6580529741952495E-4</v>
      </c>
      <c r="L233" s="5">
        <v>4.7296148715312517E-4</v>
      </c>
      <c r="M233" s="5">
        <v>4.9936279586267748E-3</v>
      </c>
    </row>
    <row r="234" spans="1:13" x14ac:dyDescent="0.25">
      <c r="A234">
        <v>2014</v>
      </c>
      <c r="B234" s="4" t="s">
        <v>496</v>
      </c>
      <c r="C234" s="5">
        <v>2.0785451639821558E-4</v>
      </c>
      <c r="D234" s="5">
        <v>1.2885518077430019E-4</v>
      </c>
      <c r="E234" s="5">
        <v>2.290792383425418E-3</v>
      </c>
      <c r="F234" s="5">
        <v>1.7434636464100986E-5</v>
      </c>
      <c r="G234" s="5">
        <v>7.8737371848782583E-4</v>
      </c>
      <c r="H234" s="5">
        <v>1.537904395700569E-4</v>
      </c>
      <c r="I234" s="5">
        <v>8.5513455902124137E-5</v>
      </c>
      <c r="J234" s="5">
        <v>8.5965766572240473E-6</v>
      </c>
      <c r="K234" s="5">
        <v>8.7869856173194141E-6</v>
      </c>
      <c r="L234" s="5">
        <v>2.8983276836818409E-4</v>
      </c>
      <c r="M234" s="5">
        <v>3.978830661664769E-3</v>
      </c>
    </row>
    <row r="235" spans="1:13" x14ac:dyDescent="0.25">
      <c r="A235">
        <v>2014</v>
      </c>
      <c r="B235" s="4" t="s">
        <v>497</v>
      </c>
      <c r="C235" s="5">
        <v>2.6888696006765469E-4</v>
      </c>
      <c r="D235" s="5">
        <v>2.6729235438100904E-5</v>
      </c>
      <c r="E235" s="5">
        <v>2.0978894073664799E-3</v>
      </c>
      <c r="F235" s="5">
        <v>2.7722767669988368E-5</v>
      </c>
      <c r="G235" s="5">
        <v>9.4136201658827226E-4</v>
      </c>
      <c r="H235" s="5">
        <v>2.0369991711656488E-4</v>
      </c>
      <c r="I235" s="5">
        <v>7.2120781912431755E-5</v>
      </c>
      <c r="J235" s="5">
        <v>5.6169670044481396E-5</v>
      </c>
      <c r="K235" s="5">
        <v>4.1191868640675823E-6</v>
      </c>
      <c r="L235" s="5">
        <v>1.887393209094784E-4</v>
      </c>
      <c r="M235" s="5">
        <v>3.8874392639775199E-3</v>
      </c>
    </row>
    <row r="236" spans="1:13" x14ac:dyDescent="0.25">
      <c r="A236">
        <v>2014</v>
      </c>
      <c r="B236" s="4" t="s">
        <v>498</v>
      </c>
      <c r="C236" s="5">
        <v>4.2326900542373155E-4</v>
      </c>
      <c r="D236" s="5">
        <v>4.2366162156635498E-5</v>
      </c>
      <c r="E236" s="5">
        <v>2.2280109997007149E-3</v>
      </c>
      <c r="F236" s="5">
        <v>1.1761822592556716E-5</v>
      </c>
      <c r="G236" s="5">
        <v>9.6011051668512591E-4</v>
      </c>
      <c r="H236" s="5">
        <v>1.5062438728994594E-4</v>
      </c>
      <c r="I236" s="5">
        <v>4.1851929885903836E-5</v>
      </c>
      <c r="J236" s="5">
        <v>6.8970078997323452E-5</v>
      </c>
      <c r="K236" s="5">
        <v>2.1474527303582161E-5</v>
      </c>
      <c r="L236" s="5">
        <v>3.456935169871799E-4</v>
      </c>
      <c r="M236" s="5">
        <v>4.2941329470226998E-3</v>
      </c>
    </row>
    <row r="237" spans="1:13" x14ac:dyDescent="0.25">
      <c r="A237">
        <v>2014</v>
      </c>
      <c r="B237" s="4" t="s">
        <v>499</v>
      </c>
      <c r="C237" s="5">
        <v>4.9498228608810431E-4</v>
      </c>
      <c r="D237" s="5">
        <v>4.1318155911638696E-4</v>
      </c>
      <c r="E237" s="5">
        <v>2.2198331338547823E-3</v>
      </c>
      <c r="F237" s="5">
        <v>1.1010737318429612E-4</v>
      </c>
      <c r="G237" s="5">
        <v>1.3715606703695151E-3</v>
      </c>
      <c r="H237" s="5">
        <v>1.4855004633731295E-4</v>
      </c>
      <c r="I237" s="5">
        <v>5.62792766731404E-5</v>
      </c>
      <c r="J237" s="5">
        <v>9.8364753891571087E-5</v>
      </c>
      <c r="K237" s="5">
        <v>1.2784562432241047E-4</v>
      </c>
      <c r="L237" s="5">
        <v>4.8307419428988019E-4</v>
      </c>
      <c r="M237" s="5">
        <v>5.5237789181274005E-3</v>
      </c>
    </row>
    <row r="238" spans="1:13" x14ac:dyDescent="0.25">
      <c r="A238">
        <v>2014</v>
      </c>
      <c r="B238" s="4" t="s">
        <v>500</v>
      </c>
      <c r="C238" s="5">
        <v>5.750851912557026E-4</v>
      </c>
      <c r="D238" s="5">
        <v>4.6995730335053345E-4</v>
      </c>
      <c r="E238" s="5">
        <v>2.869709331510649E-3</v>
      </c>
      <c r="F238" s="5">
        <v>5.1479463443331155E-5</v>
      </c>
      <c r="G238" s="5">
        <v>2.3776262198657899E-3</v>
      </c>
      <c r="H238" s="5">
        <v>2.1173364171745158E-4</v>
      </c>
      <c r="I238" s="5">
        <v>4.3325873931337658E-4</v>
      </c>
      <c r="J238" s="5">
        <v>1.3552856919836059E-4</v>
      </c>
      <c r="K238" s="5">
        <v>1.9668110974460381E-6</v>
      </c>
      <c r="L238" s="5">
        <v>7.9160913759730007E-4</v>
      </c>
      <c r="M238" s="5">
        <v>7.9179544083499403E-3</v>
      </c>
    </row>
    <row r="239" spans="1:13" x14ac:dyDescent="0.25">
      <c r="A239">
        <v>2014</v>
      </c>
      <c r="B239" s="4" t="s">
        <v>501</v>
      </c>
      <c r="C239" s="5">
        <v>3.4395344459418078E-4</v>
      </c>
      <c r="D239" s="5">
        <v>2.0222481159955967E-4</v>
      </c>
      <c r="E239" s="5">
        <v>4.0003328232177714E-3</v>
      </c>
      <c r="F239" s="5">
        <v>1.0103953081549699E-4</v>
      </c>
      <c r="G239" s="5">
        <v>1.3617166126489006E-3</v>
      </c>
      <c r="H239" s="5">
        <v>1.9557722265996626E-4</v>
      </c>
      <c r="I239" s="5">
        <v>1.5641429835830162E-4</v>
      </c>
      <c r="J239" s="5">
        <v>9.0280853717239435E-5</v>
      </c>
      <c r="K239" s="5">
        <v>3.9366359152559291E-5</v>
      </c>
      <c r="L239" s="5">
        <v>8.6089158114389637E-4</v>
      </c>
      <c r="M239" s="5">
        <v>7.3517975379078712E-3</v>
      </c>
    </row>
    <row r="240" spans="1:13" x14ac:dyDescent="0.25">
      <c r="A240">
        <v>2014</v>
      </c>
      <c r="B240" s="4" t="s">
        <v>502</v>
      </c>
      <c r="C240" s="5">
        <v>3.0901004526035631E-4</v>
      </c>
      <c r="D240" s="5">
        <v>1.8864551773036309E-4</v>
      </c>
      <c r="E240" s="5">
        <v>3.7897058774796336E-3</v>
      </c>
      <c r="F240" s="5">
        <v>1.6052180224049463E-4</v>
      </c>
      <c r="G240" s="5">
        <v>1.529518969729112E-3</v>
      </c>
      <c r="H240" s="5">
        <v>2.0820876513401464E-4</v>
      </c>
      <c r="I240" s="5">
        <v>9.3990236147932453E-5</v>
      </c>
      <c r="J240" s="5">
        <v>1.7524847610051207E-4</v>
      </c>
      <c r="K240" s="5">
        <v>9.1512030855211271E-7</v>
      </c>
      <c r="L240" s="5">
        <v>6.103337128075052E-4</v>
      </c>
      <c r="M240" s="5">
        <v>7.0660985229384753E-3</v>
      </c>
    </row>
    <row r="241" spans="1:13" x14ac:dyDescent="0.25">
      <c r="A241">
        <v>2014</v>
      </c>
      <c r="B241" s="4" t="s">
        <v>503</v>
      </c>
      <c r="C241" s="5">
        <v>4.8179351059020304E-4</v>
      </c>
      <c r="D241" s="5">
        <v>1.4994322024201816E-4</v>
      </c>
      <c r="E241" s="5">
        <v>2.7287819455981558E-3</v>
      </c>
      <c r="F241" s="5">
        <v>4.3665107238861491E-5</v>
      </c>
      <c r="G241" s="5">
        <v>3.3600551385611216E-3</v>
      </c>
      <c r="H241" s="5">
        <v>2.186571344193792E-4</v>
      </c>
      <c r="I241" s="5">
        <v>1.663104835566759E-4</v>
      </c>
      <c r="J241" s="5">
        <v>1.2156829921545492E-4</v>
      </c>
      <c r="K241" s="5">
        <v>2.8417974377469794E-5</v>
      </c>
      <c r="L241" s="5">
        <v>1.1726186697669761E-3</v>
      </c>
      <c r="M241" s="5">
        <v>8.4718114835663164E-3</v>
      </c>
    </row>
    <row r="242" spans="1:13" x14ac:dyDescent="0.25">
      <c r="A242">
        <v>2014</v>
      </c>
      <c r="B242" s="4" t="s">
        <v>504</v>
      </c>
      <c r="C242" s="5">
        <v>2.9181161407443551E-4</v>
      </c>
      <c r="D242" s="5">
        <v>6.1273290871073519E-5</v>
      </c>
      <c r="E242" s="5">
        <v>2.9856743746492819E-3</v>
      </c>
      <c r="F242" s="5">
        <v>7.1910227644932562E-5</v>
      </c>
      <c r="G242" s="5">
        <v>1.1987286922384738E-3</v>
      </c>
      <c r="H242" s="5">
        <v>2.40159934505436E-4</v>
      </c>
      <c r="I242" s="5">
        <v>2.016604629167345E-4</v>
      </c>
      <c r="J242" s="5">
        <v>6.0606863587977749E-5</v>
      </c>
      <c r="K242" s="5">
        <v>1.8770049439227954E-6</v>
      </c>
      <c r="L242" s="5">
        <v>4.5380757401443855E-4</v>
      </c>
      <c r="M242" s="5">
        <v>5.5675100394467075E-3</v>
      </c>
    </row>
    <row r="243" spans="1:13" x14ac:dyDescent="0.25">
      <c r="A243">
        <v>2014</v>
      </c>
      <c r="B243" s="4" t="s">
        <v>505</v>
      </c>
      <c r="C243" s="5">
        <v>8.0194579550427907E-4</v>
      </c>
      <c r="D243" s="5">
        <v>8.1414910123441865E-5</v>
      </c>
      <c r="E243" s="5">
        <v>2.9694863120118473E-3</v>
      </c>
      <c r="F243" s="5">
        <v>1.6418307104888928E-4</v>
      </c>
      <c r="G243" s="5">
        <v>1.6145745555440801E-3</v>
      </c>
      <c r="H243" s="5">
        <v>2.7705388413756088E-4</v>
      </c>
      <c r="I243" s="5">
        <v>1.2430867010093763E-4</v>
      </c>
      <c r="J243" s="5">
        <v>2.6111851250792319E-5</v>
      </c>
      <c r="K243" s="5">
        <v>6.3843959479091103E-6</v>
      </c>
      <c r="L243" s="5">
        <v>8.52150803672574E-4</v>
      </c>
      <c r="M243" s="5">
        <v>6.9176142493423114E-3</v>
      </c>
    </row>
    <row r="244" spans="1:13" x14ac:dyDescent="0.25">
      <c r="A244">
        <v>2014</v>
      </c>
      <c r="B244" s="4" t="s">
        <v>506</v>
      </c>
      <c r="C244" s="5">
        <v>3.9255093013795838E-4</v>
      </c>
      <c r="D244" s="5">
        <v>2.76608160199216E-4</v>
      </c>
      <c r="E244" s="5">
        <v>2.3271814402572558E-3</v>
      </c>
      <c r="F244" s="5">
        <v>4.7145704899657833E-5</v>
      </c>
      <c r="G244" s="5">
        <v>1.5211753609659024E-3</v>
      </c>
      <c r="H244" s="5">
        <v>2.1634274736475156E-4</v>
      </c>
      <c r="I244" s="5">
        <v>1.017345039074824E-4</v>
      </c>
      <c r="J244" s="5">
        <v>1.1403250124189396E-4</v>
      </c>
      <c r="K244" s="5">
        <v>3.1555811183659698E-5</v>
      </c>
      <c r="L244" s="5">
        <v>9.8556488170300745E-4</v>
      </c>
      <c r="M244" s="5">
        <v>6.0138920418607855E-3</v>
      </c>
    </row>
    <row r="245" spans="1:13" x14ac:dyDescent="0.25">
      <c r="A245">
        <v>2014</v>
      </c>
      <c r="B245" s="4" t="s">
        <v>507</v>
      </c>
      <c r="C245" s="5">
        <v>5.3584929420250667E-4</v>
      </c>
      <c r="D245" s="5">
        <v>2.14045929643186E-4</v>
      </c>
      <c r="E245" s="5">
        <v>2.3292136211055161E-3</v>
      </c>
      <c r="F245" s="5">
        <v>6.0654363275914246E-5</v>
      </c>
      <c r="G245" s="5">
        <v>1.9483680998991719E-3</v>
      </c>
      <c r="H245" s="5">
        <v>3.1379071061293426E-4</v>
      </c>
      <c r="I245" s="5">
        <v>1.3481843958281926E-4</v>
      </c>
      <c r="J245" s="5">
        <v>1.148472942584809E-4</v>
      </c>
      <c r="K245" s="5">
        <v>7.4692502633192292E-5</v>
      </c>
      <c r="L245" s="5">
        <v>7.0762863004161759E-4</v>
      </c>
      <c r="M245" s="5">
        <v>6.433908885255339E-3</v>
      </c>
    </row>
    <row r="246" spans="1:13" x14ac:dyDescent="0.25">
      <c r="A246">
        <v>2014</v>
      </c>
      <c r="B246" s="4" t="s">
        <v>508</v>
      </c>
      <c r="C246" s="5">
        <v>3.706909428882787E-4</v>
      </c>
      <c r="D246" s="5">
        <v>4.4641867163260613E-5</v>
      </c>
      <c r="E246" s="5">
        <v>2.4335606168285635E-3</v>
      </c>
      <c r="F246" s="5">
        <v>3.0829394923132302E-5</v>
      </c>
      <c r="G246" s="5">
        <v>2.0362879601824087E-3</v>
      </c>
      <c r="H246" s="5">
        <v>2.5693562417433729E-4</v>
      </c>
      <c r="I246" s="5">
        <v>1.9686069109232969E-4</v>
      </c>
      <c r="J246" s="5">
        <v>2.3205055838236381E-4</v>
      </c>
      <c r="K246" s="5">
        <v>4.8959478668783272E-6</v>
      </c>
      <c r="L246" s="5">
        <v>6.1368924238967815E-4</v>
      </c>
      <c r="M246" s="5">
        <v>6.2204428458912308E-3</v>
      </c>
    </row>
    <row r="247" spans="1:13" x14ac:dyDescent="0.25">
      <c r="A247">
        <v>2014</v>
      </c>
      <c r="B247" s="4" t="s">
        <v>509</v>
      </c>
      <c r="C247" s="5">
        <v>6.8056782629368623E-4</v>
      </c>
      <c r="D247" s="5">
        <v>2.5933881543274435E-4</v>
      </c>
      <c r="E247" s="5">
        <v>9.8804442942314885E-3</v>
      </c>
      <c r="F247" s="5">
        <v>1.7959239110077539E-4</v>
      </c>
      <c r="G247" s="5">
        <v>2.7284826645953717E-3</v>
      </c>
      <c r="H247" s="5">
        <v>4.1785838110494546E-4</v>
      </c>
      <c r="I247" s="5">
        <v>1.663996951587977E-4</v>
      </c>
      <c r="J247" s="5">
        <v>2.7035816681518287E-4</v>
      </c>
      <c r="K247" s="5">
        <v>1.4868634601223927E-4</v>
      </c>
      <c r="L247" s="5">
        <v>1.1988670596399104E-3</v>
      </c>
      <c r="M247" s="5">
        <v>1.5930595640385146E-2</v>
      </c>
    </row>
    <row r="248" spans="1:13" x14ac:dyDescent="0.25">
      <c r="A248">
        <v>2014</v>
      </c>
      <c r="B248" s="4" t="s">
        <v>510</v>
      </c>
      <c r="C248" s="5">
        <v>1.0836709914339086E-3</v>
      </c>
      <c r="D248" s="5">
        <v>2.7774171841041348E-4</v>
      </c>
      <c r="E248" s="5">
        <v>5.2590709268730499E-3</v>
      </c>
      <c r="F248" s="5">
        <v>8.9052630160169326E-4</v>
      </c>
      <c r="G248" s="5">
        <v>4.2891622468910076E-3</v>
      </c>
      <c r="H248" s="5">
        <v>4.9531629437445991E-4</v>
      </c>
      <c r="I248" s="5">
        <v>1.7256953447782514E-4</v>
      </c>
      <c r="J248" s="5">
        <v>4.6268429564407258E-4</v>
      </c>
      <c r="K248" s="5">
        <v>5.0564494849660623E-5</v>
      </c>
      <c r="L248" s="5">
        <v>3.4274974542679738E-3</v>
      </c>
      <c r="M248" s="5">
        <v>1.6408804258824065E-2</v>
      </c>
    </row>
    <row r="249" spans="1:13" x14ac:dyDescent="0.25">
      <c r="A249">
        <v>2014</v>
      </c>
      <c r="B249" s="4" t="s">
        <v>511</v>
      </c>
      <c r="C249" s="5">
        <v>7.9544104284376058E-4</v>
      </c>
      <c r="D249" s="5">
        <v>1.9720923982489736E-4</v>
      </c>
      <c r="E249" s="5">
        <v>2.920705254608824E-3</v>
      </c>
      <c r="F249" s="5">
        <v>1.3325141884551792E-4</v>
      </c>
      <c r="G249" s="5">
        <v>3.3163533288276198E-3</v>
      </c>
      <c r="H249" s="5">
        <v>3.7913162050104735E-4</v>
      </c>
      <c r="I249" s="5">
        <v>1.6303282566485351E-4</v>
      </c>
      <c r="J249" s="5">
        <v>2.2902489825598216E-4</v>
      </c>
      <c r="K249" s="5">
        <v>1.2879249578864538E-4</v>
      </c>
      <c r="L249" s="5">
        <v>9.9988520161586772E-4</v>
      </c>
      <c r="M249" s="5">
        <v>9.2628273267770147E-3</v>
      </c>
    </row>
    <row r="250" spans="1:13" x14ac:dyDescent="0.25">
      <c r="A250">
        <v>2014</v>
      </c>
      <c r="B250" s="4" t="s">
        <v>512</v>
      </c>
      <c r="C250" s="5">
        <v>6.7786096160454942E-4</v>
      </c>
      <c r="D250" s="5">
        <v>1.1964523276087425E-4</v>
      </c>
      <c r="E250" s="5">
        <v>2.9627198433872198E-3</v>
      </c>
      <c r="F250" s="5">
        <v>1.1136251462196365E-4</v>
      </c>
      <c r="G250" s="5">
        <v>1.6380205789815259E-3</v>
      </c>
      <c r="H250" s="5">
        <v>4.5079064812038447E-4</v>
      </c>
      <c r="I250" s="5">
        <v>2.6717578307868434E-4</v>
      </c>
      <c r="J250" s="5">
        <v>1.3670463605960865E-4</v>
      </c>
      <c r="K250" s="5">
        <v>3.2060955593512372E-6</v>
      </c>
      <c r="L250" s="5">
        <v>9.3164809240395101E-4</v>
      </c>
      <c r="M250" s="5">
        <v>7.2991343865781121E-3</v>
      </c>
    </row>
    <row r="251" spans="1:13" x14ac:dyDescent="0.25">
      <c r="A251">
        <v>2014</v>
      </c>
      <c r="B251" s="4" t="s">
        <v>513</v>
      </c>
      <c r="C251" s="5">
        <v>4.8821058400904827E-3</v>
      </c>
      <c r="D251" s="5">
        <v>5.2197248923710731E-4</v>
      </c>
      <c r="E251" s="5">
        <v>1.6285352758153224E-2</v>
      </c>
      <c r="F251" s="5">
        <v>8.8575446089858123E-4</v>
      </c>
      <c r="G251" s="5">
        <v>1.1506053242338082E-2</v>
      </c>
      <c r="H251" s="5">
        <v>1.689227696727537E-3</v>
      </c>
      <c r="I251" s="5">
        <v>6.9966055927213214E-4</v>
      </c>
      <c r="J251" s="5">
        <v>7.8130971354192032E-4</v>
      </c>
      <c r="K251" s="5">
        <v>3.2163289995653169E-4</v>
      </c>
      <c r="L251" s="5">
        <v>4.7922210623684101E-3</v>
      </c>
      <c r="M251" s="5">
        <v>4.2365290722584013E-2</v>
      </c>
    </row>
    <row r="252" spans="1:13" x14ac:dyDescent="0.25">
      <c r="A252">
        <v>2014</v>
      </c>
      <c r="B252" s="4" t="s">
        <v>514</v>
      </c>
      <c r="C252" s="5">
        <v>7.6705430716445547E-5</v>
      </c>
      <c r="D252" s="5">
        <v>2.7683922011692302E-5</v>
      </c>
      <c r="E252" s="5">
        <v>4.8539434432628585E-4</v>
      </c>
      <c r="F252" s="5">
        <v>6.9798512131254886E-6</v>
      </c>
      <c r="G252" s="5">
        <v>2.435469615577003E-4</v>
      </c>
      <c r="H252" s="5">
        <v>4.1264639835008669E-5</v>
      </c>
      <c r="I252" s="5">
        <v>3.4538357349542075E-5</v>
      </c>
      <c r="J252" s="5">
        <v>1.7017311615571566E-5</v>
      </c>
      <c r="K252" s="5">
        <v>8.3923440642835374E-6</v>
      </c>
      <c r="L252" s="5">
        <v>1.8847254589048616E-4</v>
      </c>
      <c r="M252" s="5">
        <v>1.1299957085801416E-3</v>
      </c>
    </row>
    <row r="253" spans="1:13" x14ac:dyDescent="0.25">
      <c r="A253">
        <v>2014</v>
      </c>
      <c r="B253" s="4" t="s">
        <v>515</v>
      </c>
      <c r="C253" s="5">
        <v>2.547810335888191E-4</v>
      </c>
      <c r="D253" s="5">
        <v>6.3322521489918781E-5</v>
      </c>
      <c r="E253" s="5">
        <v>1.9936027427258202E-3</v>
      </c>
      <c r="F253" s="5">
        <v>4.1543456116061307E-5</v>
      </c>
      <c r="G253" s="5">
        <v>7.4976656723997604E-4</v>
      </c>
      <c r="H253" s="5">
        <v>1.7930378023948052E-4</v>
      </c>
      <c r="I253" s="5">
        <v>7.2177370379199353E-5</v>
      </c>
      <c r="J253" s="5">
        <v>1.3454259154700452E-4</v>
      </c>
      <c r="K253" s="5">
        <v>4.6971824503674151E-6</v>
      </c>
      <c r="L253" s="5">
        <v>4.4975929487724988E-4</v>
      </c>
      <c r="M253" s="5">
        <v>3.9434965406538978E-3</v>
      </c>
    </row>
    <row r="254" spans="1:13" x14ac:dyDescent="0.25">
      <c r="A254">
        <v>2014</v>
      </c>
      <c r="B254" s="4" t="s">
        <v>516</v>
      </c>
      <c r="C254" s="5">
        <v>6.3561135182820623E-4</v>
      </c>
      <c r="D254" s="5">
        <v>1.3375888038311435E-4</v>
      </c>
      <c r="E254" s="5">
        <v>2.3302901876262739E-3</v>
      </c>
      <c r="F254" s="5">
        <v>6.8381649193329609E-5</v>
      </c>
      <c r="G254" s="5">
        <v>1.4341213875217471E-3</v>
      </c>
      <c r="H254" s="5">
        <v>2.0267483412887715E-4</v>
      </c>
      <c r="I254" s="5">
        <v>1.5790330238312332E-4</v>
      </c>
      <c r="J254" s="5">
        <v>1.319069114618008E-4</v>
      </c>
      <c r="K254" s="5">
        <v>1.0445941351697976E-5</v>
      </c>
      <c r="L254" s="5">
        <v>6.1530409123725029E-4</v>
      </c>
      <c r="M254" s="5">
        <v>5.7203985371154205E-3</v>
      </c>
    </row>
    <row r="255" spans="1:13" x14ac:dyDescent="0.25">
      <c r="A255">
        <v>2014</v>
      </c>
      <c r="B255" s="4" t="s">
        <v>517</v>
      </c>
      <c r="C255" s="5">
        <v>3.5243875768918093E-4</v>
      </c>
      <c r="D255" s="5">
        <v>1.5216314937749751E-4</v>
      </c>
      <c r="E255" s="5">
        <v>6.139598008561298E-3</v>
      </c>
      <c r="F255" s="5">
        <v>4.8256001964688171E-5</v>
      </c>
      <c r="G255" s="5">
        <v>2.4720527374720112E-3</v>
      </c>
      <c r="H255" s="5">
        <v>3.7640619395832187E-4</v>
      </c>
      <c r="I255" s="5">
        <v>9.6873946639658838E-5</v>
      </c>
      <c r="J255" s="5">
        <v>6.0916165214012519E-5</v>
      </c>
      <c r="K255" s="5">
        <v>7.3854692664897486E-5</v>
      </c>
      <c r="L255" s="5">
        <v>1.3753849005498052E-3</v>
      </c>
      <c r="M255" s="5">
        <v>1.114794455409137E-2</v>
      </c>
    </row>
    <row r="256" spans="1:13" x14ac:dyDescent="0.25">
      <c r="A256">
        <v>2014</v>
      </c>
      <c r="B256" s="4" t="s">
        <v>74</v>
      </c>
      <c r="C256" s="5">
        <v>7.5092149647713055E-4</v>
      </c>
      <c r="D256" s="5">
        <v>2.1855839283864016E-4</v>
      </c>
      <c r="E256" s="5">
        <v>4.4796737840685982E-3</v>
      </c>
      <c r="F256" s="5">
        <v>3.5280145438390011E-4</v>
      </c>
      <c r="G256" s="5">
        <v>2.830229323032377E-3</v>
      </c>
      <c r="H256" s="5">
        <v>3.6964254337458209E-4</v>
      </c>
      <c r="I256" s="5">
        <v>1.6397536215974413E-4</v>
      </c>
      <c r="J256" s="5">
        <v>2.5524385547906361E-4</v>
      </c>
      <c r="K256" s="5">
        <v>7.1256535756588003E-5</v>
      </c>
      <c r="L256" s="5">
        <v>1.7062278845913798E-3</v>
      </c>
      <c r="M256" s="5">
        <v>1.1198530632162003E-2</v>
      </c>
    </row>
    <row r="259" spans="1:44" hidden="1" x14ac:dyDescent="0.25">
      <c r="B259" s="8" t="s">
        <v>82</v>
      </c>
    </row>
    <row r="260" spans="1:44" hidden="1" x14ac:dyDescent="0.25">
      <c r="B260" s="7" t="s">
        <v>26</v>
      </c>
      <c r="C260" s="7" t="s">
        <v>27</v>
      </c>
      <c r="D260" s="7" t="s">
        <v>28</v>
      </c>
      <c r="E260" s="7" t="s">
        <v>30</v>
      </c>
      <c r="F260" s="7" t="s">
        <v>31</v>
      </c>
      <c r="G260" s="7" t="s">
        <v>32</v>
      </c>
      <c r="H260" s="7" t="s">
        <v>33</v>
      </c>
      <c r="I260" s="7" t="s">
        <v>34</v>
      </c>
      <c r="J260" s="7" t="s">
        <v>35</v>
      </c>
      <c r="K260" s="7" t="s">
        <v>36</v>
      </c>
      <c r="L260" s="7" t="s">
        <v>37</v>
      </c>
      <c r="M260" s="7" t="s">
        <v>38</v>
      </c>
      <c r="N260" s="7" t="s">
        <v>39</v>
      </c>
      <c r="O260" s="7" t="s">
        <v>40</v>
      </c>
      <c r="P260" s="7" t="s">
        <v>41</v>
      </c>
      <c r="Q260" s="7" t="s">
        <v>43</v>
      </c>
      <c r="R260" s="7" t="s">
        <v>44</v>
      </c>
      <c r="S260" s="7" t="s">
        <v>45</v>
      </c>
      <c r="T260" s="7" t="s">
        <v>46</v>
      </c>
      <c r="U260" s="7" t="s">
        <v>47</v>
      </c>
      <c r="V260" s="7" t="s">
        <v>48</v>
      </c>
      <c r="W260" s="7" t="s">
        <v>49</v>
      </c>
      <c r="X260" s="7" t="s">
        <v>50</v>
      </c>
      <c r="Y260" s="7" t="s">
        <v>67</v>
      </c>
      <c r="Z260" s="7" t="s">
        <v>51</v>
      </c>
      <c r="AA260" s="7" t="s">
        <v>52</v>
      </c>
      <c r="AB260" s="7" t="s">
        <v>53</v>
      </c>
      <c r="AC260" s="7" t="s">
        <v>54</v>
      </c>
      <c r="AD260" s="7" t="s">
        <v>55</v>
      </c>
      <c r="AE260" s="7" t="s">
        <v>56</v>
      </c>
      <c r="AF260" s="7" t="s">
        <v>57</v>
      </c>
      <c r="AG260" s="7" t="s">
        <v>58</v>
      </c>
      <c r="AH260" s="7" t="s">
        <v>59</v>
      </c>
      <c r="AI260" s="7" t="s">
        <v>60</v>
      </c>
      <c r="AJ260" s="7" t="s">
        <v>61</v>
      </c>
      <c r="AK260" s="7" t="s">
        <v>62</v>
      </c>
      <c r="AL260" s="7" t="s">
        <v>63</v>
      </c>
      <c r="AM260" s="7" t="s">
        <v>64</v>
      </c>
      <c r="AN260" s="7" t="s">
        <v>65</v>
      </c>
      <c r="AO260" s="7" t="s">
        <v>66</v>
      </c>
      <c r="AP260" s="7" t="s">
        <v>73</v>
      </c>
    </row>
    <row r="261" spans="1:44" hidden="1" x14ac:dyDescent="0.25"/>
    <row r="262" spans="1:44" s="50" customFormat="1" x14ac:dyDescent="0.25">
      <c r="B262" s="78" t="s">
        <v>85</v>
      </c>
      <c r="C262" s="78"/>
      <c r="D262" s="78"/>
      <c r="E262" s="78"/>
      <c r="F262" s="78"/>
      <c r="G262" s="78"/>
      <c r="H262" s="78"/>
      <c r="I262" s="78"/>
      <c r="J262" s="78"/>
    </row>
    <row r="263" spans="1:44" hidden="1" x14ac:dyDescent="0.25">
      <c r="C263">
        <v>2007</v>
      </c>
      <c r="D263">
        <v>2007</v>
      </c>
      <c r="E263">
        <v>2007</v>
      </c>
      <c r="F263">
        <v>2007</v>
      </c>
      <c r="G263">
        <v>2007</v>
      </c>
      <c r="H263">
        <v>2007</v>
      </c>
      <c r="I263">
        <v>2007</v>
      </c>
      <c r="J263">
        <v>2007</v>
      </c>
      <c r="K263">
        <v>2007</v>
      </c>
      <c r="L263">
        <v>2007</v>
      </c>
      <c r="M263">
        <v>2007</v>
      </c>
      <c r="N263">
        <v>2007</v>
      </c>
      <c r="O263">
        <v>2007</v>
      </c>
      <c r="P263">
        <v>2007</v>
      </c>
      <c r="Q263">
        <v>2007</v>
      </c>
      <c r="R263">
        <v>2007</v>
      </c>
      <c r="S263">
        <v>2007</v>
      </c>
      <c r="T263">
        <v>2007</v>
      </c>
      <c r="U263">
        <v>2007</v>
      </c>
      <c r="V263">
        <v>2007</v>
      </c>
      <c r="W263">
        <v>2007</v>
      </c>
      <c r="X263">
        <v>2007</v>
      </c>
      <c r="Y263">
        <v>2007</v>
      </c>
      <c r="Z263">
        <v>2007</v>
      </c>
      <c r="AA263">
        <v>2007</v>
      </c>
      <c r="AB263">
        <v>2007</v>
      </c>
      <c r="AC263">
        <v>2007</v>
      </c>
      <c r="AD263">
        <v>2007</v>
      </c>
      <c r="AE263">
        <v>2007</v>
      </c>
      <c r="AF263">
        <v>2007</v>
      </c>
      <c r="AG263">
        <v>2007</v>
      </c>
      <c r="AH263">
        <v>2007</v>
      </c>
      <c r="AI263">
        <v>2007</v>
      </c>
      <c r="AJ263">
        <v>2007</v>
      </c>
      <c r="AK263">
        <v>2007</v>
      </c>
      <c r="AL263">
        <v>2007</v>
      </c>
      <c r="AM263">
        <v>2007</v>
      </c>
      <c r="AN263">
        <v>2007</v>
      </c>
      <c r="AO263">
        <v>2007</v>
      </c>
      <c r="AP263">
        <v>2007</v>
      </c>
      <c r="AQ263">
        <v>2007</v>
      </c>
    </row>
    <row r="264" spans="1:44" hidden="1" x14ac:dyDescent="0.25">
      <c r="C264" s="8" t="s">
        <v>82</v>
      </c>
    </row>
    <row r="265" spans="1:44" hidden="1" x14ac:dyDescent="0.25">
      <c r="B265" s="8" t="s">
        <v>83</v>
      </c>
      <c r="C265" s="51" t="s">
        <v>42</v>
      </c>
      <c r="D265" s="51" t="s">
        <v>834</v>
      </c>
      <c r="E265" s="51" t="s">
        <v>73</v>
      </c>
    </row>
    <row r="266" spans="1:44" hidden="1" x14ac:dyDescent="0.25">
      <c r="A266">
        <v>2007</v>
      </c>
      <c r="B266" s="4" t="s">
        <v>302</v>
      </c>
      <c r="C266" s="5">
        <v>1.1809182481534069E-3</v>
      </c>
      <c r="D266" s="5">
        <v>3.0911994976778982E-3</v>
      </c>
      <c r="E266" s="5">
        <v>4.2721177458313053E-3</v>
      </c>
      <c r="AR266" s="5"/>
    </row>
    <row r="267" spans="1:44" hidden="1" x14ac:dyDescent="0.25">
      <c r="A267">
        <v>2007</v>
      </c>
      <c r="B267" s="4" t="s">
        <v>303</v>
      </c>
      <c r="C267" s="5">
        <v>1.0971402368603201E-3</v>
      </c>
      <c r="D267" s="5">
        <v>4.6022455595354072E-3</v>
      </c>
      <c r="E267" s="5">
        <v>5.6993857963957275E-3</v>
      </c>
      <c r="AR267" s="5"/>
    </row>
    <row r="268" spans="1:44" hidden="1" x14ac:dyDescent="0.25">
      <c r="A268">
        <v>2007</v>
      </c>
      <c r="B268" s="4" t="s">
        <v>304</v>
      </c>
      <c r="C268" s="5">
        <v>6.3861971870824569E-4</v>
      </c>
      <c r="D268" s="5">
        <v>3.7353879065810018E-3</v>
      </c>
      <c r="E268" s="5">
        <v>4.3740076252892475E-3</v>
      </c>
      <c r="AR268" s="5"/>
    </row>
    <row r="269" spans="1:44" hidden="1" x14ac:dyDescent="0.25">
      <c r="A269">
        <v>2007</v>
      </c>
      <c r="B269" s="4" t="s">
        <v>305</v>
      </c>
      <c r="C269" s="5">
        <v>9.4346579114793069E-4</v>
      </c>
      <c r="D269" s="5">
        <v>3.5860048266597765E-3</v>
      </c>
      <c r="E269" s="5">
        <v>4.5294706178077068E-3</v>
      </c>
      <c r="AR269" s="5"/>
    </row>
    <row r="270" spans="1:44" hidden="1" x14ac:dyDescent="0.25">
      <c r="A270">
        <v>2007</v>
      </c>
      <c r="B270" s="4" t="s">
        <v>306</v>
      </c>
      <c r="C270" s="5">
        <v>6.4140544003535175E-4</v>
      </c>
      <c r="D270" s="5">
        <v>3.5647432125521994E-3</v>
      </c>
      <c r="E270" s="5">
        <v>4.2061486525875515E-3</v>
      </c>
      <c r="AR270" s="5"/>
    </row>
    <row r="271" spans="1:44" hidden="1" x14ac:dyDescent="0.25">
      <c r="A271">
        <v>2007</v>
      </c>
      <c r="B271" s="4" t="s">
        <v>307</v>
      </c>
      <c r="C271" s="5">
        <v>1.0358191369945699E-3</v>
      </c>
      <c r="D271" s="5">
        <v>3.0363164389863441E-3</v>
      </c>
      <c r="E271" s="5">
        <v>4.0721355759809142E-3</v>
      </c>
      <c r="AR271" s="5"/>
    </row>
    <row r="272" spans="1:44" hidden="1" x14ac:dyDescent="0.25">
      <c r="A272">
        <v>2007</v>
      </c>
      <c r="B272" s="4" t="s">
        <v>308</v>
      </c>
      <c r="C272" s="5">
        <v>1.366800073972855E-3</v>
      </c>
      <c r="D272" s="5">
        <v>3.374306697654603E-3</v>
      </c>
      <c r="E272" s="5">
        <v>4.7411067716274582E-3</v>
      </c>
      <c r="AR272" s="5"/>
    </row>
    <row r="273" spans="1:44" hidden="1" x14ac:dyDescent="0.25">
      <c r="A273">
        <v>2007</v>
      </c>
      <c r="B273" s="4" t="s">
        <v>309</v>
      </c>
      <c r="C273" s="5">
        <v>8.1026592782215353E-4</v>
      </c>
      <c r="D273" s="5">
        <v>2.5693179768537678E-3</v>
      </c>
      <c r="E273" s="5">
        <v>3.3795839046759212E-3</v>
      </c>
      <c r="AR273" s="5"/>
    </row>
    <row r="274" spans="1:44" hidden="1" x14ac:dyDescent="0.25">
      <c r="A274">
        <v>2007</v>
      </c>
      <c r="B274" s="4" t="s">
        <v>310</v>
      </c>
      <c r="C274" s="5">
        <v>1.1714004352810748E-3</v>
      </c>
      <c r="D274" s="5">
        <v>3.9545520511885699E-3</v>
      </c>
      <c r="E274" s="5">
        <v>5.1259524864696445E-3</v>
      </c>
      <c r="AR274" s="5"/>
    </row>
    <row r="275" spans="1:44" hidden="1" x14ac:dyDescent="0.25">
      <c r="A275">
        <v>2007</v>
      </c>
      <c r="B275" s="4" t="s">
        <v>311</v>
      </c>
      <c r="C275" s="5">
        <v>1.1242390236123469E-3</v>
      </c>
      <c r="D275" s="5">
        <v>5.1385755176560485E-3</v>
      </c>
      <c r="E275" s="5">
        <v>6.2628145412683949E-3</v>
      </c>
      <c r="AR275" s="5"/>
    </row>
    <row r="276" spans="1:44" hidden="1" x14ac:dyDescent="0.25">
      <c r="A276">
        <v>2007</v>
      </c>
      <c r="B276" s="4" t="s">
        <v>312</v>
      </c>
      <c r="C276" s="5">
        <v>7.6614864043340935E-4</v>
      </c>
      <c r="D276" s="5">
        <v>4.0073018430775327E-3</v>
      </c>
      <c r="E276" s="5">
        <v>4.7734504835109416E-3</v>
      </c>
      <c r="AR276" s="5"/>
    </row>
    <row r="277" spans="1:44" hidden="1" x14ac:dyDescent="0.25">
      <c r="A277">
        <v>2007</v>
      </c>
      <c r="B277" s="4" t="s">
        <v>313</v>
      </c>
      <c r="C277" s="5">
        <v>5.9420808628408528E-4</v>
      </c>
      <c r="D277" s="5">
        <v>4.2344971705607238E-3</v>
      </c>
      <c r="E277" s="5">
        <v>4.8287052568448093E-3</v>
      </c>
      <c r="AR277" s="5"/>
    </row>
    <row r="278" spans="1:44" hidden="1" x14ac:dyDescent="0.25">
      <c r="A278">
        <v>2007</v>
      </c>
      <c r="B278" s="4" t="s">
        <v>314</v>
      </c>
      <c r="C278" s="5">
        <v>1.7336681729326776E-3</v>
      </c>
      <c r="D278" s="5">
        <v>7.9682971619582082E-3</v>
      </c>
      <c r="E278" s="5">
        <v>9.7019653348908858E-3</v>
      </c>
      <c r="AR278" s="5"/>
    </row>
    <row r="279" spans="1:44" hidden="1" x14ac:dyDescent="0.25">
      <c r="A279">
        <v>2007</v>
      </c>
      <c r="B279" s="4" t="s">
        <v>315</v>
      </c>
      <c r="C279" s="5">
        <v>8.1553420966760731E-4</v>
      </c>
      <c r="D279" s="5">
        <v>3.0809396975050771E-3</v>
      </c>
      <c r="E279" s="5">
        <v>3.8964739071726843E-3</v>
      </c>
      <c r="AR279" s="5"/>
    </row>
    <row r="280" spans="1:44" hidden="1" x14ac:dyDescent="0.25">
      <c r="A280">
        <v>2007</v>
      </c>
      <c r="B280" s="4" t="s">
        <v>316</v>
      </c>
      <c r="C280" s="5">
        <v>1.0133172665829188E-3</v>
      </c>
      <c r="D280" s="5">
        <v>5.2379986163723141E-3</v>
      </c>
      <c r="E280" s="5">
        <v>6.2513158829552327E-3</v>
      </c>
      <c r="AR280" s="5"/>
    </row>
    <row r="281" spans="1:44" hidden="1" x14ac:dyDescent="0.25">
      <c r="A281">
        <v>2007</v>
      </c>
      <c r="B281" s="4" t="s">
        <v>317</v>
      </c>
      <c r="C281" s="5">
        <v>1.030543639624441E-3</v>
      </c>
      <c r="D281" s="5">
        <v>4.0542603039021444E-3</v>
      </c>
      <c r="E281" s="5">
        <v>5.0848039435265856E-3</v>
      </c>
      <c r="AR281" s="5"/>
    </row>
    <row r="282" spans="1:44" hidden="1" x14ac:dyDescent="0.25">
      <c r="A282">
        <v>2007</v>
      </c>
      <c r="B282" s="4" t="s">
        <v>318</v>
      </c>
      <c r="C282" s="5">
        <v>1.1231262267738756E-3</v>
      </c>
      <c r="D282" s="5">
        <v>5.3937698664985028E-3</v>
      </c>
      <c r="E282" s="5">
        <v>6.5168960932723789E-3</v>
      </c>
      <c r="AR282" s="5"/>
    </row>
    <row r="283" spans="1:44" hidden="1" x14ac:dyDescent="0.25">
      <c r="A283">
        <v>2007</v>
      </c>
      <c r="B283" s="4" t="s">
        <v>319</v>
      </c>
      <c r="C283" s="5">
        <v>9.9129374367162328E-4</v>
      </c>
      <c r="D283" s="5">
        <v>4.3965953965891232E-3</v>
      </c>
      <c r="E283" s="5">
        <v>5.3878891402607465E-3</v>
      </c>
      <c r="AR283" s="5"/>
    </row>
    <row r="284" spans="1:44" hidden="1" x14ac:dyDescent="0.25">
      <c r="A284">
        <v>2007</v>
      </c>
      <c r="B284" s="4" t="s">
        <v>320</v>
      </c>
      <c r="C284" s="5">
        <v>1.323099138153495E-3</v>
      </c>
      <c r="D284" s="5">
        <v>1.5082858242526798E-2</v>
      </c>
      <c r="E284" s="5">
        <v>1.6405957380680292E-2</v>
      </c>
      <c r="AR284" s="5"/>
    </row>
    <row r="285" spans="1:44" hidden="1" x14ac:dyDescent="0.25">
      <c r="A285">
        <v>2007</v>
      </c>
      <c r="B285" s="4" t="s">
        <v>321</v>
      </c>
      <c r="C285" s="5">
        <v>1.8510518373326824E-3</v>
      </c>
      <c r="D285" s="5">
        <v>1.2297153621722692E-2</v>
      </c>
      <c r="E285" s="5">
        <v>1.4148205459055374E-2</v>
      </c>
      <c r="AR285" s="5"/>
    </row>
    <row r="286" spans="1:44" hidden="1" x14ac:dyDescent="0.25">
      <c r="A286">
        <v>2007</v>
      </c>
      <c r="B286" s="4" t="s">
        <v>322</v>
      </c>
      <c r="C286" s="5">
        <v>1.4167136982080474E-3</v>
      </c>
      <c r="D286" s="5">
        <v>7.0460691910293142E-3</v>
      </c>
      <c r="E286" s="5">
        <v>8.4627828892373611E-3</v>
      </c>
      <c r="AR286" s="5"/>
    </row>
    <row r="287" spans="1:44" hidden="1" x14ac:dyDescent="0.25">
      <c r="A287">
        <v>2007</v>
      </c>
      <c r="B287" s="4" t="s">
        <v>323</v>
      </c>
      <c r="C287" s="5">
        <v>1.0447928971250779E-3</v>
      </c>
      <c r="D287" s="5">
        <v>5.516835649032212E-3</v>
      </c>
      <c r="E287" s="5">
        <v>6.5616285461572894E-3</v>
      </c>
      <c r="AR287" s="5"/>
    </row>
    <row r="288" spans="1:44" hidden="1" x14ac:dyDescent="0.25">
      <c r="A288">
        <v>2007</v>
      </c>
      <c r="B288" s="4" t="s">
        <v>324</v>
      </c>
      <c r="C288" s="5">
        <v>7.5104383292419283E-3</v>
      </c>
      <c r="D288" s="5">
        <v>4.1592143483466709E-2</v>
      </c>
      <c r="E288" s="5">
        <v>4.9102581812708636E-2</v>
      </c>
      <c r="AR288" s="5"/>
    </row>
    <row r="289" spans="1:44" hidden="1" x14ac:dyDescent="0.25">
      <c r="A289">
        <v>2007</v>
      </c>
      <c r="B289" s="4" t="s">
        <v>325</v>
      </c>
      <c r="C289" s="5">
        <v>1.2247043571334104E-4</v>
      </c>
      <c r="D289" s="5">
        <v>8.6967443701614796E-4</v>
      </c>
      <c r="E289" s="5">
        <v>9.9214487272948908E-4</v>
      </c>
      <c r="AR289" s="5"/>
    </row>
    <row r="290" spans="1:44" hidden="1" x14ac:dyDescent="0.25">
      <c r="A290">
        <v>2007</v>
      </c>
      <c r="B290" s="4" t="s">
        <v>326</v>
      </c>
      <c r="C290" s="5">
        <v>8.7938345339484941E-4</v>
      </c>
      <c r="D290" s="5">
        <v>2.7341330766223098E-3</v>
      </c>
      <c r="E290" s="5">
        <v>3.6135165300171593E-3</v>
      </c>
      <c r="AR290" s="5"/>
    </row>
    <row r="291" spans="1:44" hidden="1" x14ac:dyDescent="0.25">
      <c r="A291">
        <v>2007</v>
      </c>
      <c r="B291" s="4" t="s">
        <v>327</v>
      </c>
      <c r="C291" s="5">
        <v>1.0462679991027981E-3</v>
      </c>
      <c r="D291" s="5">
        <v>4.0438650679490117E-3</v>
      </c>
      <c r="E291" s="5">
        <v>5.0901330670518096E-3</v>
      </c>
      <c r="AR291" s="5"/>
    </row>
    <row r="292" spans="1:44" hidden="1" x14ac:dyDescent="0.25">
      <c r="A292">
        <v>2007</v>
      </c>
      <c r="B292" s="4" t="s">
        <v>328</v>
      </c>
      <c r="C292" s="5">
        <v>1.0050682250510247E-3</v>
      </c>
      <c r="D292" s="5">
        <v>8.7916289142062221E-3</v>
      </c>
      <c r="E292" s="5">
        <v>9.7966971392572464E-3</v>
      </c>
      <c r="AR292" s="5"/>
    </row>
    <row r="293" spans="1:44" hidden="1" x14ac:dyDescent="0.25">
      <c r="A293">
        <v>2007</v>
      </c>
      <c r="B293" s="4" t="s">
        <v>81</v>
      </c>
      <c r="C293" s="5">
        <v>1.3884684097471187E-3</v>
      </c>
      <c r="D293" s="5">
        <v>8.9984390044239096E-3</v>
      </c>
      <c r="E293" s="5">
        <v>1.0386907414171028E-2</v>
      </c>
      <c r="AR293" s="5"/>
    </row>
    <row r="294" spans="1:44" hidden="1" x14ac:dyDescent="0.25"/>
    <row r="295" spans="1:44" hidden="1" x14ac:dyDescent="0.25"/>
    <row r="296" spans="1:44" hidden="1" x14ac:dyDescent="0.25">
      <c r="C296" s="8" t="s">
        <v>82</v>
      </c>
    </row>
    <row r="297" spans="1:44" hidden="1" x14ac:dyDescent="0.25">
      <c r="B297" s="8" t="s">
        <v>83</v>
      </c>
      <c r="C297" s="51" t="s">
        <v>42</v>
      </c>
      <c r="D297" s="51" t="s">
        <v>834</v>
      </c>
      <c r="E297" s="51" t="s">
        <v>73</v>
      </c>
    </row>
    <row r="298" spans="1:44" hidden="1" x14ac:dyDescent="0.25">
      <c r="A298">
        <v>2008</v>
      </c>
      <c r="B298" s="4" t="s">
        <v>329</v>
      </c>
      <c r="C298" s="5">
        <v>1.3084422467621959E-3</v>
      </c>
      <c r="D298" s="5">
        <v>3.0785317901021836E-3</v>
      </c>
      <c r="E298" s="5">
        <v>4.3869740368643797E-3</v>
      </c>
    </row>
    <row r="299" spans="1:44" hidden="1" x14ac:dyDescent="0.25">
      <c r="A299">
        <v>2008</v>
      </c>
      <c r="B299" s="4" t="s">
        <v>330</v>
      </c>
      <c r="C299" s="5">
        <v>1.0158902408906828E-3</v>
      </c>
      <c r="D299" s="5">
        <v>4.4259148853140178E-3</v>
      </c>
      <c r="E299" s="5">
        <v>5.4418051262047004E-3</v>
      </c>
    </row>
    <row r="300" spans="1:44" hidden="1" x14ac:dyDescent="0.25">
      <c r="A300">
        <v>2008</v>
      </c>
      <c r="B300" s="4" t="s">
        <v>331</v>
      </c>
      <c r="C300" s="5">
        <v>6.9118340646228218E-4</v>
      </c>
      <c r="D300" s="5">
        <v>4.2024517670685071E-3</v>
      </c>
      <c r="E300" s="5">
        <v>4.893635173530789E-3</v>
      </c>
    </row>
    <row r="301" spans="1:44" hidden="1" x14ac:dyDescent="0.25">
      <c r="A301">
        <v>2008</v>
      </c>
      <c r="B301" s="4" t="s">
        <v>332</v>
      </c>
      <c r="C301" s="5">
        <v>9.6829148197730955E-4</v>
      </c>
      <c r="D301" s="5">
        <v>3.5133896345124903E-3</v>
      </c>
      <c r="E301" s="5">
        <v>4.4816811164898E-3</v>
      </c>
    </row>
    <row r="302" spans="1:44" hidden="1" x14ac:dyDescent="0.25">
      <c r="A302">
        <v>2008</v>
      </c>
      <c r="B302" s="4" t="s">
        <v>333</v>
      </c>
      <c r="C302" s="5">
        <v>6.7782406270325475E-4</v>
      </c>
      <c r="D302" s="5">
        <v>3.7395263813422429E-3</v>
      </c>
      <c r="E302" s="5">
        <v>4.4173504440454979E-3</v>
      </c>
    </row>
    <row r="303" spans="1:44" hidden="1" x14ac:dyDescent="0.25">
      <c r="A303">
        <v>2008</v>
      </c>
      <c r="B303" s="4" t="s">
        <v>334</v>
      </c>
      <c r="C303" s="5">
        <v>8.8674797527024923E-4</v>
      </c>
      <c r="D303" s="5">
        <v>3.4004581872160633E-3</v>
      </c>
      <c r="E303" s="5">
        <v>4.2872061624863126E-3</v>
      </c>
    </row>
    <row r="304" spans="1:44" hidden="1" x14ac:dyDescent="0.25">
      <c r="A304">
        <v>2008</v>
      </c>
      <c r="B304" s="4" t="s">
        <v>335</v>
      </c>
      <c r="C304" s="5">
        <v>1.7317797231590404E-3</v>
      </c>
      <c r="D304" s="5">
        <v>4.3765205307431014E-3</v>
      </c>
      <c r="E304" s="5">
        <v>6.108300253902142E-3</v>
      </c>
    </row>
    <row r="305" spans="1:5" hidden="1" x14ac:dyDescent="0.25">
      <c r="A305">
        <v>2008</v>
      </c>
      <c r="B305" s="4" t="s">
        <v>336</v>
      </c>
      <c r="C305" s="5">
        <v>7.5722744321871376E-4</v>
      </c>
      <c r="D305" s="5">
        <v>3.1587418552375527E-3</v>
      </c>
      <c r="E305" s="5">
        <v>3.9159692984562667E-3</v>
      </c>
    </row>
    <row r="306" spans="1:5" hidden="1" x14ac:dyDescent="0.25">
      <c r="A306">
        <v>2008</v>
      </c>
      <c r="B306" s="4" t="s">
        <v>337</v>
      </c>
      <c r="C306" s="5">
        <v>1.218976223618957E-3</v>
      </c>
      <c r="D306" s="5">
        <v>3.9468026493672589E-3</v>
      </c>
      <c r="E306" s="5">
        <v>5.1657788729862156E-3</v>
      </c>
    </row>
    <row r="307" spans="1:5" hidden="1" x14ac:dyDescent="0.25">
      <c r="A307">
        <v>2008</v>
      </c>
      <c r="B307" s="4" t="s">
        <v>338</v>
      </c>
      <c r="C307" s="5">
        <v>1.1700972661964353E-3</v>
      </c>
      <c r="D307" s="5">
        <v>5.3506622523274072E-3</v>
      </c>
      <c r="E307" s="5">
        <v>6.5207595185238429E-3</v>
      </c>
    </row>
    <row r="308" spans="1:5" hidden="1" x14ac:dyDescent="0.25">
      <c r="A308">
        <v>2008</v>
      </c>
      <c r="B308" s="4" t="s">
        <v>339</v>
      </c>
      <c r="C308" s="5">
        <v>7.9573142563758707E-4</v>
      </c>
      <c r="D308" s="5">
        <v>4.2465294265240025E-3</v>
      </c>
      <c r="E308" s="5">
        <v>5.0422608521615894E-3</v>
      </c>
    </row>
    <row r="309" spans="1:5" hidden="1" x14ac:dyDescent="0.25">
      <c r="A309">
        <v>2008</v>
      </c>
      <c r="B309" s="4" t="s">
        <v>340</v>
      </c>
      <c r="C309" s="5">
        <v>6.0424939128100831E-4</v>
      </c>
      <c r="D309" s="5">
        <v>3.8702044266060607E-3</v>
      </c>
      <c r="E309" s="5">
        <v>4.4744538178870686E-3</v>
      </c>
    </row>
    <row r="310" spans="1:5" hidden="1" x14ac:dyDescent="0.25">
      <c r="A310">
        <v>2008</v>
      </c>
      <c r="B310" s="4" t="s">
        <v>341</v>
      </c>
      <c r="C310" s="5">
        <v>1.6950701654664499E-3</v>
      </c>
      <c r="D310" s="5">
        <v>8.9767750403818951E-3</v>
      </c>
      <c r="E310" s="5">
        <v>1.0671845205848345E-2</v>
      </c>
    </row>
    <row r="311" spans="1:5" hidden="1" x14ac:dyDescent="0.25">
      <c r="A311">
        <v>2008</v>
      </c>
      <c r="B311" s="4" t="s">
        <v>342</v>
      </c>
      <c r="C311" s="5">
        <v>7.5484888440392522E-4</v>
      </c>
      <c r="D311" s="5">
        <v>3.4003220451396931E-3</v>
      </c>
      <c r="E311" s="5">
        <v>4.155170929543618E-3</v>
      </c>
    </row>
    <row r="312" spans="1:5" hidden="1" x14ac:dyDescent="0.25">
      <c r="A312">
        <v>2008</v>
      </c>
      <c r="B312" s="4" t="s">
        <v>343</v>
      </c>
      <c r="C312" s="5">
        <v>9.2847656839129195E-4</v>
      </c>
      <c r="D312" s="5">
        <v>4.5015022769826964E-3</v>
      </c>
      <c r="E312" s="5">
        <v>5.4299788453739881E-3</v>
      </c>
    </row>
    <row r="313" spans="1:5" hidden="1" x14ac:dyDescent="0.25">
      <c r="A313">
        <v>2008</v>
      </c>
      <c r="B313" s="4" t="s">
        <v>344</v>
      </c>
      <c r="C313" s="5">
        <v>1.157283188955815E-3</v>
      </c>
      <c r="D313" s="5">
        <v>4.3915740364623042E-3</v>
      </c>
      <c r="E313" s="5">
        <v>5.548857225418119E-3</v>
      </c>
    </row>
    <row r="314" spans="1:5" hidden="1" x14ac:dyDescent="0.25">
      <c r="A314">
        <v>2008</v>
      </c>
      <c r="B314" s="4" t="s">
        <v>345</v>
      </c>
      <c r="C314" s="5">
        <v>1.1299269609561353E-3</v>
      </c>
      <c r="D314" s="5">
        <v>5.6042382536725275E-3</v>
      </c>
      <c r="E314" s="5">
        <v>6.7341652146286624E-3</v>
      </c>
    </row>
    <row r="315" spans="1:5" hidden="1" x14ac:dyDescent="0.25">
      <c r="A315">
        <v>2008</v>
      </c>
      <c r="B315" s="4" t="s">
        <v>346</v>
      </c>
      <c r="C315" s="5">
        <v>1.0062241659043564E-3</v>
      </c>
      <c r="D315" s="5">
        <v>5.3466816594012739E-3</v>
      </c>
      <c r="E315" s="5">
        <v>6.3529058253056301E-3</v>
      </c>
    </row>
    <row r="316" spans="1:5" hidden="1" x14ac:dyDescent="0.25">
      <c r="A316">
        <v>2008</v>
      </c>
      <c r="B316" s="4" t="s">
        <v>347</v>
      </c>
      <c r="C316" s="5">
        <v>1.3225497663882043E-3</v>
      </c>
      <c r="D316" s="5">
        <v>1.4344415244429622E-2</v>
      </c>
      <c r="E316" s="5">
        <v>1.5666965010817827E-2</v>
      </c>
    </row>
    <row r="317" spans="1:5" hidden="1" x14ac:dyDescent="0.25">
      <c r="A317">
        <v>2008</v>
      </c>
      <c r="B317" s="4" t="s">
        <v>348</v>
      </c>
      <c r="C317" s="5">
        <v>1.9681183020160658E-3</v>
      </c>
      <c r="D317" s="5">
        <v>1.292144956626287E-2</v>
      </c>
      <c r="E317" s="5">
        <v>1.4889567868278936E-2</v>
      </c>
    </row>
    <row r="318" spans="1:5" hidden="1" x14ac:dyDescent="0.25">
      <c r="A318">
        <v>2008</v>
      </c>
      <c r="B318" s="4" t="s">
        <v>349</v>
      </c>
      <c r="C318" s="5">
        <v>1.6256071456917716E-3</v>
      </c>
      <c r="D318" s="5">
        <v>7.0133842613379505E-3</v>
      </c>
      <c r="E318" s="5">
        <v>8.6389914070297228E-3</v>
      </c>
    </row>
    <row r="319" spans="1:5" hidden="1" x14ac:dyDescent="0.25">
      <c r="A319">
        <v>2008</v>
      </c>
      <c r="B319" s="4" t="s">
        <v>350</v>
      </c>
      <c r="C319" s="5">
        <v>1.1065055406755497E-3</v>
      </c>
      <c r="D319" s="5">
        <v>5.7884021558243706E-3</v>
      </c>
      <c r="E319" s="5">
        <v>6.8949076964999207E-3</v>
      </c>
    </row>
    <row r="320" spans="1:5" hidden="1" x14ac:dyDescent="0.25">
      <c r="A320">
        <v>2008</v>
      </c>
      <c r="B320" s="4" t="s">
        <v>351</v>
      </c>
      <c r="C320" s="5">
        <v>7.3472718688973575E-3</v>
      </c>
      <c r="D320" s="5">
        <v>4.3839512415587152E-2</v>
      </c>
      <c r="E320" s="5">
        <v>5.1186784284484511E-2</v>
      </c>
    </row>
    <row r="321" spans="1:5" hidden="1" x14ac:dyDescent="0.25">
      <c r="A321">
        <v>2008</v>
      </c>
      <c r="B321" s="4" t="s">
        <v>352</v>
      </c>
      <c r="C321" s="5">
        <v>1.3303941535202317E-4</v>
      </c>
      <c r="D321" s="5">
        <v>8.3541107184181168E-4</v>
      </c>
      <c r="E321" s="5">
        <v>9.6845048719383479E-4</v>
      </c>
    </row>
    <row r="322" spans="1:5" hidden="1" x14ac:dyDescent="0.25">
      <c r="A322">
        <v>2008</v>
      </c>
      <c r="B322" s="4" t="s">
        <v>353</v>
      </c>
      <c r="C322" s="5">
        <v>8.3539296991523018E-4</v>
      </c>
      <c r="D322" s="5">
        <v>2.6805310681503563E-3</v>
      </c>
      <c r="E322" s="5">
        <v>3.5159240380655864E-3</v>
      </c>
    </row>
    <row r="323" spans="1:5" hidden="1" x14ac:dyDescent="0.25">
      <c r="A323">
        <v>2008</v>
      </c>
      <c r="B323" s="4" t="s">
        <v>354</v>
      </c>
      <c r="C323" s="5">
        <v>1.1148556222936206E-3</v>
      </c>
      <c r="D323" s="5">
        <v>4.2377763661284049E-3</v>
      </c>
      <c r="E323" s="5">
        <v>5.3526319884220257E-3</v>
      </c>
    </row>
    <row r="324" spans="1:5" hidden="1" x14ac:dyDescent="0.25">
      <c r="A324">
        <v>2008</v>
      </c>
      <c r="B324" s="4" t="s">
        <v>355</v>
      </c>
      <c r="C324" s="5">
        <v>1.084944004753349E-3</v>
      </c>
      <c r="D324" s="5">
        <v>6.9872950369501306E-3</v>
      </c>
      <c r="E324" s="5">
        <v>8.0722390417034794E-3</v>
      </c>
    </row>
    <row r="325" spans="1:5" hidden="1" x14ac:dyDescent="0.25">
      <c r="A325">
        <v>2008</v>
      </c>
      <c r="B325" s="4" t="s">
        <v>80</v>
      </c>
      <c r="C325" s="5">
        <v>1.4504367989100152E-3</v>
      </c>
      <c r="D325" s="5">
        <v>9.1728152546966465E-3</v>
      </c>
      <c r="E325" s="5">
        <v>1.0623252053606662E-2</v>
      </c>
    </row>
    <row r="326" spans="1:5" hidden="1" x14ac:dyDescent="0.25"/>
    <row r="327" spans="1:5" hidden="1" x14ac:dyDescent="0.25"/>
    <row r="328" spans="1:5" hidden="1" x14ac:dyDescent="0.25">
      <c r="C328" s="8" t="s">
        <v>82</v>
      </c>
    </row>
    <row r="329" spans="1:5" hidden="1" x14ac:dyDescent="0.25">
      <c r="B329" s="8" t="s">
        <v>83</v>
      </c>
      <c r="C329" s="51" t="s">
        <v>42</v>
      </c>
      <c r="D329" s="51" t="s">
        <v>834</v>
      </c>
      <c r="E329" s="51" t="s">
        <v>73</v>
      </c>
    </row>
    <row r="330" spans="1:5" hidden="1" x14ac:dyDescent="0.25">
      <c r="A330">
        <v>2009</v>
      </c>
      <c r="B330" s="4" t="s">
        <v>356</v>
      </c>
      <c r="C330" s="5">
        <v>1.1986983379293954E-3</v>
      </c>
      <c r="D330" s="5">
        <v>3.4628966898697985E-3</v>
      </c>
      <c r="E330" s="5">
        <v>4.6615950277991937E-3</v>
      </c>
    </row>
    <row r="331" spans="1:5" hidden="1" x14ac:dyDescent="0.25">
      <c r="A331">
        <v>2009</v>
      </c>
      <c r="B331" s="4" t="s">
        <v>357</v>
      </c>
      <c r="C331" s="5">
        <v>9.6357084722810426E-4</v>
      </c>
      <c r="D331" s="5">
        <v>4.0077133598884823E-3</v>
      </c>
      <c r="E331" s="5">
        <v>4.9712842071165863E-3</v>
      </c>
    </row>
    <row r="332" spans="1:5" hidden="1" x14ac:dyDescent="0.25">
      <c r="A332">
        <v>2009</v>
      </c>
      <c r="B332" s="4" t="s">
        <v>358</v>
      </c>
      <c r="C332" s="5">
        <v>7.7079875631993436E-4</v>
      </c>
      <c r="D332" s="5">
        <v>4.4046593109661981E-3</v>
      </c>
      <c r="E332" s="5">
        <v>5.1754580672861324E-3</v>
      </c>
    </row>
    <row r="333" spans="1:5" hidden="1" x14ac:dyDescent="0.25">
      <c r="A333">
        <v>2009</v>
      </c>
      <c r="B333" s="4" t="s">
        <v>359</v>
      </c>
      <c r="C333" s="5">
        <v>8.0505653146136879E-4</v>
      </c>
      <c r="D333" s="5">
        <v>3.9610485976214064E-3</v>
      </c>
      <c r="E333" s="5">
        <v>4.7661051290827754E-3</v>
      </c>
    </row>
    <row r="334" spans="1:5" hidden="1" x14ac:dyDescent="0.25">
      <c r="A334">
        <v>2009</v>
      </c>
      <c r="B334" s="4" t="s">
        <v>360</v>
      </c>
      <c r="C334" s="5">
        <v>7.2754784849800411E-4</v>
      </c>
      <c r="D334" s="5">
        <v>4.4784744645102381E-3</v>
      </c>
      <c r="E334" s="5">
        <v>5.206022313008242E-3</v>
      </c>
    </row>
    <row r="335" spans="1:5" hidden="1" x14ac:dyDescent="0.25">
      <c r="A335">
        <v>2009</v>
      </c>
      <c r="B335" s="4" t="s">
        <v>361</v>
      </c>
      <c r="C335" s="5">
        <v>5.9902642844525606E-4</v>
      </c>
      <c r="D335" s="5">
        <v>3.1070640488417875E-3</v>
      </c>
      <c r="E335" s="5">
        <v>3.7060904772870436E-3</v>
      </c>
    </row>
    <row r="336" spans="1:5" hidden="1" x14ac:dyDescent="0.25">
      <c r="A336">
        <v>2009</v>
      </c>
      <c r="B336" s="4" t="s">
        <v>362</v>
      </c>
      <c r="C336" s="5">
        <v>1.1048630308429898E-3</v>
      </c>
      <c r="D336" s="5">
        <v>2.5569555056367578E-3</v>
      </c>
      <c r="E336" s="5">
        <v>3.6618185364797476E-3</v>
      </c>
    </row>
    <row r="337" spans="1:5" hidden="1" x14ac:dyDescent="0.25">
      <c r="A337">
        <v>2009</v>
      </c>
      <c r="B337" s="4" t="s">
        <v>363</v>
      </c>
      <c r="C337" s="5">
        <v>7.7722497614752259E-4</v>
      </c>
      <c r="D337" s="5">
        <v>2.7001583819444941E-3</v>
      </c>
      <c r="E337" s="5">
        <v>3.4773833580920167E-3</v>
      </c>
    </row>
    <row r="338" spans="1:5" hidden="1" x14ac:dyDescent="0.25">
      <c r="A338">
        <v>2009</v>
      </c>
      <c r="B338" s="4" t="s">
        <v>364</v>
      </c>
      <c r="C338" s="5">
        <v>1.2244142602709435E-3</v>
      </c>
      <c r="D338" s="5">
        <v>3.4993047091939032E-3</v>
      </c>
      <c r="E338" s="5">
        <v>4.723718969464847E-3</v>
      </c>
    </row>
    <row r="339" spans="1:5" hidden="1" x14ac:dyDescent="0.25">
      <c r="A339">
        <v>2009</v>
      </c>
      <c r="B339" s="4" t="s">
        <v>365</v>
      </c>
      <c r="C339" s="5">
        <v>1.2704457063101541E-3</v>
      </c>
      <c r="D339" s="5">
        <v>5.5001658558007744E-3</v>
      </c>
      <c r="E339" s="5">
        <v>6.7706115621109283E-3</v>
      </c>
    </row>
    <row r="340" spans="1:5" hidden="1" x14ac:dyDescent="0.25">
      <c r="A340">
        <v>2009</v>
      </c>
      <c r="B340" s="4" t="s">
        <v>366</v>
      </c>
      <c r="C340" s="5">
        <v>7.9207879779871662E-4</v>
      </c>
      <c r="D340" s="5">
        <v>4.7806813551816438E-3</v>
      </c>
      <c r="E340" s="5">
        <v>5.5727601529803605E-3</v>
      </c>
    </row>
    <row r="341" spans="1:5" hidden="1" x14ac:dyDescent="0.25">
      <c r="A341">
        <v>2009</v>
      </c>
      <c r="B341" s="4" t="s">
        <v>367</v>
      </c>
      <c r="C341" s="5">
        <v>6.0988233192287944E-4</v>
      </c>
      <c r="D341" s="5">
        <v>4.7027301283420831E-3</v>
      </c>
      <c r="E341" s="5">
        <v>5.3126124602649628E-3</v>
      </c>
    </row>
    <row r="342" spans="1:5" hidden="1" x14ac:dyDescent="0.25">
      <c r="A342">
        <v>2009</v>
      </c>
      <c r="B342" s="4" t="s">
        <v>368</v>
      </c>
      <c r="C342" s="5">
        <v>1.8519260851434878E-3</v>
      </c>
      <c r="D342" s="5">
        <v>7.93018702943913E-3</v>
      </c>
      <c r="E342" s="5">
        <v>9.782113114582618E-3</v>
      </c>
    </row>
    <row r="343" spans="1:5" hidden="1" x14ac:dyDescent="0.25">
      <c r="A343">
        <v>2009</v>
      </c>
      <c r="B343" s="4" t="s">
        <v>369</v>
      </c>
      <c r="C343" s="5">
        <v>7.3144391622726932E-4</v>
      </c>
      <c r="D343" s="5">
        <v>4.4613867459768527E-3</v>
      </c>
      <c r="E343" s="5">
        <v>5.1928306622041221E-3</v>
      </c>
    </row>
    <row r="344" spans="1:5" hidden="1" x14ac:dyDescent="0.25">
      <c r="A344">
        <v>2009</v>
      </c>
      <c r="B344" s="4" t="s">
        <v>370</v>
      </c>
      <c r="C344" s="5">
        <v>1.0013735677269916E-3</v>
      </c>
      <c r="D344" s="5">
        <v>4.3540238342145744E-3</v>
      </c>
      <c r="E344" s="5">
        <v>5.3553974019415664E-3</v>
      </c>
    </row>
    <row r="345" spans="1:5" hidden="1" x14ac:dyDescent="0.25">
      <c r="A345">
        <v>2009</v>
      </c>
      <c r="B345" s="4" t="s">
        <v>371</v>
      </c>
      <c r="C345" s="5">
        <v>1.1129357218102368E-3</v>
      </c>
      <c r="D345" s="5">
        <v>4.1177459422114581E-3</v>
      </c>
      <c r="E345" s="5">
        <v>5.2306816640216944E-3</v>
      </c>
    </row>
    <row r="346" spans="1:5" hidden="1" x14ac:dyDescent="0.25">
      <c r="A346">
        <v>2009</v>
      </c>
      <c r="B346" s="4" t="s">
        <v>372</v>
      </c>
      <c r="C346" s="5">
        <v>1.1879308910483165E-3</v>
      </c>
      <c r="D346" s="5">
        <v>5.6881448521574219E-3</v>
      </c>
      <c r="E346" s="5">
        <v>6.8760757432057389E-3</v>
      </c>
    </row>
    <row r="347" spans="1:5" hidden="1" x14ac:dyDescent="0.25">
      <c r="A347">
        <v>2009</v>
      </c>
      <c r="B347" s="4" t="s">
        <v>373</v>
      </c>
      <c r="C347" s="5">
        <v>1.1184669392844072E-3</v>
      </c>
      <c r="D347" s="5">
        <v>5.5800305438093393E-3</v>
      </c>
      <c r="E347" s="5">
        <v>6.6984974830937467E-3</v>
      </c>
    </row>
    <row r="348" spans="1:5" hidden="1" x14ac:dyDescent="0.25">
      <c r="A348">
        <v>2009</v>
      </c>
      <c r="B348" s="4" t="s">
        <v>374</v>
      </c>
      <c r="C348" s="5">
        <v>1.3527774187168781E-3</v>
      </c>
      <c r="D348" s="5">
        <v>1.4602632558406646E-2</v>
      </c>
      <c r="E348" s="5">
        <v>1.5955409977123525E-2</v>
      </c>
    </row>
    <row r="349" spans="1:5" hidden="1" x14ac:dyDescent="0.25">
      <c r="A349">
        <v>2009</v>
      </c>
      <c r="B349" s="4" t="s">
        <v>375</v>
      </c>
      <c r="C349" s="5">
        <v>1.9248166973295619E-3</v>
      </c>
      <c r="D349" s="5">
        <v>1.3761113454247015E-2</v>
      </c>
      <c r="E349" s="5">
        <v>1.5685930151576578E-2</v>
      </c>
    </row>
    <row r="350" spans="1:5" hidden="1" x14ac:dyDescent="0.25">
      <c r="A350">
        <v>2009</v>
      </c>
      <c r="B350" s="4" t="s">
        <v>376</v>
      </c>
      <c r="C350" s="5">
        <v>1.7563145617579151E-3</v>
      </c>
      <c r="D350" s="5">
        <v>7.317202002050026E-3</v>
      </c>
      <c r="E350" s="5">
        <v>9.0735165638079415E-3</v>
      </c>
    </row>
    <row r="351" spans="1:5" hidden="1" x14ac:dyDescent="0.25">
      <c r="A351">
        <v>2009</v>
      </c>
      <c r="B351" s="4" t="s">
        <v>377</v>
      </c>
      <c r="C351" s="5">
        <v>1.0895060149929707E-3</v>
      </c>
      <c r="D351" s="5">
        <v>6.191029440017445E-3</v>
      </c>
      <c r="E351" s="5">
        <v>7.2805354550104159E-3</v>
      </c>
    </row>
    <row r="352" spans="1:5" hidden="1" x14ac:dyDescent="0.25">
      <c r="A352">
        <v>2009</v>
      </c>
      <c r="B352" s="4" t="s">
        <v>378</v>
      </c>
      <c r="C352" s="5">
        <v>7.0422109725806889E-3</v>
      </c>
      <c r="D352" s="5">
        <v>4.1979829377985618E-2</v>
      </c>
      <c r="E352" s="5">
        <v>4.9022040350566308E-2</v>
      </c>
    </row>
    <row r="353" spans="1:5" hidden="1" x14ac:dyDescent="0.25">
      <c r="A353">
        <v>2009</v>
      </c>
      <c r="B353" s="4" t="s">
        <v>379</v>
      </c>
      <c r="C353" s="5">
        <v>1.4610106689071027E-4</v>
      </c>
      <c r="D353" s="5">
        <v>9.1634879941515862E-4</v>
      </c>
      <c r="E353" s="5">
        <v>1.0624498663058689E-3</v>
      </c>
    </row>
    <row r="354" spans="1:5" hidden="1" x14ac:dyDescent="0.25">
      <c r="A354">
        <v>2009</v>
      </c>
      <c r="B354" s="4" t="s">
        <v>380</v>
      </c>
      <c r="C354" s="5">
        <v>8.4628588264300502E-4</v>
      </c>
      <c r="D354" s="5">
        <v>2.8467626522709335E-3</v>
      </c>
      <c r="E354" s="5">
        <v>3.6930485349139387E-3</v>
      </c>
    </row>
    <row r="355" spans="1:5" hidden="1" x14ac:dyDescent="0.25">
      <c r="A355">
        <v>2009</v>
      </c>
      <c r="B355" s="4" t="s">
        <v>381</v>
      </c>
      <c r="C355" s="5">
        <v>1.092429257663424E-3</v>
      </c>
      <c r="D355" s="5">
        <v>4.1240467722224589E-3</v>
      </c>
      <c r="E355" s="5">
        <v>5.2164760298858831E-3</v>
      </c>
    </row>
    <row r="356" spans="1:5" hidden="1" x14ac:dyDescent="0.25">
      <c r="A356">
        <v>2009</v>
      </c>
      <c r="B356" s="4" t="s">
        <v>382</v>
      </c>
      <c r="C356" s="5">
        <v>1.0503428320147541E-3</v>
      </c>
      <c r="D356" s="5">
        <v>8.7004286976774484E-3</v>
      </c>
      <c r="E356" s="5">
        <v>9.7507715296922017E-3</v>
      </c>
    </row>
    <row r="357" spans="1:5" hidden="1" x14ac:dyDescent="0.25">
      <c r="A357">
        <v>2009</v>
      </c>
      <c r="B357" s="4" t="s">
        <v>79</v>
      </c>
      <c r="C357" s="5">
        <v>1.4556767899911616E-3</v>
      </c>
      <c r="D357" s="5">
        <v>9.5609114496480706E-3</v>
      </c>
      <c r="E357" s="5">
        <v>1.1016588239639233E-2</v>
      </c>
    </row>
    <row r="358" spans="1:5" hidden="1" x14ac:dyDescent="0.25"/>
    <row r="359" spans="1:5" hidden="1" x14ac:dyDescent="0.25"/>
    <row r="360" spans="1:5" hidden="1" x14ac:dyDescent="0.25">
      <c r="C360" s="8" t="s">
        <v>82</v>
      </c>
    </row>
    <row r="361" spans="1:5" hidden="1" x14ac:dyDescent="0.25">
      <c r="B361" s="8" t="s">
        <v>83</v>
      </c>
      <c r="C361" s="51" t="s">
        <v>42</v>
      </c>
      <c r="D361" s="51" t="s">
        <v>834</v>
      </c>
      <c r="E361" s="51" t="s">
        <v>73</v>
      </c>
    </row>
    <row r="362" spans="1:5" hidden="1" x14ac:dyDescent="0.25">
      <c r="A362">
        <v>2010</v>
      </c>
      <c r="B362" s="4" t="s">
        <v>383</v>
      </c>
      <c r="C362" s="5">
        <v>1.2443420566063241E-3</v>
      </c>
      <c r="D362" s="5">
        <v>3.7105554914459941E-3</v>
      </c>
      <c r="E362" s="5">
        <v>4.9548975480523186E-3</v>
      </c>
    </row>
    <row r="363" spans="1:5" hidden="1" x14ac:dyDescent="0.25">
      <c r="A363">
        <v>2010</v>
      </c>
      <c r="B363" s="4" t="s">
        <v>384</v>
      </c>
      <c r="C363" s="5">
        <v>1.147793968586736E-3</v>
      </c>
      <c r="D363" s="5">
        <v>5.3883197962001413E-3</v>
      </c>
      <c r="E363" s="5">
        <v>6.5361137647868776E-3</v>
      </c>
    </row>
    <row r="364" spans="1:5" hidden="1" x14ac:dyDescent="0.25">
      <c r="A364">
        <v>2010</v>
      </c>
      <c r="B364" s="4" t="s">
        <v>385</v>
      </c>
      <c r="C364" s="5">
        <v>9.842325893722457E-4</v>
      </c>
      <c r="D364" s="5">
        <v>5.6040719424385712E-3</v>
      </c>
      <c r="E364" s="5">
        <v>6.5883045318108173E-3</v>
      </c>
    </row>
    <row r="365" spans="1:5" hidden="1" x14ac:dyDescent="0.25">
      <c r="A365">
        <v>2010</v>
      </c>
      <c r="B365" s="4" t="s">
        <v>386</v>
      </c>
      <c r="C365" s="5">
        <v>8.7832313798176683E-4</v>
      </c>
      <c r="D365" s="5">
        <v>4.8144241707840886E-3</v>
      </c>
      <c r="E365" s="5">
        <v>5.6927473087658555E-3</v>
      </c>
    </row>
    <row r="366" spans="1:5" hidden="1" x14ac:dyDescent="0.25">
      <c r="A366">
        <v>2010</v>
      </c>
      <c r="B366" s="4" t="s">
        <v>387</v>
      </c>
      <c r="C366" s="5">
        <v>8.0608930316422762E-4</v>
      </c>
      <c r="D366" s="5">
        <v>4.9451722259937422E-3</v>
      </c>
      <c r="E366" s="5">
        <v>5.7512615291579697E-3</v>
      </c>
    </row>
    <row r="367" spans="1:5" hidden="1" x14ac:dyDescent="0.25">
      <c r="A367">
        <v>2010</v>
      </c>
      <c r="B367" s="4" t="s">
        <v>388</v>
      </c>
      <c r="C367" s="5">
        <v>9.2755327920364622E-4</v>
      </c>
      <c r="D367" s="5">
        <v>3.356428945118845E-3</v>
      </c>
      <c r="E367" s="5">
        <v>4.2839822243224916E-3</v>
      </c>
    </row>
    <row r="368" spans="1:5" hidden="1" x14ac:dyDescent="0.25">
      <c r="A368">
        <v>2010</v>
      </c>
      <c r="B368" s="4" t="s">
        <v>389</v>
      </c>
      <c r="C368" s="5">
        <v>1.1118550079401871E-3</v>
      </c>
      <c r="D368" s="5">
        <v>2.7410220821711398E-3</v>
      </c>
      <c r="E368" s="5">
        <v>3.8528770901113266E-3</v>
      </c>
    </row>
    <row r="369" spans="1:5" hidden="1" x14ac:dyDescent="0.25">
      <c r="A369">
        <v>2010</v>
      </c>
      <c r="B369" s="4" t="s">
        <v>390</v>
      </c>
      <c r="C369" s="5">
        <v>1.1443479290647327E-3</v>
      </c>
      <c r="D369" s="5">
        <v>3.6891452415765318E-3</v>
      </c>
      <c r="E369" s="5">
        <v>4.8334931706412645E-3</v>
      </c>
    </row>
    <row r="370" spans="1:5" hidden="1" x14ac:dyDescent="0.25">
      <c r="A370">
        <v>2010</v>
      </c>
      <c r="B370" s="4" t="s">
        <v>391</v>
      </c>
      <c r="C370" s="5">
        <v>1.6399595303020955E-3</v>
      </c>
      <c r="D370" s="5">
        <v>4.156543812595944E-3</v>
      </c>
      <c r="E370" s="5">
        <v>5.7965033428980395E-3</v>
      </c>
    </row>
    <row r="371" spans="1:5" hidden="1" x14ac:dyDescent="0.25">
      <c r="A371">
        <v>2010</v>
      </c>
      <c r="B371" s="4" t="s">
        <v>392</v>
      </c>
      <c r="C371" s="5">
        <v>1.8632410566302934E-3</v>
      </c>
      <c r="D371" s="5">
        <v>7.0450987272381808E-3</v>
      </c>
      <c r="E371" s="5">
        <v>8.9083397838684748E-3</v>
      </c>
    </row>
    <row r="372" spans="1:5" hidden="1" x14ac:dyDescent="0.25">
      <c r="A372">
        <v>2010</v>
      </c>
      <c r="B372" s="4" t="s">
        <v>393</v>
      </c>
      <c r="C372" s="5">
        <v>1.025437777554885E-3</v>
      </c>
      <c r="D372" s="5">
        <v>6.2387000449431644E-3</v>
      </c>
      <c r="E372" s="5">
        <v>7.2641378224980492E-3</v>
      </c>
    </row>
    <row r="373" spans="1:5" hidden="1" x14ac:dyDescent="0.25">
      <c r="A373">
        <v>2010</v>
      </c>
      <c r="B373" s="4" t="s">
        <v>394</v>
      </c>
      <c r="C373" s="5">
        <v>9.0036710671168377E-4</v>
      </c>
      <c r="D373" s="5">
        <v>6.396485748610339E-3</v>
      </c>
      <c r="E373" s="5">
        <v>7.2968528553220228E-3</v>
      </c>
    </row>
    <row r="374" spans="1:5" hidden="1" x14ac:dyDescent="0.25">
      <c r="A374">
        <v>2010</v>
      </c>
      <c r="B374" s="4" t="s">
        <v>395</v>
      </c>
      <c r="C374" s="5">
        <v>2.692898615978474E-3</v>
      </c>
      <c r="D374" s="5">
        <v>8.0655301263763187E-3</v>
      </c>
      <c r="E374" s="5">
        <v>1.0758428742354793E-2</v>
      </c>
    </row>
    <row r="375" spans="1:5" hidden="1" x14ac:dyDescent="0.25">
      <c r="A375">
        <v>2010</v>
      </c>
      <c r="B375" s="4" t="s">
        <v>396</v>
      </c>
      <c r="C375" s="5">
        <v>9.9479213827183277E-4</v>
      </c>
      <c r="D375" s="5">
        <v>5.2436047401265579E-3</v>
      </c>
      <c r="E375" s="5">
        <v>6.2383968783983907E-3</v>
      </c>
    </row>
    <row r="376" spans="1:5" hidden="1" x14ac:dyDescent="0.25">
      <c r="A376">
        <v>2010</v>
      </c>
      <c r="B376" s="4" t="s">
        <v>397</v>
      </c>
      <c r="C376" s="5">
        <v>1.1985262384420815E-3</v>
      </c>
      <c r="D376" s="5">
        <v>5.0227612744629608E-3</v>
      </c>
      <c r="E376" s="5">
        <v>6.221287512905042E-3</v>
      </c>
    </row>
    <row r="377" spans="1:5" hidden="1" x14ac:dyDescent="0.25">
      <c r="A377">
        <v>2010</v>
      </c>
      <c r="B377" s="4" t="s">
        <v>398</v>
      </c>
      <c r="C377" s="5">
        <v>1.4190572770909683E-3</v>
      </c>
      <c r="D377" s="5">
        <v>5.2337076916770279E-3</v>
      </c>
      <c r="E377" s="5">
        <v>6.6527649687679966E-3</v>
      </c>
    </row>
    <row r="378" spans="1:5" hidden="1" x14ac:dyDescent="0.25">
      <c r="A378">
        <v>2010</v>
      </c>
      <c r="B378" s="4" t="s">
        <v>399</v>
      </c>
      <c r="C378" s="5">
        <v>1.4037302729481523E-3</v>
      </c>
      <c r="D378" s="5">
        <v>6.9178324786223523E-3</v>
      </c>
      <c r="E378" s="5">
        <v>8.3215627515705048E-3</v>
      </c>
    </row>
    <row r="379" spans="1:5" hidden="1" x14ac:dyDescent="0.25">
      <c r="A379">
        <v>2010</v>
      </c>
      <c r="B379" s="4" t="s">
        <v>400</v>
      </c>
      <c r="C379" s="5">
        <v>1.2437286523312436E-3</v>
      </c>
      <c r="D379" s="5">
        <v>5.9806738922825089E-3</v>
      </c>
      <c r="E379" s="5">
        <v>7.224402544613753E-3</v>
      </c>
    </row>
    <row r="380" spans="1:5" hidden="1" x14ac:dyDescent="0.25">
      <c r="A380">
        <v>2010</v>
      </c>
      <c r="B380" s="4" t="s">
        <v>401</v>
      </c>
      <c r="C380" s="5">
        <v>1.6409418973854016E-3</v>
      </c>
      <c r="D380" s="5">
        <v>1.789840014672989E-2</v>
      </c>
      <c r="E380" s="5">
        <v>1.9539342044115292E-2</v>
      </c>
    </row>
    <row r="381" spans="1:5" hidden="1" x14ac:dyDescent="0.25">
      <c r="A381">
        <v>2010</v>
      </c>
      <c r="B381" s="4" t="s">
        <v>402</v>
      </c>
      <c r="C381" s="5">
        <v>2.490198518373865E-3</v>
      </c>
      <c r="D381" s="5">
        <v>1.6653422426598095E-2</v>
      </c>
      <c r="E381" s="5">
        <v>1.9143620944971958E-2</v>
      </c>
    </row>
    <row r="382" spans="1:5" hidden="1" x14ac:dyDescent="0.25">
      <c r="A382">
        <v>2010</v>
      </c>
      <c r="B382" s="4" t="s">
        <v>403</v>
      </c>
      <c r="C382" s="5">
        <v>2.2838940825882659E-3</v>
      </c>
      <c r="D382" s="5">
        <v>9.3370283869190097E-3</v>
      </c>
      <c r="E382" s="5">
        <v>1.1620922469507276E-2</v>
      </c>
    </row>
    <row r="383" spans="1:5" hidden="1" x14ac:dyDescent="0.25">
      <c r="A383">
        <v>2010</v>
      </c>
      <c r="B383" s="4" t="s">
        <v>404</v>
      </c>
      <c r="C383" s="5">
        <v>1.3714939605938619E-3</v>
      </c>
      <c r="D383" s="5">
        <v>7.5350653996178376E-3</v>
      </c>
      <c r="E383" s="5">
        <v>8.9065593602116987E-3</v>
      </c>
    </row>
    <row r="384" spans="1:5" hidden="1" x14ac:dyDescent="0.25">
      <c r="A384">
        <v>2010</v>
      </c>
      <c r="B384" s="4" t="s">
        <v>405</v>
      </c>
      <c r="C384" s="5">
        <v>1.6794917630915955E-3</v>
      </c>
      <c r="D384" s="5">
        <v>1.0171726382825246E-2</v>
      </c>
      <c r="E384" s="5">
        <v>1.1851218145916841E-2</v>
      </c>
    </row>
    <row r="385" spans="1:5" hidden="1" x14ac:dyDescent="0.25">
      <c r="A385">
        <v>2010</v>
      </c>
      <c r="B385" s="4" t="s">
        <v>406</v>
      </c>
      <c r="C385" s="5">
        <v>8.2242345852184546E-4</v>
      </c>
      <c r="D385" s="5">
        <v>5.6143129899470538E-3</v>
      </c>
      <c r="E385" s="5">
        <v>6.4367364484688994E-3</v>
      </c>
    </row>
    <row r="386" spans="1:5" hidden="1" x14ac:dyDescent="0.25">
      <c r="A386">
        <v>2010</v>
      </c>
      <c r="B386" s="4" t="s">
        <v>407</v>
      </c>
      <c r="C386" s="5">
        <v>1.1168822187666095E-3</v>
      </c>
      <c r="D386" s="5">
        <v>3.6227180143702728E-3</v>
      </c>
      <c r="E386" s="5">
        <v>4.7396002331368823E-3</v>
      </c>
    </row>
    <row r="387" spans="1:5" hidden="1" x14ac:dyDescent="0.25">
      <c r="A387">
        <v>2010</v>
      </c>
      <c r="B387" s="4" t="s">
        <v>408</v>
      </c>
      <c r="C387" s="5">
        <v>1.3238272916307626E-3</v>
      </c>
      <c r="D387" s="5">
        <v>5.4942281740275991E-3</v>
      </c>
      <c r="E387" s="5">
        <v>6.8180554656583616E-3</v>
      </c>
    </row>
    <row r="388" spans="1:5" hidden="1" x14ac:dyDescent="0.25">
      <c r="A388">
        <v>2010</v>
      </c>
      <c r="B388" s="4" t="s">
        <v>409</v>
      </c>
      <c r="C388" s="5">
        <v>1.4624296462231732E-3</v>
      </c>
      <c r="D388" s="5">
        <v>1.0206902437106379E-2</v>
      </c>
      <c r="E388" s="5">
        <v>1.1669332083329553E-2</v>
      </c>
    </row>
    <row r="389" spans="1:5" hidden="1" x14ac:dyDescent="0.25">
      <c r="A389">
        <v>2010</v>
      </c>
      <c r="B389" s="4" t="s">
        <v>78</v>
      </c>
      <c r="C389" s="5">
        <v>1.8512985080222581E-3</v>
      </c>
      <c r="D389" s="5">
        <v>1.1543851223740178E-2</v>
      </c>
      <c r="E389" s="5">
        <v>1.3395149731762436E-2</v>
      </c>
    </row>
    <row r="390" spans="1:5" hidden="1" x14ac:dyDescent="0.25"/>
    <row r="391" spans="1:5" hidden="1" x14ac:dyDescent="0.25"/>
    <row r="392" spans="1:5" hidden="1" x14ac:dyDescent="0.25">
      <c r="C392" s="8" t="s">
        <v>82</v>
      </c>
    </row>
    <row r="393" spans="1:5" hidden="1" x14ac:dyDescent="0.25">
      <c r="B393" s="8" t="s">
        <v>83</v>
      </c>
      <c r="C393" s="51" t="s">
        <v>42</v>
      </c>
      <c r="D393" s="51" t="s">
        <v>834</v>
      </c>
      <c r="E393" s="51" t="s">
        <v>73</v>
      </c>
    </row>
    <row r="394" spans="1:5" hidden="1" x14ac:dyDescent="0.25">
      <c r="A394">
        <v>2011</v>
      </c>
      <c r="B394" s="4" t="s">
        <v>410</v>
      </c>
      <c r="C394" s="5">
        <v>1.1144553294960722E-3</v>
      </c>
      <c r="D394" s="5">
        <v>3.9074250693819975E-3</v>
      </c>
      <c r="E394" s="5">
        <v>5.0218803988780697E-3</v>
      </c>
    </row>
    <row r="395" spans="1:5" hidden="1" x14ac:dyDescent="0.25">
      <c r="A395">
        <v>2011</v>
      </c>
      <c r="B395" s="4" t="s">
        <v>411</v>
      </c>
      <c r="C395" s="5">
        <v>8.9905986404444516E-4</v>
      </c>
      <c r="D395" s="5">
        <v>3.6956951016089748E-3</v>
      </c>
      <c r="E395" s="5">
        <v>4.5947549656534196E-3</v>
      </c>
    </row>
    <row r="396" spans="1:5" hidden="1" x14ac:dyDescent="0.25">
      <c r="A396">
        <v>2011</v>
      </c>
      <c r="B396" s="4" t="s">
        <v>412</v>
      </c>
      <c r="C396" s="5">
        <v>8.1361335075552513E-4</v>
      </c>
      <c r="D396" s="5">
        <v>4.6674688342856728E-3</v>
      </c>
      <c r="E396" s="5">
        <v>5.4810821850411976E-3</v>
      </c>
    </row>
    <row r="397" spans="1:5" hidden="1" x14ac:dyDescent="0.25">
      <c r="A397">
        <v>2011</v>
      </c>
      <c r="B397" s="4" t="s">
        <v>413</v>
      </c>
      <c r="C397" s="5">
        <v>7.4200945586232517E-4</v>
      </c>
      <c r="D397" s="5">
        <v>4.2474157823965261E-3</v>
      </c>
      <c r="E397" s="5">
        <v>4.9894252382588515E-3</v>
      </c>
    </row>
    <row r="398" spans="1:5" hidden="1" x14ac:dyDescent="0.25">
      <c r="A398">
        <v>2011</v>
      </c>
      <c r="B398" s="4" t="s">
        <v>414</v>
      </c>
      <c r="C398" s="5">
        <v>6.0941828040396017E-4</v>
      </c>
      <c r="D398" s="5">
        <v>3.6648287766881272E-3</v>
      </c>
      <c r="E398" s="5">
        <v>4.2742470570920872E-3</v>
      </c>
    </row>
    <row r="399" spans="1:5" hidden="1" x14ac:dyDescent="0.25">
      <c r="A399">
        <v>2011</v>
      </c>
      <c r="B399" s="4" t="s">
        <v>415</v>
      </c>
      <c r="C399" s="5">
        <v>6.671973989955095E-4</v>
      </c>
      <c r="D399" s="5">
        <v>3.0480302016757674E-3</v>
      </c>
      <c r="E399" s="5">
        <v>3.7152276006712768E-3</v>
      </c>
    </row>
    <row r="400" spans="1:5" hidden="1" x14ac:dyDescent="0.25">
      <c r="A400">
        <v>2011</v>
      </c>
      <c r="B400" s="4" t="s">
        <v>416</v>
      </c>
      <c r="C400" s="5">
        <v>7.1755756850704847E-4</v>
      </c>
      <c r="D400" s="5">
        <v>2.759905580274293E-3</v>
      </c>
      <c r="E400" s="5">
        <v>3.4774631487813415E-3</v>
      </c>
    </row>
    <row r="401" spans="1:5" hidden="1" x14ac:dyDescent="0.25">
      <c r="A401">
        <v>2011</v>
      </c>
      <c r="B401" s="4" t="s">
        <v>417</v>
      </c>
      <c r="C401" s="5">
        <v>8.8381654258236201E-4</v>
      </c>
      <c r="D401" s="5">
        <v>3.2480515394643153E-3</v>
      </c>
      <c r="E401" s="5">
        <v>4.1318680820466771E-3</v>
      </c>
    </row>
    <row r="402" spans="1:5" hidden="1" x14ac:dyDescent="0.25">
      <c r="A402">
        <v>2011</v>
      </c>
      <c r="B402" s="4" t="s">
        <v>418</v>
      </c>
      <c r="C402" s="5">
        <v>1.3236143091291423E-3</v>
      </c>
      <c r="D402" s="5">
        <v>3.8334600409278309E-3</v>
      </c>
      <c r="E402" s="5">
        <v>5.1570743500569732E-3</v>
      </c>
    </row>
    <row r="403" spans="1:5" hidden="1" x14ac:dyDescent="0.25">
      <c r="A403">
        <v>2011</v>
      </c>
      <c r="B403" s="4" t="s">
        <v>419</v>
      </c>
      <c r="C403" s="5">
        <v>1.6399950897049576E-3</v>
      </c>
      <c r="D403" s="5">
        <v>5.4508681891474297E-3</v>
      </c>
      <c r="E403" s="5">
        <v>7.0908632788523876E-3</v>
      </c>
    </row>
    <row r="404" spans="1:5" hidden="1" x14ac:dyDescent="0.25">
      <c r="A404">
        <v>2011</v>
      </c>
      <c r="B404" s="4" t="s">
        <v>420</v>
      </c>
      <c r="C404" s="5">
        <v>8.6690327980289768E-4</v>
      </c>
      <c r="D404" s="5">
        <v>6.7141363547296466E-3</v>
      </c>
      <c r="E404" s="5">
        <v>7.581039634532544E-3</v>
      </c>
    </row>
    <row r="405" spans="1:5" hidden="1" x14ac:dyDescent="0.25">
      <c r="A405">
        <v>2011</v>
      </c>
      <c r="B405" s="4" t="s">
        <v>421</v>
      </c>
      <c r="C405" s="5">
        <v>8.9903197173365969E-4</v>
      </c>
      <c r="D405" s="5">
        <v>5.2242891074967815E-3</v>
      </c>
      <c r="E405" s="5">
        <v>6.1233210792304409E-3</v>
      </c>
    </row>
    <row r="406" spans="1:5" hidden="1" x14ac:dyDescent="0.25">
      <c r="A406">
        <v>2011</v>
      </c>
      <c r="B406" s="4" t="s">
        <v>422</v>
      </c>
      <c r="C406" s="5">
        <v>1.8351281228163011E-3</v>
      </c>
      <c r="D406" s="5">
        <v>7.6682318487408902E-3</v>
      </c>
      <c r="E406" s="5">
        <v>9.5033599715571918E-3</v>
      </c>
    </row>
    <row r="407" spans="1:5" hidden="1" x14ac:dyDescent="0.25">
      <c r="A407">
        <v>2011</v>
      </c>
      <c r="B407" s="4" t="s">
        <v>423</v>
      </c>
      <c r="C407" s="5">
        <v>8.0937566121608653E-4</v>
      </c>
      <c r="D407" s="5">
        <v>4.0743901349043011E-3</v>
      </c>
      <c r="E407" s="5">
        <v>4.8837657961203875E-3</v>
      </c>
    </row>
    <row r="408" spans="1:5" hidden="1" x14ac:dyDescent="0.25">
      <c r="A408">
        <v>2011</v>
      </c>
      <c r="B408" s="4" t="s">
        <v>424</v>
      </c>
      <c r="C408" s="5">
        <v>1.0725824713245522E-3</v>
      </c>
      <c r="D408" s="5">
        <v>4.6493163020098534E-3</v>
      </c>
      <c r="E408" s="5">
        <v>5.7218987733344056E-3</v>
      </c>
    </row>
    <row r="409" spans="1:5" hidden="1" x14ac:dyDescent="0.25">
      <c r="A409">
        <v>2011</v>
      </c>
      <c r="B409" s="4" t="s">
        <v>425</v>
      </c>
      <c r="C409" s="5">
        <v>1.214518728392424E-3</v>
      </c>
      <c r="D409" s="5">
        <v>4.6664823571776716E-3</v>
      </c>
      <c r="E409" s="5">
        <v>5.8810010855700956E-3</v>
      </c>
    </row>
    <row r="410" spans="1:5" hidden="1" x14ac:dyDescent="0.25">
      <c r="A410">
        <v>2011</v>
      </c>
      <c r="B410" s="4" t="s">
        <v>426</v>
      </c>
      <c r="C410" s="5">
        <v>1.1320234803023595E-3</v>
      </c>
      <c r="D410" s="5">
        <v>5.197683188007062E-3</v>
      </c>
      <c r="E410" s="5">
        <v>6.3297066683094217E-3</v>
      </c>
    </row>
    <row r="411" spans="1:5" hidden="1" x14ac:dyDescent="0.25">
      <c r="A411">
        <v>2011</v>
      </c>
      <c r="B411" s="4" t="s">
        <v>427</v>
      </c>
      <c r="C411" s="5">
        <v>9.2502434078412584E-4</v>
      </c>
      <c r="D411" s="5">
        <v>4.4911232485524239E-3</v>
      </c>
      <c r="E411" s="5">
        <v>5.4161475893365497E-3</v>
      </c>
    </row>
    <row r="412" spans="1:5" hidden="1" x14ac:dyDescent="0.25">
      <c r="A412">
        <v>2011</v>
      </c>
      <c r="B412" s="4" t="s">
        <v>428</v>
      </c>
      <c r="C412" s="5">
        <v>1.3315332750620989E-3</v>
      </c>
      <c r="D412" s="5">
        <v>1.5207431088303075E-2</v>
      </c>
      <c r="E412" s="5">
        <v>1.6538964363365175E-2</v>
      </c>
    </row>
    <row r="413" spans="1:5" hidden="1" x14ac:dyDescent="0.25">
      <c r="A413">
        <v>2011</v>
      </c>
      <c r="B413" s="4" t="s">
        <v>429</v>
      </c>
      <c r="C413" s="5">
        <v>2.1262349757311871E-3</v>
      </c>
      <c r="D413" s="5">
        <v>1.3682833749723993E-2</v>
      </c>
      <c r="E413" s="5">
        <v>1.5809068725455181E-2</v>
      </c>
    </row>
    <row r="414" spans="1:5" hidden="1" x14ac:dyDescent="0.25">
      <c r="A414">
        <v>2011</v>
      </c>
      <c r="B414" s="4" t="s">
        <v>430</v>
      </c>
      <c r="C414" s="5">
        <v>1.8798786014814052E-3</v>
      </c>
      <c r="D414" s="5">
        <v>7.1725031660228745E-3</v>
      </c>
      <c r="E414" s="5">
        <v>9.0523817675042806E-3</v>
      </c>
    </row>
    <row r="415" spans="1:5" hidden="1" x14ac:dyDescent="0.25">
      <c r="A415">
        <v>2011</v>
      </c>
      <c r="B415" s="4" t="s">
        <v>431</v>
      </c>
      <c r="C415" s="5">
        <v>1.1352941370786846E-3</v>
      </c>
      <c r="D415" s="5">
        <v>5.9559900566382544E-3</v>
      </c>
      <c r="E415" s="5">
        <v>7.091284193716939E-3</v>
      </c>
    </row>
    <row r="416" spans="1:5" hidden="1" x14ac:dyDescent="0.25">
      <c r="A416">
        <v>2011</v>
      </c>
      <c r="B416" s="4" t="s">
        <v>432</v>
      </c>
      <c r="C416" s="5">
        <v>6.5435602412032001E-3</v>
      </c>
      <c r="D416" s="5">
        <v>3.8449477114328903E-2</v>
      </c>
      <c r="E416" s="5">
        <v>4.4993037355532103E-2</v>
      </c>
    </row>
    <row r="417" spans="1:5" hidden="1" x14ac:dyDescent="0.25">
      <c r="A417">
        <v>2011</v>
      </c>
      <c r="B417" s="4" t="s">
        <v>433</v>
      </c>
      <c r="C417" s="5">
        <v>1.4865070853450793E-4</v>
      </c>
      <c r="D417" s="5">
        <v>9.2672681982046662E-4</v>
      </c>
      <c r="E417" s="5">
        <v>1.0753775283549745E-3</v>
      </c>
    </row>
    <row r="418" spans="1:5" hidden="1" x14ac:dyDescent="0.25">
      <c r="A418">
        <v>2011</v>
      </c>
      <c r="B418" s="4" t="s">
        <v>434</v>
      </c>
      <c r="C418" s="5">
        <v>8.5195273322555157E-4</v>
      </c>
      <c r="D418" s="5">
        <v>3.0188372402944071E-3</v>
      </c>
      <c r="E418" s="5">
        <v>3.8707899735199586E-3</v>
      </c>
    </row>
    <row r="419" spans="1:5" hidden="1" x14ac:dyDescent="0.25">
      <c r="A419">
        <v>2011</v>
      </c>
      <c r="B419" s="4" t="s">
        <v>435</v>
      </c>
      <c r="C419" s="5">
        <v>1.0921551821363059E-3</v>
      </c>
      <c r="D419" s="5">
        <v>4.4323802536600457E-3</v>
      </c>
      <c r="E419" s="5">
        <v>5.5245354357963518E-3</v>
      </c>
    </row>
    <row r="420" spans="1:5" hidden="1" x14ac:dyDescent="0.25">
      <c r="A420">
        <v>2011</v>
      </c>
      <c r="B420" s="4" t="s">
        <v>436</v>
      </c>
      <c r="C420" s="5">
        <v>1.0642633745166605E-3</v>
      </c>
      <c r="D420" s="5">
        <v>1.039941525222958E-2</v>
      </c>
      <c r="E420" s="5">
        <v>1.146367862674624E-2</v>
      </c>
    </row>
    <row r="421" spans="1:5" hidden="1" x14ac:dyDescent="0.25">
      <c r="A421">
        <v>2011</v>
      </c>
      <c r="B421" s="4" t="s">
        <v>77</v>
      </c>
      <c r="C421" s="5">
        <v>1.5228568935529204E-3</v>
      </c>
      <c r="D421" s="5">
        <v>9.5211011241533913E-3</v>
      </c>
      <c r="E421" s="5">
        <v>1.1043958017706312E-2</v>
      </c>
    </row>
    <row r="422" spans="1:5" hidden="1" x14ac:dyDescent="0.25"/>
    <row r="423" spans="1:5" hidden="1" x14ac:dyDescent="0.25"/>
    <row r="424" spans="1:5" hidden="1" x14ac:dyDescent="0.25">
      <c r="C424" s="8" t="s">
        <v>82</v>
      </c>
    </row>
    <row r="425" spans="1:5" hidden="1" x14ac:dyDescent="0.25">
      <c r="B425" s="8" t="s">
        <v>83</v>
      </c>
      <c r="C425" s="51" t="s">
        <v>42</v>
      </c>
      <c r="D425" s="51" t="s">
        <v>834</v>
      </c>
      <c r="E425" s="51" t="s">
        <v>73</v>
      </c>
    </row>
    <row r="426" spans="1:5" hidden="1" x14ac:dyDescent="0.25">
      <c r="A426">
        <v>2012</v>
      </c>
      <c r="B426" s="4" t="s">
        <v>437</v>
      </c>
      <c r="C426" s="5">
        <v>1.3326566355272515E-3</v>
      </c>
      <c r="D426" s="5">
        <v>3.8018797062945283E-3</v>
      </c>
      <c r="E426" s="5">
        <v>5.1345363418217795E-3</v>
      </c>
    </row>
    <row r="427" spans="1:5" hidden="1" x14ac:dyDescent="0.25">
      <c r="A427">
        <v>2012</v>
      </c>
      <c r="B427" s="4" t="s">
        <v>438</v>
      </c>
      <c r="C427" s="5">
        <v>1.0839463580693742E-3</v>
      </c>
      <c r="D427" s="5">
        <v>4.0970486073958999E-3</v>
      </c>
      <c r="E427" s="5">
        <v>5.1809949654652741E-3</v>
      </c>
    </row>
    <row r="428" spans="1:5" hidden="1" x14ac:dyDescent="0.25">
      <c r="A428">
        <v>2012</v>
      </c>
      <c r="B428" s="4" t="s">
        <v>439</v>
      </c>
      <c r="C428" s="5">
        <v>1.0453870200206172E-3</v>
      </c>
      <c r="D428" s="5">
        <v>5.1859243498312679E-3</v>
      </c>
      <c r="E428" s="5">
        <v>6.231311369851885E-3</v>
      </c>
    </row>
    <row r="429" spans="1:5" hidden="1" x14ac:dyDescent="0.25">
      <c r="A429">
        <v>2012</v>
      </c>
      <c r="B429" s="4" t="s">
        <v>440</v>
      </c>
      <c r="C429" s="5">
        <v>1.4300373020559045E-3</v>
      </c>
      <c r="D429" s="5">
        <v>4.4982124527837017E-3</v>
      </c>
      <c r="E429" s="5">
        <v>5.9282497548396058E-3</v>
      </c>
    </row>
    <row r="430" spans="1:5" hidden="1" x14ac:dyDescent="0.25">
      <c r="A430">
        <v>2012</v>
      </c>
      <c r="B430" s="4" t="s">
        <v>441</v>
      </c>
      <c r="C430" s="5">
        <v>7.7026279958775426E-4</v>
      </c>
      <c r="D430" s="5">
        <v>3.6735018995319858E-3</v>
      </c>
      <c r="E430" s="5">
        <v>4.4437646991197398E-3</v>
      </c>
    </row>
    <row r="431" spans="1:5" hidden="1" x14ac:dyDescent="0.25">
      <c r="A431">
        <v>2012</v>
      </c>
      <c r="B431" s="4" t="s">
        <v>442</v>
      </c>
      <c r="C431" s="5">
        <v>7.6351099770755721E-4</v>
      </c>
      <c r="D431" s="5">
        <v>2.8182240368455672E-3</v>
      </c>
      <c r="E431" s="5">
        <v>3.5817350345531242E-3</v>
      </c>
    </row>
    <row r="432" spans="1:5" hidden="1" x14ac:dyDescent="0.25">
      <c r="A432">
        <v>2012</v>
      </c>
      <c r="B432" s="4" t="s">
        <v>443</v>
      </c>
      <c r="C432" s="5">
        <v>7.3126281977493868E-4</v>
      </c>
      <c r="D432" s="5">
        <v>3.1078922405124746E-3</v>
      </c>
      <c r="E432" s="5">
        <v>3.8391550602874134E-3</v>
      </c>
    </row>
    <row r="433" spans="1:5" hidden="1" x14ac:dyDescent="0.25">
      <c r="A433">
        <v>2012</v>
      </c>
      <c r="B433" s="4" t="s">
        <v>444</v>
      </c>
      <c r="C433" s="5">
        <v>1.0700882801480361E-3</v>
      </c>
      <c r="D433" s="5">
        <v>3.4241710358021323E-3</v>
      </c>
      <c r="E433" s="5">
        <v>4.4942593159501684E-3</v>
      </c>
    </row>
    <row r="434" spans="1:5" hidden="1" x14ac:dyDescent="0.25">
      <c r="A434">
        <v>2012</v>
      </c>
      <c r="B434" s="4" t="s">
        <v>445</v>
      </c>
      <c r="C434" s="5">
        <v>1.4711584417174265E-3</v>
      </c>
      <c r="D434" s="5">
        <v>4.5873009324914971E-3</v>
      </c>
      <c r="E434" s="5">
        <v>6.0584593742089238E-3</v>
      </c>
    </row>
    <row r="435" spans="1:5" hidden="1" x14ac:dyDescent="0.25">
      <c r="A435">
        <v>2012</v>
      </c>
      <c r="B435" s="4" t="s">
        <v>446</v>
      </c>
      <c r="C435" s="5">
        <v>2.2501273245791402E-3</v>
      </c>
      <c r="D435" s="5">
        <v>7.0799285838537146E-3</v>
      </c>
      <c r="E435" s="5">
        <v>9.3300559084328553E-3</v>
      </c>
    </row>
    <row r="436" spans="1:5" hidden="1" x14ac:dyDescent="0.25">
      <c r="A436">
        <v>2012</v>
      </c>
      <c r="B436" s="4" t="s">
        <v>447</v>
      </c>
      <c r="C436" s="5">
        <v>1.1935337141574757E-3</v>
      </c>
      <c r="D436" s="5">
        <v>7.8834290722564759E-3</v>
      </c>
      <c r="E436" s="5">
        <v>9.0769627864139522E-3</v>
      </c>
    </row>
    <row r="437" spans="1:5" hidden="1" x14ac:dyDescent="0.25">
      <c r="A437">
        <v>2012</v>
      </c>
      <c r="B437" s="4" t="s">
        <v>448</v>
      </c>
      <c r="C437" s="5">
        <v>1.0102929487752624E-3</v>
      </c>
      <c r="D437" s="5">
        <v>5.4803810885294723E-3</v>
      </c>
      <c r="E437" s="5">
        <v>6.4906740373047349E-3</v>
      </c>
    </row>
    <row r="438" spans="1:5" hidden="1" x14ac:dyDescent="0.25">
      <c r="A438">
        <v>2012</v>
      </c>
      <c r="B438" s="4" t="s">
        <v>449</v>
      </c>
      <c r="C438" s="5">
        <v>2.4748642605597572E-3</v>
      </c>
      <c r="D438" s="5">
        <v>6.9948918689695383E-3</v>
      </c>
      <c r="E438" s="5">
        <v>9.4697561295292963E-3</v>
      </c>
    </row>
    <row r="439" spans="1:5" hidden="1" x14ac:dyDescent="0.25">
      <c r="A439">
        <v>2012</v>
      </c>
      <c r="B439" s="4" t="s">
        <v>450</v>
      </c>
      <c r="C439" s="5">
        <v>9.0056776324164904E-4</v>
      </c>
      <c r="D439" s="5">
        <v>4.2135205860322636E-3</v>
      </c>
      <c r="E439" s="5">
        <v>5.1140883492739129E-3</v>
      </c>
    </row>
    <row r="440" spans="1:5" hidden="1" x14ac:dyDescent="0.25">
      <c r="A440">
        <v>2012</v>
      </c>
      <c r="B440" s="4" t="s">
        <v>451</v>
      </c>
      <c r="C440" s="5">
        <v>1.2146997594296039E-3</v>
      </c>
      <c r="D440" s="5">
        <v>4.6967791826482141E-3</v>
      </c>
      <c r="E440" s="5">
        <v>5.9114789420778181E-3</v>
      </c>
    </row>
    <row r="441" spans="1:5" hidden="1" x14ac:dyDescent="0.25">
      <c r="A441">
        <v>2012</v>
      </c>
      <c r="B441" s="4" t="s">
        <v>452</v>
      </c>
      <c r="C441" s="5">
        <v>1.3812540453575261E-3</v>
      </c>
      <c r="D441" s="5">
        <v>4.4054343152899501E-3</v>
      </c>
      <c r="E441" s="5">
        <v>5.7866883606474762E-3</v>
      </c>
    </row>
    <row r="442" spans="1:5" hidden="1" x14ac:dyDescent="0.25">
      <c r="A442">
        <v>2012</v>
      </c>
      <c r="B442" s="4" t="s">
        <v>453</v>
      </c>
      <c r="C442" s="5">
        <v>1.2980004203688663E-3</v>
      </c>
      <c r="D442" s="5">
        <v>5.1358411782283881E-3</v>
      </c>
      <c r="E442" s="5">
        <v>6.4338415985972543E-3</v>
      </c>
    </row>
    <row r="443" spans="1:5" hidden="1" x14ac:dyDescent="0.25">
      <c r="A443">
        <v>2012</v>
      </c>
      <c r="B443" s="4" t="s">
        <v>454</v>
      </c>
      <c r="C443" s="5">
        <v>1.057135386307024E-3</v>
      </c>
      <c r="D443" s="5">
        <v>4.4382364576663657E-3</v>
      </c>
      <c r="E443" s="5">
        <v>5.4953718439733901E-3</v>
      </c>
    </row>
    <row r="444" spans="1:5" hidden="1" x14ac:dyDescent="0.25">
      <c r="A444">
        <v>2012</v>
      </c>
      <c r="B444" s="4" t="s">
        <v>455</v>
      </c>
      <c r="C444" s="5">
        <v>1.4878347407793124E-3</v>
      </c>
      <c r="D444" s="5">
        <v>1.5125489405120556E-2</v>
      </c>
      <c r="E444" s="5">
        <v>1.6613324145899867E-2</v>
      </c>
    </row>
    <row r="445" spans="1:5" hidden="1" x14ac:dyDescent="0.25">
      <c r="A445">
        <v>2012</v>
      </c>
      <c r="B445" s="4" t="s">
        <v>456</v>
      </c>
      <c r="C445" s="5">
        <v>2.306813546010947E-3</v>
      </c>
      <c r="D445" s="5">
        <v>1.4380757646716806E-2</v>
      </c>
      <c r="E445" s="5">
        <v>1.6687571192727752E-2</v>
      </c>
    </row>
    <row r="446" spans="1:5" hidden="1" x14ac:dyDescent="0.25">
      <c r="A446">
        <v>2012</v>
      </c>
      <c r="B446" s="4" t="s">
        <v>457</v>
      </c>
      <c r="C446" s="5">
        <v>2.0130975366475564E-3</v>
      </c>
      <c r="D446" s="5">
        <v>7.5466148546444482E-3</v>
      </c>
      <c r="E446" s="5">
        <v>9.5597123912920037E-3</v>
      </c>
    </row>
    <row r="447" spans="1:5" hidden="1" x14ac:dyDescent="0.25">
      <c r="A447">
        <v>2012</v>
      </c>
      <c r="B447" s="4" t="s">
        <v>458</v>
      </c>
      <c r="C447" s="5">
        <v>1.3150048428988118E-3</v>
      </c>
      <c r="D447" s="5">
        <v>6.0874105957671402E-3</v>
      </c>
      <c r="E447" s="5">
        <v>7.4024154386659515E-3</v>
      </c>
    </row>
    <row r="448" spans="1:5" hidden="1" x14ac:dyDescent="0.25">
      <c r="A448">
        <v>2012</v>
      </c>
      <c r="B448" s="4" t="s">
        <v>459</v>
      </c>
      <c r="C448" s="5">
        <v>6.989418115406233E-3</v>
      </c>
      <c r="D448" s="5">
        <v>3.5054431860775996E-2</v>
      </c>
      <c r="E448" s="5">
        <v>4.2043849976182227E-2</v>
      </c>
    </row>
    <row r="449" spans="1:5" hidden="1" x14ac:dyDescent="0.25">
      <c r="A449">
        <v>2012</v>
      </c>
      <c r="B449" s="4" t="s">
        <v>460</v>
      </c>
      <c r="C449" s="5">
        <v>1.6507816225205026E-4</v>
      </c>
      <c r="D449" s="5">
        <v>9.4433194940815666E-4</v>
      </c>
      <c r="E449" s="5">
        <v>1.109410111660207E-3</v>
      </c>
    </row>
    <row r="450" spans="1:5" hidden="1" x14ac:dyDescent="0.25">
      <c r="A450">
        <v>2012</v>
      </c>
      <c r="B450" s="4" t="s">
        <v>461</v>
      </c>
      <c r="C450" s="5">
        <v>9.1418285782819697E-4</v>
      </c>
      <c r="D450" s="5">
        <v>3.1291228714456745E-3</v>
      </c>
      <c r="E450" s="5">
        <v>4.0433057292738718E-3</v>
      </c>
    </row>
    <row r="451" spans="1:5" hidden="1" x14ac:dyDescent="0.25">
      <c r="A451">
        <v>2012</v>
      </c>
      <c r="B451" s="4" t="s">
        <v>462</v>
      </c>
      <c r="C451" s="5">
        <v>1.177871158795129E-3</v>
      </c>
      <c r="D451" s="5">
        <v>4.0352401505751269E-3</v>
      </c>
      <c r="E451" s="5">
        <v>5.2131113093702563E-3</v>
      </c>
    </row>
    <row r="452" spans="1:5" hidden="1" x14ac:dyDescent="0.25">
      <c r="A452">
        <v>2012</v>
      </c>
      <c r="B452" s="4" t="s">
        <v>463</v>
      </c>
      <c r="C452" s="5">
        <v>1.1634977058790723E-3</v>
      </c>
      <c r="D452" s="5">
        <v>9.3644200977024417E-3</v>
      </c>
      <c r="E452" s="5">
        <v>1.0527917803581513E-2</v>
      </c>
    </row>
    <row r="453" spans="1:5" hidden="1" x14ac:dyDescent="0.25">
      <c r="A453">
        <v>2012</v>
      </c>
      <c r="B453" s="4" t="s">
        <v>76</v>
      </c>
      <c r="C453" s="5">
        <v>1.6915026722655344E-3</v>
      </c>
      <c r="D453" s="5">
        <v>9.6615037805246589E-3</v>
      </c>
      <c r="E453" s="5">
        <v>1.1353006452790193E-2</v>
      </c>
    </row>
    <row r="454" spans="1:5" hidden="1" x14ac:dyDescent="0.25"/>
    <row r="455" spans="1:5" hidden="1" x14ac:dyDescent="0.25"/>
    <row r="456" spans="1:5" hidden="1" x14ac:dyDescent="0.25">
      <c r="C456" s="8" t="s">
        <v>82</v>
      </c>
    </row>
    <row r="457" spans="1:5" hidden="1" x14ac:dyDescent="0.25">
      <c r="B457" s="8" t="s">
        <v>83</v>
      </c>
      <c r="C457" s="51" t="s">
        <v>42</v>
      </c>
      <c r="D457" s="51" t="s">
        <v>834</v>
      </c>
      <c r="E457" s="51" t="s">
        <v>73</v>
      </c>
    </row>
    <row r="458" spans="1:5" hidden="1" x14ac:dyDescent="0.25">
      <c r="A458">
        <v>2013</v>
      </c>
      <c r="B458" s="4" t="s">
        <v>464</v>
      </c>
      <c r="C458" s="5">
        <v>1.3850335598791985E-3</v>
      </c>
      <c r="D458" s="5">
        <v>4.2189176859155379E-3</v>
      </c>
      <c r="E458" s="5">
        <v>5.6039512457947364E-3</v>
      </c>
    </row>
    <row r="459" spans="1:5" hidden="1" x14ac:dyDescent="0.25">
      <c r="A459">
        <v>2013</v>
      </c>
      <c r="B459" s="4" t="s">
        <v>465</v>
      </c>
      <c r="C459" s="5">
        <v>9.8699319198907853E-4</v>
      </c>
      <c r="D459" s="5">
        <v>4.4844803131552681E-3</v>
      </c>
      <c r="E459" s="5">
        <v>5.4714735051443466E-3</v>
      </c>
    </row>
    <row r="460" spans="1:5" hidden="1" x14ac:dyDescent="0.25">
      <c r="A460">
        <v>2013</v>
      </c>
      <c r="B460" s="4" t="s">
        <v>466</v>
      </c>
      <c r="C460" s="5">
        <v>9.4570910917007465E-4</v>
      </c>
      <c r="D460" s="5">
        <v>4.7012892006659639E-3</v>
      </c>
      <c r="E460" s="5">
        <v>5.6469983098360382E-3</v>
      </c>
    </row>
    <row r="461" spans="1:5" hidden="1" x14ac:dyDescent="0.25">
      <c r="A461">
        <v>2013</v>
      </c>
      <c r="B461" s="4" t="s">
        <v>467</v>
      </c>
      <c r="C461" s="5">
        <v>9.8915860589273981E-4</v>
      </c>
      <c r="D461" s="5">
        <v>4.7197447292665548E-3</v>
      </c>
      <c r="E461" s="5">
        <v>5.7089033351592948E-3</v>
      </c>
    </row>
    <row r="462" spans="1:5" hidden="1" x14ac:dyDescent="0.25">
      <c r="A462">
        <v>2013</v>
      </c>
      <c r="B462" s="4" t="s">
        <v>468</v>
      </c>
      <c r="C462" s="5">
        <v>7.9392786508854587E-4</v>
      </c>
      <c r="D462" s="5">
        <v>3.5196775946013796E-3</v>
      </c>
      <c r="E462" s="5">
        <v>4.3136054596899258E-3</v>
      </c>
    </row>
    <row r="463" spans="1:5" hidden="1" x14ac:dyDescent="0.25">
      <c r="A463">
        <v>2013</v>
      </c>
      <c r="B463" s="4" t="s">
        <v>469</v>
      </c>
      <c r="C463" s="5">
        <v>8.3404996410482582E-4</v>
      </c>
      <c r="D463" s="5">
        <v>2.8667976660112743E-3</v>
      </c>
      <c r="E463" s="5">
        <v>3.7008476301161001E-3</v>
      </c>
    </row>
    <row r="464" spans="1:5" hidden="1" x14ac:dyDescent="0.25">
      <c r="A464">
        <v>2013</v>
      </c>
      <c r="B464" s="4" t="s">
        <v>470</v>
      </c>
      <c r="C464" s="5">
        <v>8.7696383061411896E-4</v>
      </c>
      <c r="D464" s="5">
        <v>2.9189182525336992E-3</v>
      </c>
      <c r="E464" s="5">
        <v>3.795882083147818E-3</v>
      </c>
    </row>
    <row r="465" spans="1:5" hidden="1" x14ac:dyDescent="0.25">
      <c r="A465">
        <v>2013</v>
      </c>
      <c r="B465" s="4" t="s">
        <v>471</v>
      </c>
      <c r="C465" s="5">
        <v>1.1032310906178174E-3</v>
      </c>
      <c r="D465" s="5">
        <v>3.3638540285265009E-3</v>
      </c>
      <c r="E465" s="5">
        <v>4.4670851191443185E-3</v>
      </c>
    </row>
    <row r="466" spans="1:5" hidden="1" x14ac:dyDescent="0.25">
      <c r="A466">
        <v>2013</v>
      </c>
      <c r="B466" s="4" t="s">
        <v>472</v>
      </c>
      <c r="C466" s="5">
        <v>1.550241048771672E-3</v>
      </c>
      <c r="D466" s="5">
        <v>5.3608002668713928E-3</v>
      </c>
      <c r="E466" s="5">
        <v>6.9110413156430652E-3</v>
      </c>
    </row>
    <row r="467" spans="1:5" hidden="1" x14ac:dyDescent="0.25">
      <c r="A467">
        <v>2013</v>
      </c>
      <c r="B467" s="4" t="s">
        <v>473</v>
      </c>
      <c r="C467" s="5">
        <v>1.8347144655951784E-3</v>
      </c>
      <c r="D467" s="5">
        <v>5.9585231721360305E-3</v>
      </c>
      <c r="E467" s="5">
        <v>7.7932376377312087E-3</v>
      </c>
    </row>
    <row r="468" spans="1:5" hidden="1" x14ac:dyDescent="0.25">
      <c r="A468">
        <v>2013</v>
      </c>
      <c r="B468" s="4" t="s">
        <v>474</v>
      </c>
      <c r="C468" s="5">
        <v>1.1104292835855494E-3</v>
      </c>
      <c r="D468" s="5">
        <v>5.7638117304744281E-3</v>
      </c>
      <c r="E468" s="5">
        <v>6.8742410140599777E-3</v>
      </c>
    </row>
    <row r="469" spans="1:5" hidden="1" x14ac:dyDescent="0.25">
      <c r="A469">
        <v>2013</v>
      </c>
      <c r="B469" s="4" t="s">
        <v>475</v>
      </c>
      <c r="C469" s="5">
        <v>1.1581792974363987E-3</v>
      </c>
      <c r="D469" s="5">
        <v>5.3210569049495088E-3</v>
      </c>
      <c r="E469" s="5">
        <v>6.4792362023859077E-3</v>
      </c>
    </row>
    <row r="470" spans="1:5" hidden="1" x14ac:dyDescent="0.25">
      <c r="A470">
        <v>2013</v>
      </c>
      <c r="B470" s="4" t="s">
        <v>476</v>
      </c>
      <c r="C470" s="5">
        <v>2.5718735939725778E-3</v>
      </c>
      <c r="D470" s="5">
        <v>6.2008663264597275E-3</v>
      </c>
      <c r="E470" s="5">
        <v>8.7727399204323049E-3</v>
      </c>
    </row>
    <row r="471" spans="1:5" hidden="1" x14ac:dyDescent="0.25">
      <c r="A471">
        <v>2013</v>
      </c>
      <c r="B471" s="4" t="s">
        <v>477</v>
      </c>
      <c r="C471" s="5">
        <v>9.949928015537627E-4</v>
      </c>
      <c r="D471" s="5">
        <v>3.9402201820469178E-3</v>
      </c>
      <c r="E471" s="5">
        <v>4.9352129836006805E-3</v>
      </c>
    </row>
    <row r="472" spans="1:5" hidden="1" x14ac:dyDescent="0.25">
      <c r="A472">
        <v>2013</v>
      </c>
      <c r="B472" s="4" t="s">
        <v>478</v>
      </c>
      <c r="C472" s="5">
        <v>1.2924779806611137E-3</v>
      </c>
      <c r="D472" s="5">
        <v>5.0909032846914101E-3</v>
      </c>
      <c r="E472" s="5">
        <v>6.3833812653525234E-3</v>
      </c>
    </row>
    <row r="473" spans="1:5" hidden="1" x14ac:dyDescent="0.25">
      <c r="A473">
        <v>2013</v>
      </c>
      <c r="B473" s="4" t="s">
        <v>479</v>
      </c>
      <c r="C473" s="5">
        <v>1.3185389354698142E-3</v>
      </c>
      <c r="D473" s="5">
        <v>4.2488354387655745E-3</v>
      </c>
      <c r="E473" s="5">
        <v>5.5673743742353891E-3</v>
      </c>
    </row>
    <row r="474" spans="1:5" hidden="1" x14ac:dyDescent="0.25">
      <c r="A474">
        <v>2013</v>
      </c>
      <c r="B474" s="4" t="s">
        <v>480</v>
      </c>
      <c r="C474" s="5">
        <v>1.3115630298140741E-3</v>
      </c>
      <c r="D474" s="5">
        <v>4.9722800121776399E-3</v>
      </c>
      <c r="E474" s="5">
        <v>6.2838430419917138E-3</v>
      </c>
    </row>
    <row r="475" spans="1:5" hidden="1" x14ac:dyDescent="0.25">
      <c r="A475">
        <v>2013</v>
      </c>
      <c r="B475" s="4" t="s">
        <v>481</v>
      </c>
      <c r="C475" s="5">
        <v>1.2540601815468624E-3</v>
      </c>
      <c r="D475" s="5">
        <v>4.9308062133180284E-3</v>
      </c>
      <c r="E475" s="5">
        <v>6.1848663948648906E-3</v>
      </c>
    </row>
    <row r="476" spans="1:5" hidden="1" x14ac:dyDescent="0.25">
      <c r="A476">
        <v>2013</v>
      </c>
      <c r="B476" s="4" t="s">
        <v>482</v>
      </c>
      <c r="C476" s="5">
        <v>1.5343251301156104E-3</v>
      </c>
      <c r="D476" s="5">
        <v>1.391672880531168E-2</v>
      </c>
      <c r="E476" s="5">
        <v>1.545105393542729E-2</v>
      </c>
    </row>
    <row r="477" spans="1:5" hidden="1" x14ac:dyDescent="0.25">
      <c r="A477">
        <v>2013</v>
      </c>
      <c r="B477" s="4" t="s">
        <v>483</v>
      </c>
      <c r="C477" s="5">
        <v>2.4041182221648198E-3</v>
      </c>
      <c r="D477" s="5">
        <v>1.3425874305763273E-2</v>
      </c>
      <c r="E477" s="5">
        <v>1.5829992527928091E-2</v>
      </c>
    </row>
    <row r="478" spans="1:5" hidden="1" x14ac:dyDescent="0.25">
      <c r="A478">
        <v>2013</v>
      </c>
      <c r="B478" s="4" t="s">
        <v>484</v>
      </c>
      <c r="C478" s="5">
        <v>1.8977765792845607E-3</v>
      </c>
      <c r="D478" s="5">
        <v>6.9536412250336098E-3</v>
      </c>
      <c r="E478" s="5">
        <v>8.8514178043181714E-3</v>
      </c>
    </row>
    <row r="479" spans="1:5" hidden="1" x14ac:dyDescent="0.25">
      <c r="A479">
        <v>2013</v>
      </c>
      <c r="B479" s="4" t="s">
        <v>485</v>
      </c>
      <c r="C479" s="5">
        <v>1.3527666707237765E-3</v>
      </c>
      <c r="D479" s="5">
        <v>6.0856864081983691E-3</v>
      </c>
      <c r="E479" s="5">
        <v>7.438453078922146E-3</v>
      </c>
    </row>
    <row r="480" spans="1:5" hidden="1" x14ac:dyDescent="0.25">
      <c r="A480">
        <v>2013</v>
      </c>
      <c r="B480" s="4" t="s">
        <v>486</v>
      </c>
      <c r="C480" s="5">
        <v>7.2365824958740563E-3</v>
      </c>
      <c r="D480" s="5">
        <v>3.4077942624424769E-2</v>
      </c>
      <c r="E480" s="5">
        <v>4.1314525120298824E-2</v>
      </c>
    </row>
    <row r="481" spans="1:5" hidden="1" x14ac:dyDescent="0.25">
      <c r="A481">
        <v>2013</v>
      </c>
      <c r="B481" s="4" t="s">
        <v>487</v>
      </c>
      <c r="C481" s="5">
        <v>1.6468468043128419E-4</v>
      </c>
      <c r="D481" s="5">
        <v>9.4055717558358377E-4</v>
      </c>
      <c r="E481" s="5">
        <v>1.105241856014868E-3</v>
      </c>
    </row>
    <row r="482" spans="1:5" hidden="1" x14ac:dyDescent="0.25">
      <c r="A482">
        <v>2013</v>
      </c>
      <c r="B482" s="4" t="s">
        <v>488</v>
      </c>
      <c r="C482" s="5">
        <v>8.3741677365591213E-4</v>
      </c>
      <c r="D482" s="5">
        <v>3.061221366644204E-3</v>
      </c>
      <c r="E482" s="5">
        <v>3.898638140300116E-3</v>
      </c>
    </row>
    <row r="483" spans="1:5" hidden="1" x14ac:dyDescent="0.25">
      <c r="A483">
        <v>2013</v>
      </c>
      <c r="B483" s="4" t="s">
        <v>489</v>
      </c>
      <c r="C483" s="5">
        <v>1.2179239757584856E-3</v>
      </c>
      <c r="D483" s="5">
        <v>4.3442634046754903E-3</v>
      </c>
      <c r="E483" s="5">
        <v>5.5621873804339757E-3</v>
      </c>
    </row>
    <row r="484" spans="1:5" hidden="1" x14ac:dyDescent="0.25">
      <c r="A484">
        <v>2013</v>
      </c>
      <c r="B484" s="4" t="s">
        <v>490</v>
      </c>
      <c r="C484" s="5">
        <v>1.2963520124683475E-3</v>
      </c>
      <c r="D484" s="5">
        <v>9.8014939870931222E-3</v>
      </c>
      <c r="E484" s="5">
        <v>1.109784599956147E-2</v>
      </c>
    </row>
    <row r="485" spans="1:5" hidden="1" x14ac:dyDescent="0.25">
      <c r="A485">
        <v>2013</v>
      </c>
      <c r="B485" s="4" t="s">
        <v>75</v>
      </c>
      <c r="C485" s="5">
        <v>1.7367946855551377E-3</v>
      </c>
      <c r="D485" s="5">
        <v>9.1033530948061558E-3</v>
      </c>
      <c r="E485" s="5">
        <v>1.0840147780361294E-2</v>
      </c>
    </row>
    <row r="486" spans="1:5" hidden="1" x14ac:dyDescent="0.25"/>
    <row r="487" spans="1:5" hidden="1" x14ac:dyDescent="0.25"/>
    <row r="488" spans="1:5" hidden="1" x14ac:dyDescent="0.25">
      <c r="C488" s="8" t="s">
        <v>82</v>
      </c>
    </row>
    <row r="489" spans="1:5" hidden="1" x14ac:dyDescent="0.25">
      <c r="B489" s="8" t="s">
        <v>83</v>
      </c>
      <c r="C489" s="51" t="s">
        <v>42</v>
      </c>
      <c r="D489" s="51" t="s">
        <v>834</v>
      </c>
      <c r="E489" s="51" t="s">
        <v>73</v>
      </c>
    </row>
    <row r="490" spans="1:5" hidden="1" x14ac:dyDescent="0.25">
      <c r="A490">
        <v>2014</v>
      </c>
      <c r="B490" s="4" t="s">
        <v>491</v>
      </c>
      <c r="C490" s="5">
        <v>1.4245167194563461E-3</v>
      </c>
      <c r="D490" s="5">
        <v>4.9884856305504139E-3</v>
      </c>
      <c r="E490" s="5">
        <v>6.4130023500067598E-3</v>
      </c>
    </row>
    <row r="491" spans="1:5" hidden="1" x14ac:dyDescent="0.25">
      <c r="A491">
        <v>2014</v>
      </c>
      <c r="B491" s="4" t="s">
        <v>492</v>
      </c>
      <c r="C491" s="5">
        <v>1.0573338769466996E-3</v>
      </c>
      <c r="D491" s="5">
        <v>4.3586327302735303E-3</v>
      </c>
      <c r="E491" s="5">
        <v>5.4159666072202302E-3</v>
      </c>
    </row>
    <row r="492" spans="1:5" hidden="1" x14ac:dyDescent="0.25">
      <c r="A492">
        <v>2014</v>
      </c>
      <c r="B492" s="4" t="s">
        <v>493</v>
      </c>
      <c r="C492" s="5">
        <v>1.1208881804345445E-3</v>
      </c>
      <c r="D492" s="5">
        <v>5.0723024851632575E-3</v>
      </c>
      <c r="E492" s="5">
        <v>6.193190665597802E-3</v>
      </c>
    </row>
    <row r="493" spans="1:5" hidden="1" x14ac:dyDescent="0.25">
      <c r="A493">
        <v>2014</v>
      </c>
      <c r="B493" s="4" t="s">
        <v>494</v>
      </c>
      <c r="C493" s="5">
        <v>1.0404356044409334E-3</v>
      </c>
      <c r="D493" s="5">
        <v>5.139518860375631E-3</v>
      </c>
      <c r="E493" s="5">
        <v>6.1799544648165642E-3</v>
      </c>
    </row>
    <row r="494" spans="1:5" hidden="1" x14ac:dyDescent="0.25">
      <c r="A494">
        <v>2014</v>
      </c>
      <c r="B494" s="4" t="s">
        <v>495</v>
      </c>
      <c r="C494" s="5">
        <v>9.1070741438350404E-4</v>
      </c>
      <c r="D494" s="5">
        <v>4.0829205442432697E-3</v>
      </c>
      <c r="E494" s="5">
        <v>4.9936279586267739E-3</v>
      </c>
    </row>
    <row r="495" spans="1:5" hidden="1" x14ac:dyDescent="0.25">
      <c r="A495">
        <v>2014</v>
      </c>
      <c r="B495" s="4" t="s">
        <v>496</v>
      </c>
      <c r="C495" s="5">
        <v>8.730543036427049E-4</v>
      </c>
      <c r="D495" s="5">
        <v>3.1057763580220644E-3</v>
      </c>
      <c r="E495" s="5">
        <v>3.978830661664769E-3</v>
      </c>
    </row>
    <row r="496" spans="1:5" hidden="1" x14ac:dyDescent="0.25">
      <c r="A496">
        <v>2014</v>
      </c>
      <c r="B496" s="4" t="s">
        <v>497</v>
      </c>
      <c r="C496" s="5">
        <v>7.8928132850299571E-4</v>
      </c>
      <c r="D496" s="5">
        <v>3.0981579354745249E-3</v>
      </c>
      <c r="E496" s="5">
        <v>3.8874392639775207E-3</v>
      </c>
    </row>
    <row r="497" spans="1:5" hidden="1" x14ac:dyDescent="0.25">
      <c r="A497">
        <v>2014</v>
      </c>
      <c r="B497" s="4" t="s">
        <v>498</v>
      </c>
      <c r="C497" s="5">
        <v>1.0764623423562226E-3</v>
      </c>
      <c r="D497" s="5">
        <v>3.2176706046664776E-3</v>
      </c>
      <c r="E497" s="5">
        <v>4.2941329470227007E-3</v>
      </c>
    </row>
    <row r="498" spans="1:5" hidden="1" x14ac:dyDescent="0.25">
      <c r="A498">
        <v>2014</v>
      </c>
      <c r="B498" s="4" t="s">
        <v>499</v>
      </c>
      <c r="C498" s="5">
        <v>1.4446318141524651E-3</v>
      </c>
      <c r="D498" s="5">
        <v>4.0791471039749345E-3</v>
      </c>
      <c r="E498" s="5">
        <v>5.5237789181273996E-3</v>
      </c>
    </row>
    <row r="499" spans="1:5" hidden="1" x14ac:dyDescent="0.25">
      <c r="A499">
        <v>2014</v>
      </c>
      <c r="B499" s="4" t="s">
        <v>500</v>
      </c>
      <c r="C499" s="5">
        <v>1.7926997810861077E-3</v>
      </c>
      <c r="D499" s="5">
        <v>6.1252546272638356E-3</v>
      </c>
      <c r="E499" s="5">
        <v>7.9179544083499438E-3</v>
      </c>
    </row>
    <row r="500" spans="1:5" hidden="1" x14ac:dyDescent="0.25">
      <c r="A500">
        <v>2014</v>
      </c>
      <c r="B500" s="4" t="s">
        <v>501</v>
      </c>
      <c r="C500" s="5">
        <v>1.1779870446649229E-3</v>
      </c>
      <c r="D500" s="5">
        <v>6.17381049324295E-3</v>
      </c>
      <c r="E500" s="5">
        <v>7.351797537907873E-3</v>
      </c>
    </row>
    <row r="501" spans="1:5" hidden="1" x14ac:dyDescent="0.25">
      <c r="A501">
        <v>2014</v>
      </c>
      <c r="B501" s="4" t="s">
        <v>502</v>
      </c>
      <c r="C501" s="5">
        <v>1.2916473550062034E-3</v>
      </c>
      <c r="D501" s="5">
        <v>5.7744511679322739E-3</v>
      </c>
      <c r="E501" s="5">
        <v>7.0660985229384771E-3</v>
      </c>
    </row>
    <row r="502" spans="1:5" hidden="1" x14ac:dyDescent="0.25">
      <c r="A502">
        <v>2014</v>
      </c>
      <c r="B502" s="4" t="s">
        <v>503</v>
      </c>
      <c r="C502" s="5">
        <v>2.3050789443634884E-3</v>
      </c>
      <c r="D502" s="5">
        <v>6.1667325392028294E-3</v>
      </c>
      <c r="E502" s="5">
        <v>8.4718114835663182E-3</v>
      </c>
    </row>
    <row r="503" spans="1:5" hidden="1" x14ac:dyDescent="0.25">
      <c r="A503">
        <v>2014</v>
      </c>
      <c r="B503" s="4" t="s">
        <v>504</v>
      </c>
      <c r="C503" s="5">
        <v>9.6123798164178043E-4</v>
      </c>
      <c r="D503" s="5">
        <v>4.6062720578049273E-3</v>
      </c>
      <c r="E503" s="5">
        <v>5.5675100394467075E-3</v>
      </c>
    </row>
    <row r="504" spans="1:5" hidden="1" x14ac:dyDescent="0.25">
      <c r="A504">
        <v>2014</v>
      </c>
      <c r="B504" s="4" t="s">
        <v>505</v>
      </c>
      <c r="C504" s="5">
        <v>1.3674446825079286E-3</v>
      </c>
      <c r="D504" s="5">
        <v>5.5501695668343813E-3</v>
      </c>
      <c r="E504" s="5">
        <v>6.9176142493423097E-3</v>
      </c>
    </row>
    <row r="505" spans="1:5" hidden="1" x14ac:dyDescent="0.25">
      <c r="A505">
        <v>2014</v>
      </c>
      <c r="B505" s="4" t="s">
        <v>506</v>
      </c>
      <c r="C505" s="5">
        <v>1.3510860990920877E-3</v>
      </c>
      <c r="D505" s="5">
        <v>4.6628059427686981E-3</v>
      </c>
      <c r="E505" s="5">
        <v>6.0138920418607855E-3</v>
      </c>
    </row>
    <row r="506" spans="1:5" hidden="1" x14ac:dyDescent="0.25">
      <c r="A506">
        <v>2014</v>
      </c>
      <c r="B506" s="4" t="s">
        <v>507</v>
      </c>
      <c r="C506" s="5">
        <v>1.3639692504565091E-3</v>
      </c>
      <c r="D506" s="5">
        <v>5.0699396347988314E-3</v>
      </c>
      <c r="E506" s="5">
        <v>6.4339088852553407E-3</v>
      </c>
    </row>
    <row r="507" spans="1:5" hidden="1" x14ac:dyDescent="0.25">
      <c r="A507">
        <v>2014</v>
      </c>
      <c r="B507" s="4" t="s">
        <v>508</v>
      </c>
      <c r="C507" s="5">
        <v>1.3330588868163166E-3</v>
      </c>
      <c r="D507" s="5">
        <v>4.8873839590749153E-3</v>
      </c>
      <c r="E507" s="5">
        <v>6.2204428458912317E-3</v>
      </c>
    </row>
    <row r="508" spans="1:5" hidden="1" x14ac:dyDescent="0.25">
      <c r="A508">
        <v>2014</v>
      </c>
      <c r="B508" s="4" t="s">
        <v>509</v>
      </c>
      <c r="C508" s="5">
        <v>1.614205760953161E-3</v>
      </c>
      <c r="D508" s="5">
        <v>1.4316389879431981E-2</v>
      </c>
      <c r="E508" s="5">
        <v>1.5930595640385143E-2</v>
      </c>
    </row>
    <row r="509" spans="1:5" hidden="1" x14ac:dyDescent="0.25">
      <c r="A509">
        <v>2014</v>
      </c>
      <c r="B509" s="4" t="s">
        <v>510</v>
      </c>
      <c r="C509" s="5">
        <v>2.34539483575832E-3</v>
      </c>
      <c r="D509" s="5">
        <v>1.4063409423065748E-2</v>
      </c>
      <c r="E509" s="5">
        <v>1.6408804258824069E-2</v>
      </c>
    </row>
    <row r="510" spans="1:5" hidden="1" x14ac:dyDescent="0.25">
      <c r="A510">
        <v>2014</v>
      </c>
      <c r="B510" s="4" t="s">
        <v>511</v>
      </c>
      <c r="C510" s="5">
        <v>2.1185276309923411E-3</v>
      </c>
      <c r="D510" s="5">
        <v>7.1442996957846753E-3</v>
      </c>
      <c r="E510" s="5">
        <v>9.2628273267770164E-3</v>
      </c>
    </row>
    <row r="511" spans="1:5" hidden="1" x14ac:dyDescent="0.25">
      <c r="A511">
        <v>2014</v>
      </c>
      <c r="B511" s="4" t="s">
        <v>512</v>
      </c>
      <c r="C511" s="5">
        <v>1.3435279741902519E-3</v>
      </c>
      <c r="D511" s="5">
        <v>5.9556064123878613E-3</v>
      </c>
      <c r="E511" s="5">
        <v>7.2991343865781129E-3</v>
      </c>
    </row>
    <row r="512" spans="1:5" hidden="1" x14ac:dyDescent="0.25">
      <c r="A512">
        <v>2014</v>
      </c>
      <c r="B512" s="4" t="s">
        <v>513</v>
      </c>
      <c r="C512" s="5">
        <v>7.0809277693891642E-3</v>
      </c>
      <c r="D512" s="5">
        <v>3.5284362953194849E-2</v>
      </c>
      <c r="E512" s="5">
        <v>4.2365290722584013E-2</v>
      </c>
    </row>
    <row r="513" spans="1:44" hidden="1" x14ac:dyDescent="0.25">
      <c r="A513">
        <v>2014</v>
      </c>
      <c r="B513" s="4" t="s">
        <v>514</v>
      </c>
      <c r="C513" s="5">
        <v>2.1060118225944678E-4</v>
      </c>
      <c r="D513" s="5">
        <v>9.1939452632069441E-4</v>
      </c>
      <c r="E513" s="5">
        <v>1.1299957085801411E-3</v>
      </c>
    </row>
    <row r="514" spans="1:44" hidden="1" x14ac:dyDescent="0.25">
      <c r="A514">
        <v>2014</v>
      </c>
      <c r="B514" s="4" t="s">
        <v>515</v>
      </c>
      <c r="C514" s="5">
        <v>8.1562169126028652E-4</v>
      </c>
      <c r="D514" s="5">
        <v>3.1278748493936111E-3</v>
      </c>
      <c r="E514" s="5">
        <v>3.9434965406538978E-3</v>
      </c>
    </row>
    <row r="515" spans="1:44" hidden="1" x14ac:dyDescent="0.25">
      <c r="A515">
        <v>2014</v>
      </c>
      <c r="B515" s="4" t="s">
        <v>516</v>
      </c>
      <c r="C515" s="5">
        <v>1.3077229310054415E-3</v>
      </c>
      <c r="D515" s="5">
        <v>4.4126756061099795E-3</v>
      </c>
      <c r="E515" s="5">
        <v>5.7203985371154214E-3</v>
      </c>
    </row>
    <row r="516" spans="1:44" hidden="1" x14ac:dyDescent="0.25">
      <c r="A516">
        <v>2014</v>
      </c>
      <c r="B516" s="4" t="s">
        <v>517</v>
      </c>
      <c r="C516" s="5">
        <v>1.2635091446480343E-3</v>
      </c>
      <c r="D516" s="5">
        <v>9.8844354094433391E-3</v>
      </c>
      <c r="E516" s="5">
        <v>1.1147944554091373E-2</v>
      </c>
    </row>
    <row r="517" spans="1:44" hidden="1" x14ac:dyDescent="0.25">
      <c r="A517">
        <v>2014</v>
      </c>
      <c r="B517" s="4" t="s">
        <v>74</v>
      </c>
      <c r="C517" s="5">
        <v>1.7520734506153608E-3</v>
      </c>
      <c r="D517" s="5">
        <v>9.4464571815466424E-3</v>
      </c>
      <c r="E517" s="5">
        <v>1.1198530632162003E-2</v>
      </c>
    </row>
    <row r="518" spans="1:44" hidden="1" x14ac:dyDescent="0.25"/>
    <row r="519" spans="1:44" hidden="1" x14ac:dyDescent="0.25"/>
    <row r="520" spans="1:44" hidden="1" x14ac:dyDescent="0.25"/>
    <row r="521" spans="1:44" s="50" customFormat="1" hidden="1" x14ac:dyDescent="0.25">
      <c r="B521" s="78" t="s">
        <v>860</v>
      </c>
      <c r="C521" s="78"/>
      <c r="D521" s="78"/>
      <c r="E521" s="78"/>
      <c r="F521" s="78"/>
      <c r="G521" s="78"/>
      <c r="H521" s="78"/>
      <c r="I521" s="78"/>
      <c r="J521" s="78"/>
    </row>
    <row r="523" spans="1:44" x14ac:dyDescent="0.25">
      <c r="C523" s="8" t="s">
        <v>82</v>
      </c>
    </row>
    <row r="524" spans="1:44" x14ac:dyDescent="0.25">
      <c r="C524" s="51" t="s">
        <v>42</v>
      </c>
      <c r="M524" s="51" t="s">
        <v>834</v>
      </c>
      <c r="W524" s="51" t="s">
        <v>73</v>
      </c>
    </row>
    <row r="525" spans="1:44" x14ac:dyDescent="0.25">
      <c r="A525">
        <v>2007</v>
      </c>
      <c r="B525" s="8" t="s">
        <v>83</v>
      </c>
      <c r="C525" s="51" t="s">
        <v>769</v>
      </c>
      <c r="D525" s="51" t="s">
        <v>771</v>
      </c>
      <c r="E525" s="51" t="s">
        <v>20</v>
      </c>
      <c r="F525" s="51" t="s">
        <v>776</v>
      </c>
      <c r="G525" s="51" t="s">
        <v>777</v>
      </c>
      <c r="H525" s="51" t="s">
        <v>780</v>
      </c>
      <c r="I525" s="51" t="s">
        <v>22</v>
      </c>
      <c r="J525" s="51" t="s">
        <v>21</v>
      </c>
      <c r="K525" s="51" t="s">
        <v>29</v>
      </c>
      <c r="L525" s="51" t="s">
        <v>784</v>
      </c>
      <c r="M525" s="51" t="s">
        <v>769</v>
      </c>
      <c r="N525" s="51" t="s">
        <v>771</v>
      </c>
      <c r="O525" s="51" t="s">
        <v>20</v>
      </c>
      <c r="P525" s="51" t="s">
        <v>776</v>
      </c>
      <c r="Q525" s="51" t="s">
        <v>777</v>
      </c>
      <c r="R525" s="51" t="s">
        <v>780</v>
      </c>
      <c r="S525" s="51" t="s">
        <v>22</v>
      </c>
      <c r="T525" s="51" t="s">
        <v>21</v>
      </c>
      <c r="U525" s="51" t="s">
        <v>29</v>
      </c>
      <c r="V525" s="51" t="s">
        <v>784</v>
      </c>
      <c r="AR525" s="5"/>
    </row>
    <row r="526" spans="1:44" x14ac:dyDescent="0.25">
      <c r="A526">
        <v>2007</v>
      </c>
      <c r="B526" s="4" t="s">
        <v>302</v>
      </c>
      <c r="C526" s="5">
        <v>2.18161859032997E-4</v>
      </c>
      <c r="D526" s="5"/>
      <c r="E526" s="5"/>
      <c r="F526" s="5"/>
      <c r="G526" s="5">
        <v>8.7539231150404631E-4</v>
      </c>
      <c r="H526" s="5"/>
      <c r="I526" s="5"/>
      <c r="J526" s="5">
        <v>8.7364077616363571E-5</v>
      </c>
      <c r="K526" s="5"/>
      <c r="L526" s="5"/>
      <c r="M526" s="5">
        <v>1.0329984853083503E-4</v>
      </c>
      <c r="N526" s="5">
        <v>5.9082932410596989E-5</v>
      </c>
      <c r="O526" s="5">
        <v>2.0534537381714912E-3</v>
      </c>
      <c r="P526" s="5">
        <v>0</v>
      </c>
      <c r="Q526" s="5">
        <v>3.1979883635660316E-4</v>
      </c>
      <c r="R526" s="5">
        <v>1.97048030694683E-4</v>
      </c>
      <c r="S526" s="5">
        <v>6.9346715137079271E-5</v>
      </c>
      <c r="T526" s="5">
        <v>7.557021485081674E-5</v>
      </c>
      <c r="U526" s="5">
        <v>4.773998977876225E-7</v>
      </c>
      <c r="V526" s="5">
        <v>2.1312178162800476E-4</v>
      </c>
      <c r="W526" s="5">
        <v>4.2721177458313036E-3</v>
      </c>
      <c r="AR526" s="5"/>
    </row>
    <row r="527" spans="1:44" x14ac:dyDescent="0.25">
      <c r="A527">
        <v>2007</v>
      </c>
      <c r="B527" s="4" t="s">
        <v>303</v>
      </c>
      <c r="C527" s="5">
        <v>5.3947302197656077E-5</v>
      </c>
      <c r="D527" s="5"/>
      <c r="E527" s="5"/>
      <c r="F527" s="5"/>
      <c r="G527" s="5">
        <v>9.6873140425203475E-4</v>
      </c>
      <c r="H527" s="5"/>
      <c r="I527" s="5"/>
      <c r="J527" s="5">
        <v>7.4461530410629457E-5</v>
      </c>
      <c r="K527" s="5"/>
      <c r="L527" s="5"/>
      <c r="M527" s="5">
        <v>1.4331427168561819E-4</v>
      </c>
      <c r="N527" s="5">
        <v>8.7832252165895988E-5</v>
      </c>
      <c r="O527" s="5">
        <v>2.2955498145842395E-3</v>
      </c>
      <c r="P527" s="5">
        <v>0</v>
      </c>
      <c r="Q527" s="5">
        <v>1.7838038459311911E-4</v>
      </c>
      <c r="R527" s="5">
        <v>1.0126893582392837E-4</v>
      </c>
      <c r="S527" s="5">
        <v>1.4036589797879724E-4</v>
      </c>
      <c r="T527" s="5">
        <v>5.2657882665158562E-5</v>
      </c>
      <c r="U527" s="5">
        <v>1.4891911599581968E-3</v>
      </c>
      <c r="V527" s="5">
        <v>1.1368496008045325E-4</v>
      </c>
      <c r="W527" s="5">
        <v>5.6993857963957267E-3</v>
      </c>
      <c r="AR527" s="5"/>
    </row>
    <row r="528" spans="1:44" x14ac:dyDescent="0.25">
      <c r="A528">
        <v>2007</v>
      </c>
      <c r="B528" s="4" t="s">
        <v>304</v>
      </c>
      <c r="C528" s="5">
        <v>1.1247468847185678E-4</v>
      </c>
      <c r="D528" s="5"/>
      <c r="E528" s="5"/>
      <c r="F528" s="5"/>
      <c r="G528" s="5">
        <v>4.7936235845253127E-4</v>
      </c>
      <c r="H528" s="5"/>
      <c r="I528" s="5"/>
      <c r="J528" s="5">
        <v>4.6782671783857682E-5</v>
      </c>
      <c r="K528" s="5"/>
      <c r="L528" s="5"/>
      <c r="M528" s="5">
        <v>1.2256432962777297E-4</v>
      </c>
      <c r="N528" s="5">
        <v>5.3828872544288334E-5</v>
      </c>
      <c r="O528" s="5">
        <v>2.0599189305275625E-3</v>
      </c>
      <c r="P528" s="5">
        <v>1.9334903997475818E-6</v>
      </c>
      <c r="Q528" s="5">
        <v>6.3273727209132156E-4</v>
      </c>
      <c r="R528" s="5">
        <v>2.586890192870741E-4</v>
      </c>
      <c r="S528" s="5">
        <v>7.5117054221499272E-5</v>
      </c>
      <c r="T528" s="5">
        <v>1.191908932559068E-4</v>
      </c>
      <c r="U528" s="5">
        <v>9.2832641836917756E-5</v>
      </c>
      <c r="V528" s="5">
        <v>3.1857540278891104E-4</v>
      </c>
      <c r="W528" s="5">
        <v>4.3740076252892484E-3</v>
      </c>
      <c r="AR528" s="5"/>
    </row>
    <row r="529" spans="1:44" x14ac:dyDescent="0.25">
      <c r="A529">
        <v>2007</v>
      </c>
      <c r="B529" s="4" t="s">
        <v>305</v>
      </c>
      <c r="C529" s="5">
        <v>3.8190443181287403E-5</v>
      </c>
      <c r="D529" s="5"/>
      <c r="E529" s="5"/>
      <c r="F529" s="5"/>
      <c r="G529" s="5">
        <v>8.0693251722662764E-4</v>
      </c>
      <c r="H529" s="5"/>
      <c r="I529" s="5"/>
      <c r="J529" s="5">
        <v>9.8342830740015733E-5</v>
      </c>
      <c r="K529" s="5"/>
      <c r="L529" s="5"/>
      <c r="M529" s="5">
        <v>5.0770528267461428E-5</v>
      </c>
      <c r="N529" s="5">
        <v>3.9158741378814825E-5</v>
      </c>
      <c r="O529" s="5">
        <v>1.8780867354034505E-3</v>
      </c>
      <c r="P529" s="5">
        <v>3.3187861205205347E-5</v>
      </c>
      <c r="Q529" s="5">
        <v>4.2117411599340966E-4</v>
      </c>
      <c r="R529" s="5">
        <v>3.5123644433957446E-4</v>
      </c>
      <c r="S529" s="5">
        <v>1.5903748767660207E-4</v>
      </c>
      <c r="T529" s="5">
        <v>4.3335159496775485E-5</v>
      </c>
      <c r="U529" s="5">
        <v>2.2775843478779729E-5</v>
      </c>
      <c r="V529" s="5">
        <v>5.872419094197028E-4</v>
      </c>
      <c r="W529" s="5">
        <v>4.5294706178077068E-3</v>
      </c>
      <c r="AR529" s="5"/>
    </row>
    <row r="530" spans="1:44" x14ac:dyDescent="0.25">
      <c r="A530">
        <v>2007</v>
      </c>
      <c r="B530" s="4" t="s">
        <v>306</v>
      </c>
      <c r="C530" s="5">
        <v>9.0117100025308719E-5</v>
      </c>
      <c r="D530" s="5"/>
      <c r="E530" s="5"/>
      <c r="F530" s="5"/>
      <c r="G530" s="5">
        <v>4.9561556599305985E-4</v>
      </c>
      <c r="H530" s="5"/>
      <c r="I530" s="5"/>
      <c r="J530" s="5">
        <v>5.5672774016983094E-5</v>
      </c>
      <c r="K530" s="5"/>
      <c r="L530" s="5"/>
      <c r="M530" s="5">
        <v>6.7616887021614848E-5</v>
      </c>
      <c r="N530" s="5">
        <v>2.2370249110840226E-4</v>
      </c>
      <c r="O530" s="5">
        <v>1.6635356719668264E-3</v>
      </c>
      <c r="P530" s="5">
        <v>2.5218021376148713E-5</v>
      </c>
      <c r="Q530" s="5">
        <v>7.5072050263921483E-4</v>
      </c>
      <c r="R530" s="5">
        <v>1.0844921299558909E-4</v>
      </c>
      <c r="S530" s="5">
        <v>8.1682735847840921E-5</v>
      </c>
      <c r="T530" s="5">
        <v>4.2413160216284381E-5</v>
      </c>
      <c r="U530" s="5">
        <v>3.6636970152997711E-5</v>
      </c>
      <c r="V530" s="5">
        <v>5.64767559227281E-4</v>
      </c>
      <c r="W530" s="5">
        <v>4.2061486525875524E-3</v>
      </c>
      <c r="AR530" s="5"/>
    </row>
    <row r="531" spans="1:44" x14ac:dyDescent="0.25">
      <c r="A531">
        <v>2007</v>
      </c>
      <c r="B531" s="4" t="s">
        <v>307</v>
      </c>
      <c r="C531" s="5">
        <v>1.2629497474928495E-5</v>
      </c>
      <c r="D531" s="5"/>
      <c r="E531" s="5"/>
      <c r="F531" s="5"/>
      <c r="G531" s="5">
        <v>9.8296447006458818E-4</v>
      </c>
      <c r="H531" s="5"/>
      <c r="I531" s="5"/>
      <c r="J531" s="5">
        <v>4.0225169455053087E-5</v>
      </c>
      <c r="K531" s="5"/>
      <c r="L531" s="5"/>
      <c r="M531" s="5">
        <v>6.1150927985781055E-5</v>
      </c>
      <c r="N531" s="5">
        <v>8.696244453761686E-6</v>
      </c>
      <c r="O531" s="5">
        <v>2.1185479387610989E-3</v>
      </c>
      <c r="P531" s="5">
        <v>0</v>
      </c>
      <c r="Q531" s="5">
        <v>6.4524799704149724E-5</v>
      </c>
      <c r="R531" s="5">
        <v>4.3864139979526246E-5</v>
      </c>
      <c r="S531" s="5">
        <v>9.0920544717929715E-5</v>
      </c>
      <c r="T531" s="5">
        <v>1.4024999525360472E-5</v>
      </c>
      <c r="U531" s="5">
        <v>0</v>
      </c>
      <c r="V531" s="5">
        <v>6.3458684385873682E-4</v>
      </c>
      <c r="W531" s="5">
        <v>4.0721355759809142E-3</v>
      </c>
      <c r="AR531" s="5"/>
    </row>
    <row r="532" spans="1:44" x14ac:dyDescent="0.25">
      <c r="A532">
        <v>2007</v>
      </c>
      <c r="B532" s="4" t="s">
        <v>308</v>
      </c>
      <c r="C532" s="5">
        <v>5.0143093930796623E-5</v>
      </c>
      <c r="D532" s="5"/>
      <c r="E532" s="5"/>
      <c r="F532" s="5"/>
      <c r="G532" s="5">
        <v>1.2174516216350575E-3</v>
      </c>
      <c r="H532" s="5"/>
      <c r="I532" s="5"/>
      <c r="J532" s="5">
        <v>9.9205358407001E-5</v>
      </c>
      <c r="K532" s="5"/>
      <c r="L532" s="5"/>
      <c r="M532" s="5">
        <v>6.7023823720315651E-4</v>
      </c>
      <c r="N532" s="5">
        <v>4.8893255531114552E-5</v>
      </c>
      <c r="O532" s="5">
        <v>1.267302799073753E-3</v>
      </c>
      <c r="P532" s="5">
        <v>0</v>
      </c>
      <c r="Q532" s="5">
        <v>7.3374648412918061E-4</v>
      </c>
      <c r="R532" s="5">
        <v>1.2075764564444829E-4</v>
      </c>
      <c r="S532" s="5">
        <v>6.1860375713317887E-5</v>
      </c>
      <c r="T532" s="5">
        <v>6.5264499125186186E-5</v>
      </c>
      <c r="U532" s="5">
        <v>0</v>
      </c>
      <c r="V532" s="5">
        <v>4.0624340123444544E-4</v>
      </c>
      <c r="W532" s="5">
        <v>4.7411067716274574E-3</v>
      </c>
      <c r="AR532" s="5"/>
    </row>
    <row r="533" spans="1:44" x14ac:dyDescent="0.25">
      <c r="A533">
        <v>2007</v>
      </c>
      <c r="B533" s="4" t="s">
        <v>309</v>
      </c>
      <c r="C533" s="5">
        <v>1.1626517308439869E-4</v>
      </c>
      <c r="D533" s="5"/>
      <c r="E533" s="5"/>
      <c r="F533" s="5"/>
      <c r="G533" s="5">
        <v>6.0447741349757447E-4</v>
      </c>
      <c r="H533" s="5"/>
      <c r="I533" s="5"/>
      <c r="J533" s="5">
        <v>8.9523341240180498E-5</v>
      </c>
      <c r="K533" s="5"/>
      <c r="L533" s="5"/>
      <c r="M533" s="5">
        <v>7.7817180646350272E-5</v>
      </c>
      <c r="N533" s="5">
        <v>6.1843702867733481E-5</v>
      </c>
      <c r="O533" s="5">
        <v>1.7283756255397527E-3</v>
      </c>
      <c r="P533" s="5">
        <v>1.7822164185187138E-6</v>
      </c>
      <c r="Q533" s="5">
        <v>2.5033107968700516E-4</v>
      </c>
      <c r="R533" s="5">
        <v>5.4641426859124986E-5</v>
      </c>
      <c r="S533" s="5">
        <v>4.027158295736752E-5</v>
      </c>
      <c r="T533" s="5">
        <v>2.2007432980655583E-5</v>
      </c>
      <c r="U533" s="5">
        <v>9.6954804039852991E-6</v>
      </c>
      <c r="V533" s="5">
        <v>3.2255224849327401E-4</v>
      </c>
      <c r="W533" s="5">
        <v>3.3795839046759212E-3</v>
      </c>
      <c r="AR533" s="5"/>
    </row>
    <row r="534" spans="1:44" x14ac:dyDescent="0.25">
      <c r="A534">
        <v>2007</v>
      </c>
      <c r="B534" s="4" t="s">
        <v>310</v>
      </c>
      <c r="C534" s="5">
        <v>1.262589854692547E-4</v>
      </c>
      <c r="D534" s="5"/>
      <c r="E534" s="5"/>
      <c r="F534" s="5"/>
      <c r="G534" s="5">
        <v>9.1433915992421072E-4</v>
      </c>
      <c r="H534" s="5"/>
      <c r="I534" s="5"/>
      <c r="J534" s="5">
        <v>1.3080228988760951E-4</v>
      </c>
      <c r="K534" s="5"/>
      <c r="L534" s="5"/>
      <c r="M534" s="5">
        <v>1.7944871797159474E-4</v>
      </c>
      <c r="N534" s="5">
        <v>5.4933093089411461E-4</v>
      </c>
      <c r="O534" s="5">
        <v>2.020153660273197E-3</v>
      </c>
      <c r="P534" s="5">
        <v>1.3704330891393487E-6</v>
      </c>
      <c r="Q534" s="5">
        <v>5.5784926059871016E-4</v>
      </c>
      <c r="R534" s="5">
        <v>1.1762710602519985E-4</v>
      </c>
      <c r="S534" s="5">
        <v>1.5421546977341421E-4</v>
      </c>
      <c r="T534" s="5">
        <v>2.7270802440262507E-5</v>
      </c>
      <c r="U534" s="5">
        <v>5.2142183648790351E-5</v>
      </c>
      <c r="V534" s="5">
        <v>2.9514348647414785E-4</v>
      </c>
      <c r="W534" s="5">
        <v>5.1259524864696463E-3</v>
      </c>
      <c r="AR534" s="5"/>
    </row>
    <row r="535" spans="1:44" x14ac:dyDescent="0.25">
      <c r="A535">
        <v>2007</v>
      </c>
      <c r="B535" s="4" t="s">
        <v>311</v>
      </c>
      <c r="C535" s="5">
        <v>9.0413338000258034E-5</v>
      </c>
      <c r="D535" s="5"/>
      <c r="E535" s="5"/>
      <c r="F535" s="5"/>
      <c r="G535" s="5">
        <v>9.6818028671023142E-4</v>
      </c>
      <c r="H535" s="5"/>
      <c r="I535" s="5"/>
      <c r="J535" s="5">
        <v>6.5645398901857251E-5</v>
      </c>
      <c r="K535" s="5"/>
      <c r="L535" s="5"/>
      <c r="M535" s="5">
        <v>2.932412779137509E-4</v>
      </c>
      <c r="N535" s="5">
        <v>1.6423070085661769E-4</v>
      </c>
      <c r="O535" s="5">
        <v>2.4976448775470938E-3</v>
      </c>
      <c r="P535" s="5">
        <v>5.331605501451363E-6</v>
      </c>
      <c r="Q535" s="5">
        <v>1.2961349581438399E-3</v>
      </c>
      <c r="R535" s="5">
        <v>1.3945770372924621E-4</v>
      </c>
      <c r="S535" s="5">
        <v>2.1860262770415307E-4</v>
      </c>
      <c r="T535" s="5">
        <v>6.9727545714506927E-5</v>
      </c>
      <c r="U535" s="5">
        <v>2.4655296168402306E-6</v>
      </c>
      <c r="V535" s="5">
        <v>4.5173869092854726E-4</v>
      </c>
      <c r="W535" s="5">
        <v>6.262814541268394E-3</v>
      </c>
      <c r="AR535" s="5"/>
    </row>
    <row r="536" spans="1:44" x14ac:dyDescent="0.25">
      <c r="A536">
        <v>2007</v>
      </c>
      <c r="B536" s="4" t="s">
        <v>312</v>
      </c>
      <c r="C536" s="5">
        <v>9.9923897335724374E-5</v>
      </c>
      <c r="D536" s="5"/>
      <c r="E536" s="5"/>
      <c r="F536" s="5"/>
      <c r="G536" s="5">
        <v>5.7696028134208814E-4</v>
      </c>
      <c r="H536" s="5"/>
      <c r="I536" s="5"/>
      <c r="J536" s="5">
        <v>8.9264461755596844E-5</v>
      </c>
      <c r="K536" s="5"/>
      <c r="L536" s="5"/>
      <c r="M536" s="5">
        <v>7.1581808048838281E-5</v>
      </c>
      <c r="N536" s="5">
        <v>1.5196085161686869E-4</v>
      </c>
      <c r="O536" s="5">
        <v>1.9668977109114096E-3</v>
      </c>
      <c r="P536" s="5">
        <v>1.035996952347654E-5</v>
      </c>
      <c r="Q536" s="5">
        <v>8.7268832523826833E-4</v>
      </c>
      <c r="R536" s="5">
        <v>1.4790338867327812E-4</v>
      </c>
      <c r="S536" s="5">
        <v>1.3816600809221267E-4</v>
      </c>
      <c r="T536" s="5">
        <v>2.1831044723198728E-5</v>
      </c>
      <c r="U536" s="5">
        <v>6.0443927421079831E-5</v>
      </c>
      <c r="V536" s="5">
        <v>5.6546880882890138E-4</v>
      </c>
      <c r="W536" s="5">
        <v>4.7734504835109416E-3</v>
      </c>
      <c r="AR536" s="5"/>
    </row>
    <row r="537" spans="1:44" x14ac:dyDescent="0.25">
      <c r="A537">
        <v>2007</v>
      </c>
      <c r="B537" s="4" t="s">
        <v>313</v>
      </c>
      <c r="C537" s="5">
        <v>1.2089292646490258E-4</v>
      </c>
      <c r="D537" s="5"/>
      <c r="E537" s="5"/>
      <c r="F537" s="5"/>
      <c r="G537" s="5">
        <v>4.399241787219923E-4</v>
      </c>
      <c r="H537" s="5"/>
      <c r="I537" s="5"/>
      <c r="J537" s="5">
        <v>3.3390981097190492E-5</v>
      </c>
      <c r="K537" s="5"/>
      <c r="L537" s="5"/>
      <c r="M537" s="5">
        <v>4.6151375713610653E-5</v>
      </c>
      <c r="N537" s="5">
        <v>4.962521376058512E-5</v>
      </c>
      <c r="O537" s="5">
        <v>2.6287177335516292E-3</v>
      </c>
      <c r="P537" s="5">
        <v>5.7850660439934897E-6</v>
      </c>
      <c r="Q537" s="5">
        <v>9.0621374021056993E-4</v>
      </c>
      <c r="R537" s="5">
        <v>9.2129706784820325E-5</v>
      </c>
      <c r="S537" s="5">
        <v>1.0954961007743852E-4</v>
      </c>
      <c r="T537" s="5">
        <v>6.950078544611026E-5</v>
      </c>
      <c r="U537" s="5">
        <v>4.8823156118155392E-6</v>
      </c>
      <c r="V537" s="5">
        <v>3.2194162336014992E-4</v>
      </c>
      <c r="W537" s="5">
        <v>4.8287052568448093E-3</v>
      </c>
      <c r="AR537" s="5"/>
    </row>
    <row r="538" spans="1:44" x14ac:dyDescent="0.25">
      <c r="A538">
        <v>2007</v>
      </c>
      <c r="B538" s="4" t="s">
        <v>314</v>
      </c>
      <c r="C538" s="5">
        <v>1.1031336019818249E-4</v>
      </c>
      <c r="D538" s="5"/>
      <c r="E538" s="5"/>
      <c r="F538" s="5"/>
      <c r="G538" s="5">
        <v>1.5321484238650029E-3</v>
      </c>
      <c r="H538" s="5"/>
      <c r="I538" s="5"/>
      <c r="J538" s="5">
        <v>9.12063888694924E-5</v>
      </c>
      <c r="K538" s="5"/>
      <c r="L538" s="5"/>
      <c r="M538" s="5">
        <v>2.4941281785069605E-3</v>
      </c>
      <c r="N538" s="5">
        <v>1.0847717313757974E-4</v>
      </c>
      <c r="O538" s="5">
        <v>2.2714546883577966E-3</v>
      </c>
      <c r="P538" s="5">
        <v>1.3785117886395782E-5</v>
      </c>
      <c r="Q538" s="5">
        <v>1.7647808561420664E-3</v>
      </c>
      <c r="R538" s="5">
        <v>1.0149125423006492E-4</v>
      </c>
      <c r="S538" s="5">
        <v>1.8272150247193309E-4</v>
      </c>
      <c r="T538" s="5">
        <v>1.0564414295219748E-4</v>
      </c>
      <c r="U538" s="5">
        <v>1.3303986153755445E-5</v>
      </c>
      <c r="V538" s="5">
        <v>9.1251026211945857E-4</v>
      </c>
      <c r="W538" s="5">
        <v>9.701965334890884E-3</v>
      </c>
      <c r="AR538" s="5"/>
    </row>
    <row r="539" spans="1:44" x14ac:dyDescent="0.25">
      <c r="A539">
        <v>2007</v>
      </c>
      <c r="B539" s="4" t="s">
        <v>315</v>
      </c>
      <c r="C539" s="5">
        <v>6.672874535471236E-5</v>
      </c>
      <c r="D539" s="5"/>
      <c r="E539" s="5"/>
      <c r="F539" s="5"/>
      <c r="G539" s="5">
        <v>6.9343824578462388E-4</v>
      </c>
      <c r="H539" s="5"/>
      <c r="I539" s="5"/>
      <c r="J539" s="5">
        <v>5.5367218528271108E-5</v>
      </c>
      <c r="K539" s="5"/>
      <c r="L539" s="5"/>
      <c r="M539" s="5">
        <v>2.1827477528379292E-5</v>
      </c>
      <c r="N539" s="5">
        <v>1.8035313760932071E-5</v>
      </c>
      <c r="O539" s="5">
        <v>2.1031273611323317E-3</v>
      </c>
      <c r="P539" s="5">
        <v>3.7892674576910542E-6</v>
      </c>
      <c r="Q539" s="5">
        <v>5.9067771209411692E-4</v>
      </c>
      <c r="R539" s="5">
        <v>8.1325724363785233E-5</v>
      </c>
      <c r="S539" s="5">
        <v>6.8950074122959881E-5</v>
      </c>
      <c r="T539" s="5">
        <v>1.7331368709514011E-5</v>
      </c>
      <c r="U539" s="5">
        <v>3.3336676786966166E-6</v>
      </c>
      <c r="V539" s="5">
        <v>1.7254173065666992E-4</v>
      </c>
      <c r="W539" s="5">
        <v>3.8964739071726839E-3</v>
      </c>
      <c r="AR539" s="5"/>
    </row>
    <row r="540" spans="1:44" x14ac:dyDescent="0.25">
      <c r="A540">
        <v>2007</v>
      </c>
      <c r="B540" s="4" t="s">
        <v>316</v>
      </c>
      <c r="C540" s="5">
        <v>1.4350992385343266E-4</v>
      </c>
      <c r="D540" s="5"/>
      <c r="E540" s="5"/>
      <c r="F540" s="5"/>
      <c r="G540" s="5">
        <v>8.079586212405088E-4</v>
      </c>
      <c r="H540" s="5"/>
      <c r="I540" s="5"/>
      <c r="J540" s="5">
        <v>6.1848721488977403E-5</v>
      </c>
      <c r="K540" s="5"/>
      <c r="L540" s="5"/>
      <c r="M540" s="5">
        <v>1.4249341486707165E-4</v>
      </c>
      <c r="N540" s="5">
        <v>1.0273122205051954E-4</v>
      </c>
      <c r="O540" s="5">
        <v>3.2491523391942703E-3</v>
      </c>
      <c r="P540" s="5">
        <v>1.4774224301047803E-4</v>
      </c>
      <c r="Q540" s="5">
        <v>6.7694145875458187E-4</v>
      </c>
      <c r="R540" s="5">
        <v>9.8157728289087704E-5</v>
      </c>
      <c r="S540" s="5">
        <v>3.8007469450822994E-4</v>
      </c>
      <c r="T540" s="5">
        <v>2.8671268138820687E-5</v>
      </c>
      <c r="U540" s="5">
        <v>2.4465341350961522E-5</v>
      </c>
      <c r="V540" s="5">
        <v>3.8756890620829252E-4</v>
      </c>
      <c r="W540" s="5">
        <v>6.2513158829552336E-3</v>
      </c>
      <c r="AR540" s="5"/>
    </row>
    <row r="541" spans="1:44" x14ac:dyDescent="0.25">
      <c r="A541">
        <v>2007</v>
      </c>
      <c r="B541" s="4" t="s">
        <v>317</v>
      </c>
      <c r="C541" s="5">
        <v>1.1125804307235395E-4</v>
      </c>
      <c r="D541" s="5"/>
      <c r="E541" s="5"/>
      <c r="F541" s="5"/>
      <c r="G541" s="5">
        <v>8.1188425479989605E-4</v>
      </c>
      <c r="H541" s="5"/>
      <c r="I541" s="5"/>
      <c r="J541" s="5">
        <v>1.074013417521909E-4</v>
      </c>
      <c r="K541" s="5"/>
      <c r="L541" s="5"/>
      <c r="M541" s="5">
        <v>1.9681091604572266E-4</v>
      </c>
      <c r="N541" s="5">
        <v>1.2083332524899485E-4</v>
      </c>
      <c r="O541" s="5">
        <v>1.855270042256452E-3</v>
      </c>
      <c r="P541" s="5">
        <v>3.9509603732953198E-6</v>
      </c>
      <c r="Q541" s="5">
        <v>7.8682567897227196E-4</v>
      </c>
      <c r="R541" s="5">
        <v>2.0800740160229202E-4</v>
      </c>
      <c r="S541" s="5">
        <v>1.3842565269603469E-4</v>
      </c>
      <c r="T541" s="5">
        <v>4.6113979247948291E-5</v>
      </c>
      <c r="U541" s="5">
        <v>4.7822235156615863E-5</v>
      </c>
      <c r="V541" s="5">
        <v>6.5020011230251795E-4</v>
      </c>
      <c r="W541" s="5">
        <v>5.0848039435265856E-3</v>
      </c>
      <c r="AR541" s="5"/>
    </row>
    <row r="542" spans="1:44" x14ac:dyDescent="0.25">
      <c r="A542">
        <v>2007</v>
      </c>
      <c r="B542" s="4" t="s">
        <v>318</v>
      </c>
      <c r="C542" s="5">
        <v>1.2351971848068222E-4</v>
      </c>
      <c r="D542" s="5"/>
      <c r="E542" s="5"/>
      <c r="F542" s="5"/>
      <c r="G542" s="5">
        <v>8.8759526277999105E-4</v>
      </c>
      <c r="H542" s="5"/>
      <c r="I542" s="5"/>
      <c r="J542" s="5">
        <v>1.1201124551320227E-4</v>
      </c>
      <c r="K542" s="5"/>
      <c r="L542" s="5"/>
      <c r="M542" s="5">
        <v>6.0226367949759981E-4</v>
      </c>
      <c r="N542" s="5">
        <v>1.6612956175565723E-4</v>
      </c>
      <c r="O542" s="5">
        <v>2.3761293420077431E-3</v>
      </c>
      <c r="P542" s="5">
        <v>2.0098217204393888E-5</v>
      </c>
      <c r="Q542" s="5">
        <v>1.2046764213330299E-3</v>
      </c>
      <c r="R542" s="5">
        <v>2.4131889958497094E-4</v>
      </c>
      <c r="S542" s="5">
        <v>1.7293564110503103E-4</v>
      </c>
      <c r="T542" s="5">
        <v>4.2035412026884765E-5</v>
      </c>
      <c r="U542" s="5">
        <v>4.4544802726260746E-5</v>
      </c>
      <c r="V542" s="5">
        <v>5.2363788925693185E-4</v>
      </c>
      <c r="W542" s="5">
        <v>6.5168960932723789E-3</v>
      </c>
      <c r="AR542" s="5"/>
    </row>
    <row r="543" spans="1:44" x14ac:dyDescent="0.25">
      <c r="A543">
        <v>2007</v>
      </c>
      <c r="B543" s="4" t="s">
        <v>319</v>
      </c>
      <c r="C543" s="5">
        <v>1.2237657785672633E-4</v>
      </c>
      <c r="D543" s="5"/>
      <c r="E543" s="5"/>
      <c r="F543" s="5"/>
      <c r="G543" s="5">
        <v>7.8223187459236846E-4</v>
      </c>
      <c r="H543" s="5"/>
      <c r="I543" s="5"/>
      <c r="J543" s="5">
        <v>8.668529122252861E-5</v>
      </c>
      <c r="K543" s="5"/>
      <c r="L543" s="5"/>
      <c r="M543" s="5">
        <v>1.3032123939249292E-4</v>
      </c>
      <c r="N543" s="5">
        <v>5.9511804068067018E-5</v>
      </c>
      <c r="O543" s="5">
        <v>2.0180835869188589E-3</v>
      </c>
      <c r="P543" s="5">
        <v>0</v>
      </c>
      <c r="Q543" s="5">
        <v>1.3343213058457325E-3</v>
      </c>
      <c r="R543" s="5">
        <v>1.3378858557823935E-4</v>
      </c>
      <c r="S543" s="5">
        <v>7.4135606013089626E-5</v>
      </c>
      <c r="T543" s="5">
        <v>2.6118381143889818E-4</v>
      </c>
      <c r="U543" s="5">
        <v>4.9770238514132096E-5</v>
      </c>
      <c r="V543" s="5">
        <v>3.3547921881961371E-4</v>
      </c>
      <c r="W543" s="5">
        <v>5.3878891402607491E-3</v>
      </c>
      <c r="AR543" s="5"/>
    </row>
    <row r="544" spans="1:44" x14ac:dyDescent="0.25">
      <c r="A544">
        <v>2007</v>
      </c>
      <c r="B544" s="4" t="s">
        <v>320</v>
      </c>
      <c r="C544" s="5">
        <v>1.7014601877243313E-4</v>
      </c>
      <c r="D544" s="5"/>
      <c r="E544" s="5"/>
      <c r="F544" s="5"/>
      <c r="G544" s="5">
        <v>1.0872656548426751E-3</v>
      </c>
      <c r="H544" s="5"/>
      <c r="I544" s="5"/>
      <c r="J544" s="5">
        <v>6.5687464538386771E-5</v>
      </c>
      <c r="K544" s="5"/>
      <c r="L544" s="5"/>
      <c r="M544" s="5">
        <v>8.0395267151778921E-4</v>
      </c>
      <c r="N544" s="5">
        <v>2.1337621409220413E-4</v>
      </c>
      <c r="O544" s="5">
        <v>9.9035842390352569E-3</v>
      </c>
      <c r="P544" s="5">
        <v>1.8593080693531795E-5</v>
      </c>
      <c r="Q544" s="5">
        <v>2.0822476726941293E-3</v>
      </c>
      <c r="R544" s="5">
        <v>2.7456001198654536E-4</v>
      </c>
      <c r="S544" s="5">
        <v>1.7827654065279128E-4</v>
      </c>
      <c r="T544" s="5">
        <v>2.7344096481914749E-4</v>
      </c>
      <c r="U544" s="5">
        <v>8.4527857026011694E-5</v>
      </c>
      <c r="V544" s="5">
        <v>1.2502989900093921E-3</v>
      </c>
      <c r="W544" s="5">
        <v>1.6405957380680295E-2</v>
      </c>
      <c r="AR544" s="5"/>
    </row>
    <row r="545" spans="1:44" x14ac:dyDescent="0.25">
      <c r="A545">
        <v>2007</v>
      </c>
      <c r="B545" s="4" t="s">
        <v>321</v>
      </c>
      <c r="C545" s="5">
        <v>1.82468527514343E-4</v>
      </c>
      <c r="D545" s="5"/>
      <c r="E545" s="5"/>
      <c r="F545" s="5"/>
      <c r="G545" s="5">
        <v>1.5587794323771772E-3</v>
      </c>
      <c r="H545" s="5"/>
      <c r="I545" s="5"/>
      <c r="J545" s="5">
        <v>1.0980387744116243E-4</v>
      </c>
      <c r="K545" s="5"/>
      <c r="L545" s="5"/>
      <c r="M545" s="5">
        <v>4.9413292817546855E-4</v>
      </c>
      <c r="N545" s="5">
        <v>1.1083444035505014E-4</v>
      </c>
      <c r="O545" s="5">
        <v>5.0361590120539994E-3</v>
      </c>
      <c r="P545" s="5">
        <v>3.7211158849847879E-6</v>
      </c>
      <c r="Q545" s="5">
        <v>2.9702648512750247E-3</v>
      </c>
      <c r="R545" s="5">
        <v>3.2424755436301095E-4</v>
      </c>
      <c r="S545" s="5">
        <v>2.0486976741305752E-4</v>
      </c>
      <c r="T545" s="5">
        <v>3.8587283512403389E-4</v>
      </c>
      <c r="U545" s="5">
        <v>8.0776876497355151E-5</v>
      </c>
      <c r="V545" s="5">
        <v>2.6862742405807036E-3</v>
      </c>
      <c r="W545" s="5">
        <v>1.4148205459055371E-2</v>
      </c>
      <c r="AR545" s="5"/>
    </row>
    <row r="546" spans="1:44" x14ac:dyDescent="0.25">
      <c r="A546">
        <v>2007</v>
      </c>
      <c r="B546" s="4" t="s">
        <v>322</v>
      </c>
      <c r="C546" s="5">
        <v>2.979491030245966E-4</v>
      </c>
      <c r="D546" s="5"/>
      <c r="E546" s="5"/>
      <c r="F546" s="5"/>
      <c r="G546" s="5">
        <v>1.0369835783262558E-3</v>
      </c>
      <c r="H546" s="5"/>
      <c r="I546" s="5"/>
      <c r="J546" s="5">
        <v>8.178101685719497E-5</v>
      </c>
      <c r="K546" s="5"/>
      <c r="L546" s="5"/>
      <c r="M546" s="5">
        <v>1.8758556415323442E-4</v>
      </c>
      <c r="N546" s="5">
        <v>2.3611695334613633E-4</v>
      </c>
      <c r="O546" s="5">
        <v>2.2376523410088255E-3</v>
      </c>
      <c r="P546" s="5">
        <v>2.2088528182551884E-5</v>
      </c>
      <c r="Q546" s="5">
        <v>1.5624232531042527E-3</v>
      </c>
      <c r="R546" s="5">
        <v>2.7182215071292425E-4</v>
      </c>
      <c r="S546" s="5">
        <v>1.9801994420124775E-4</v>
      </c>
      <c r="T546" s="5">
        <v>1.4478282369883311E-4</v>
      </c>
      <c r="U546" s="5">
        <v>8.6656541184394341E-5</v>
      </c>
      <c r="V546" s="5">
        <v>2.0989210914369155E-3</v>
      </c>
      <c r="W546" s="5">
        <v>8.4627828892373629E-3</v>
      </c>
      <c r="AR546" s="5"/>
    </row>
    <row r="547" spans="1:44" x14ac:dyDescent="0.25">
      <c r="A547">
        <v>2007</v>
      </c>
      <c r="B547" s="4" t="s">
        <v>323</v>
      </c>
      <c r="C547" s="5">
        <v>2.848466250144497E-4</v>
      </c>
      <c r="D547" s="5"/>
      <c r="E547" s="5"/>
      <c r="F547" s="5"/>
      <c r="G547" s="5">
        <v>6.7807932288607047E-4</v>
      </c>
      <c r="H547" s="5"/>
      <c r="I547" s="5"/>
      <c r="J547" s="5">
        <v>8.1866949224557861E-5</v>
      </c>
      <c r="K547" s="5"/>
      <c r="L547" s="5"/>
      <c r="M547" s="5">
        <v>1.4636954970979446E-4</v>
      </c>
      <c r="N547" s="5">
        <v>1.9064353901875481E-4</v>
      </c>
      <c r="O547" s="5">
        <v>2.6662079151574384E-3</v>
      </c>
      <c r="P547" s="5">
        <v>1.1742559039042054E-5</v>
      </c>
      <c r="Q547" s="5">
        <v>1.0215595369312382E-3</v>
      </c>
      <c r="R547" s="5">
        <v>3.4507052343882939E-4</v>
      </c>
      <c r="S547" s="5">
        <v>2.9474230475909905E-4</v>
      </c>
      <c r="T547" s="5">
        <v>2.3942146514801654E-4</v>
      </c>
      <c r="U547" s="5">
        <v>7.7044775570838125E-6</v>
      </c>
      <c r="V547" s="5">
        <v>5.9337377827291509E-4</v>
      </c>
      <c r="W547" s="5">
        <v>6.5616285461572894E-3</v>
      </c>
      <c r="AR547" s="5"/>
    </row>
    <row r="548" spans="1:44" x14ac:dyDescent="0.25">
      <c r="A548">
        <v>2007</v>
      </c>
      <c r="B548" s="4" t="s">
        <v>324</v>
      </c>
      <c r="C548" s="5">
        <v>1.0998164702204656E-3</v>
      </c>
      <c r="D548" s="5"/>
      <c r="E548" s="5"/>
      <c r="F548" s="5"/>
      <c r="G548" s="5">
        <v>5.8352697276060272E-3</v>
      </c>
      <c r="H548" s="5"/>
      <c r="I548" s="5"/>
      <c r="J548" s="5">
        <v>5.7535213141543594E-4</v>
      </c>
      <c r="K548" s="5"/>
      <c r="L548" s="5"/>
      <c r="M548" s="5">
        <v>3.5390506374334673E-3</v>
      </c>
      <c r="N548" s="5">
        <v>8.0096806237231932E-4</v>
      </c>
      <c r="O548" s="5">
        <v>1.8987553641240568E-2</v>
      </c>
      <c r="P548" s="5">
        <v>2.480723734746871E-5</v>
      </c>
      <c r="Q548" s="5">
        <v>1.1284918829040565E-2</v>
      </c>
      <c r="R548" s="5">
        <v>1.5100350768934927E-3</v>
      </c>
      <c r="S548" s="5">
        <v>8.5409001465040367E-4</v>
      </c>
      <c r="T548" s="5">
        <v>4.7469894767976633E-4</v>
      </c>
      <c r="U548" s="5">
        <v>3.4486107518672741E-4</v>
      </c>
      <c r="V548" s="5">
        <v>3.771159961621934E-3</v>
      </c>
      <c r="W548" s="5">
        <v>4.9102581812708629E-2</v>
      </c>
      <c r="AR548" s="5"/>
    </row>
    <row r="549" spans="1:44" x14ac:dyDescent="0.25">
      <c r="A549">
        <v>2007</v>
      </c>
      <c r="B549" s="4" t="s">
        <v>325</v>
      </c>
      <c r="C549" s="5">
        <v>2.1758488132798953E-5</v>
      </c>
      <c r="D549" s="5"/>
      <c r="E549" s="5"/>
      <c r="F549" s="5"/>
      <c r="G549" s="5">
        <v>9.0160275036504873E-5</v>
      </c>
      <c r="H549" s="5"/>
      <c r="I549" s="5"/>
      <c r="J549" s="5">
        <v>1.055167254403722E-5</v>
      </c>
      <c r="K549" s="5"/>
      <c r="L549" s="5"/>
      <c r="M549" s="5">
        <v>1.1204773460169237E-5</v>
      </c>
      <c r="N549" s="5">
        <v>5.2107612055573481E-5</v>
      </c>
      <c r="O549" s="5">
        <v>5.3351903793986879E-4</v>
      </c>
      <c r="P549" s="5">
        <v>8.2101070081402072E-6</v>
      </c>
      <c r="Q549" s="5">
        <v>1.1771307045930663E-4</v>
      </c>
      <c r="R549" s="5">
        <v>2.301125106261087E-5</v>
      </c>
      <c r="S549" s="5">
        <v>2.7317140684681969E-5</v>
      </c>
      <c r="T549" s="5">
        <v>4.3018105126762856E-6</v>
      </c>
      <c r="U549" s="5">
        <v>1.80177437167337E-6</v>
      </c>
      <c r="V549" s="5">
        <v>9.0487859461447096E-5</v>
      </c>
      <c r="W549" s="5">
        <v>9.9214487272948908E-4</v>
      </c>
      <c r="AR549" s="5"/>
    </row>
    <row r="550" spans="1:44" x14ac:dyDescent="0.25">
      <c r="A550">
        <v>2007</v>
      </c>
      <c r="B550" s="4" t="s">
        <v>326</v>
      </c>
      <c r="C550" s="5">
        <v>1.6902193216113443E-4</v>
      </c>
      <c r="D550" s="5"/>
      <c r="E550" s="5"/>
      <c r="F550" s="5"/>
      <c r="G550" s="5">
        <v>6.3994382228645412E-4</v>
      </c>
      <c r="H550" s="5"/>
      <c r="I550" s="5"/>
      <c r="J550" s="5">
        <v>7.0417698947260895E-5</v>
      </c>
      <c r="K550" s="5"/>
      <c r="L550" s="5"/>
      <c r="M550" s="5">
        <v>4.2418439357201241E-5</v>
      </c>
      <c r="N550" s="5">
        <v>1.748259421204909E-4</v>
      </c>
      <c r="O550" s="5">
        <v>1.5476940373807045E-3</v>
      </c>
      <c r="P550" s="5">
        <v>4.0274531318189695E-5</v>
      </c>
      <c r="Q550" s="5">
        <v>2.4274853074546807E-4</v>
      </c>
      <c r="R550" s="5">
        <v>1.3396712584048918E-4</v>
      </c>
      <c r="S550" s="5">
        <v>7.9134495000259062E-5</v>
      </c>
      <c r="T550" s="5">
        <v>1.0607314021026607E-4</v>
      </c>
      <c r="U550" s="5">
        <v>2.671705789902187E-6</v>
      </c>
      <c r="V550" s="5">
        <v>3.6432512885933914E-4</v>
      </c>
      <c r="W550" s="5">
        <v>3.6135165300171593E-3</v>
      </c>
      <c r="AR550" s="5"/>
    </row>
    <row r="551" spans="1:44" x14ac:dyDescent="0.25">
      <c r="A551">
        <v>2007</v>
      </c>
      <c r="B551" s="4" t="s">
        <v>327</v>
      </c>
      <c r="C551" s="5">
        <v>1.1686530861407787E-4</v>
      </c>
      <c r="D551" s="5"/>
      <c r="E551" s="5"/>
      <c r="F551" s="5"/>
      <c r="G551" s="5">
        <v>8.2690446091811091E-4</v>
      </c>
      <c r="H551" s="5"/>
      <c r="I551" s="5"/>
      <c r="J551" s="5">
        <v>1.0249822957060948E-4</v>
      </c>
      <c r="K551" s="5"/>
      <c r="L551" s="5"/>
      <c r="M551" s="5">
        <v>1.8162122766332198E-4</v>
      </c>
      <c r="N551" s="5">
        <v>1.2818742472163881E-4</v>
      </c>
      <c r="O551" s="5">
        <v>2.2009684954283292E-3</v>
      </c>
      <c r="P551" s="5">
        <v>1.2080558927141974E-5</v>
      </c>
      <c r="Q551" s="5">
        <v>8.1532928428441605E-4</v>
      </c>
      <c r="R551" s="5">
        <v>1.3588877164419098E-4</v>
      </c>
      <c r="S551" s="5">
        <v>1.3724573291734181E-4</v>
      </c>
      <c r="T551" s="5">
        <v>5.3460376946277929E-5</v>
      </c>
      <c r="U551" s="5">
        <v>4.5130246911064345E-6</v>
      </c>
      <c r="V551" s="5">
        <v>3.7457017072524548E-4</v>
      </c>
      <c r="W551" s="5">
        <v>5.0901330670518087E-3</v>
      </c>
      <c r="AR551" s="5"/>
    </row>
    <row r="552" spans="1:44" x14ac:dyDescent="0.25">
      <c r="A552">
        <v>2007</v>
      </c>
      <c r="B552" s="4" t="s">
        <v>328</v>
      </c>
      <c r="C552" s="5">
        <v>9.9470089783369942E-5</v>
      </c>
      <c r="D552" s="5"/>
      <c r="E552" s="5"/>
      <c r="F552" s="5"/>
      <c r="G552" s="5">
        <v>8.4382252355422128E-4</v>
      </c>
      <c r="H552" s="5"/>
      <c r="I552" s="5"/>
      <c r="J552" s="5">
        <v>6.1775611713433526E-5</v>
      </c>
      <c r="K552" s="5"/>
      <c r="L552" s="5"/>
      <c r="M552" s="5">
        <v>1.2154187538341777E-4</v>
      </c>
      <c r="N552" s="5">
        <v>1.1442807614643589E-4</v>
      </c>
      <c r="O552" s="5">
        <v>4.1798687158840454E-3</v>
      </c>
      <c r="P552" s="5">
        <v>9.3218190535434714E-6</v>
      </c>
      <c r="Q552" s="5">
        <v>1.8596724479266141E-3</v>
      </c>
      <c r="R552" s="5">
        <v>1.7883432031404043E-4</v>
      </c>
      <c r="S552" s="5">
        <v>1.0749349351951473E-4</v>
      </c>
      <c r="T552" s="5">
        <v>1.8701905931288821E-5</v>
      </c>
      <c r="U552" s="5">
        <v>9.1871996265853093E-4</v>
      </c>
      <c r="V552" s="5">
        <v>1.2830462973887915E-3</v>
      </c>
      <c r="W552" s="5">
        <v>9.7966971392572464E-3</v>
      </c>
      <c r="AR552" s="5"/>
    </row>
    <row r="553" spans="1:44" x14ac:dyDescent="0.25">
      <c r="B553" s="4" t="s">
        <v>81</v>
      </c>
      <c r="C553" s="5">
        <v>1.6709523985021938E-4</v>
      </c>
      <c r="D553" s="5"/>
      <c r="E553" s="5"/>
      <c r="F553" s="5"/>
      <c r="G553" s="5">
        <v>1.1287523378067234E-3</v>
      </c>
      <c r="H553" s="5"/>
      <c r="I553" s="5"/>
      <c r="J553" s="5">
        <v>9.2620832090176049E-5</v>
      </c>
      <c r="K553" s="5"/>
      <c r="L553" s="5"/>
      <c r="M553" s="5">
        <v>4.6953167588105406E-4</v>
      </c>
      <c r="N553" s="5">
        <v>1.4541551784658639E-4</v>
      </c>
      <c r="O553" s="5">
        <v>4.2429625657722644E-3</v>
      </c>
      <c r="P553" s="5">
        <v>1.1370031038820294E-5</v>
      </c>
      <c r="Q553" s="5">
        <v>1.9171336589124651E-3</v>
      </c>
      <c r="R553" s="5">
        <v>2.5438093005993289E-4</v>
      </c>
      <c r="S553" s="5">
        <v>1.7588260355193335E-4</v>
      </c>
      <c r="T553" s="5">
        <v>2.1241248752924328E-4</v>
      </c>
      <c r="U553" s="5">
        <v>9.2739474466538237E-5</v>
      </c>
      <c r="V553" s="5">
        <v>1.4766100593650718E-3</v>
      </c>
      <c r="W553" s="5">
        <v>1.0386907414171026E-2</v>
      </c>
    </row>
    <row r="555" spans="1:44" x14ac:dyDescent="0.25">
      <c r="C555" s="8" t="s">
        <v>82</v>
      </c>
    </row>
    <row r="556" spans="1:44" x14ac:dyDescent="0.25">
      <c r="C556" s="51" t="s">
        <v>42</v>
      </c>
      <c r="M556" s="51" t="s">
        <v>834</v>
      </c>
      <c r="W556" s="51" t="s">
        <v>73</v>
      </c>
    </row>
    <row r="557" spans="1:44" x14ac:dyDescent="0.25">
      <c r="A557">
        <v>2008</v>
      </c>
      <c r="B557" s="8" t="s">
        <v>83</v>
      </c>
      <c r="C557" s="51" t="s">
        <v>769</v>
      </c>
      <c r="D557" s="51" t="s">
        <v>771</v>
      </c>
      <c r="E557" s="51" t="s">
        <v>20</v>
      </c>
      <c r="F557" s="51" t="s">
        <v>776</v>
      </c>
      <c r="G557" s="51" t="s">
        <v>777</v>
      </c>
      <c r="H557" s="51" t="s">
        <v>780</v>
      </c>
      <c r="I557" s="51" t="s">
        <v>22</v>
      </c>
      <c r="J557" s="51" t="s">
        <v>21</v>
      </c>
      <c r="K557" s="51" t="s">
        <v>29</v>
      </c>
      <c r="L557" s="51" t="s">
        <v>784</v>
      </c>
      <c r="M557" s="51" t="s">
        <v>769</v>
      </c>
      <c r="N557" s="51" t="s">
        <v>771</v>
      </c>
      <c r="O557" s="51" t="s">
        <v>20</v>
      </c>
      <c r="P557" s="51" t="s">
        <v>776</v>
      </c>
      <c r="Q557" s="51" t="s">
        <v>777</v>
      </c>
      <c r="R557" s="51" t="s">
        <v>780</v>
      </c>
      <c r="S557" s="51" t="s">
        <v>22</v>
      </c>
      <c r="T557" s="51" t="s">
        <v>21</v>
      </c>
      <c r="U557" s="51" t="s">
        <v>29</v>
      </c>
      <c r="V557" s="51" t="s">
        <v>784</v>
      </c>
    </row>
    <row r="558" spans="1:44" x14ac:dyDescent="0.25">
      <c r="A558">
        <v>2008</v>
      </c>
      <c r="B558" s="4" t="s">
        <v>329</v>
      </c>
      <c r="C558" s="5">
        <v>2.2579344134240686E-4</v>
      </c>
      <c r="D558" s="5"/>
      <c r="E558" s="5"/>
      <c r="F558" s="5"/>
      <c r="G558" s="5">
        <v>1.0046303202759133E-3</v>
      </c>
      <c r="H558" s="5"/>
      <c r="I558" s="5"/>
      <c r="J558" s="5">
        <v>7.8018485143875713E-5</v>
      </c>
      <c r="K558" s="5"/>
      <c r="L558" s="5"/>
      <c r="M558" s="5">
        <v>3.5794723444034594E-5</v>
      </c>
      <c r="N558" s="5">
        <v>1.1203747711153448E-5</v>
      </c>
      <c r="O558" s="5">
        <v>2.1514063300327783E-3</v>
      </c>
      <c r="P558" s="5">
        <v>4.5509699052547516E-6</v>
      </c>
      <c r="Q558" s="5">
        <v>3.2835458896579198E-4</v>
      </c>
      <c r="R558" s="5">
        <v>1.7875092812361755E-4</v>
      </c>
      <c r="S558" s="5">
        <v>6.5409633674915271E-5</v>
      </c>
      <c r="T558" s="5">
        <v>8.1525352548375275E-5</v>
      </c>
      <c r="U558" s="5">
        <v>4.763792465445077E-6</v>
      </c>
      <c r="V558" s="5">
        <v>2.1677172323081789E-4</v>
      </c>
      <c r="W558" s="5">
        <v>4.3869740368643797E-3</v>
      </c>
    </row>
    <row r="559" spans="1:44" x14ac:dyDescent="0.25">
      <c r="A559">
        <v>2008</v>
      </c>
      <c r="B559" s="4" t="s">
        <v>330</v>
      </c>
      <c r="C559" s="5">
        <v>7.3984904239713951E-5</v>
      </c>
      <c r="D559" s="5"/>
      <c r="E559" s="5"/>
      <c r="F559" s="5"/>
      <c r="G559" s="5">
        <v>8.7745360290718592E-4</v>
      </c>
      <c r="H559" s="5"/>
      <c r="I559" s="5"/>
      <c r="J559" s="5">
        <v>6.4451733743782933E-5</v>
      </c>
      <c r="K559" s="5"/>
      <c r="L559" s="5"/>
      <c r="M559" s="5">
        <v>4.1634764484485293E-4</v>
      </c>
      <c r="N559" s="5">
        <v>5.4253940251371639E-5</v>
      </c>
      <c r="O559" s="5">
        <v>1.8137869819995103E-3</v>
      </c>
      <c r="P559" s="5">
        <v>0</v>
      </c>
      <c r="Q559" s="5">
        <v>1.632354752496422E-4</v>
      </c>
      <c r="R559" s="5">
        <v>1.0561750383130712E-4</v>
      </c>
      <c r="S559" s="5">
        <v>1.1898477710524028E-4</v>
      </c>
      <c r="T559" s="5">
        <v>7.2087934486551484E-5</v>
      </c>
      <c r="U559" s="5">
        <v>1.5051832324253966E-3</v>
      </c>
      <c r="V559" s="5">
        <v>1.7641739512014515E-4</v>
      </c>
      <c r="W559" s="5">
        <v>5.4418051262047004E-3</v>
      </c>
    </row>
    <row r="560" spans="1:44" x14ac:dyDescent="0.25">
      <c r="A560">
        <v>2008</v>
      </c>
      <c r="B560" s="4" t="s">
        <v>331</v>
      </c>
      <c r="C560" s="5">
        <v>1.2123700988108127E-4</v>
      </c>
      <c r="D560" s="5"/>
      <c r="E560" s="5"/>
      <c r="F560" s="5"/>
      <c r="G560" s="5">
        <v>5.1945940008947197E-4</v>
      </c>
      <c r="H560" s="5"/>
      <c r="I560" s="5"/>
      <c r="J560" s="5">
        <v>5.0486996491729021E-5</v>
      </c>
      <c r="K560" s="5"/>
      <c r="L560" s="5"/>
      <c r="M560" s="5">
        <v>2.5411153133715841E-4</v>
      </c>
      <c r="N560" s="5">
        <v>3.2625922204938568E-4</v>
      </c>
      <c r="O560" s="5">
        <v>2.2671213077350063E-3</v>
      </c>
      <c r="P560" s="5">
        <v>5.3422533712476665E-6</v>
      </c>
      <c r="Q560" s="5">
        <v>5.5562902784392256E-4</v>
      </c>
      <c r="R560" s="5">
        <v>9.4895214845835897E-5</v>
      </c>
      <c r="S560" s="5">
        <v>7.4093469895388601E-5</v>
      </c>
      <c r="T560" s="5">
        <v>1.5336191903422499E-4</v>
      </c>
      <c r="U560" s="5">
        <v>9.0410677071491467E-5</v>
      </c>
      <c r="V560" s="5">
        <v>3.8122714388484527E-4</v>
      </c>
      <c r="W560" s="5">
        <v>4.8936351735307899E-3</v>
      </c>
    </row>
    <row r="561" spans="1:23" x14ac:dyDescent="0.25">
      <c r="A561">
        <v>2008</v>
      </c>
      <c r="B561" s="4" t="s">
        <v>332</v>
      </c>
      <c r="C561" s="5">
        <v>4.8564665174053477E-5</v>
      </c>
      <c r="D561" s="5"/>
      <c r="E561" s="5"/>
      <c r="F561" s="5"/>
      <c r="G561" s="5">
        <v>8.0588553301650279E-4</v>
      </c>
      <c r="H561" s="5"/>
      <c r="I561" s="5"/>
      <c r="J561" s="5">
        <v>1.1384128378675318E-4</v>
      </c>
      <c r="K561" s="5"/>
      <c r="L561" s="5"/>
      <c r="M561" s="5">
        <v>2.7471936008278204E-5</v>
      </c>
      <c r="N561" s="5">
        <v>4.3607793044607683E-5</v>
      </c>
      <c r="O561" s="5">
        <v>1.995477030985023E-3</v>
      </c>
      <c r="P561" s="5">
        <v>1.6049768769646136E-5</v>
      </c>
      <c r="Q561" s="5">
        <v>4.7778764110957881E-4</v>
      </c>
      <c r="R561" s="5">
        <v>2.1354379025466697E-4</v>
      </c>
      <c r="S561" s="5">
        <v>1.3338463544852698E-4</v>
      </c>
      <c r="T561" s="5">
        <v>3.4615179505270762E-5</v>
      </c>
      <c r="U561" s="5">
        <v>2.398051250620539E-5</v>
      </c>
      <c r="V561" s="5">
        <v>5.4747134688068705E-4</v>
      </c>
      <c r="W561" s="5">
        <v>4.4816811164898008E-3</v>
      </c>
    </row>
    <row r="562" spans="1:23" x14ac:dyDescent="0.25">
      <c r="A562">
        <v>2008</v>
      </c>
      <c r="B562" s="4" t="s">
        <v>333</v>
      </c>
      <c r="C562" s="5">
        <v>6.6082856277975305E-5</v>
      </c>
      <c r="D562" s="5"/>
      <c r="E562" s="5"/>
      <c r="F562" s="5"/>
      <c r="G562" s="5">
        <v>5.642141509556468E-4</v>
      </c>
      <c r="H562" s="5"/>
      <c r="I562" s="5"/>
      <c r="J562" s="5">
        <v>4.752705546963253E-5</v>
      </c>
      <c r="K562" s="5"/>
      <c r="L562" s="5"/>
      <c r="M562" s="5">
        <v>8.7284455633131024E-5</v>
      </c>
      <c r="N562" s="5">
        <v>3.0871348916962029E-4</v>
      </c>
      <c r="O562" s="5">
        <v>1.7132560784045223E-3</v>
      </c>
      <c r="P562" s="5">
        <v>1.7811520833605305E-5</v>
      </c>
      <c r="Q562" s="5">
        <v>7.4940622823435903E-4</v>
      </c>
      <c r="R562" s="5">
        <v>1.4076263536143467E-4</v>
      </c>
      <c r="S562" s="5">
        <v>6.5121666645579724E-5</v>
      </c>
      <c r="T562" s="5">
        <v>3.463938308018055E-6</v>
      </c>
      <c r="U562" s="5">
        <v>9.5507805450051997E-5</v>
      </c>
      <c r="V562" s="5">
        <v>5.5819856330192072E-4</v>
      </c>
      <c r="W562" s="5">
        <v>4.4173504440454979E-3</v>
      </c>
    </row>
    <row r="563" spans="1:23" x14ac:dyDescent="0.25">
      <c r="A563">
        <v>2008</v>
      </c>
      <c r="B563" s="4" t="s">
        <v>334</v>
      </c>
      <c r="C563" s="5">
        <v>1.0364813145489571E-5</v>
      </c>
      <c r="D563" s="5"/>
      <c r="E563" s="5"/>
      <c r="F563" s="5"/>
      <c r="G563" s="5">
        <v>8.2453430583185987E-4</v>
      </c>
      <c r="H563" s="5"/>
      <c r="I563" s="5"/>
      <c r="J563" s="5">
        <v>5.1848856292899775E-5</v>
      </c>
      <c r="K563" s="5"/>
      <c r="L563" s="5"/>
      <c r="M563" s="5">
        <v>4.4883584209405621E-5</v>
      </c>
      <c r="N563" s="5">
        <v>1.9396996912084911E-4</v>
      </c>
      <c r="O563" s="5">
        <v>2.2630117803082417E-3</v>
      </c>
      <c r="P563" s="5">
        <v>0</v>
      </c>
      <c r="Q563" s="5">
        <v>5.2301682091881592E-5</v>
      </c>
      <c r="R563" s="5">
        <v>7.4116322390350411E-5</v>
      </c>
      <c r="S563" s="5">
        <v>8.2590068425431439E-5</v>
      </c>
      <c r="T563" s="5">
        <v>0</v>
      </c>
      <c r="U563" s="5">
        <v>0</v>
      </c>
      <c r="V563" s="5">
        <v>6.8958478066990299E-4</v>
      </c>
      <c r="W563" s="5">
        <v>4.2872061624863126E-3</v>
      </c>
    </row>
    <row r="564" spans="1:23" x14ac:dyDescent="0.25">
      <c r="A564">
        <v>2008</v>
      </c>
      <c r="B564" s="4" t="s">
        <v>335</v>
      </c>
      <c r="C564" s="5">
        <v>4.6539201112115056E-5</v>
      </c>
      <c r="D564" s="5"/>
      <c r="E564" s="5"/>
      <c r="F564" s="5"/>
      <c r="G564" s="5">
        <v>1.5993666613372034E-3</v>
      </c>
      <c r="H564" s="5"/>
      <c r="I564" s="5"/>
      <c r="J564" s="5">
        <v>8.5873860709722119E-5</v>
      </c>
      <c r="K564" s="5"/>
      <c r="L564" s="5"/>
      <c r="M564" s="5">
        <v>3.1209892261747961E-4</v>
      </c>
      <c r="N564" s="5">
        <v>6.6349248068829202E-5</v>
      </c>
      <c r="O564" s="5">
        <v>2.6139223639378316E-3</v>
      </c>
      <c r="P564" s="5">
        <v>1.4461903123561725E-5</v>
      </c>
      <c r="Q564" s="5">
        <v>6.4249658606911359E-4</v>
      </c>
      <c r="R564" s="5">
        <v>1.254104644219885E-4</v>
      </c>
      <c r="S564" s="5">
        <v>1.0918412470568441E-4</v>
      </c>
      <c r="T564" s="5">
        <v>5.6956588144841587E-5</v>
      </c>
      <c r="U564" s="5">
        <v>0</v>
      </c>
      <c r="V564" s="5">
        <v>4.3564032965377118E-4</v>
      </c>
      <c r="W564" s="5">
        <v>6.1083002539021412E-3</v>
      </c>
    </row>
    <row r="565" spans="1:23" x14ac:dyDescent="0.25">
      <c r="A565">
        <v>2008</v>
      </c>
      <c r="B565" s="4" t="s">
        <v>336</v>
      </c>
      <c r="C565" s="5">
        <v>1.0618469820431083E-4</v>
      </c>
      <c r="D565" s="5"/>
      <c r="E565" s="5"/>
      <c r="F565" s="5"/>
      <c r="G565" s="5">
        <v>5.6428376612240028E-4</v>
      </c>
      <c r="H565" s="5"/>
      <c r="I565" s="5"/>
      <c r="J565" s="5">
        <v>8.6758978892002652E-5</v>
      </c>
      <c r="K565" s="5"/>
      <c r="L565" s="5"/>
      <c r="M565" s="5">
        <v>7.167162320647041E-5</v>
      </c>
      <c r="N565" s="5">
        <v>2.7354895016574847E-5</v>
      </c>
      <c r="O565" s="5">
        <v>2.1624838593929589E-3</v>
      </c>
      <c r="P565" s="5">
        <v>0</v>
      </c>
      <c r="Q565" s="5">
        <v>2.9316337971842482E-4</v>
      </c>
      <c r="R565" s="5">
        <v>5.7578006214515674E-5</v>
      </c>
      <c r="S565" s="5">
        <v>2.8084926650639479E-5</v>
      </c>
      <c r="T565" s="5">
        <v>3.6377176539032146E-5</v>
      </c>
      <c r="U565" s="5">
        <v>0</v>
      </c>
      <c r="V565" s="5">
        <v>4.8202798849893559E-4</v>
      </c>
      <c r="W565" s="5">
        <v>3.9159692984562658E-3</v>
      </c>
    </row>
    <row r="566" spans="1:23" x14ac:dyDescent="0.25">
      <c r="A566">
        <v>2008</v>
      </c>
      <c r="B566" s="4" t="s">
        <v>337</v>
      </c>
      <c r="C566" s="5">
        <v>1.410390011876136E-4</v>
      </c>
      <c r="D566" s="5"/>
      <c r="E566" s="5"/>
      <c r="F566" s="5"/>
      <c r="G566" s="5">
        <v>9.7672963349364293E-4</v>
      </c>
      <c r="H566" s="5"/>
      <c r="I566" s="5"/>
      <c r="J566" s="5">
        <v>1.0120758893770043E-4</v>
      </c>
      <c r="K566" s="5"/>
      <c r="L566" s="5"/>
      <c r="M566" s="5">
        <v>1.2026724887367277E-4</v>
      </c>
      <c r="N566" s="5">
        <v>5.4233063742586637E-4</v>
      </c>
      <c r="O566" s="5">
        <v>2.1113893459332031E-3</v>
      </c>
      <c r="P566" s="5">
        <v>8.672118822000622E-6</v>
      </c>
      <c r="Q566" s="5">
        <v>5.9244689624987819E-4</v>
      </c>
      <c r="R566" s="5">
        <v>1.0471595629859053E-4</v>
      </c>
      <c r="S566" s="5">
        <v>4.093446013604025E-5</v>
      </c>
      <c r="T566" s="5">
        <v>1.6350116929423864E-5</v>
      </c>
      <c r="U566" s="5">
        <v>4.2321838864875909E-5</v>
      </c>
      <c r="V566" s="5">
        <v>3.6737402983370702E-4</v>
      </c>
      <c r="W566" s="5">
        <v>5.1657788729862148E-3</v>
      </c>
    </row>
    <row r="567" spans="1:23" x14ac:dyDescent="0.25">
      <c r="A567">
        <v>2008</v>
      </c>
      <c r="B567" s="4" t="s">
        <v>338</v>
      </c>
      <c r="C567" s="5">
        <v>8.3302732690716065E-5</v>
      </c>
      <c r="D567" s="5"/>
      <c r="E567" s="5"/>
      <c r="F567" s="5"/>
      <c r="G567" s="5">
        <v>1.0312721595402432E-3</v>
      </c>
      <c r="H567" s="5"/>
      <c r="I567" s="5"/>
      <c r="J567" s="5">
        <v>5.5522373965475667E-5</v>
      </c>
      <c r="K567" s="5"/>
      <c r="L567" s="5"/>
      <c r="M567" s="5">
        <v>3.0567961413015829E-4</v>
      </c>
      <c r="N567" s="5">
        <v>1.6034953737057431E-4</v>
      </c>
      <c r="O567" s="5">
        <v>2.4190698297462251E-3</v>
      </c>
      <c r="P567" s="5">
        <v>4.1437097856140566E-5</v>
      </c>
      <c r="Q567" s="5">
        <v>1.2259089428690024E-3</v>
      </c>
      <c r="R567" s="5">
        <v>2.6281189972549723E-4</v>
      </c>
      <c r="S567" s="5">
        <v>2.6000944189435331E-4</v>
      </c>
      <c r="T567" s="5">
        <v>6.7734919348365691E-5</v>
      </c>
      <c r="U567" s="5">
        <v>3.4586966521909133E-6</v>
      </c>
      <c r="V567" s="5">
        <v>6.0420227273489887E-4</v>
      </c>
      <c r="W567" s="5">
        <v>6.5207595185238412E-3</v>
      </c>
    </row>
    <row r="568" spans="1:23" x14ac:dyDescent="0.25">
      <c r="A568">
        <v>2008</v>
      </c>
      <c r="B568" s="4" t="s">
        <v>339</v>
      </c>
      <c r="C568" s="5">
        <v>9.3347041562975107E-5</v>
      </c>
      <c r="D568" s="5"/>
      <c r="E568" s="5"/>
      <c r="F568" s="5"/>
      <c r="G568" s="5">
        <v>6.3656067986131003E-4</v>
      </c>
      <c r="H568" s="5"/>
      <c r="I568" s="5"/>
      <c r="J568" s="5">
        <v>6.5823704213301994E-5</v>
      </c>
      <c r="K568" s="5"/>
      <c r="L568" s="5"/>
      <c r="M568" s="5">
        <v>1.0986805454437443E-4</v>
      </c>
      <c r="N568" s="5">
        <v>1.3504064254005139E-4</v>
      </c>
      <c r="O568" s="5">
        <v>1.989828948523658E-3</v>
      </c>
      <c r="P568" s="5">
        <v>6.0416304944042225E-6</v>
      </c>
      <c r="Q568" s="5">
        <v>9.2893240695332655E-4</v>
      </c>
      <c r="R568" s="5">
        <v>1.8318975400513973E-4</v>
      </c>
      <c r="S568" s="5">
        <v>1.3240760231923913E-4</v>
      </c>
      <c r="T568" s="5">
        <v>1.5431743609231006E-5</v>
      </c>
      <c r="U568" s="5">
        <v>4.5090303461038501E-5</v>
      </c>
      <c r="V568" s="5">
        <v>7.0069834007353859E-4</v>
      </c>
      <c r="W568" s="5">
        <v>5.0422608521615885E-3</v>
      </c>
    </row>
    <row r="569" spans="1:23" x14ac:dyDescent="0.25">
      <c r="A569">
        <v>2008</v>
      </c>
      <c r="B569" s="4" t="s">
        <v>340</v>
      </c>
      <c r="C569" s="5">
        <v>1.1687891426397873E-4</v>
      </c>
      <c r="D569" s="5"/>
      <c r="E569" s="5"/>
      <c r="F569" s="5"/>
      <c r="G569" s="5">
        <v>4.5918369573423042E-4</v>
      </c>
      <c r="H569" s="5"/>
      <c r="I569" s="5"/>
      <c r="J569" s="5">
        <v>2.8186781282799169E-5</v>
      </c>
      <c r="K569" s="5"/>
      <c r="L569" s="5"/>
      <c r="M569" s="5">
        <v>3.155787780226328E-5</v>
      </c>
      <c r="N569" s="5">
        <v>1.233826823852924E-4</v>
      </c>
      <c r="O569" s="5">
        <v>2.2198306927219687E-3</v>
      </c>
      <c r="P569" s="5">
        <v>9.0236628391892992E-6</v>
      </c>
      <c r="Q569" s="5">
        <v>8.6738426205508706E-4</v>
      </c>
      <c r="R569" s="5">
        <v>1.1053996984702153E-4</v>
      </c>
      <c r="S569" s="5">
        <v>5.7818478956451954E-5</v>
      </c>
      <c r="T569" s="5">
        <v>1.1063819441967232E-4</v>
      </c>
      <c r="U569" s="5">
        <v>9.752904237819962E-6</v>
      </c>
      <c r="V569" s="5">
        <v>3.3027570134129417E-4</v>
      </c>
      <c r="W569" s="5">
        <v>4.4744538178870686E-3</v>
      </c>
    </row>
    <row r="570" spans="1:23" x14ac:dyDescent="0.25">
      <c r="A570">
        <v>2008</v>
      </c>
      <c r="B570" s="4" t="s">
        <v>341</v>
      </c>
      <c r="C570" s="5">
        <v>1.0534944985870958E-4</v>
      </c>
      <c r="D570" s="5"/>
      <c r="E570" s="5"/>
      <c r="F570" s="5"/>
      <c r="G570" s="5">
        <v>1.483039947143753E-3</v>
      </c>
      <c r="H570" s="5"/>
      <c r="I570" s="5"/>
      <c r="J570" s="5">
        <v>1.0668076846398743E-4</v>
      </c>
      <c r="K570" s="5"/>
      <c r="L570" s="5"/>
      <c r="M570" s="5">
        <v>2.5116348619242126E-3</v>
      </c>
      <c r="N570" s="5">
        <v>4.0456210844083538E-4</v>
      </c>
      <c r="O570" s="5">
        <v>2.5872972432147956E-3</v>
      </c>
      <c r="P570" s="5">
        <v>1.1011021176806778E-5</v>
      </c>
      <c r="Q570" s="5">
        <v>1.8677941645038896E-3</v>
      </c>
      <c r="R570" s="5">
        <v>1.2799475063292567E-4</v>
      </c>
      <c r="S570" s="5">
        <v>1.468614847623332E-4</v>
      </c>
      <c r="T570" s="5">
        <v>1.1735734720882091E-4</v>
      </c>
      <c r="U570" s="5">
        <v>9.7844872413079732E-5</v>
      </c>
      <c r="V570" s="5">
        <v>1.1044171861041945E-3</v>
      </c>
      <c r="W570" s="5">
        <v>1.0671845205848341E-2</v>
      </c>
    </row>
    <row r="571" spans="1:23" x14ac:dyDescent="0.25">
      <c r="A571">
        <v>2008</v>
      </c>
      <c r="B571" s="4" t="s">
        <v>342</v>
      </c>
      <c r="C571" s="5">
        <v>6.0315607225493874E-5</v>
      </c>
      <c r="D571" s="5"/>
      <c r="E571" s="5"/>
      <c r="F571" s="5"/>
      <c r="G571" s="5">
        <v>6.5077152439089504E-4</v>
      </c>
      <c r="H571" s="5"/>
      <c r="I571" s="5"/>
      <c r="J571" s="5">
        <v>4.3761752787536357E-5</v>
      </c>
      <c r="K571" s="5"/>
      <c r="L571" s="5"/>
      <c r="M571" s="5">
        <v>5.7902016185560788E-5</v>
      </c>
      <c r="N571" s="5">
        <v>1.9543225560014418E-5</v>
      </c>
      <c r="O571" s="5">
        <v>2.3188379860547424E-3</v>
      </c>
      <c r="P571" s="5">
        <v>2.1101185974250312E-5</v>
      </c>
      <c r="Q571" s="5">
        <v>5.5266052222315292E-4</v>
      </c>
      <c r="R571" s="5">
        <v>1.0636388269474209E-4</v>
      </c>
      <c r="S571" s="5">
        <v>6.4786201620135192E-5</v>
      </c>
      <c r="T571" s="5">
        <v>1.8013458374832592E-5</v>
      </c>
      <c r="U571" s="5">
        <v>3.8214063401523551E-6</v>
      </c>
      <c r="V571" s="5">
        <v>2.3729216011210901E-4</v>
      </c>
      <c r="W571" s="5">
        <v>4.155170929543618E-3</v>
      </c>
    </row>
    <row r="572" spans="1:23" x14ac:dyDescent="0.25">
      <c r="A572">
        <v>2008</v>
      </c>
      <c r="B572" s="4" t="s">
        <v>343</v>
      </c>
      <c r="C572" s="5">
        <v>1.3329561142221485E-4</v>
      </c>
      <c r="D572" s="5"/>
      <c r="E572" s="5"/>
      <c r="F572" s="5"/>
      <c r="G572" s="5">
        <v>7.5665481605297514E-4</v>
      </c>
      <c r="H572" s="5"/>
      <c r="I572" s="5"/>
      <c r="J572" s="5">
        <v>3.8526140916101924E-5</v>
      </c>
      <c r="K572" s="5"/>
      <c r="L572" s="5"/>
      <c r="M572" s="5">
        <v>2.2467444802402531E-4</v>
      </c>
      <c r="N572" s="5">
        <v>9.1171046437419094E-5</v>
      </c>
      <c r="O572" s="5">
        <v>2.6570149383519405E-3</v>
      </c>
      <c r="P572" s="5">
        <v>1.3214386705379813E-4</v>
      </c>
      <c r="Q572" s="5">
        <v>6.5200436901517809E-4</v>
      </c>
      <c r="R572" s="5">
        <v>1.4601456581693215E-4</v>
      </c>
      <c r="S572" s="5">
        <v>9.3229419424403504E-5</v>
      </c>
      <c r="T572" s="5">
        <v>1.3748819874396341E-5</v>
      </c>
      <c r="U572" s="5">
        <v>4.1517275862761138E-5</v>
      </c>
      <c r="V572" s="5">
        <v>4.4998352712184183E-4</v>
      </c>
      <c r="W572" s="5">
        <v>5.4299788453739889E-3</v>
      </c>
    </row>
    <row r="573" spans="1:23" x14ac:dyDescent="0.25">
      <c r="A573">
        <v>2008</v>
      </c>
      <c r="B573" s="4" t="s">
        <v>344</v>
      </c>
      <c r="C573" s="5">
        <v>9.7855819886871412E-5</v>
      </c>
      <c r="D573" s="5"/>
      <c r="E573" s="5"/>
      <c r="F573" s="5"/>
      <c r="G573" s="5">
        <v>9.7245034855826681E-4</v>
      </c>
      <c r="H573" s="5"/>
      <c r="I573" s="5"/>
      <c r="J573" s="5">
        <v>8.6977020510676739E-5</v>
      </c>
      <c r="K573" s="5"/>
      <c r="L573" s="5"/>
      <c r="M573" s="5">
        <v>2.3377160648692499E-4</v>
      </c>
      <c r="N573" s="5">
        <v>1.5475771220045721E-4</v>
      </c>
      <c r="O573" s="5">
        <v>1.909061475460968E-3</v>
      </c>
      <c r="P573" s="5">
        <v>7.4564887879172085E-6</v>
      </c>
      <c r="Q573" s="5">
        <v>8.4635626973229351E-4</v>
      </c>
      <c r="R573" s="5">
        <v>2.1828338044703775E-4</v>
      </c>
      <c r="S573" s="5">
        <v>1.2643029861547856E-4</v>
      </c>
      <c r="T573" s="5">
        <v>3.9786452497241867E-5</v>
      </c>
      <c r="U573" s="5">
        <v>3.5676467222896333E-5</v>
      </c>
      <c r="V573" s="5">
        <v>8.1999388501108892E-4</v>
      </c>
      <c r="W573" s="5">
        <v>5.548857225418119E-3</v>
      </c>
    </row>
    <row r="574" spans="1:23" x14ac:dyDescent="0.25">
      <c r="A574">
        <v>2008</v>
      </c>
      <c r="B574" s="4" t="s">
        <v>345</v>
      </c>
      <c r="C574" s="5">
        <v>1.1298071539087755E-4</v>
      </c>
      <c r="D574" s="5"/>
      <c r="E574" s="5"/>
      <c r="F574" s="5"/>
      <c r="G574" s="5">
        <v>9.1985510001816695E-4</v>
      </c>
      <c r="H574" s="5"/>
      <c r="I574" s="5"/>
      <c r="J574" s="5">
        <v>9.7091145547090489E-5</v>
      </c>
      <c r="K574" s="5"/>
      <c r="L574" s="5"/>
      <c r="M574" s="5">
        <v>8.2119339738081034E-4</v>
      </c>
      <c r="N574" s="5">
        <v>1.840067825786493E-4</v>
      </c>
      <c r="O574" s="5">
        <v>2.2926883297010214E-3</v>
      </c>
      <c r="P574" s="5">
        <v>1.867095510808289E-5</v>
      </c>
      <c r="Q574" s="5">
        <v>1.1896763163477121E-3</v>
      </c>
      <c r="R574" s="5">
        <v>2.5945687395418889E-4</v>
      </c>
      <c r="S574" s="5">
        <v>1.4268114403320222E-4</v>
      </c>
      <c r="T574" s="5">
        <v>3.8114618176696133E-5</v>
      </c>
      <c r="U574" s="5">
        <v>6.1069084573122764E-5</v>
      </c>
      <c r="V574" s="5">
        <v>5.9668075181904326E-4</v>
      </c>
      <c r="W574" s="5">
        <v>6.734165214628665E-3</v>
      </c>
    </row>
    <row r="575" spans="1:23" x14ac:dyDescent="0.25">
      <c r="A575">
        <v>2008</v>
      </c>
      <c r="B575" s="4" t="s">
        <v>346</v>
      </c>
      <c r="C575" s="5">
        <v>1.1948796864516656E-4</v>
      </c>
      <c r="D575" s="5"/>
      <c r="E575" s="5"/>
      <c r="F575" s="5"/>
      <c r="G575" s="5">
        <v>8.2445375896165476E-4</v>
      </c>
      <c r="H575" s="5"/>
      <c r="I575" s="5"/>
      <c r="J575" s="5">
        <v>6.2282438297535199E-5</v>
      </c>
      <c r="K575" s="5"/>
      <c r="L575" s="5"/>
      <c r="M575" s="5">
        <v>1.5673082635220842E-4</v>
      </c>
      <c r="N575" s="5">
        <v>5.4767936940681215E-5</v>
      </c>
      <c r="O575" s="5">
        <v>2.8560729359946809E-3</v>
      </c>
      <c r="P575" s="5">
        <v>4.9045887612690073E-6</v>
      </c>
      <c r="Q575" s="5">
        <v>1.2506613127108931E-3</v>
      </c>
      <c r="R575" s="5">
        <v>1.6329247151122464E-4</v>
      </c>
      <c r="S575" s="5">
        <v>6.8824145482134427E-5</v>
      </c>
      <c r="T575" s="5">
        <v>2.9904628181258463E-4</v>
      </c>
      <c r="U575" s="5">
        <v>5.2013370639700082E-5</v>
      </c>
      <c r="V575" s="5">
        <v>4.4036778919589569E-4</v>
      </c>
      <c r="W575" s="5">
        <v>6.3529058253056284E-3</v>
      </c>
    </row>
    <row r="576" spans="1:23" x14ac:dyDescent="0.25">
      <c r="A576">
        <v>2008</v>
      </c>
      <c r="B576" s="4" t="s">
        <v>347</v>
      </c>
      <c r="C576" s="5">
        <v>1.7026095241920038E-4</v>
      </c>
      <c r="D576" s="5"/>
      <c r="E576" s="5"/>
      <c r="F576" s="5"/>
      <c r="G576" s="5">
        <v>1.0900033925969838E-3</v>
      </c>
      <c r="H576" s="5"/>
      <c r="I576" s="5"/>
      <c r="J576" s="5">
        <v>6.2285421372020126E-5</v>
      </c>
      <c r="K576" s="5"/>
      <c r="L576" s="5"/>
      <c r="M576" s="5">
        <v>1.0840315252788565E-3</v>
      </c>
      <c r="N576" s="5">
        <v>1.8763806831506341E-4</v>
      </c>
      <c r="O576" s="5">
        <v>9.0800722956899931E-3</v>
      </c>
      <c r="P576" s="5">
        <v>2.3859811073003034E-5</v>
      </c>
      <c r="Q576" s="5">
        <v>1.9296998364749258E-3</v>
      </c>
      <c r="R576" s="5">
        <v>3.0381638192859465E-4</v>
      </c>
      <c r="S576" s="5">
        <v>1.5993123017853881E-4</v>
      </c>
      <c r="T576" s="5">
        <v>2.699530499909044E-4</v>
      </c>
      <c r="U576" s="5">
        <v>9.7307842410136936E-5</v>
      </c>
      <c r="V576" s="5">
        <v>1.2081052030896041E-3</v>
      </c>
      <c r="W576" s="5">
        <v>1.5666965010817824E-2</v>
      </c>
    </row>
    <row r="577" spans="1:23" x14ac:dyDescent="0.25">
      <c r="A577">
        <v>2008</v>
      </c>
      <c r="B577" s="4" t="s">
        <v>348</v>
      </c>
      <c r="C577" s="5">
        <v>1.7478353220200799E-4</v>
      </c>
      <c r="D577" s="5"/>
      <c r="E577" s="5"/>
      <c r="F577" s="5"/>
      <c r="G577" s="5">
        <v>1.6885768806520879E-3</v>
      </c>
      <c r="H577" s="5"/>
      <c r="I577" s="5"/>
      <c r="J577" s="5">
        <v>1.0475788916197013E-4</v>
      </c>
      <c r="K577" s="5"/>
      <c r="L577" s="5"/>
      <c r="M577" s="5">
        <v>6.4237399175992691E-4</v>
      </c>
      <c r="N577" s="5">
        <v>1.5698697433956551E-4</v>
      </c>
      <c r="O577" s="5">
        <v>4.6975117285733376E-3</v>
      </c>
      <c r="P577" s="5">
        <v>6.5134707511463401E-5</v>
      </c>
      <c r="Q577" s="5">
        <v>3.0188978515885913E-3</v>
      </c>
      <c r="R577" s="5">
        <v>4.1356434687095421E-4</v>
      </c>
      <c r="S577" s="5">
        <v>1.8758889307640201E-4</v>
      </c>
      <c r="T577" s="5">
        <v>3.9479007965140375E-4</v>
      </c>
      <c r="U577" s="5">
        <v>7.9547873679317128E-5</v>
      </c>
      <c r="V577" s="5">
        <v>3.2650531192119038E-3</v>
      </c>
      <c r="W577" s="5">
        <v>1.4889567868278931E-2</v>
      </c>
    </row>
    <row r="578" spans="1:23" x14ac:dyDescent="0.25">
      <c r="A578">
        <v>2008</v>
      </c>
      <c r="B578" s="4" t="s">
        <v>349</v>
      </c>
      <c r="C578" s="5">
        <v>2.9152223322126186E-4</v>
      </c>
      <c r="D578" s="5"/>
      <c r="E578" s="5"/>
      <c r="F578" s="5"/>
      <c r="G578" s="5">
        <v>1.2574939752727885E-3</v>
      </c>
      <c r="H578" s="5"/>
      <c r="I578" s="5"/>
      <c r="J578" s="5">
        <v>7.6590937197721349E-5</v>
      </c>
      <c r="K578" s="5"/>
      <c r="L578" s="5"/>
      <c r="M578" s="5">
        <v>1.8949820744212692E-4</v>
      </c>
      <c r="N578" s="5">
        <v>2.3063108323813909E-4</v>
      </c>
      <c r="O578" s="5">
        <v>2.6338479993704613E-3</v>
      </c>
      <c r="P578" s="5">
        <v>5.4580613614115258E-5</v>
      </c>
      <c r="Q578" s="5">
        <v>2.277851601234243E-3</v>
      </c>
      <c r="R578" s="5">
        <v>2.9524856472317931E-4</v>
      </c>
      <c r="S578" s="5">
        <v>1.8329722824379592E-4</v>
      </c>
      <c r="T578" s="5">
        <v>1.1372725984806375E-4</v>
      </c>
      <c r="U578" s="5">
        <v>9.4911461217136219E-5</v>
      </c>
      <c r="V578" s="5">
        <v>9.3979024240669056E-4</v>
      </c>
      <c r="W578" s="5">
        <v>8.6389914070297245E-3</v>
      </c>
    </row>
    <row r="579" spans="1:23" x14ac:dyDescent="0.25">
      <c r="A579">
        <v>2008</v>
      </c>
      <c r="B579" s="4" t="s">
        <v>350</v>
      </c>
      <c r="C579" s="5">
        <v>2.7560926498568504E-4</v>
      </c>
      <c r="D579" s="5"/>
      <c r="E579" s="5"/>
      <c r="F579" s="5"/>
      <c r="G579" s="5">
        <v>7.4968443518835229E-4</v>
      </c>
      <c r="H579" s="5"/>
      <c r="I579" s="5"/>
      <c r="J579" s="5">
        <v>8.1211840501512524E-5</v>
      </c>
      <c r="K579" s="5"/>
      <c r="L579" s="5"/>
      <c r="M579" s="5">
        <v>1.7605514055510702E-4</v>
      </c>
      <c r="N579" s="5">
        <v>1.7179430490363992E-4</v>
      </c>
      <c r="O579" s="5">
        <v>2.8320937160559801E-3</v>
      </c>
      <c r="P579" s="5">
        <v>2.7070301331641598E-5</v>
      </c>
      <c r="Q579" s="5">
        <v>1.0037366494963476E-3</v>
      </c>
      <c r="R579" s="5">
        <v>3.6997380965350397E-4</v>
      </c>
      <c r="S579" s="5">
        <v>2.7698187442907514E-4</v>
      </c>
      <c r="T579" s="5">
        <v>2.1150671917222636E-4</v>
      </c>
      <c r="U579" s="5">
        <v>7.0364052724213503E-6</v>
      </c>
      <c r="V579" s="5">
        <v>7.1215323495442927E-4</v>
      </c>
      <c r="W579" s="5">
        <v>6.8949076964999224E-3</v>
      </c>
    </row>
    <row r="580" spans="1:23" x14ac:dyDescent="0.25">
      <c r="A580">
        <v>2008</v>
      </c>
      <c r="B580" s="4" t="s">
        <v>351</v>
      </c>
      <c r="C580" s="5">
        <v>9.5764182731253604E-4</v>
      </c>
      <c r="D580" s="5"/>
      <c r="E580" s="5"/>
      <c r="F580" s="5"/>
      <c r="G580" s="5">
        <v>5.871959495920784E-3</v>
      </c>
      <c r="H580" s="5"/>
      <c r="I580" s="5"/>
      <c r="J580" s="5">
        <v>5.1767054566403774E-4</v>
      </c>
      <c r="K580" s="5"/>
      <c r="L580" s="5"/>
      <c r="M580" s="5">
        <v>3.5055252588112062E-3</v>
      </c>
      <c r="N580" s="5">
        <v>7.908921230483229E-4</v>
      </c>
      <c r="O580" s="5">
        <v>2.0136169530251651E-2</v>
      </c>
      <c r="P580" s="5">
        <v>8.2751596327580029E-5</v>
      </c>
      <c r="Q580" s="5">
        <v>1.0106051661507508E-2</v>
      </c>
      <c r="R580" s="5">
        <v>1.5998396352042959E-3</v>
      </c>
      <c r="S580" s="5">
        <v>6.6089774119189781E-4</v>
      </c>
      <c r="T580" s="5">
        <v>4.4365799021314864E-4</v>
      </c>
      <c r="U580" s="5">
        <v>7.0668953712907932E-5</v>
      </c>
      <c r="V580" s="5">
        <v>6.4430579253186484E-3</v>
      </c>
      <c r="W580" s="5">
        <v>5.1186784284484532E-2</v>
      </c>
    </row>
    <row r="581" spans="1:23" x14ac:dyDescent="0.25">
      <c r="A581">
        <v>2008</v>
      </c>
      <c r="B581" s="4" t="s">
        <v>352</v>
      </c>
      <c r="C581" s="5">
        <v>2.2009488747338522E-5</v>
      </c>
      <c r="D581" s="5"/>
      <c r="E581" s="5"/>
      <c r="F581" s="5"/>
      <c r="G581" s="5">
        <v>1.0205905767762303E-4</v>
      </c>
      <c r="H581" s="5"/>
      <c r="I581" s="5"/>
      <c r="J581" s="5">
        <v>8.9708689270616043E-6</v>
      </c>
      <c r="K581" s="5"/>
      <c r="L581" s="5"/>
      <c r="M581" s="5">
        <v>9.7837957265056772E-6</v>
      </c>
      <c r="N581" s="5">
        <v>3.5955519450142816E-5</v>
      </c>
      <c r="O581" s="5">
        <v>5.0928158642510009E-4</v>
      </c>
      <c r="P581" s="5">
        <v>5.944481448002488E-7</v>
      </c>
      <c r="Q581" s="5">
        <v>1.2078915630190984E-4</v>
      </c>
      <c r="R581" s="5">
        <v>3.2420140852571974E-5</v>
      </c>
      <c r="S581" s="5">
        <v>2.7863895474917525E-5</v>
      </c>
      <c r="T581" s="5">
        <v>5.1950511777024841E-6</v>
      </c>
      <c r="U581" s="5">
        <v>2.0551394431427463E-6</v>
      </c>
      <c r="V581" s="5">
        <v>9.1472338845017929E-5</v>
      </c>
      <c r="W581" s="5">
        <v>9.6845048719383447E-4</v>
      </c>
    </row>
    <row r="582" spans="1:23" x14ac:dyDescent="0.25">
      <c r="A582">
        <v>2008</v>
      </c>
      <c r="B582" s="4" t="s">
        <v>353</v>
      </c>
      <c r="C582" s="5">
        <v>1.2079526405605854E-4</v>
      </c>
      <c r="D582" s="5"/>
      <c r="E582" s="5"/>
      <c r="F582" s="5"/>
      <c r="G582" s="5">
        <v>6.6250011033116673E-4</v>
      </c>
      <c r="H582" s="5"/>
      <c r="I582" s="5"/>
      <c r="J582" s="5">
        <v>5.2097595528004846E-5</v>
      </c>
      <c r="K582" s="5"/>
      <c r="L582" s="5"/>
      <c r="M582" s="5">
        <v>5.1550695372659457E-5</v>
      </c>
      <c r="N582" s="5">
        <v>1.440318104284469E-4</v>
      </c>
      <c r="O582" s="5">
        <v>1.5277682050766695E-3</v>
      </c>
      <c r="P582" s="5">
        <v>5.3424608867305724E-5</v>
      </c>
      <c r="Q582" s="5">
        <v>1.9921138075690493E-4</v>
      </c>
      <c r="R582" s="5">
        <v>1.2777164704417445E-4</v>
      </c>
      <c r="S582" s="5">
        <v>7.8621434729918559E-5</v>
      </c>
      <c r="T582" s="5">
        <v>1.1340039875586626E-4</v>
      </c>
      <c r="U582" s="5">
        <v>2.8032766855756325E-6</v>
      </c>
      <c r="V582" s="5">
        <v>3.8194761043283492E-4</v>
      </c>
      <c r="W582" s="5">
        <v>3.5159240380655864E-3</v>
      </c>
    </row>
    <row r="583" spans="1:23" x14ac:dyDescent="0.25">
      <c r="A583">
        <v>2008</v>
      </c>
      <c r="B583" s="4" t="s">
        <v>354</v>
      </c>
      <c r="C583" s="5">
        <v>1.1089395079736122E-4</v>
      </c>
      <c r="D583" s="5"/>
      <c r="E583" s="5"/>
      <c r="F583" s="5"/>
      <c r="G583" s="5">
        <v>9.1101372157676764E-4</v>
      </c>
      <c r="H583" s="5"/>
      <c r="I583" s="5"/>
      <c r="J583" s="5">
        <v>9.2947949919491716E-5</v>
      </c>
      <c r="K583" s="5"/>
      <c r="L583" s="5"/>
      <c r="M583" s="5">
        <v>2.0418499474661488E-4</v>
      </c>
      <c r="N583" s="5">
        <v>7.5394626084984641E-5</v>
      </c>
      <c r="O583" s="5">
        <v>2.3961511450162724E-3</v>
      </c>
      <c r="P583" s="5">
        <v>2.2658232864701391E-5</v>
      </c>
      <c r="Q583" s="5">
        <v>8.0084853895887292E-4</v>
      </c>
      <c r="R583" s="5">
        <v>1.422623949506761E-4</v>
      </c>
      <c r="S583" s="5">
        <v>1.0933303787450643E-4</v>
      </c>
      <c r="T583" s="5">
        <v>5.2332445929060699E-5</v>
      </c>
      <c r="U583" s="5">
        <v>4.7128072233661788E-6</v>
      </c>
      <c r="V583" s="5">
        <v>4.2989814247934859E-4</v>
      </c>
      <c r="W583" s="5">
        <v>5.352631988422024E-3</v>
      </c>
    </row>
    <row r="584" spans="1:23" x14ac:dyDescent="0.25">
      <c r="A584">
        <v>2008</v>
      </c>
      <c r="B584" s="4" t="s">
        <v>355</v>
      </c>
      <c r="C584" s="5">
        <v>8.7724337450222458E-5</v>
      </c>
      <c r="D584" s="5"/>
      <c r="E584" s="5"/>
      <c r="F584" s="5"/>
      <c r="G584" s="5">
        <v>9.4924058437270285E-4</v>
      </c>
      <c r="H584" s="5"/>
      <c r="I584" s="5"/>
      <c r="J584" s="5">
        <v>4.7979082930423551E-5</v>
      </c>
      <c r="K584" s="5"/>
      <c r="L584" s="5"/>
      <c r="M584" s="5">
        <v>1.2696090732537403E-4</v>
      </c>
      <c r="N584" s="5">
        <v>9.7035175065519408E-5</v>
      </c>
      <c r="O584" s="5">
        <v>2.6229776747536981E-3</v>
      </c>
      <c r="P584" s="5">
        <v>3.4617380539606744E-6</v>
      </c>
      <c r="Q584" s="5">
        <v>1.7871989663596323E-3</v>
      </c>
      <c r="R584" s="5">
        <v>2.5881086164061525E-4</v>
      </c>
      <c r="S584" s="5">
        <v>9.5596190324294029E-5</v>
      </c>
      <c r="T584" s="5">
        <v>1.4147749658236116E-5</v>
      </c>
      <c r="U584" s="5">
        <v>9.0930375827205255E-4</v>
      </c>
      <c r="V584" s="5">
        <v>1.0718020154967466E-3</v>
      </c>
      <c r="W584" s="5">
        <v>8.0722390417034794E-3</v>
      </c>
    </row>
    <row r="585" spans="1:23" x14ac:dyDescent="0.25">
      <c r="B585" s="4" t="s">
        <v>80</v>
      </c>
      <c r="C585" s="5">
        <v>1.5877928097007872E-4</v>
      </c>
      <c r="D585" s="5"/>
      <c r="E585" s="5"/>
      <c r="F585" s="5"/>
      <c r="G585" s="5">
        <v>1.2066838233030287E-3</v>
      </c>
      <c r="H585" s="5"/>
      <c r="I585" s="5"/>
      <c r="J585" s="5">
        <v>8.4973694636907796E-5</v>
      </c>
      <c r="K585" s="5"/>
      <c r="L585" s="5"/>
      <c r="M585" s="5">
        <v>5.7953297811091822E-4</v>
      </c>
      <c r="N585" s="5">
        <v>1.6943044815011954E-4</v>
      </c>
      <c r="O585" s="5">
        <v>4.0581189091496994E-3</v>
      </c>
      <c r="P585" s="5">
        <v>3.6534275426603216E-5</v>
      </c>
      <c r="Q585" s="5">
        <v>1.9296956433040502E-3</v>
      </c>
      <c r="R585" s="5">
        <v>2.9893944235952967E-4</v>
      </c>
      <c r="S585" s="5">
        <v>1.5598164043852344E-4</v>
      </c>
      <c r="T585" s="5">
        <v>2.1045310600691463E-4</v>
      </c>
      <c r="U585" s="5">
        <v>9.5645388256865158E-5</v>
      </c>
      <c r="V585" s="5">
        <v>1.6384834234934229E-3</v>
      </c>
      <c r="W585" s="5">
        <v>1.062325205360666E-2</v>
      </c>
    </row>
    <row r="587" spans="1:23" x14ac:dyDescent="0.25">
      <c r="C587" s="8" t="s">
        <v>82</v>
      </c>
    </row>
    <row r="588" spans="1:23" x14ac:dyDescent="0.25">
      <c r="C588" s="51" t="s">
        <v>42</v>
      </c>
      <c r="M588" s="51" t="s">
        <v>834</v>
      </c>
      <c r="W588" s="51" t="s">
        <v>73</v>
      </c>
    </row>
    <row r="589" spans="1:23" x14ac:dyDescent="0.25">
      <c r="A589">
        <v>2009</v>
      </c>
      <c r="B589" s="8" t="s">
        <v>83</v>
      </c>
      <c r="C589" s="51" t="s">
        <v>769</v>
      </c>
      <c r="D589" s="51" t="s">
        <v>771</v>
      </c>
      <c r="E589" s="51" t="s">
        <v>20</v>
      </c>
      <c r="F589" s="51" t="s">
        <v>776</v>
      </c>
      <c r="G589" s="51" t="s">
        <v>777</v>
      </c>
      <c r="H589" s="51" t="s">
        <v>780</v>
      </c>
      <c r="I589" s="51" t="s">
        <v>22</v>
      </c>
      <c r="J589" s="51" t="s">
        <v>21</v>
      </c>
      <c r="K589" s="51" t="s">
        <v>29</v>
      </c>
      <c r="L589" s="51" t="s">
        <v>784</v>
      </c>
      <c r="M589" s="51" t="s">
        <v>769</v>
      </c>
      <c r="N589" s="51" t="s">
        <v>771</v>
      </c>
      <c r="O589" s="51" t="s">
        <v>20</v>
      </c>
      <c r="P589" s="51" t="s">
        <v>776</v>
      </c>
      <c r="Q589" s="51" t="s">
        <v>777</v>
      </c>
      <c r="R589" s="51" t="s">
        <v>780</v>
      </c>
      <c r="S589" s="51" t="s">
        <v>22</v>
      </c>
      <c r="T589" s="51" t="s">
        <v>21</v>
      </c>
      <c r="U589" s="51" t="s">
        <v>29</v>
      </c>
      <c r="V589" s="51" t="s">
        <v>784</v>
      </c>
    </row>
    <row r="590" spans="1:23" x14ac:dyDescent="0.25">
      <c r="A590">
        <v>2009</v>
      </c>
      <c r="B590" s="4" t="s">
        <v>356</v>
      </c>
      <c r="C590" s="5">
        <v>2.1057370706367804E-4</v>
      </c>
      <c r="D590" s="5"/>
      <c r="E590" s="5"/>
      <c r="F590" s="5"/>
      <c r="G590" s="5">
        <v>9.0745336662541689E-4</v>
      </c>
      <c r="H590" s="5"/>
      <c r="I590" s="5"/>
      <c r="J590" s="5">
        <v>8.0671264240300499E-5</v>
      </c>
      <c r="K590" s="5"/>
      <c r="L590" s="5"/>
      <c r="M590" s="5">
        <v>5.4169041236520535E-5</v>
      </c>
      <c r="N590" s="5">
        <v>1.5167842048756161E-5</v>
      </c>
      <c r="O590" s="5">
        <v>2.5229283754845018E-3</v>
      </c>
      <c r="P590" s="5">
        <v>2.5809133394646462E-6</v>
      </c>
      <c r="Q590" s="5">
        <v>3.6584749848935194E-4</v>
      </c>
      <c r="R590" s="5">
        <v>1.7105458759745064E-4</v>
      </c>
      <c r="S590" s="5">
        <v>6.3641957661124008E-5</v>
      </c>
      <c r="T590" s="5">
        <v>1.0321441718089366E-4</v>
      </c>
      <c r="U590" s="5">
        <v>1.0528769052036194E-5</v>
      </c>
      <c r="V590" s="5">
        <v>1.5376328777969923E-4</v>
      </c>
      <c r="W590" s="5">
        <v>4.6615950277991937E-3</v>
      </c>
    </row>
    <row r="591" spans="1:23" x14ac:dyDescent="0.25">
      <c r="A591">
        <v>2009</v>
      </c>
      <c r="B591" s="4" t="s">
        <v>357</v>
      </c>
      <c r="C591" s="5">
        <v>8.5599079332991123E-5</v>
      </c>
      <c r="D591" s="5"/>
      <c r="E591" s="5"/>
      <c r="F591" s="5"/>
      <c r="G591" s="5">
        <v>8.0114837232965193E-4</v>
      </c>
      <c r="H591" s="5"/>
      <c r="I591" s="5"/>
      <c r="J591" s="5">
        <v>7.6823395565461171E-5</v>
      </c>
      <c r="K591" s="5"/>
      <c r="L591" s="5"/>
      <c r="M591" s="5">
        <v>3.5543112258991475E-4</v>
      </c>
      <c r="N591" s="5">
        <v>1.0617527583857847E-5</v>
      </c>
      <c r="O591" s="5">
        <v>1.5512963030290161E-3</v>
      </c>
      <c r="P591" s="5">
        <v>0</v>
      </c>
      <c r="Q591" s="5">
        <v>1.4296679111321616E-4</v>
      </c>
      <c r="R591" s="5">
        <v>1.2389756558022855E-4</v>
      </c>
      <c r="S591" s="5">
        <v>1.0835702117447928E-4</v>
      </c>
      <c r="T591" s="5">
        <v>6.117442841930663E-5</v>
      </c>
      <c r="U591" s="5">
        <v>1.3461750718068422E-3</v>
      </c>
      <c r="V591" s="5">
        <v>3.0779752859162041E-4</v>
      </c>
      <c r="W591" s="5">
        <v>4.9712842071165863E-3</v>
      </c>
    </row>
    <row r="592" spans="1:23" x14ac:dyDescent="0.25">
      <c r="A592">
        <v>2009</v>
      </c>
      <c r="B592" s="4" t="s">
        <v>358</v>
      </c>
      <c r="C592" s="5">
        <v>1.3142950737755034E-4</v>
      </c>
      <c r="D592" s="5"/>
      <c r="E592" s="5"/>
      <c r="F592" s="5"/>
      <c r="G592" s="5">
        <v>5.7928155528202139E-4</v>
      </c>
      <c r="H592" s="5"/>
      <c r="I592" s="5"/>
      <c r="J592" s="5">
        <v>6.0087693660362801E-5</v>
      </c>
      <c r="K592" s="5"/>
      <c r="L592" s="5"/>
      <c r="M592" s="5">
        <v>2.2000735105512782E-4</v>
      </c>
      <c r="N592" s="5">
        <v>2.8772878655447661E-4</v>
      </c>
      <c r="O592" s="5">
        <v>2.4150951516515268E-3</v>
      </c>
      <c r="P592" s="5">
        <v>1.405879172993699E-6</v>
      </c>
      <c r="Q592" s="5">
        <v>6.7364800730383288E-4</v>
      </c>
      <c r="R592" s="5">
        <v>9.9840588303169058E-5</v>
      </c>
      <c r="S592" s="5">
        <v>5.9036106758338452E-5</v>
      </c>
      <c r="T592" s="5">
        <v>1.2262227952298505E-4</v>
      </c>
      <c r="U592" s="5">
        <v>1.1020520630847999E-4</v>
      </c>
      <c r="V592" s="5">
        <v>4.1506995433526647E-4</v>
      </c>
      <c r="W592" s="5">
        <v>5.1754580672861315E-3</v>
      </c>
    </row>
    <row r="593" spans="1:23" x14ac:dyDescent="0.25">
      <c r="A593">
        <v>2009</v>
      </c>
      <c r="B593" s="4" t="s">
        <v>359</v>
      </c>
      <c r="C593" s="5">
        <v>1.9942819323814706E-5</v>
      </c>
      <c r="D593" s="5"/>
      <c r="E593" s="5"/>
      <c r="F593" s="5"/>
      <c r="G593" s="5">
        <v>6.5118337485036185E-4</v>
      </c>
      <c r="H593" s="5"/>
      <c r="I593" s="5"/>
      <c r="J593" s="5">
        <v>1.3393033728719219E-4</v>
      </c>
      <c r="K593" s="5"/>
      <c r="L593" s="5"/>
      <c r="M593" s="5">
        <v>2.7863859919158234E-5</v>
      </c>
      <c r="N593" s="5">
        <v>7.7575006484374725E-5</v>
      </c>
      <c r="O593" s="5">
        <v>2.3292960993984706E-3</v>
      </c>
      <c r="P593" s="5">
        <v>1.3255880805128342E-5</v>
      </c>
      <c r="Q593" s="5">
        <v>5.3939025881636563E-4</v>
      </c>
      <c r="R593" s="5">
        <v>2.1927698496330579E-4</v>
      </c>
      <c r="S593" s="5">
        <v>1.4795373786785331E-4</v>
      </c>
      <c r="T593" s="5">
        <v>5.4488524910653528E-5</v>
      </c>
      <c r="U593" s="5">
        <v>1.5926659502607889E-4</v>
      </c>
      <c r="V593" s="5">
        <v>3.9268164943001712E-4</v>
      </c>
      <c r="W593" s="5">
        <v>4.7661051290827745E-3</v>
      </c>
    </row>
    <row r="594" spans="1:23" x14ac:dyDescent="0.25">
      <c r="A594">
        <v>2009</v>
      </c>
      <c r="B594" s="4" t="s">
        <v>360</v>
      </c>
      <c r="C594" s="5">
        <v>6.6541962115444889E-5</v>
      </c>
      <c r="D594" s="5"/>
      <c r="E594" s="5"/>
      <c r="F594" s="5"/>
      <c r="G594" s="5">
        <v>5.9462424046429494E-4</v>
      </c>
      <c r="H594" s="5"/>
      <c r="I594" s="5"/>
      <c r="J594" s="5">
        <v>6.6381645918264269E-5</v>
      </c>
      <c r="K594" s="5"/>
      <c r="L594" s="5"/>
      <c r="M594" s="5">
        <v>1.0587483445041116E-4</v>
      </c>
      <c r="N594" s="5">
        <v>2.5772815728327346E-4</v>
      </c>
      <c r="O594" s="5">
        <v>1.8261295105518789E-3</v>
      </c>
      <c r="P594" s="5">
        <v>2.2647115914829918E-5</v>
      </c>
      <c r="Q594" s="5">
        <v>8.133126013595706E-4</v>
      </c>
      <c r="R594" s="5">
        <v>1.3899482638302693E-4</v>
      </c>
      <c r="S594" s="5">
        <v>4.8473933921617004E-5</v>
      </c>
      <c r="T594" s="5">
        <v>2.1784331849990015E-6</v>
      </c>
      <c r="U594" s="5">
        <v>7.1185988175633463E-4</v>
      </c>
      <c r="V594" s="5">
        <v>5.5127516970429743E-4</v>
      </c>
      <c r="W594" s="5">
        <v>5.2060223130082437E-3</v>
      </c>
    </row>
    <row r="595" spans="1:23" x14ac:dyDescent="0.25">
      <c r="A595">
        <v>2009</v>
      </c>
      <c r="B595" s="4" t="s">
        <v>361</v>
      </c>
      <c r="C595" s="5">
        <v>2.0359249181456433E-5</v>
      </c>
      <c r="D595" s="5"/>
      <c r="E595" s="5"/>
      <c r="F595" s="5"/>
      <c r="G595" s="5">
        <v>5.4410043732684515E-4</v>
      </c>
      <c r="H595" s="5"/>
      <c r="I595" s="5"/>
      <c r="J595" s="5">
        <v>3.4566741936954542E-5</v>
      </c>
      <c r="K595" s="5"/>
      <c r="L595" s="5"/>
      <c r="M595" s="5">
        <v>2.2473954940180984E-5</v>
      </c>
      <c r="N595" s="5">
        <v>1.218689852432872E-5</v>
      </c>
      <c r="O595" s="5">
        <v>2.3727470971608724E-3</v>
      </c>
      <c r="P595" s="5">
        <v>0</v>
      </c>
      <c r="Q595" s="5">
        <v>4.0076757304743248E-5</v>
      </c>
      <c r="R595" s="5">
        <v>4.7502281270102309E-5</v>
      </c>
      <c r="S595" s="5">
        <v>4.2274252480999868E-5</v>
      </c>
      <c r="T595" s="5">
        <v>0</v>
      </c>
      <c r="U595" s="5">
        <v>0</v>
      </c>
      <c r="V595" s="5">
        <v>5.6980280716056062E-4</v>
      </c>
      <c r="W595" s="5">
        <v>3.7060904772870441E-3</v>
      </c>
    </row>
    <row r="596" spans="1:23" x14ac:dyDescent="0.25">
      <c r="A596">
        <v>2009</v>
      </c>
      <c r="B596" s="4" t="s">
        <v>362</v>
      </c>
      <c r="C596" s="5">
        <v>4.8137022885053007E-5</v>
      </c>
      <c r="D596" s="5"/>
      <c r="E596" s="5"/>
      <c r="F596" s="5"/>
      <c r="G596" s="5">
        <v>9.6347755062710567E-4</v>
      </c>
      <c r="H596" s="5"/>
      <c r="I596" s="5"/>
      <c r="J596" s="5">
        <v>9.3248457330831231E-5</v>
      </c>
      <c r="K596" s="5"/>
      <c r="L596" s="5"/>
      <c r="M596" s="5">
        <v>2.7677587873998355E-4</v>
      </c>
      <c r="N596" s="5">
        <v>6.9217619026671609E-5</v>
      </c>
      <c r="O596" s="5">
        <v>8.6648964287272924E-4</v>
      </c>
      <c r="P596" s="5">
        <v>3.9536495426995163E-6</v>
      </c>
      <c r="Q596" s="5">
        <v>6.0198185783521976E-4</v>
      </c>
      <c r="R596" s="5">
        <v>1.1299702713817122E-4</v>
      </c>
      <c r="S596" s="5">
        <v>7.4677522647798036E-5</v>
      </c>
      <c r="T596" s="5">
        <v>5.1715766895452309E-5</v>
      </c>
      <c r="U596" s="5">
        <v>0</v>
      </c>
      <c r="V596" s="5">
        <v>4.9914654093803255E-4</v>
      </c>
      <c r="W596" s="5">
        <v>3.6618185364797472E-3</v>
      </c>
    </row>
    <row r="597" spans="1:23" x14ac:dyDescent="0.25">
      <c r="A597">
        <v>2009</v>
      </c>
      <c r="B597" s="4" t="s">
        <v>363</v>
      </c>
      <c r="C597" s="5">
        <v>1.068976418874393E-4</v>
      </c>
      <c r="D597" s="5"/>
      <c r="E597" s="5"/>
      <c r="F597" s="5"/>
      <c r="G597" s="5">
        <v>5.9208034237671534E-4</v>
      </c>
      <c r="H597" s="5"/>
      <c r="I597" s="5"/>
      <c r="J597" s="5">
        <v>7.8246991883368025E-5</v>
      </c>
      <c r="K597" s="5"/>
      <c r="L597" s="5"/>
      <c r="M597" s="5">
        <v>9.7780016911572243E-5</v>
      </c>
      <c r="N597" s="5">
        <v>2.3219877248390773E-5</v>
      </c>
      <c r="O597" s="5">
        <v>1.7587719852754067E-3</v>
      </c>
      <c r="P597" s="5">
        <v>3.110062699786047E-6</v>
      </c>
      <c r="Q597" s="5">
        <v>3.2330853735605458E-4</v>
      </c>
      <c r="R597" s="5">
        <v>6.9701451380675596E-5</v>
      </c>
      <c r="S597" s="5">
        <v>5.0104476935035695E-5</v>
      </c>
      <c r="T597" s="5">
        <v>2.6944540689522277E-5</v>
      </c>
      <c r="U597" s="5">
        <v>7.8586960635205869E-6</v>
      </c>
      <c r="V597" s="5">
        <v>3.3935873738452974E-4</v>
      </c>
      <c r="W597" s="5">
        <v>3.4773833580920171E-3</v>
      </c>
    </row>
    <row r="598" spans="1:23" x14ac:dyDescent="0.25">
      <c r="A598">
        <v>2009</v>
      </c>
      <c r="B598" s="4" t="s">
        <v>364</v>
      </c>
      <c r="C598" s="5">
        <v>1.514071694830772E-4</v>
      </c>
      <c r="D598" s="5"/>
      <c r="E598" s="5"/>
      <c r="F598" s="5"/>
      <c r="G598" s="5">
        <v>9.3093270049147937E-4</v>
      </c>
      <c r="H598" s="5"/>
      <c r="I598" s="5"/>
      <c r="J598" s="5">
        <v>1.4207439029638691E-4</v>
      </c>
      <c r="K598" s="5"/>
      <c r="L598" s="5"/>
      <c r="M598" s="5">
        <v>1.1364496759080274E-4</v>
      </c>
      <c r="N598" s="5">
        <v>4.2148118267995794E-4</v>
      </c>
      <c r="O598" s="5">
        <v>1.9192783651088155E-3</v>
      </c>
      <c r="P598" s="5">
        <v>1.3444322638975715E-5</v>
      </c>
      <c r="Q598" s="5">
        <v>2.9592497190715071E-4</v>
      </c>
      <c r="R598" s="5">
        <v>1.2342940414557631E-4</v>
      </c>
      <c r="S598" s="5">
        <v>5.1336715312903404E-5</v>
      </c>
      <c r="T598" s="5">
        <v>1.359636982818812E-5</v>
      </c>
      <c r="U598" s="5">
        <v>1.0693754070499561E-4</v>
      </c>
      <c r="V598" s="5">
        <v>4.4023086927653802E-4</v>
      </c>
      <c r="W598" s="5">
        <v>4.723718969464847E-3</v>
      </c>
    </row>
    <row r="599" spans="1:23" x14ac:dyDescent="0.25">
      <c r="A599">
        <v>2009</v>
      </c>
      <c r="B599" s="4" t="s">
        <v>365</v>
      </c>
      <c r="C599" s="5">
        <v>8.164589300181317E-5</v>
      </c>
      <c r="D599" s="5"/>
      <c r="E599" s="5"/>
      <c r="F599" s="5"/>
      <c r="G599" s="5">
        <v>1.1428435717523381E-3</v>
      </c>
      <c r="H599" s="5"/>
      <c r="I599" s="5"/>
      <c r="J599" s="5">
        <v>4.5956241556002684E-5</v>
      </c>
      <c r="K599" s="5"/>
      <c r="L599" s="5"/>
      <c r="M599" s="5">
        <v>1.8565350032041171E-4</v>
      </c>
      <c r="N599" s="5">
        <v>2.1618364198822728E-4</v>
      </c>
      <c r="O599" s="5">
        <v>2.6052814115380056E-3</v>
      </c>
      <c r="P599" s="5">
        <v>5.4582490053002684E-6</v>
      </c>
      <c r="Q599" s="5">
        <v>1.2778042063593946E-3</v>
      </c>
      <c r="R599" s="5">
        <v>1.8154233005212146E-4</v>
      </c>
      <c r="S599" s="5">
        <v>2.5024052980260119E-4</v>
      </c>
      <c r="T599" s="5">
        <v>7.3259099370879822E-5</v>
      </c>
      <c r="U599" s="5">
        <v>3.3469974268394589E-6</v>
      </c>
      <c r="V599" s="5">
        <v>7.0139588993699264E-4</v>
      </c>
      <c r="W599" s="5">
        <v>6.7706115621109283E-3</v>
      </c>
    </row>
    <row r="600" spans="1:23" x14ac:dyDescent="0.25">
      <c r="A600">
        <v>2009</v>
      </c>
      <c r="B600" s="4" t="s">
        <v>366</v>
      </c>
      <c r="C600" s="5">
        <v>8.2355088229922209E-5</v>
      </c>
      <c r="D600" s="5"/>
      <c r="E600" s="5"/>
      <c r="F600" s="5"/>
      <c r="G600" s="5">
        <v>6.4506402009780785E-4</v>
      </c>
      <c r="H600" s="5"/>
      <c r="I600" s="5"/>
      <c r="J600" s="5">
        <v>6.4659689470986616E-5</v>
      </c>
      <c r="K600" s="5"/>
      <c r="L600" s="5"/>
      <c r="M600" s="5">
        <v>9.380265335145087E-5</v>
      </c>
      <c r="N600" s="5">
        <v>1.5138073184954364E-4</v>
      </c>
      <c r="O600" s="5">
        <v>2.5500929941021928E-3</v>
      </c>
      <c r="P600" s="5">
        <v>1.5967348270069438E-5</v>
      </c>
      <c r="Q600" s="5">
        <v>9.1317138854790398E-4</v>
      </c>
      <c r="R600" s="5">
        <v>1.6532256533881014E-4</v>
      </c>
      <c r="S600" s="5">
        <v>9.6205992207870652E-5</v>
      </c>
      <c r="T600" s="5">
        <v>1.6017640908471469E-5</v>
      </c>
      <c r="U600" s="5">
        <v>4.3939490755842011E-5</v>
      </c>
      <c r="V600" s="5">
        <v>7.3478054984948819E-4</v>
      </c>
      <c r="W600" s="5">
        <v>5.5727601529803597E-3</v>
      </c>
    </row>
    <row r="601" spans="1:23" x14ac:dyDescent="0.25">
      <c r="A601">
        <v>2009</v>
      </c>
      <c r="B601" s="4" t="s">
        <v>367</v>
      </c>
      <c r="C601" s="5">
        <v>1.0192339503287293E-4</v>
      </c>
      <c r="D601" s="5"/>
      <c r="E601" s="5"/>
      <c r="F601" s="5"/>
      <c r="G601" s="5">
        <v>4.6634083742004974E-4</v>
      </c>
      <c r="H601" s="5"/>
      <c r="I601" s="5"/>
      <c r="J601" s="5">
        <v>4.1618099469956842E-5</v>
      </c>
      <c r="K601" s="5"/>
      <c r="L601" s="5"/>
      <c r="M601" s="5">
        <v>2.7093074975093316E-5</v>
      </c>
      <c r="N601" s="5">
        <v>1.4922195086407032E-4</v>
      </c>
      <c r="O601" s="5">
        <v>2.9485228969295622E-3</v>
      </c>
      <c r="P601" s="5">
        <v>3.0529595315888117E-5</v>
      </c>
      <c r="Q601" s="5">
        <v>8.3307186860003522E-4</v>
      </c>
      <c r="R601" s="5">
        <v>1.2959677885065167E-4</v>
      </c>
      <c r="S601" s="5">
        <v>6.2574927906071655E-5</v>
      </c>
      <c r="T601" s="5">
        <v>9.7375806342341281E-5</v>
      </c>
      <c r="U601" s="5">
        <v>4.7206225861845809E-6</v>
      </c>
      <c r="V601" s="5">
        <v>4.200226059721848E-4</v>
      </c>
      <c r="W601" s="5">
        <v>5.3126124602649628E-3</v>
      </c>
    </row>
    <row r="602" spans="1:23" x14ac:dyDescent="0.25">
      <c r="A602">
        <v>2009</v>
      </c>
      <c r="B602" s="4" t="s">
        <v>368</v>
      </c>
      <c r="C602" s="5">
        <v>1.1015662135045773E-4</v>
      </c>
      <c r="D602" s="5"/>
      <c r="E602" s="5"/>
      <c r="F602" s="5"/>
      <c r="G602" s="5">
        <v>1.6155116371680725E-3</v>
      </c>
      <c r="H602" s="5"/>
      <c r="I602" s="5"/>
      <c r="J602" s="5">
        <v>1.2625782662495773E-4</v>
      </c>
      <c r="K602" s="5"/>
      <c r="L602" s="5"/>
      <c r="M602" s="5">
        <v>2.1815749604746776E-3</v>
      </c>
      <c r="N602" s="5">
        <v>5.1766905733260178E-4</v>
      </c>
      <c r="O602" s="5">
        <v>2.4905212967113346E-3</v>
      </c>
      <c r="P602" s="5">
        <v>1.4956044844770884E-5</v>
      </c>
      <c r="Q602" s="5">
        <v>1.244112476946672E-3</v>
      </c>
      <c r="R602" s="5">
        <v>1.376352111438612E-4</v>
      </c>
      <c r="S602" s="5">
        <v>1.3997814055961131E-4</v>
      </c>
      <c r="T602" s="5">
        <v>4.7588532353708227E-5</v>
      </c>
      <c r="U602" s="5">
        <v>2.2669508347293834E-5</v>
      </c>
      <c r="V602" s="5">
        <v>1.1334818007245986E-3</v>
      </c>
      <c r="W602" s="5">
        <v>9.782113114582618E-3</v>
      </c>
    </row>
    <row r="603" spans="1:23" x14ac:dyDescent="0.25">
      <c r="A603">
        <v>2009</v>
      </c>
      <c r="B603" s="4" t="s">
        <v>369</v>
      </c>
      <c r="C603" s="5">
        <v>6.801672984528514E-5</v>
      </c>
      <c r="D603" s="5"/>
      <c r="E603" s="5"/>
      <c r="F603" s="5"/>
      <c r="G603" s="5">
        <v>6.0483917354804413E-4</v>
      </c>
      <c r="H603" s="5"/>
      <c r="I603" s="5"/>
      <c r="J603" s="5">
        <v>5.8588012833940076E-5</v>
      </c>
      <c r="K603" s="5"/>
      <c r="L603" s="5"/>
      <c r="M603" s="5">
        <v>2.8970472445815094E-5</v>
      </c>
      <c r="N603" s="5">
        <v>4.7578789687725338E-4</v>
      </c>
      <c r="O603" s="5">
        <v>2.9515378091631568E-3</v>
      </c>
      <c r="P603" s="5">
        <v>1.9658917143641178E-5</v>
      </c>
      <c r="Q603" s="5">
        <v>5.5614664568601993E-4</v>
      </c>
      <c r="R603" s="5">
        <v>1.0538274682299048E-4</v>
      </c>
      <c r="S603" s="5">
        <v>5.8271015834358305E-5</v>
      </c>
      <c r="T603" s="5">
        <v>2.6466140294351586E-5</v>
      </c>
      <c r="U603" s="5">
        <v>2.7709538553056987E-6</v>
      </c>
      <c r="V603" s="5">
        <v>2.3639414785396102E-4</v>
      </c>
      <c r="W603" s="5">
        <v>5.192830662204123E-3</v>
      </c>
    </row>
    <row r="604" spans="1:23" x14ac:dyDescent="0.25">
      <c r="A604">
        <v>2009</v>
      </c>
      <c r="B604" s="4" t="s">
        <v>370</v>
      </c>
      <c r="C604" s="5">
        <v>1.6020544533667039E-4</v>
      </c>
      <c r="D604" s="5"/>
      <c r="E604" s="5"/>
      <c r="F604" s="5"/>
      <c r="G604" s="5">
        <v>7.9777084075315714E-4</v>
      </c>
      <c r="H604" s="5"/>
      <c r="I604" s="5"/>
      <c r="J604" s="5">
        <v>4.3397281637164021E-5</v>
      </c>
      <c r="K604" s="5"/>
      <c r="L604" s="5"/>
      <c r="M604" s="5">
        <v>1.6971713273497143E-4</v>
      </c>
      <c r="N604" s="5">
        <v>7.9743846144568147E-5</v>
      </c>
      <c r="O604" s="5">
        <v>2.6512554427673687E-3</v>
      </c>
      <c r="P604" s="5">
        <v>1.3847704231434346E-4</v>
      </c>
      <c r="Q604" s="5">
        <v>5.1688111250334904E-4</v>
      </c>
      <c r="R604" s="5">
        <v>1.8173457226026046E-4</v>
      </c>
      <c r="S604" s="5">
        <v>9.301898751165041E-5</v>
      </c>
      <c r="T604" s="5">
        <v>6.1494449204691591E-6</v>
      </c>
      <c r="U604" s="5">
        <v>5.2894567440360967E-5</v>
      </c>
      <c r="V604" s="5">
        <v>4.6415168561723458E-4</v>
      </c>
      <c r="W604" s="5">
        <v>5.3553974019415673E-3</v>
      </c>
    </row>
    <row r="605" spans="1:23" x14ac:dyDescent="0.25">
      <c r="A605">
        <v>2009</v>
      </c>
      <c r="B605" s="4" t="s">
        <v>371</v>
      </c>
      <c r="C605" s="5">
        <v>9.2708487810448442E-5</v>
      </c>
      <c r="D605" s="5"/>
      <c r="E605" s="5"/>
      <c r="F605" s="5"/>
      <c r="G605" s="5">
        <v>9.2290017316482963E-4</v>
      </c>
      <c r="H605" s="5"/>
      <c r="I605" s="5"/>
      <c r="J605" s="5">
        <v>9.7327060834958665E-5</v>
      </c>
      <c r="K605" s="5"/>
      <c r="L605" s="5"/>
      <c r="M605" s="5">
        <v>1.9198567488529488E-4</v>
      </c>
      <c r="N605" s="5">
        <v>1.8348492654832231E-4</v>
      </c>
      <c r="O605" s="5">
        <v>1.9153662730870507E-3</v>
      </c>
      <c r="P605" s="5">
        <v>9.6193054850455702E-6</v>
      </c>
      <c r="Q605" s="5">
        <v>7.3925166882653963E-4</v>
      </c>
      <c r="R605" s="5">
        <v>1.8613111935378583E-4</v>
      </c>
      <c r="S605" s="5">
        <v>1.160592339466333E-4</v>
      </c>
      <c r="T605" s="5">
        <v>3.9295488203814217E-5</v>
      </c>
      <c r="U605" s="5">
        <v>4.1173644937729585E-5</v>
      </c>
      <c r="V605" s="5">
        <v>6.9537860693724197E-4</v>
      </c>
      <c r="W605" s="5">
        <v>5.2306816640216944E-3</v>
      </c>
    </row>
    <row r="606" spans="1:23" x14ac:dyDescent="0.25">
      <c r="A606">
        <v>2009</v>
      </c>
      <c r="B606" s="4" t="s">
        <v>372</v>
      </c>
      <c r="C606" s="5">
        <v>1.2073047714641857E-4</v>
      </c>
      <c r="D606" s="5"/>
      <c r="E606" s="5"/>
      <c r="F606" s="5"/>
      <c r="G606" s="5">
        <v>9.6101159671635244E-4</v>
      </c>
      <c r="H606" s="5"/>
      <c r="I606" s="5"/>
      <c r="J606" s="5">
        <v>1.0618881718554542E-4</v>
      </c>
      <c r="K606" s="5"/>
      <c r="L606" s="5"/>
      <c r="M606" s="5">
        <v>3.809542527097988E-4</v>
      </c>
      <c r="N606" s="5">
        <v>2.0241558697230632E-4</v>
      </c>
      <c r="O606" s="5">
        <v>2.6205169887540828E-3</v>
      </c>
      <c r="P606" s="5">
        <v>2.8113239826544817E-5</v>
      </c>
      <c r="Q606" s="5">
        <v>1.2339138866827618E-3</v>
      </c>
      <c r="R606" s="5">
        <v>2.6374816936635412E-4</v>
      </c>
      <c r="S606" s="5">
        <v>1.5071603776037202E-4</v>
      </c>
      <c r="T606" s="5">
        <v>4.6823125084912963E-5</v>
      </c>
      <c r="U606" s="5">
        <v>8.8745708005453735E-5</v>
      </c>
      <c r="V606" s="5">
        <v>6.7219785699483504E-4</v>
      </c>
      <c r="W606" s="5">
        <v>6.876075743205738E-3</v>
      </c>
    </row>
    <row r="607" spans="1:23" x14ac:dyDescent="0.25">
      <c r="A607">
        <v>2009</v>
      </c>
      <c r="B607" s="4" t="s">
        <v>373</v>
      </c>
      <c r="C607" s="5">
        <v>1.5992107749687712E-4</v>
      </c>
      <c r="D607" s="5"/>
      <c r="E607" s="5"/>
      <c r="F607" s="5"/>
      <c r="G607" s="5">
        <v>8.7171479377760929E-4</v>
      </c>
      <c r="H607" s="5"/>
      <c r="I607" s="5"/>
      <c r="J607" s="5">
        <v>8.6831068009920743E-5</v>
      </c>
      <c r="K607" s="5"/>
      <c r="L607" s="5"/>
      <c r="M607" s="5">
        <v>1.9150483231072273E-4</v>
      </c>
      <c r="N607" s="5">
        <v>7.7413349342696222E-5</v>
      </c>
      <c r="O607" s="5">
        <v>2.9497823340358708E-3</v>
      </c>
      <c r="P607" s="5">
        <v>5.3707746073510835E-6</v>
      </c>
      <c r="Q607" s="5">
        <v>1.3974663076262801E-3</v>
      </c>
      <c r="R607" s="5">
        <v>2.0020557446244955E-4</v>
      </c>
      <c r="S607" s="5">
        <v>9.2380607081061331E-5</v>
      </c>
      <c r="T607" s="5">
        <v>1.3451365379022335E-4</v>
      </c>
      <c r="U607" s="5">
        <v>6.4030244151906681E-5</v>
      </c>
      <c r="V607" s="5">
        <v>4.6736286640077537E-4</v>
      </c>
      <c r="W607" s="5">
        <v>6.6984974830937441E-3</v>
      </c>
    </row>
    <row r="608" spans="1:23" x14ac:dyDescent="0.25">
      <c r="A608">
        <v>2009</v>
      </c>
      <c r="B608" s="4" t="s">
        <v>374</v>
      </c>
      <c r="C608" s="5">
        <v>1.7059514363838976E-4</v>
      </c>
      <c r="D608" s="5"/>
      <c r="E608" s="5"/>
      <c r="F608" s="5"/>
      <c r="G608" s="5">
        <v>1.1093603679314399E-3</v>
      </c>
      <c r="H608" s="5"/>
      <c r="I608" s="5"/>
      <c r="J608" s="5">
        <v>7.2821907147048654E-5</v>
      </c>
      <c r="K608" s="5"/>
      <c r="L608" s="5"/>
      <c r="M608" s="5">
        <v>5.0281174362994054E-4</v>
      </c>
      <c r="N608" s="5">
        <v>2.0365622024767383E-4</v>
      </c>
      <c r="O608" s="5">
        <v>9.7099478793164877E-3</v>
      </c>
      <c r="P608" s="5">
        <v>3.931844728061211E-5</v>
      </c>
      <c r="Q608" s="5">
        <v>2.0677139109080756E-3</v>
      </c>
      <c r="R608" s="5">
        <v>3.1027855312824718E-4</v>
      </c>
      <c r="S608" s="5">
        <v>1.6127212980229457E-4</v>
      </c>
      <c r="T608" s="5">
        <v>2.5842979164277153E-4</v>
      </c>
      <c r="U608" s="5">
        <v>1.8938194982559466E-4</v>
      </c>
      <c r="V608" s="5">
        <v>1.1598219326249477E-3</v>
      </c>
      <c r="W608" s="5">
        <v>1.5955409977123521E-2</v>
      </c>
    </row>
    <row r="609" spans="1:23" x14ac:dyDescent="0.25">
      <c r="A609">
        <v>2009</v>
      </c>
      <c r="B609" s="4" t="s">
        <v>375</v>
      </c>
      <c r="C609" s="5">
        <v>1.6845481655982449E-4</v>
      </c>
      <c r="D609" s="5"/>
      <c r="E609" s="5"/>
      <c r="F609" s="5"/>
      <c r="G609" s="5">
        <v>1.6416048667319927E-3</v>
      </c>
      <c r="H609" s="5"/>
      <c r="I609" s="5"/>
      <c r="J609" s="5">
        <v>1.1475701403774499E-4</v>
      </c>
      <c r="K609" s="5"/>
      <c r="L609" s="5"/>
      <c r="M609" s="5">
        <v>5.2064198316197432E-4</v>
      </c>
      <c r="N609" s="5">
        <v>1.8213879640505083E-4</v>
      </c>
      <c r="O609" s="5">
        <v>5.8475399274745838E-3</v>
      </c>
      <c r="P609" s="5">
        <v>2.8516851322202562E-4</v>
      </c>
      <c r="Q609" s="5">
        <v>2.9688648671306363E-3</v>
      </c>
      <c r="R609" s="5">
        <v>4.163634861583969E-4</v>
      </c>
      <c r="S609" s="5">
        <v>1.7552726547590713E-4</v>
      </c>
      <c r="T609" s="5">
        <v>3.8913007842383753E-4</v>
      </c>
      <c r="U609" s="5">
        <v>6.0718739188261833E-5</v>
      </c>
      <c r="V609" s="5">
        <v>2.9150197976063417E-3</v>
      </c>
      <c r="W609" s="5">
        <v>1.5685930151576578E-2</v>
      </c>
    </row>
    <row r="610" spans="1:23" x14ac:dyDescent="0.25">
      <c r="A610">
        <v>2009</v>
      </c>
      <c r="B610" s="4" t="s">
        <v>376</v>
      </c>
      <c r="C610" s="5">
        <v>3.007586835170975E-4</v>
      </c>
      <c r="D610" s="5"/>
      <c r="E610" s="5"/>
      <c r="F610" s="5"/>
      <c r="G610" s="5">
        <v>1.3468981219406817E-3</v>
      </c>
      <c r="H610" s="5"/>
      <c r="I610" s="5"/>
      <c r="J610" s="5">
        <v>1.0865775630013573E-4</v>
      </c>
      <c r="K610" s="5"/>
      <c r="L610" s="5"/>
      <c r="M610" s="5">
        <v>2.0824733694106912E-4</v>
      </c>
      <c r="N610" s="5">
        <v>2.3157145596233372E-4</v>
      </c>
      <c r="O610" s="5">
        <v>2.7471571569639116E-3</v>
      </c>
      <c r="P610" s="5">
        <v>8.6282378048445913E-5</v>
      </c>
      <c r="Q610" s="5">
        <v>2.3772596483800988E-3</v>
      </c>
      <c r="R610" s="5">
        <v>3.34285440748084E-4</v>
      </c>
      <c r="S610" s="5">
        <v>1.7538070035143767E-4</v>
      </c>
      <c r="T610" s="5">
        <v>1.5187331405779693E-4</v>
      </c>
      <c r="U610" s="5">
        <v>1.0698920366441633E-4</v>
      </c>
      <c r="V610" s="5">
        <v>8.9815536693243223E-4</v>
      </c>
      <c r="W610" s="5">
        <v>9.0735165638079415E-3</v>
      </c>
    </row>
    <row r="611" spans="1:23" x14ac:dyDescent="0.25">
      <c r="A611">
        <v>2009</v>
      </c>
      <c r="B611" s="4" t="s">
        <v>377</v>
      </c>
      <c r="C611" s="5">
        <v>2.6916264346873081E-4</v>
      </c>
      <c r="D611" s="5"/>
      <c r="E611" s="5"/>
      <c r="F611" s="5"/>
      <c r="G611" s="5">
        <v>7.3650847503605593E-4</v>
      </c>
      <c r="H611" s="5"/>
      <c r="I611" s="5"/>
      <c r="J611" s="5">
        <v>8.3834896488184141E-5</v>
      </c>
      <c r="K611" s="5"/>
      <c r="L611" s="5"/>
      <c r="M611" s="5">
        <v>2.4324251217899086E-4</v>
      </c>
      <c r="N611" s="5">
        <v>2.0459025694217854E-4</v>
      </c>
      <c r="O611" s="5">
        <v>3.0217304046538636E-3</v>
      </c>
      <c r="P611" s="5">
        <v>2.3595709948388625E-5</v>
      </c>
      <c r="Q611" s="5">
        <v>1.0602175159253545E-3</v>
      </c>
      <c r="R611" s="5">
        <v>4.1795170959783813E-4</v>
      </c>
      <c r="S611" s="5">
        <v>2.9019560970084161E-4</v>
      </c>
      <c r="T611" s="5">
        <v>2.0921976019932844E-4</v>
      </c>
      <c r="U611" s="5">
        <v>8.1315046563772464E-6</v>
      </c>
      <c r="V611" s="5">
        <v>7.1215445621428499E-4</v>
      </c>
      <c r="W611" s="5">
        <v>7.2805354550104168E-3</v>
      </c>
    </row>
    <row r="612" spans="1:23" x14ac:dyDescent="0.25">
      <c r="A612">
        <v>2009</v>
      </c>
      <c r="B612" s="4" t="s">
        <v>378</v>
      </c>
      <c r="C612" s="5">
        <v>9.4801872318432375E-4</v>
      </c>
      <c r="D612" s="5"/>
      <c r="E612" s="5"/>
      <c r="F612" s="5"/>
      <c r="G612" s="5">
        <v>5.5278575584318587E-3</v>
      </c>
      <c r="H612" s="5"/>
      <c r="I612" s="5"/>
      <c r="J612" s="5">
        <v>5.663346909645069E-4</v>
      </c>
      <c r="K612" s="5"/>
      <c r="L612" s="5"/>
      <c r="M612" s="5">
        <v>3.3307196330304143E-3</v>
      </c>
      <c r="N612" s="5">
        <v>6.2832932959563459E-4</v>
      </c>
      <c r="O612" s="5">
        <v>1.9003120866805456E-2</v>
      </c>
      <c r="P612" s="5">
        <v>1.1241124276627997E-4</v>
      </c>
      <c r="Q612" s="5">
        <v>1.0275363003139868E-2</v>
      </c>
      <c r="R612" s="5">
        <v>1.5400583476116478E-3</v>
      </c>
      <c r="S612" s="5">
        <v>6.1984373131516502E-4</v>
      </c>
      <c r="T612" s="5">
        <v>5.5462565091770472E-4</v>
      </c>
      <c r="U612" s="5">
        <v>1.797176928976689E-4</v>
      </c>
      <c r="V612" s="5">
        <v>5.7356398799058E-3</v>
      </c>
      <c r="W612" s="5">
        <v>4.9022040350566322E-2</v>
      </c>
    </row>
    <row r="613" spans="1:23" x14ac:dyDescent="0.25">
      <c r="A613">
        <v>2009</v>
      </c>
      <c r="B613" s="4" t="s">
        <v>379</v>
      </c>
      <c r="C613" s="5">
        <v>3.6874083961803201E-5</v>
      </c>
      <c r="D613" s="5"/>
      <c r="E613" s="5"/>
      <c r="F613" s="5"/>
      <c r="G613" s="5">
        <v>9.7213181128943461E-5</v>
      </c>
      <c r="H613" s="5"/>
      <c r="I613" s="5"/>
      <c r="J613" s="5">
        <v>1.2013801799963634E-5</v>
      </c>
      <c r="K613" s="5"/>
      <c r="L613" s="5"/>
      <c r="M613" s="5">
        <v>1.0371520326645571E-5</v>
      </c>
      <c r="N613" s="5">
        <v>3.2564677735001057E-5</v>
      </c>
      <c r="O613" s="5">
        <v>5.9664683553966723E-4</v>
      </c>
      <c r="P613" s="5">
        <v>6.8630057600491255E-7</v>
      </c>
      <c r="Q613" s="5">
        <v>1.23789119374823E-4</v>
      </c>
      <c r="R613" s="5">
        <v>1.7528995477408817E-5</v>
      </c>
      <c r="S613" s="5">
        <v>2.9319892381092857E-5</v>
      </c>
      <c r="T613" s="5">
        <v>5.0904707515756005E-6</v>
      </c>
      <c r="U613" s="5">
        <v>1.7676339471185908E-6</v>
      </c>
      <c r="V613" s="5">
        <v>9.8583353305820717E-5</v>
      </c>
      <c r="W613" s="5">
        <v>1.0624498663058687E-3</v>
      </c>
    </row>
    <row r="614" spans="1:23" x14ac:dyDescent="0.25">
      <c r="A614">
        <v>2009</v>
      </c>
      <c r="B614" s="4" t="s">
        <v>380</v>
      </c>
      <c r="C614" s="5">
        <v>1.2308765773970907E-4</v>
      </c>
      <c r="D614" s="5"/>
      <c r="E614" s="5"/>
      <c r="F614" s="5"/>
      <c r="G614" s="5">
        <v>6.5909772304136678E-4</v>
      </c>
      <c r="H614" s="5"/>
      <c r="I614" s="5"/>
      <c r="J614" s="5">
        <v>6.4100501861929089E-5</v>
      </c>
      <c r="K614" s="5"/>
      <c r="L614" s="5"/>
      <c r="M614" s="5">
        <v>4.3782087398194932E-5</v>
      </c>
      <c r="N614" s="5">
        <v>1.2483162454002682E-4</v>
      </c>
      <c r="O614" s="5">
        <v>1.6767898198887616E-3</v>
      </c>
      <c r="P614" s="5">
        <v>6.3360663887088143E-5</v>
      </c>
      <c r="Q614" s="5">
        <v>2.439003602415785E-4</v>
      </c>
      <c r="R614" s="5">
        <v>1.4531689160237514E-4</v>
      </c>
      <c r="S614" s="5">
        <v>6.4920978247183219E-5</v>
      </c>
      <c r="T614" s="5">
        <v>8.8595313479611763E-5</v>
      </c>
      <c r="U614" s="5">
        <v>3.1729936215406548E-6</v>
      </c>
      <c r="V614" s="5">
        <v>3.9209191936457368E-4</v>
      </c>
      <c r="W614" s="5">
        <v>3.69304853491394E-3</v>
      </c>
    </row>
    <row r="615" spans="1:23" x14ac:dyDescent="0.25">
      <c r="A615">
        <v>2009</v>
      </c>
      <c r="B615" s="4" t="s">
        <v>381</v>
      </c>
      <c r="C615" s="5">
        <v>1.3172282351164405E-4</v>
      </c>
      <c r="D615" s="5"/>
      <c r="E615" s="5"/>
      <c r="F615" s="5"/>
      <c r="G615" s="5">
        <v>8.7074289391004449E-4</v>
      </c>
      <c r="H615" s="5"/>
      <c r="I615" s="5"/>
      <c r="J615" s="5">
        <v>8.9963540241735779E-5</v>
      </c>
      <c r="K615" s="5"/>
      <c r="L615" s="5"/>
      <c r="M615" s="5">
        <v>1.9186210917410251E-4</v>
      </c>
      <c r="N615" s="5">
        <v>6.2958081439363326E-5</v>
      </c>
      <c r="O615" s="5">
        <v>2.3009179075272803E-3</v>
      </c>
      <c r="P615" s="5">
        <v>1.0293845368100498E-5</v>
      </c>
      <c r="Q615" s="5">
        <v>7.5766991188152806E-4</v>
      </c>
      <c r="R615" s="5">
        <v>1.3586547701949082E-4</v>
      </c>
      <c r="S615" s="5">
        <v>1.0368269529652837E-4</v>
      </c>
      <c r="T615" s="5">
        <v>5.8509666061249515E-5</v>
      </c>
      <c r="U615" s="5">
        <v>6.532112885689814E-6</v>
      </c>
      <c r="V615" s="5">
        <v>4.9575496556912568E-4</v>
      </c>
      <c r="W615" s="5">
        <v>5.2164760298858831E-3</v>
      </c>
    </row>
    <row r="616" spans="1:23" x14ac:dyDescent="0.25">
      <c r="A616">
        <v>2009</v>
      </c>
      <c r="B616" s="4" t="s">
        <v>382</v>
      </c>
      <c r="C616" s="5">
        <v>9.5509625213907782E-5</v>
      </c>
      <c r="D616" s="5"/>
      <c r="E616" s="5"/>
      <c r="F616" s="5"/>
      <c r="G616" s="5">
        <v>9.0165379256142229E-4</v>
      </c>
      <c r="H616" s="5"/>
      <c r="I616" s="5"/>
      <c r="J616" s="5">
        <v>5.3179414239423857E-5</v>
      </c>
      <c r="K616" s="5"/>
      <c r="L616" s="5"/>
      <c r="M616" s="5">
        <v>7.1227483389451745E-5</v>
      </c>
      <c r="N616" s="5">
        <v>8.770120736365002E-5</v>
      </c>
      <c r="O616" s="5">
        <v>5.3846103728216882E-3</v>
      </c>
      <c r="P616" s="5">
        <v>2.9648467210655294E-6</v>
      </c>
      <c r="Q616" s="5">
        <v>1.62721123921123E-3</v>
      </c>
      <c r="R616" s="5">
        <v>2.3813768639574664E-4</v>
      </c>
      <c r="S616" s="5">
        <v>7.7580601113598431E-5</v>
      </c>
      <c r="T616" s="5">
        <v>1.5855762147408382E-5</v>
      </c>
      <c r="U616" s="5">
        <v>5.5939025813995006E-5</v>
      </c>
      <c r="V616" s="5">
        <v>1.1392004726996155E-3</v>
      </c>
      <c r="W616" s="5">
        <v>9.7507715296922034E-3</v>
      </c>
    </row>
    <row r="617" spans="1:23" x14ac:dyDescent="0.25">
      <c r="B617" s="4" t="s">
        <v>79</v>
      </c>
      <c r="C617" s="5">
        <v>1.6005403678050239E-4</v>
      </c>
      <c r="D617" s="5"/>
      <c r="E617" s="5"/>
      <c r="F617" s="5"/>
      <c r="G617" s="5">
        <v>1.1997773463971392E-3</v>
      </c>
      <c r="H617" s="5"/>
      <c r="I617" s="5"/>
      <c r="J617" s="5">
        <v>9.5845406813519857E-5</v>
      </c>
      <c r="K617" s="5"/>
      <c r="L617" s="5"/>
      <c r="M617" s="5">
        <v>4.183203872484897E-4</v>
      </c>
      <c r="N617" s="5">
        <v>1.8606258550130187E-4</v>
      </c>
      <c r="O617" s="5">
        <v>4.6528058338134162E-3</v>
      </c>
      <c r="P617" s="5">
        <v>1.1531217391888229E-4</v>
      </c>
      <c r="Q617" s="5">
        <v>1.9252218465046211E-3</v>
      </c>
      <c r="R617" s="5">
        <v>3.0156538705128225E-4</v>
      </c>
      <c r="S617" s="5">
        <v>1.5042617145102205E-4</v>
      </c>
      <c r="T617" s="5">
        <v>2.0522857461220207E-4</v>
      </c>
      <c r="U617" s="5">
        <v>8.4956275781686215E-5</v>
      </c>
      <c r="V617" s="5">
        <v>1.5210122137651657E-3</v>
      </c>
      <c r="W617" s="5">
        <v>1.1016588239639231E-2</v>
      </c>
    </row>
    <row r="619" spans="1:23" x14ac:dyDescent="0.25">
      <c r="C619" s="8" t="s">
        <v>82</v>
      </c>
    </row>
    <row r="620" spans="1:23" x14ac:dyDescent="0.25">
      <c r="C620" s="51" t="s">
        <v>42</v>
      </c>
      <c r="M620" s="51" t="s">
        <v>834</v>
      </c>
      <c r="W620" s="51" t="s">
        <v>73</v>
      </c>
    </row>
    <row r="621" spans="1:23" x14ac:dyDescent="0.25">
      <c r="A621">
        <v>2010</v>
      </c>
      <c r="B621" s="8" t="s">
        <v>83</v>
      </c>
      <c r="C621" s="51" t="s">
        <v>769</v>
      </c>
      <c r="D621" s="51" t="s">
        <v>771</v>
      </c>
      <c r="E621" s="51" t="s">
        <v>20</v>
      </c>
      <c r="F621" s="51" t="s">
        <v>776</v>
      </c>
      <c r="G621" s="51" t="s">
        <v>777</v>
      </c>
      <c r="H621" s="51" t="s">
        <v>780</v>
      </c>
      <c r="I621" s="51" t="s">
        <v>22</v>
      </c>
      <c r="J621" s="51" t="s">
        <v>21</v>
      </c>
      <c r="K621" s="51" t="s">
        <v>29</v>
      </c>
      <c r="L621" s="51" t="s">
        <v>784</v>
      </c>
      <c r="M621" s="51" t="s">
        <v>769</v>
      </c>
      <c r="N621" s="51" t="s">
        <v>771</v>
      </c>
      <c r="O621" s="51" t="s">
        <v>20</v>
      </c>
      <c r="P621" s="51" t="s">
        <v>776</v>
      </c>
      <c r="Q621" s="51" t="s">
        <v>777</v>
      </c>
      <c r="R621" s="51" t="s">
        <v>780</v>
      </c>
      <c r="S621" s="51" t="s">
        <v>22</v>
      </c>
      <c r="T621" s="51" t="s">
        <v>21</v>
      </c>
      <c r="U621" s="51" t="s">
        <v>29</v>
      </c>
      <c r="V621" s="51" t="s">
        <v>784</v>
      </c>
    </row>
    <row r="622" spans="1:23" x14ac:dyDescent="0.25">
      <c r="A622">
        <v>2010</v>
      </c>
      <c r="B622" s="4" t="s">
        <v>383</v>
      </c>
      <c r="C622" s="5">
        <v>2.6365749277923407E-4</v>
      </c>
      <c r="D622" s="5"/>
      <c r="E622" s="5"/>
      <c r="F622" s="5"/>
      <c r="G622" s="5">
        <v>9.2208085041055343E-4</v>
      </c>
      <c r="H622" s="5"/>
      <c r="I622" s="5"/>
      <c r="J622" s="5">
        <v>5.8603713416536521E-5</v>
      </c>
      <c r="K622" s="5"/>
      <c r="L622" s="5"/>
      <c r="M622" s="5">
        <v>5.6989273902616252E-5</v>
      </c>
      <c r="N622" s="5">
        <v>2.8102461377547308E-5</v>
      </c>
      <c r="O622" s="5">
        <v>2.6985593768438908E-3</v>
      </c>
      <c r="P622" s="5">
        <v>6.2527293085672117E-6</v>
      </c>
      <c r="Q622" s="5">
        <v>4.5838463374978816E-4</v>
      </c>
      <c r="R622" s="5">
        <v>1.7801163337161178E-4</v>
      </c>
      <c r="S622" s="5">
        <v>4.9888033808447565E-5</v>
      </c>
      <c r="T622" s="5">
        <v>6.3208556369427209E-5</v>
      </c>
      <c r="U622" s="5">
        <v>8.7550807842257207E-6</v>
      </c>
      <c r="V622" s="5">
        <v>1.6240371192987213E-4</v>
      </c>
      <c r="W622" s="5">
        <v>4.9548975480523186E-3</v>
      </c>
    </row>
    <row r="623" spans="1:23" x14ac:dyDescent="0.25">
      <c r="A623">
        <v>2010</v>
      </c>
      <c r="B623" s="4" t="s">
        <v>384</v>
      </c>
      <c r="C623" s="5">
        <v>1.4453836818442952E-4</v>
      </c>
      <c r="D623" s="5"/>
      <c r="E623" s="5"/>
      <c r="F623" s="5"/>
      <c r="G623" s="5">
        <v>8.4790039450071948E-4</v>
      </c>
      <c r="H623" s="5"/>
      <c r="I623" s="5"/>
      <c r="J623" s="5">
        <v>1.5535520590158726E-4</v>
      </c>
      <c r="K623" s="5"/>
      <c r="L623" s="5"/>
      <c r="M623" s="5">
        <v>1.64005442093483E-4</v>
      </c>
      <c r="N623" s="5">
        <v>1.4543739813905622E-5</v>
      </c>
      <c r="O623" s="5">
        <v>2.5330691881977362E-3</v>
      </c>
      <c r="P623" s="5">
        <v>0</v>
      </c>
      <c r="Q623" s="5">
        <v>2.4832483150042609E-4</v>
      </c>
      <c r="R623" s="5">
        <v>1.2950497221892802E-4</v>
      </c>
      <c r="S623" s="5">
        <v>1.3009833919521823E-4</v>
      </c>
      <c r="T623" s="5">
        <v>6.9879055638139318E-5</v>
      </c>
      <c r="U623" s="5">
        <v>1.6554938612633994E-3</v>
      </c>
      <c r="V623" s="5">
        <v>4.434003662789059E-4</v>
      </c>
      <c r="W623" s="5">
        <v>6.5361137647868776E-3</v>
      </c>
    </row>
    <row r="624" spans="1:23" x14ac:dyDescent="0.25">
      <c r="A624">
        <v>2010</v>
      </c>
      <c r="B624" s="4" t="s">
        <v>385</v>
      </c>
      <c r="C624" s="5">
        <v>1.7722234526467207E-4</v>
      </c>
      <c r="D624" s="5"/>
      <c r="E624" s="5"/>
      <c r="F624" s="5"/>
      <c r="G624" s="5">
        <v>7.1411894036254393E-4</v>
      </c>
      <c r="H624" s="5"/>
      <c r="I624" s="5"/>
      <c r="J624" s="5">
        <v>9.2891303745029687E-5</v>
      </c>
      <c r="K624" s="5"/>
      <c r="L624" s="5"/>
      <c r="M624" s="5">
        <v>4.2550707757294925E-4</v>
      </c>
      <c r="N624" s="5">
        <v>3.4826834940539898E-4</v>
      </c>
      <c r="O624" s="5">
        <v>2.9586663191264974E-3</v>
      </c>
      <c r="P624" s="5">
        <v>0</v>
      </c>
      <c r="Q624" s="5">
        <v>7.6925676331591987E-4</v>
      </c>
      <c r="R624" s="5">
        <v>1.3164491420852316E-4</v>
      </c>
      <c r="S624" s="5">
        <v>9.6141641989694234E-5</v>
      </c>
      <c r="T624" s="5">
        <v>1.2763155974408326E-4</v>
      </c>
      <c r="U624" s="5">
        <v>1.1291635581471294E-4</v>
      </c>
      <c r="V624" s="5">
        <v>6.3403896126079347E-4</v>
      </c>
      <c r="W624" s="5">
        <v>6.5883045318108182E-3</v>
      </c>
    </row>
    <row r="625" spans="1:23" x14ac:dyDescent="0.25">
      <c r="A625">
        <v>2010</v>
      </c>
      <c r="B625" s="4" t="s">
        <v>386</v>
      </c>
      <c r="C625" s="5">
        <v>4.8088675054886919E-5</v>
      </c>
      <c r="D625" s="5"/>
      <c r="E625" s="5"/>
      <c r="F625" s="5"/>
      <c r="G625" s="5">
        <v>6.9972011011581602E-4</v>
      </c>
      <c r="H625" s="5"/>
      <c r="I625" s="5"/>
      <c r="J625" s="5">
        <v>1.3051435281106387E-4</v>
      </c>
      <c r="K625" s="5"/>
      <c r="L625" s="5"/>
      <c r="M625" s="5">
        <v>6.494622359549211E-6</v>
      </c>
      <c r="N625" s="5">
        <v>7.9125429122238949E-5</v>
      </c>
      <c r="O625" s="5">
        <v>3.166276042198166E-3</v>
      </c>
      <c r="P625" s="5">
        <v>2.9079432622535622E-5</v>
      </c>
      <c r="Q625" s="5">
        <v>6.6012272386102089E-4</v>
      </c>
      <c r="R625" s="5">
        <v>2.6186697834008004E-4</v>
      </c>
      <c r="S625" s="5">
        <v>1.8526545639285433E-4</v>
      </c>
      <c r="T625" s="5">
        <v>7.0888551854527939E-5</v>
      </c>
      <c r="U625" s="5">
        <v>3.7164606569549788E-5</v>
      </c>
      <c r="V625" s="5">
        <v>3.1814032746356452E-4</v>
      </c>
      <c r="W625" s="5">
        <v>5.6927473087658546E-3</v>
      </c>
    </row>
    <row r="626" spans="1:23" x14ac:dyDescent="0.25">
      <c r="A626">
        <v>2010</v>
      </c>
      <c r="B626" s="4" t="s">
        <v>387</v>
      </c>
      <c r="C626" s="5">
        <v>7.8201006040328928E-5</v>
      </c>
      <c r="D626" s="5"/>
      <c r="E626" s="5"/>
      <c r="F626" s="5"/>
      <c r="G626" s="5">
        <v>6.4862017220191238E-4</v>
      </c>
      <c r="H626" s="5"/>
      <c r="I626" s="5"/>
      <c r="J626" s="5">
        <v>7.9268124921986357E-5</v>
      </c>
      <c r="K626" s="5"/>
      <c r="L626" s="5"/>
      <c r="M626" s="5">
        <v>1.1019778667771161E-4</v>
      </c>
      <c r="N626" s="5">
        <v>2.3223119776538822E-4</v>
      </c>
      <c r="O626" s="5">
        <v>2.2137806922976765E-3</v>
      </c>
      <c r="P626" s="5">
        <v>3.1263960722219513E-5</v>
      </c>
      <c r="Q626" s="5">
        <v>9.2912297305915658E-4</v>
      </c>
      <c r="R626" s="5">
        <v>1.5303567327806694E-4</v>
      </c>
      <c r="S626" s="5">
        <v>6.2770042662325506E-5</v>
      </c>
      <c r="T626" s="5">
        <v>7.3955315786500569E-6</v>
      </c>
      <c r="U626" s="5">
        <v>6.8700405541682278E-4</v>
      </c>
      <c r="V626" s="5">
        <v>5.1837031253572472E-4</v>
      </c>
      <c r="W626" s="5">
        <v>5.7512615291579697E-3</v>
      </c>
    </row>
    <row r="627" spans="1:23" x14ac:dyDescent="0.25">
      <c r="A627">
        <v>2010</v>
      </c>
      <c r="B627" s="4" t="s">
        <v>388</v>
      </c>
      <c r="C627" s="5">
        <v>7.8266299986477349E-5</v>
      </c>
      <c r="D627" s="5"/>
      <c r="E627" s="5"/>
      <c r="F627" s="5"/>
      <c r="G627" s="5">
        <v>7.9757648814998369E-4</v>
      </c>
      <c r="H627" s="5"/>
      <c r="I627" s="5"/>
      <c r="J627" s="5">
        <v>5.1710491067185089E-5</v>
      </c>
      <c r="K627" s="5"/>
      <c r="L627" s="5"/>
      <c r="M627" s="5">
        <v>1.8462312624923894E-5</v>
      </c>
      <c r="N627" s="5">
        <v>2.5871892855899072E-5</v>
      </c>
      <c r="O627" s="5">
        <v>2.6657699168506173E-3</v>
      </c>
      <c r="P627" s="5">
        <v>0</v>
      </c>
      <c r="Q627" s="5">
        <v>3.743873105987109E-5</v>
      </c>
      <c r="R627" s="5">
        <v>5.6129014344600219E-5</v>
      </c>
      <c r="S627" s="5">
        <v>6.5510296368106977E-5</v>
      </c>
      <c r="T627" s="5">
        <v>1.2743801280112452E-5</v>
      </c>
      <c r="U627" s="5">
        <v>0</v>
      </c>
      <c r="V627" s="5">
        <v>4.7450297973471411E-4</v>
      </c>
      <c r="W627" s="5">
        <v>4.2839822243224916E-3</v>
      </c>
    </row>
    <row r="628" spans="1:23" x14ac:dyDescent="0.25">
      <c r="A628">
        <v>2010</v>
      </c>
      <c r="B628" s="4" t="s">
        <v>389</v>
      </c>
      <c r="C628" s="5">
        <v>6.4308834020963669E-5</v>
      </c>
      <c r="D628" s="5"/>
      <c r="E628" s="5"/>
      <c r="F628" s="5"/>
      <c r="G628" s="5">
        <v>9.5980447521340181E-4</v>
      </c>
      <c r="H628" s="5"/>
      <c r="I628" s="5"/>
      <c r="J628" s="5">
        <v>8.7741698705821701E-5</v>
      </c>
      <c r="K628" s="5"/>
      <c r="L628" s="5"/>
      <c r="M628" s="5">
        <v>1.374479918319178E-4</v>
      </c>
      <c r="N628" s="5">
        <v>3.8282889498041233E-5</v>
      </c>
      <c r="O628" s="5">
        <v>1.2961980729287363E-3</v>
      </c>
      <c r="P628" s="5">
        <v>2.0350482790573954E-5</v>
      </c>
      <c r="Q628" s="5">
        <v>5.8211557832360289E-4</v>
      </c>
      <c r="R628" s="5">
        <v>1.3770871387999164E-4</v>
      </c>
      <c r="S628" s="5">
        <v>8.3132420815511509E-5</v>
      </c>
      <c r="T628" s="5">
        <v>1.5843151057016322E-6</v>
      </c>
      <c r="U628" s="5">
        <v>0</v>
      </c>
      <c r="V628" s="5">
        <v>4.4420161699706224E-4</v>
      </c>
      <c r="W628" s="5">
        <v>3.8528770901113262E-3</v>
      </c>
    </row>
    <row r="629" spans="1:23" x14ac:dyDescent="0.25">
      <c r="A629">
        <v>2010</v>
      </c>
      <c r="B629" s="4" t="s">
        <v>390</v>
      </c>
      <c r="C629" s="5">
        <v>1.5964686594256044E-4</v>
      </c>
      <c r="D629" s="5"/>
      <c r="E629" s="5"/>
      <c r="F629" s="5"/>
      <c r="G629" s="5">
        <v>8.7365463401983747E-4</v>
      </c>
      <c r="H629" s="5"/>
      <c r="I629" s="5"/>
      <c r="J629" s="5">
        <v>1.1104642910233494E-4</v>
      </c>
      <c r="K629" s="5"/>
      <c r="L629" s="5"/>
      <c r="M629" s="5">
        <v>9.655430072715078E-5</v>
      </c>
      <c r="N629" s="5">
        <v>1.7101273213082439E-5</v>
      </c>
      <c r="O629" s="5">
        <v>2.3800115993871987E-3</v>
      </c>
      <c r="P629" s="5">
        <v>1.0192027808891945E-6</v>
      </c>
      <c r="Q629" s="5">
        <v>3.891596235949827E-4</v>
      </c>
      <c r="R629" s="5">
        <v>8.8834530841364298E-5</v>
      </c>
      <c r="S629" s="5">
        <v>5.9674788038563479E-5</v>
      </c>
      <c r="T629" s="5">
        <v>3.8918745017134637E-5</v>
      </c>
      <c r="U629" s="5">
        <v>4.8972772643845677E-5</v>
      </c>
      <c r="V629" s="5">
        <v>5.6889840533232031E-4</v>
      </c>
      <c r="W629" s="5">
        <v>4.8334931706412653E-3</v>
      </c>
    </row>
    <row r="630" spans="1:23" x14ac:dyDescent="0.25">
      <c r="A630">
        <v>2010</v>
      </c>
      <c r="B630" s="4" t="s">
        <v>391</v>
      </c>
      <c r="C630" s="5">
        <v>2.1799706943184173E-4</v>
      </c>
      <c r="D630" s="5"/>
      <c r="E630" s="5"/>
      <c r="F630" s="5"/>
      <c r="G630" s="5">
        <v>1.2697208972660546E-3</v>
      </c>
      <c r="H630" s="5"/>
      <c r="I630" s="5"/>
      <c r="J630" s="5">
        <v>1.522415636041991E-4</v>
      </c>
      <c r="K630" s="5"/>
      <c r="L630" s="5"/>
      <c r="M630" s="5">
        <v>1.0556862866415231E-4</v>
      </c>
      <c r="N630" s="5">
        <v>4.890910873834002E-4</v>
      </c>
      <c r="O630" s="5">
        <v>2.2968053454647782E-3</v>
      </c>
      <c r="P630" s="5">
        <v>4.7777915140549834E-5</v>
      </c>
      <c r="Q630" s="5">
        <v>4.9436226433844049E-4</v>
      </c>
      <c r="R630" s="5">
        <v>1.2401139079081593E-4</v>
      </c>
      <c r="S630" s="5">
        <v>7.1969425612244817E-5</v>
      </c>
      <c r="T630" s="5">
        <v>1.6659827824284885E-5</v>
      </c>
      <c r="U630" s="5">
        <v>6.0129790989812298E-5</v>
      </c>
      <c r="V630" s="5">
        <v>4.5016813638746526E-4</v>
      </c>
      <c r="W630" s="5">
        <v>5.7965033428980413E-3</v>
      </c>
    </row>
    <row r="631" spans="1:23" x14ac:dyDescent="0.25">
      <c r="A631">
        <v>2010</v>
      </c>
      <c r="B631" s="4" t="s">
        <v>392</v>
      </c>
      <c r="C631" s="5">
        <v>1.220488135168989E-4</v>
      </c>
      <c r="D631" s="5"/>
      <c r="E631" s="5"/>
      <c r="F631" s="5"/>
      <c r="G631" s="5">
        <v>1.6737853227621891E-3</v>
      </c>
      <c r="H631" s="5"/>
      <c r="I631" s="5"/>
      <c r="J631" s="5">
        <v>6.7406920351205862E-5</v>
      </c>
      <c r="K631" s="5"/>
      <c r="L631" s="5"/>
      <c r="M631" s="5">
        <v>4.1976462346760284E-4</v>
      </c>
      <c r="N631" s="5">
        <v>5.1937356300759741E-4</v>
      </c>
      <c r="O631" s="5">
        <v>3.2090434322421687E-3</v>
      </c>
      <c r="P631" s="5">
        <v>1.6116740408368018E-5</v>
      </c>
      <c r="Q631" s="5">
        <v>1.3409742319532214E-3</v>
      </c>
      <c r="R631" s="5">
        <v>1.8121989488032749E-4</v>
      </c>
      <c r="S631" s="5">
        <v>3.4267223309537501E-4</v>
      </c>
      <c r="T631" s="5">
        <v>1.3348808145580607E-4</v>
      </c>
      <c r="U631" s="5">
        <v>1.3374635801092965E-5</v>
      </c>
      <c r="V631" s="5">
        <v>8.6907129092662027E-4</v>
      </c>
      <c r="W631" s="5">
        <v>8.9083397838684731E-3</v>
      </c>
    </row>
    <row r="632" spans="1:23" x14ac:dyDescent="0.25">
      <c r="A632">
        <v>2010</v>
      </c>
      <c r="B632" s="4" t="s">
        <v>393</v>
      </c>
      <c r="C632" s="5">
        <v>1.0487341753566083E-4</v>
      </c>
      <c r="D632" s="5"/>
      <c r="E632" s="5"/>
      <c r="F632" s="5"/>
      <c r="G632" s="5">
        <v>8.1540713566481703E-4</v>
      </c>
      <c r="H632" s="5"/>
      <c r="I632" s="5"/>
      <c r="J632" s="5">
        <v>1.0515722435440715E-4</v>
      </c>
      <c r="K632" s="5"/>
      <c r="L632" s="5"/>
      <c r="M632" s="5">
        <v>2.6440116878685569E-4</v>
      </c>
      <c r="N632" s="5">
        <v>1.800713034042238E-4</v>
      </c>
      <c r="O632" s="5">
        <v>3.4632665137981685E-3</v>
      </c>
      <c r="P632" s="5">
        <v>2.3640839177200921E-5</v>
      </c>
      <c r="Q632" s="5">
        <v>1.0085289006384797E-3</v>
      </c>
      <c r="R632" s="5">
        <v>2.2600678497109957E-4</v>
      </c>
      <c r="S632" s="5">
        <v>1.6057077558698013E-4</v>
      </c>
      <c r="T632" s="5">
        <v>2.0147675978236286E-5</v>
      </c>
      <c r="U632" s="5">
        <v>5.0392464439992393E-5</v>
      </c>
      <c r="V632" s="5">
        <v>8.4167361816192706E-4</v>
      </c>
      <c r="W632" s="5">
        <v>7.2641378224980492E-3</v>
      </c>
    </row>
    <row r="633" spans="1:23" x14ac:dyDescent="0.25">
      <c r="A633">
        <v>2010</v>
      </c>
      <c r="B633" s="4" t="s">
        <v>394</v>
      </c>
      <c r="C633" s="5">
        <v>1.4348566230031683E-4</v>
      </c>
      <c r="D633" s="5"/>
      <c r="E633" s="5"/>
      <c r="F633" s="5"/>
      <c r="G633" s="5">
        <v>7.0208806923940936E-4</v>
      </c>
      <c r="H633" s="5"/>
      <c r="I633" s="5"/>
      <c r="J633" s="5">
        <v>5.4793375171957644E-5</v>
      </c>
      <c r="K633" s="5"/>
      <c r="L633" s="5"/>
      <c r="M633" s="5">
        <v>4.2319403087458552E-5</v>
      </c>
      <c r="N633" s="5">
        <v>1.9020962424730231E-4</v>
      </c>
      <c r="O633" s="5">
        <v>4.2073716201543277E-3</v>
      </c>
      <c r="P633" s="5">
        <v>9.2598348799877378E-5</v>
      </c>
      <c r="Q633" s="5">
        <v>1.0539228251540225E-3</v>
      </c>
      <c r="R633" s="5">
        <v>1.4525782096379316E-4</v>
      </c>
      <c r="S633" s="5">
        <v>9.3121213671041518E-5</v>
      </c>
      <c r="T633" s="5">
        <v>1.3462367219390259E-4</v>
      </c>
      <c r="U633" s="5">
        <v>5.3592077359090638E-6</v>
      </c>
      <c r="V633" s="5">
        <v>4.3170201260270421E-4</v>
      </c>
      <c r="W633" s="5">
        <v>7.2968528553220219E-3</v>
      </c>
    </row>
    <row r="634" spans="1:23" x14ac:dyDescent="0.25">
      <c r="A634">
        <v>2010</v>
      </c>
      <c r="B634" s="4" t="s">
        <v>395</v>
      </c>
      <c r="C634" s="5">
        <v>1.3784010788845245E-4</v>
      </c>
      <c r="D634" s="5"/>
      <c r="E634" s="5"/>
      <c r="F634" s="5"/>
      <c r="G634" s="5">
        <v>2.3815002595383326E-3</v>
      </c>
      <c r="H634" s="5"/>
      <c r="I634" s="5"/>
      <c r="J634" s="5">
        <v>1.7355824855168903E-4</v>
      </c>
      <c r="K634" s="5"/>
      <c r="L634" s="5"/>
      <c r="M634" s="5">
        <v>1.8857903253311726E-3</v>
      </c>
      <c r="N634" s="5">
        <v>4.2896602477565307E-4</v>
      </c>
      <c r="O634" s="5">
        <v>2.8031923193211814E-3</v>
      </c>
      <c r="P634" s="5">
        <v>3.2007475972706602E-5</v>
      </c>
      <c r="Q634" s="5">
        <v>1.2812037010501288E-3</v>
      </c>
      <c r="R634" s="5">
        <v>1.8806652327654595E-4</v>
      </c>
      <c r="S634" s="5">
        <v>1.763442267251495E-4</v>
      </c>
      <c r="T634" s="5">
        <v>6.1683334465865389E-5</v>
      </c>
      <c r="U634" s="5">
        <v>9.4874862577023494E-6</v>
      </c>
      <c r="V634" s="5">
        <v>1.1987887092002141E-3</v>
      </c>
      <c r="W634" s="5">
        <v>1.0758428742354791E-2</v>
      </c>
    </row>
    <row r="635" spans="1:23" x14ac:dyDescent="0.25">
      <c r="A635">
        <v>2010</v>
      </c>
      <c r="B635" s="4" t="s">
        <v>396</v>
      </c>
      <c r="C635" s="5">
        <v>9.2587904952743831E-5</v>
      </c>
      <c r="D635" s="5"/>
      <c r="E635" s="5"/>
      <c r="F635" s="5"/>
      <c r="G635" s="5">
        <v>8.2577626315335324E-4</v>
      </c>
      <c r="H635" s="5"/>
      <c r="I635" s="5"/>
      <c r="J635" s="5">
        <v>7.6427970165735622E-5</v>
      </c>
      <c r="K635" s="5"/>
      <c r="L635" s="5"/>
      <c r="M635" s="5">
        <v>6.0868372934211074E-5</v>
      </c>
      <c r="N635" s="5">
        <v>6.2768178375392899E-5</v>
      </c>
      <c r="O635" s="5">
        <v>3.7451752148524747E-3</v>
      </c>
      <c r="P635" s="5">
        <v>5.5924455783495786E-5</v>
      </c>
      <c r="Q635" s="5">
        <v>7.0551546139467755E-4</v>
      </c>
      <c r="R635" s="5">
        <v>1.7593068905540841E-4</v>
      </c>
      <c r="S635" s="5">
        <v>8.0647264323120184E-5</v>
      </c>
      <c r="T635" s="5">
        <v>2.0012842914302204E-5</v>
      </c>
      <c r="U635" s="5">
        <v>2.9594399654042228E-6</v>
      </c>
      <c r="V635" s="5">
        <v>3.3380282052806901E-4</v>
      </c>
      <c r="W635" s="5">
        <v>6.2383968783983898E-3</v>
      </c>
    </row>
    <row r="636" spans="1:23" x14ac:dyDescent="0.25">
      <c r="A636">
        <v>2010</v>
      </c>
      <c r="B636" s="4" t="s">
        <v>397</v>
      </c>
      <c r="C636" s="5">
        <v>2.2073388337583356E-4</v>
      </c>
      <c r="D636" s="5"/>
      <c r="E636" s="5"/>
      <c r="F636" s="5"/>
      <c r="G636" s="5">
        <v>9.5458043254055395E-4</v>
      </c>
      <c r="H636" s="5"/>
      <c r="I636" s="5"/>
      <c r="J636" s="5">
        <v>2.3211922525694174E-5</v>
      </c>
      <c r="K636" s="5"/>
      <c r="L636" s="5"/>
      <c r="M636" s="5">
        <v>2.5675550076250623E-4</v>
      </c>
      <c r="N636" s="5">
        <v>1.1881565217791723E-4</v>
      </c>
      <c r="O636" s="5">
        <v>2.7627363354699088E-3</v>
      </c>
      <c r="P636" s="5">
        <v>1.7058547497604537E-4</v>
      </c>
      <c r="Q636" s="5">
        <v>7.8446138752533211E-4</v>
      </c>
      <c r="R636" s="5">
        <v>2.2086228964112651E-4</v>
      </c>
      <c r="S636" s="5">
        <v>1.5319783222945055E-4</v>
      </c>
      <c r="T636" s="5">
        <v>0</v>
      </c>
      <c r="U636" s="5">
        <v>1.9016919632437836E-6</v>
      </c>
      <c r="V636" s="5">
        <v>5.5344510971742965E-4</v>
      </c>
      <c r="W636" s="5">
        <v>6.221287512905042E-3</v>
      </c>
    </row>
    <row r="637" spans="1:23" x14ac:dyDescent="0.25">
      <c r="A637">
        <v>2010</v>
      </c>
      <c r="B637" s="4" t="s">
        <v>398</v>
      </c>
      <c r="C637" s="5">
        <v>1.2951270641020391E-4</v>
      </c>
      <c r="D637" s="5"/>
      <c r="E637" s="5"/>
      <c r="F637" s="5"/>
      <c r="G637" s="5">
        <v>1.1767901311552781E-3</v>
      </c>
      <c r="H637" s="5"/>
      <c r="I637" s="5"/>
      <c r="J637" s="5">
        <v>1.127544395254864E-4</v>
      </c>
      <c r="K637" s="5"/>
      <c r="L637" s="5"/>
      <c r="M637" s="5">
        <v>3.3279382988385967E-4</v>
      </c>
      <c r="N637" s="5">
        <v>2.3287983743525668E-4</v>
      </c>
      <c r="O637" s="5">
        <v>2.4536251262929866E-3</v>
      </c>
      <c r="P637" s="5">
        <v>2.6408117635383244E-5</v>
      </c>
      <c r="Q637" s="5">
        <v>8.4361865159042395E-4</v>
      </c>
      <c r="R637" s="5">
        <v>2.3825970497990702E-4</v>
      </c>
      <c r="S637" s="5">
        <v>1.5597982964145495E-4</v>
      </c>
      <c r="T637" s="5">
        <v>4.4706110477110413E-5</v>
      </c>
      <c r="U637" s="5">
        <v>1.8321846717873407E-5</v>
      </c>
      <c r="V637" s="5">
        <v>8.8711463702277193E-4</v>
      </c>
      <c r="W637" s="5">
        <v>6.6527649687679966E-3</v>
      </c>
    </row>
    <row r="638" spans="1:23" x14ac:dyDescent="0.25">
      <c r="A638">
        <v>2010</v>
      </c>
      <c r="B638" s="4" t="s">
        <v>399</v>
      </c>
      <c r="C638" s="5">
        <v>1.6224007507491909E-4</v>
      </c>
      <c r="D638" s="5"/>
      <c r="E638" s="5"/>
      <c r="F638" s="5"/>
      <c r="G638" s="5">
        <v>1.1180951712386894E-3</v>
      </c>
      <c r="H638" s="5"/>
      <c r="I638" s="5"/>
      <c r="J638" s="5">
        <v>1.2339502663454393E-4</v>
      </c>
      <c r="K638" s="5"/>
      <c r="L638" s="5"/>
      <c r="M638" s="5">
        <v>8.615662420720109E-4</v>
      </c>
      <c r="N638" s="5">
        <v>2.1977458635315453E-4</v>
      </c>
      <c r="O638" s="5">
        <v>3.078750656897152E-3</v>
      </c>
      <c r="P638" s="5">
        <v>4.942423406272426E-5</v>
      </c>
      <c r="Q638" s="5">
        <v>1.404467756242119E-3</v>
      </c>
      <c r="R638" s="5">
        <v>2.9486615734330111E-4</v>
      </c>
      <c r="S638" s="5">
        <v>1.7672773144448476E-4</v>
      </c>
      <c r="T638" s="5">
        <v>4.0958369308284742E-5</v>
      </c>
      <c r="U638" s="5">
        <v>1.0051992727323898E-4</v>
      </c>
      <c r="V638" s="5">
        <v>6.9077681762588024E-4</v>
      </c>
      <c r="W638" s="5">
        <v>8.3215627515705031E-3</v>
      </c>
    </row>
    <row r="639" spans="1:23" x14ac:dyDescent="0.25">
      <c r="A639">
        <v>2010</v>
      </c>
      <c r="B639" s="4" t="s">
        <v>400</v>
      </c>
      <c r="C639" s="5">
        <v>1.8749856601042085E-4</v>
      </c>
      <c r="D639" s="5"/>
      <c r="E639" s="5"/>
      <c r="F639" s="5"/>
      <c r="G639" s="5">
        <v>9.505651501113203E-4</v>
      </c>
      <c r="H639" s="5"/>
      <c r="I639" s="5"/>
      <c r="J639" s="5">
        <v>1.0566493620950247E-4</v>
      </c>
      <c r="K639" s="5"/>
      <c r="L639" s="5"/>
      <c r="M639" s="5">
        <v>1.3599950800326108E-4</v>
      </c>
      <c r="N639" s="5">
        <v>9.1430180569823901E-5</v>
      </c>
      <c r="O639" s="5">
        <v>3.0735524755951984E-3</v>
      </c>
      <c r="P639" s="5">
        <v>4.7137625685589107E-6</v>
      </c>
      <c r="Q639" s="5">
        <v>1.5523793944253875E-3</v>
      </c>
      <c r="R639" s="5">
        <v>2.1533533538522047E-4</v>
      </c>
      <c r="S639" s="5">
        <v>1.4040383966979975E-4</v>
      </c>
      <c r="T639" s="5">
        <v>1.4467013523440325E-4</v>
      </c>
      <c r="U639" s="5">
        <v>5.6630806620786593E-6</v>
      </c>
      <c r="V639" s="5">
        <v>6.1652618016877817E-4</v>
      </c>
      <c r="W639" s="5">
        <v>7.2244025446137538E-3</v>
      </c>
    </row>
    <row r="640" spans="1:23" x14ac:dyDescent="0.25">
      <c r="A640">
        <v>2010</v>
      </c>
      <c r="B640" s="4" t="s">
        <v>401</v>
      </c>
      <c r="C640" s="5">
        <v>2.2500821801482563E-4</v>
      </c>
      <c r="D640" s="5"/>
      <c r="E640" s="5"/>
      <c r="F640" s="5"/>
      <c r="G640" s="5">
        <v>1.3319865862903328E-3</v>
      </c>
      <c r="H640" s="5"/>
      <c r="I640" s="5"/>
      <c r="J640" s="5">
        <v>8.3947093080243316E-5</v>
      </c>
      <c r="K640" s="5"/>
      <c r="L640" s="5"/>
      <c r="M640" s="5">
        <v>4.6953986984804151E-4</v>
      </c>
      <c r="N640" s="5">
        <v>3.1233399045531307E-4</v>
      </c>
      <c r="O640" s="5">
        <v>1.2139418130127106E-2</v>
      </c>
      <c r="P640" s="5">
        <v>9.9416442986722511E-5</v>
      </c>
      <c r="Q640" s="5">
        <v>2.4052016885141342E-3</v>
      </c>
      <c r="R640" s="5">
        <v>4.1155232495216872E-4</v>
      </c>
      <c r="S640" s="5">
        <v>1.7810115100222042E-4</v>
      </c>
      <c r="T640" s="5">
        <v>3.0883075589846563E-4</v>
      </c>
      <c r="U640" s="5">
        <v>2.7001531179042954E-4</v>
      </c>
      <c r="V640" s="5">
        <v>1.303990481155296E-3</v>
      </c>
      <c r="W640" s="5">
        <v>1.9539342044115299E-2</v>
      </c>
    </row>
    <row r="641" spans="1:23" x14ac:dyDescent="0.25">
      <c r="A641">
        <v>2010</v>
      </c>
      <c r="B641" s="4" t="s">
        <v>402</v>
      </c>
      <c r="C641" s="5">
        <v>2.4144845402383793E-4</v>
      </c>
      <c r="D641" s="5"/>
      <c r="E641" s="5"/>
      <c r="F641" s="5"/>
      <c r="G641" s="5">
        <v>2.1095082077329974E-3</v>
      </c>
      <c r="H641" s="5"/>
      <c r="I641" s="5"/>
      <c r="J641" s="5">
        <v>1.3924185661702977E-4</v>
      </c>
      <c r="K641" s="5"/>
      <c r="L641" s="5"/>
      <c r="M641" s="5">
        <v>7.4195328230409682E-4</v>
      </c>
      <c r="N641" s="5">
        <v>2.4738854704366533E-4</v>
      </c>
      <c r="O641" s="5">
        <v>6.8253280766194732E-3</v>
      </c>
      <c r="P641" s="5">
        <v>4.822074307789035E-4</v>
      </c>
      <c r="Q641" s="5">
        <v>3.5941140774791783E-3</v>
      </c>
      <c r="R641" s="5">
        <v>5.8391255815407462E-4</v>
      </c>
      <c r="S641" s="5">
        <v>2.225685445868663E-4</v>
      </c>
      <c r="T641" s="5">
        <v>4.2392488126335244E-4</v>
      </c>
      <c r="U641" s="5">
        <v>6.7433291453248664E-5</v>
      </c>
      <c r="V641" s="5">
        <v>3.464591736915238E-3</v>
      </c>
      <c r="W641" s="5">
        <v>1.9143620944971962E-2</v>
      </c>
    </row>
    <row r="642" spans="1:23" x14ac:dyDescent="0.25">
      <c r="A642">
        <v>2010</v>
      </c>
      <c r="B642" s="4" t="s">
        <v>403</v>
      </c>
      <c r="C642" s="5">
        <v>4.4900426756752947E-4</v>
      </c>
      <c r="D642" s="5"/>
      <c r="E642" s="5"/>
      <c r="F642" s="5"/>
      <c r="G642" s="5">
        <v>1.6759497586958526E-3</v>
      </c>
      <c r="H642" s="5"/>
      <c r="I642" s="5"/>
      <c r="J642" s="5">
        <v>1.5894005632488371E-4</v>
      </c>
      <c r="K642" s="5"/>
      <c r="L642" s="5"/>
      <c r="M642" s="5">
        <v>2.7474046197905076E-4</v>
      </c>
      <c r="N642" s="5">
        <v>3.197014316885389E-4</v>
      </c>
      <c r="O642" s="5">
        <v>3.5634916354990972E-3</v>
      </c>
      <c r="P642" s="5">
        <v>1.4859966619872432E-4</v>
      </c>
      <c r="Q642" s="5">
        <v>2.8573763648746487E-3</v>
      </c>
      <c r="R642" s="5">
        <v>4.2735214935913485E-4</v>
      </c>
      <c r="S642" s="5">
        <v>2.1947758221220468E-4</v>
      </c>
      <c r="T642" s="5">
        <v>2.0778452935654186E-4</v>
      </c>
      <c r="U642" s="5">
        <v>1.3468784167528506E-4</v>
      </c>
      <c r="V642" s="5">
        <v>1.1838167240757827E-3</v>
      </c>
      <c r="W642" s="5">
        <v>1.1620922469507276E-2</v>
      </c>
    </row>
    <row r="643" spans="1:23" x14ac:dyDescent="0.25">
      <c r="A643">
        <v>2010</v>
      </c>
      <c r="B643" s="4" t="s">
        <v>404</v>
      </c>
      <c r="C643" s="5">
        <v>3.4832971667697144E-4</v>
      </c>
      <c r="D643" s="5"/>
      <c r="E643" s="5"/>
      <c r="F643" s="5"/>
      <c r="G643" s="5">
        <v>9.1484156218808689E-4</v>
      </c>
      <c r="H643" s="5"/>
      <c r="I643" s="5"/>
      <c r="J643" s="5">
        <v>1.0832268172880347E-4</v>
      </c>
      <c r="K643" s="5"/>
      <c r="L643" s="5"/>
      <c r="M643" s="5">
        <v>2.7869334687147907E-4</v>
      </c>
      <c r="N643" s="5">
        <v>1.6614362797223717E-4</v>
      </c>
      <c r="O643" s="5">
        <v>3.8378849055727394E-3</v>
      </c>
      <c r="P643" s="5">
        <v>5.4308643890994629E-5</v>
      </c>
      <c r="Q643" s="5">
        <v>1.2788368873916957E-3</v>
      </c>
      <c r="R643" s="5">
        <v>4.6913401931888315E-4</v>
      </c>
      <c r="S643" s="5">
        <v>3.4734281321906012E-4</v>
      </c>
      <c r="T643" s="5">
        <v>1.6884394389983187E-4</v>
      </c>
      <c r="U643" s="5">
        <v>4.4681048380378687E-6</v>
      </c>
      <c r="V643" s="5">
        <v>9.294091066428783E-4</v>
      </c>
      <c r="W643" s="5">
        <v>8.9065593602116987E-3</v>
      </c>
    </row>
    <row r="644" spans="1:23" x14ac:dyDescent="0.25">
      <c r="A644">
        <v>2010</v>
      </c>
      <c r="B644" s="4" t="s">
        <v>405</v>
      </c>
      <c r="C644" s="5">
        <v>2.4758997914085384E-4</v>
      </c>
      <c r="D644" s="5"/>
      <c r="E644" s="5"/>
      <c r="F644" s="5"/>
      <c r="G644" s="5">
        <v>1.3061072971603041E-3</v>
      </c>
      <c r="H644" s="5"/>
      <c r="I644" s="5"/>
      <c r="J644" s="5">
        <v>1.2579448679043742E-4</v>
      </c>
      <c r="K644" s="5"/>
      <c r="L644" s="5"/>
      <c r="M644" s="5">
        <v>9.7255862072223164E-4</v>
      </c>
      <c r="N644" s="5">
        <v>1.40709173635612E-4</v>
      </c>
      <c r="O644" s="5">
        <v>4.732185899605907E-3</v>
      </c>
      <c r="P644" s="5">
        <v>4.1715956369047984E-5</v>
      </c>
      <c r="Q644" s="5">
        <v>2.3958339876620602E-3</v>
      </c>
      <c r="R644" s="5">
        <v>3.5658658904613814E-4</v>
      </c>
      <c r="S644" s="5">
        <v>1.4178406866250119E-4</v>
      </c>
      <c r="T644" s="5">
        <v>9.9389234333137686E-5</v>
      </c>
      <c r="U644" s="5">
        <v>7.1266871953123723E-5</v>
      </c>
      <c r="V644" s="5">
        <v>1.2196959808354873E-3</v>
      </c>
      <c r="W644" s="5">
        <v>1.1851218145916841E-2</v>
      </c>
    </row>
    <row r="645" spans="1:23" x14ac:dyDescent="0.25">
      <c r="A645">
        <v>2010</v>
      </c>
      <c r="B645" s="4" t="s">
        <v>406</v>
      </c>
      <c r="C645" s="5">
        <v>1.5511380821338973E-4</v>
      </c>
      <c r="D645" s="5"/>
      <c r="E645" s="5"/>
      <c r="F645" s="5"/>
      <c r="G645" s="5">
        <v>5.8484211117185256E-4</v>
      </c>
      <c r="H645" s="5"/>
      <c r="I645" s="5"/>
      <c r="J645" s="5">
        <v>8.2467539136603181E-5</v>
      </c>
      <c r="K645" s="5"/>
      <c r="L645" s="5"/>
      <c r="M645" s="5">
        <v>3.0874365951360784E-5</v>
      </c>
      <c r="N645" s="5">
        <v>1.8989848102497959E-4</v>
      </c>
      <c r="O645" s="5">
        <v>3.5789758067288255E-3</v>
      </c>
      <c r="P645" s="5">
        <v>2.454120166313456E-5</v>
      </c>
      <c r="Q645" s="5">
        <v>7.2280857838267099E-4</v>
      </c>
      <c r="R645" s="5">
        <v>1.4067514496804377E-4</v>
      </c>
      <c r="S645" s="5">
        <v>1.7134581558851802E-4</v>
      </c>
      <c r="T645" s="5">
        <v>1.6155216982006466E-5</v>
      </c>
      <c r="U645" s="5">
        <v>1.0376238865257479E-5</v>
      </c>
      <c r="V645" s="5">
        <v>7.2866213979225615E-4</v>
      </c>
      <c r="W645" s="5">
        <v>6.4367364484688994E-3</v>
      </c>
    </row>
    <row r="646" spans="1:23" x14ac:dyDescent="0.25">
      <c r="A646">
        <v>2010</v>
      </c>
      <c r="B646" s="4" t="s">
        <v>407</v>
      </c>
      <c r="C646" s="5">
        <v>1.7410970935346587E-4</v>
      </c>
      <c r="D646" s="5"/>
      <c r="E646" s="5"/>
      <c r="F646" s="5"/>
      <c r="G646" s="5">
        <v>8.6845945647437493E-4</v>
      </c>
      <c r="H646" s="5"/>
      <c r="I646" s="5"/>
      <c r="J646" s="5">
        <v>7.4313052938768689E-5</v>
      </c>
      <c r="K646" s="5"/>
      <c r="L646" s="5"/>
      <c r="M646" s="5">
        <v>6.1323638029067929E-5</v>
      </c>
      <c r="N646" s="5">
        <v>1.4456293820892644E-4</v>
      </c>
      <c r="O646" s="5">
        <v>2.2138658186339265E-3</v>
      </c>
      <c r="P646" s="5">
        <v>7.4405252375965778E-5</v>
      </c>
      <c r="Q646" s="5">
        <v>2.5736675742523584E-4</v>
      </c>
      <c r="R646" s="5">
        <v>1.8243834030816066E-4</v>
      </c>
      <c r="S646" s="5">
        <v>8.7307863094344946E-5</v>
      </c>
      <c r="T646" s="5">
        <v>1.5069744808216326E-4</v>
      </c>
      <c r="U646" s="5">
        <v>1.0897586137222242E-5</v>
      </c>
      <c r="V646" s="5">
        <v>4.3985237207526027E-4</v>
      </c>
      <c r="W646" s="5">
        <v>4.739600233136884E-3</v>
      </c>
    </row>
    <row r="647" spans="1:23" x14ac:dyDescent="0.25">
      <c r="A647">
        <v>2010</v>
      </c>
      <c r="B647" s="4" t="s">
        <v>408</v>
      </c>
      <c r="C647" s="5">
        <v>1.7136730467176884E-4</v>
      </c>
      <c r="D647" s="5"/>
      <c r="E647" s="5"/>
      <c r="F647" s="5"/>
      <c r="G647" s="5">
        <v>1.0421265470835406E-3</v>
      </c>
      <c r="H647" s="5"/>
      <c r="I647" s="5"/>
      <c r="J647" s="5">
        <v>1.1033343987545343E-4</v>
      </c>
      <c r="K647" s="5"/>
      <c r="L647" s="5"/>
      <c r="M647" s="5">
        <v>2.5533267516031171E-4</v>
      </c>
      <c r="N647" s="5">
        <v>9.2323738755539249E-5</v>
      </c>
      <c r="O647" s="5">
        <v>3.061031528970473E-3</v>
      </c>
      <c r="P647" s="5">
        <v>1.3419751589544936E-5</v>
      </c>
      <c r="Q647" s="5">
        <v>1.0220834839203741E-3</v>
      </c>
      <c r="R647" s="5">
        <v>1.7358501563783816E-4</v>
      </c>
      <c r="S647" s="5">
        <v>1.522265052820877E-4</v>
      </c>
      <c r="T647" s="5">
        <v>8.8691843051607957E-5</v>
      </c>
      <c r="U647" s="5">
        <v>1.1036809792141825E-5</v>
      </c>
      <c r="V647" s="5">
        <v>6.2449682186768154E-4</v>
      </c>
      <c r="W647" s="5">
        <v>6.8180554656583625E-3</v>
      </c>
    </row>
    <row r="648" spans="1:23" x14ac:dyDescent="0.25">
      <c r="A648">
        <v>2010</v>
      </c>
      <c r="B648" s="4" t="s">
        <v>409</v>
      </c>
      <c r="C648" s="5">
        <v>1.5663442491699878E-4</v>
      </c>
      <c r="D648" s="5"/>
      <c r="E648" s="5"/>
      <c r="F648" s="5"/>
      <c r="G648" s="5">
        <v>1.2296061091908721E-3</v>
      </c>
      <c r="H648" s="5"/>
      <c r="I648" s="5"/>
      <c r="J648" s="5">
        <v>7.6189112115302148E-5</v>
      </c>
      <c r="K648" s="5"/>
      <c r="L648" s="5"/>
      <c r="M648" s="5">
        <v>1.5413062376333018E-4</v>
      </c>
      <c r="N648" s="5">
        <v>1.2026584838974798E-4</v>
      </c>
      <c r="O648" s="5">
        <v>6.0372193790151508E-3</v>
      </c>
      <c r="P648" s="5">
        <v>7.0280937789848721E-6</v>
      </c>
      <c r="Q648" s="5">
        <v>1.7975437755202769E-3</v>
      </c>
      <c r="R648" s="5">
        <v>3.9408116147144549E-4</v>
      </c>
      <c r="S648" s="5">
        <v>9.6811568662308979E-5</v>
      </c>
      <c r="T648" s="5">
        <v>2.0570325693260902E-5</v>
      </c>
      <c r="U648" s="5">
        <v>2.8098222645435878E-4</v>
      </c>
      <c r="V648" s="5">
        <v>1.2982694343575125E-3</v>
      </c>
      <c r="W648" s="5">
        <v>1.1669332083329553E-2</v>
      </c>
    </row>
    <row r="649" spans="1:23" x14ac:dyDescent="0.25">
      <c r="B649" s="4" t="s">
        <v>78</v>
      </c>
      <c r="C649" s="5">
        <v>2.2122179917402992E-4</v>
      </c>
      <c r="D649" s="5"/>
      <c r="E649" s="5"/>
      <c r="F649" s="5"/>
      <c r="G649" s="5">
        <v>1.5120928777251127E-3</v>
      </c>
      <c r="H649" s="5"/>
      <c r="I649" s="5"/>
      <c r="J649" s="5">
        <v>1.1798383112311561E-4</v>
      </c>
      <c r="K649" s="5"/>
      <c r="L649" s="5"/>
      <c r="M649" s="5">
        <v>5.5067255391473807E-4</v>
      </c>
      <c r="N649" s="5">
        <v>2.348486842649143E-4</v>
      </c>
      <c r="O649" s="5">
        <v>5.5848079448882672E-3</v>
      </c>
      <c r="P649" s="5">
        <v>1.9798510779491424E-4</v>
      </c>
      <c r="Q649" s="5">
        <v>2.2777759562719836E-3</v>
      </c>
      <c r="R649" s="5">
        <v>3.9658898923547611E-4</v>
      </c>
      <c r="S649" s="5">
        <v>1.8715089136508048E-4</v>
      </c>
      <c r="T649" s="5">
        <v>2.2538364976312547E-4</v>
      </c>
      <c r="U649" s="5">
        <v>1.0914046745967893E-4</v>
      </c>
      <c r="V649" s="5">
        <v>1.7794969787819964E-3</v>
      </c>
      <c r="W649" s="5">
        <v>1.3395149731762434E-2</v>
      </c>
    </row>
    <row r="651" spans="1:23" x14ac:dyDescent="0.25">
      <c r="C651" s="8" t="s">
        <v>82</v>
      </c>
    </row>
    <row r="652" spans="1:23" x14ac:dyDescent="0.25">
      <c r="C652" s="51" t="s">
        <v>42</v>
      </c>
      <c r="M652" s="51" t="s">
        <v>834</v>
      </c>
      <c r="W652" s="51" t="s">
        <v>73</v>
      </c>
    </row>
    <row r="653" spans="1:23" x14ac:dyDescent="0.25">
      <c r="A653">
        <v>2011</v>
      </c>
      <c r="B653" s="8" t="s">
        <v>83</v>
      </c>
      <c r="C653" s="51" t="s">
        <v>769</v>
      </c>
      <c r="D653" s="51" t="s">
        <v>771</v>
      </c>
      <c r="E653" s="51" t="s">
        <v>20</v>
      </c>
      <c r="F653" s="51" t="s">
        <v>776</v>
      </c>
      <c r="G653" s="51" t="s">
        <v>777</v>
      </c>
      <c r="H653" s="51" t="s">
        <v>780</v>
      </c>
      <c r="I653" s="51" t="s">
        <v>22</v>
      </c>
      <c r="J653" s="51" t="s">
        <v>21</v>
      </c>
      <c r="K653" s="51" t="s">
        <v>29</v>
      </c>
      <c r="L653" s="51" t="s">
        <v>784</v>
      </c>
      <c r="M653" s="51" t="s">
        <v>769</v>
      </c>
      <c r="N653" s="51" t="s">
        <v>771</v>
      </c>
      <c r="O653" s="51" t="s">
        <v>20</v>
      </c>
      <c r="P653" s="51" t="s">
        <v>776</v>
      </c>
      <c r="Q653" s="51" t="s">
        <v>777</v>
      </c>
      <c r="R653" s="51" t="s">
        <v>780</v>
      </c>
      <c r="S653" s="51" t="s">
        <v>22</v>
      </c>
      <c r="T653" s="51" t="s">
        <v>21</v>
      </c>
      <c r="U653" s="51" t="s">
        <v>29</v>
      </c>
      <c r="V653" s="51" t="s">
        <v>784</v>
      </c>
    </row>
    <row r="654" spans="1:23" x14ac:dyDescent="0.25">
      <c r="A654">
        <v>2011</v>
      </c>
      <c r="B654" s="4" t="s">
        <v>410</v>
      </c>
      <c r="C654" s="5">
        <v>3.0078670476546695E-4</v>
      </c>
      <c r="D654" s="5"/>
      <c r="E654" s="5"/>
      <c r="F654" s="5"/>
      <c r="G654" s="5">
        <v>7.6309002584193603E-4</v>
      </c>
      <c r="H654" s="5"/>
      <c r="I654" s="5"/>
      <c r="J654" s="5">
        <v>5.0578598888669114E-5</v>
      </c>
      <c r="K654" s="5"/>
      <c r="L654" s="5"/>
      <c r="M654" s="5">
        <v>5.0402363302548645E-5</v>
      </c>
      <c r="N654" s="5">
        <v>1.5962036194552029E-4</v>
      </c>
      <c r="O654" s="5">
        <v>2.8194869346710879E-3</v>
      </c>
      <c r="P654" s="5">
        <v>9.1734099109603133E-6</v>
      </c>
      <c r="Q654" s="5">
        <v>3.7488534107813377E-4</v>
      </c>
      <c r="R654" s="5">
        <v>2.0548766309652367E-4</v>
      </c>
      <c r="S654" s="5">
        <v>3.6358961634664307E-5</v>
      </c>
      <c r="T654" s="5">
        <v>3.7132700226492264E-5</v>
      </c>
      <c r="U654" s="5">
        <v>1.0404751708852016E-5</v>
      </c>
      <c r="V654" s="5">
        <v>2.0447258180721417E-4</v>
      </c>
      <c r="W654" s="5">
        <v>5.0218803988780689E-3</v>
      </c>
    </row>
    <row r="655" spans="1:23" x14ac:dyDescent="0.25">
      <c r="A655">
        <v>2011</v>
      </c>
      <c r="B655" s="4" t="s">
        <v>411</v>
      </c>
      <c r="C655" s="5">
        <v>1.4164963209538871E-4</v>
      </c>
      <c r="D655" s="5"/>
      <c r="E655" s="5"/>
      <c r="F655" s="5"/>
      <c r="G655" s="5">
        <v>6.6738927249471755E-4</v>
      </c>
      <c r="H655" s="5"/>
      <c r="I655" s="5"/>
      <c r="J655" s="5">
        <v>9.0020959454338917E-5</v>
      </c>
      <c r="K655" s="5"/>
      <c r="L655" s="5"/>
      <c r="M655" s="5">
        <v>2.2627597199419922E-4</v>
      </c>
      <c r="N655" s="5">
        <v>1.3201805069217603E-5</v>
      </c>
      <c r="O655" s="5">
        <v>2.0471514240637421E-3</v>
      </c>
      <c r="P655" s="5">
        <v>1.6492093904869399E-5</v>
      </c>
      <c r="Q655" s="5">
        <v>1.9456563922146418E-4</v>
      </c>
      <c r="R655" s="5">
        <v>1.2354929516746526E-4</v>
      </c>
      <c r="S655" s="5">
        <v>1.3024349432518427E-4</v>
      </c>
      <c r="T655" s="5">
        <v>4.9629190605996314E-5</v>
      </c>
      <c r="U655" s="5">
        <v>6.8808719536696088E-4</v>
      </c>
      <c r="V655" s="5">
        <v>2.064989918898756E-4</v>
      </c>
      <c r="W655" s="5">
        <v>4.5947549656534204E-3</v>
      </c>
    </row>
    <row r="656" spans="1:23" x14ac:dyDescent="0.25">
      <c r="A656">
        <v>2011</v>
      </c>
      <c r="B656" s="4" t="s">
        <v>412</v>
      </c>
      <c r="C656" s="5">
        <v>1.5433592947643575E-4</v>
      </c>
      <c r="D656" s="5"/>
      <c r="E656" s="5"/>
      <c r="F656" s="5"/>
      <c r="G656" s="5">
        <v>6.0586300779661198E-4</v>
      </c>
      <c r="H656" s="5"/>
      <c r="I656" s="5"/>
      <c r="J656" s="5">
        <v>5.341441348247737E-5</v>
      </c>
      <c r="K656" s="5"/>
      <c r="L656" s="5"/>
      <c r="M656" s="5">
        <v>2.1194157302340216E-4</v>
      </c>
      <c r="N656" s="5">
        <v>3.6881619602560894E-4</v>
      </c>
      <c r="O656" s="5">
        <v>2.7567104196156828E-3</v>
      </c>
      <c r="P656" s="5">
        <v>3.4738402463485318E-6</v>
      </c>
      <c r="Q656" s="5">
        <v>6.1222859918147791E-4</v>
      </c>
      <c r="R656" s="5">
        <v>1.0774718755996276E-4</v>
      </c>
      <c r="S656" s="5">
        <v>5.9966119842002026E-5</v>
      </c>
      <c r="T656" s="5">
        <v>1.0271086031613567E-5</v>
      </c>
      <c r="U656" s="5">
        <v>1.8721898726249453E-5</v>
      </c>
      <c r="V656" s="5">
        <v>5.1759191403332469E-4</v>
      </c>
      <c r="W656" s="5">
        <v>5.4810821850411976E-3</v>
      </c>
    </row>
    <row r="657" spans="1:23" x14ac:dyDescent="0.25">
      <c r="A657">
        <v>2011</v>
      </c>
      <c r="B657" s="4" t="s">
        <v>413</v>
      </c>
      <c r="C657" s="5">
        <v>4.424641240834155E-5</v>
      </c>
      <c r="D657" s="5"/>
      <c r="E657" s="5"/>
      <c r="F657" s="5"/>
      <c r="G657" s="5">
        <v>6.0270556389414051E-4</v>
      </c>
      <c r="H657" s="5"/>
      <c r="I657" s="5"/>
      <c r="J657" s="5">
        <v>9.5057479559843071E-5</v>
      </c>
      <c r="K657" s="5"/>
      <c r="L657" s="5"/>
      <c r="M657" s="5">
        <v>0</v>
      </c>
      <c r="N657" s="5">
        <v>6.8419841479295664E-5</v>
      </c>
      <c r="O657" s="5">
        <v>3.0174916961985599E-3</v>
      </c>
      <c r="P657" s="5">
        <v>2.5328876587439614E-5</v>
      </c>
      <c r="Q657" s="5">
        <v>3.5587197265213284E-4</v>
      </c>
      <c r="R657" s="5">
        <v>2.0508313746860773E-4</v>
      </c>
      <c r="S657" s="5">
        <v>2.0519818558446026E-4</v>
      </c>
      <c r="T657" s="5">
        <v>9.6294491251404894E-5</v>
      </c>
      <c r="U657" s="5">
        <v>3.1017459714360801E-5</v>
      </c>
      <c r="V657" s="5">
        <v>2.4271012146026419E-4</v>
      </c>
      <c r="W657" s="5">
        <v>4.9894252382588515E-3</v>
      </c>
    </row>
    <row r="658" spans="1:23" x14ac:dyDescent="0.25">
      <c r="A658">
        <v>2011</v>
      </c>
      <c r="B658" s="4" t="s">
        <v>414</v>
      </c>
      <c r="C658" s="5">
        <v>6.1153691339372403E-5</v>
      </c>
      <c r="D658" s="5"/>
      <c r="E658" s="5"/>
      <c r="F658" s="5"/>
      <c r="G658" s="5">
        <v>5.0911445753126924E-4</v>
      </c>
      <c r="H658" s="5"/>
      <c r="I658" s="5"/>
      <c r="J658" s="5">
        <v>3.9150131533318528E-5</v>
      </c>
      <c r="K658" s="5"/>
      <c r="L658" s="5"/>
      <c r="M658" s="5">
        <v>7.5436331186313238E-5</v>
      </c>
      <c r="N658" s="5">
        <v>1.8430319274355286E-4</v>
      </c>
      <c r="O658" s="5">
        <v>1.6844832738401019E-3</v>
      </c>
      <c r="P658" s="5">
        <v>2.4857222064251928E-5</v>
      </c>
      <c r="Q658" s="5">
        <v>6.5507255977149178E-4</v>
      </c>
      <c r="R658" s="5">
        <v>1.4899834777382624E-4</v>
      </c>
      <c r="S658" s="5">
        <v>5.1923761077753599E-5</v>
      </c>
      <c r="T658" s="5">
        <v>8.605561407111891E-6</v>
      </c>
      <c r="U658" s="5">
        <v>4.7848772632446752E-4</v>
      </c>
      <c r="V658" s="5">
        <v>3.526608004992567E-4</v>
      </c>
      <c r="W658" s="5">
        <v>4.2742470570920872E-3</v>
      </c>
    </row>
    <row r="659" spans="1:23" x14ac:dyDescent="0.25">
      <c r="A659">
        <v>2011</v>
      </c>
      <c r="B659" s="4" t="s">
        <v>415</v>
      </c>
      <c r="C659" s="5">
        <v>3.4690480281323401E-5</v>
      </c>
      <c r="D659" s="5"/>
      <c r="E659" s="5"/>
      <c r="F659" s="5"/>
      <c r="G659" s="5">
        <v>5.9985828736446685E-4</v>
      </c>
      <c r="H659" s="5"/>
      <c r="I659" s="5"/>
      <c r="J659" s="5">
        <v>3.2648631349719259E-5</v>
      </c>
      <c r="K659" s="5"/>
      <c r="L659" s="5"/>
      <c r="M659" s="5">
        <v>5.3500071218003052E-5</v>
      </c>
      <c r="N659" s="5">
        <v>7.5303744551641729E-5</v>
      </c>
      <c r="O659" s="5">
        <v>2.2626766033225785E-3</v>
      </c>
      <c r="P659" s="5">
        <v>0</v>
      </c>
      <c r="Q659" s="5">
        <v>2.249894793462677E-5</v>
      </c>
      <c r="R659" s="5">
        <v>7.7058389762640369E-5</v>
      </c>
      <c r="S659" s="5">
        <v>4.6631602473086835E-5</v>
      </c>
      <c r="T659" s="5">
        <v>0</v>
      </c>
      <c r="U659" s="5">
        <v>1.0037798193668605E-5</v>
      </c>
      <c r="V659" s="5">
        <v>5.0032304421952127E-4</v>
      </c>
      <c r="W659" s="5">
        <v>3.7152276006712764E-3</v>
      </c>
    </row>
    <row r="660" spans="1:23" x14ac:dyDescent="0.25">
      <c r="A660">
        <v>2011</v>
      </c>
      <c r="B660" s="4" t="s">
        <v>416</v>
      </c>
      <c r="C660" s="5">
        <v>6.1789734296317802E-5</v>
      </c>
      <c r="D660" s="5"/>
      <c r="E660" s="5"/>
      <c r="F660" s="5"/>
      <c r="G660" s="5">
        <v>6.0754655081357535E-4</v>
      </c>
      <c r="H660" s="5"/>
      <c r="I660" s="5"/>
      <c r="J660" s="5">
        <v>4.8221283397155282E-5</v>
      </c>
      <c r="K660" s="5"/>
      <c r="L660" s="5"/>
      <c r="M660" s="5">
        <v>1.3720279435672057E-4</v>
      </c>
      <c r="N660" s="5">
        <v>2.860941278703631E-5</v>
      </c>
      <c r="O660" s="5">
        <v>1.6155421790454395E-3</v>
      </c>
      <c r="P660" s="5">
        <v>0</v>
      </c>
      <c r="Q660" s="5">
        <v>4.2564483147877134E-4</v>
      </c>
      <c r="R660" s="5">
        <v>1.1225592307732618E-4</v>
      </c>
      <c r="S660" s="5">
        <v>5.3079583991903838E-5</v>
      </c>
      <c r="T660" s="5">
        <v>1.2560180970828058E-6</v>
      </c>
      <c r="U660" s="5">
        <v>0</v>
      </c>
      <c r="V660" s="5">
        <v>3.8631483744001232E-4</v>
      </c>
      <c r="W660" s="5">
        <v>3.4774631487813415E-3</v>
      </c>
    </row>
    <row r="661" spans="1:23" x14ac:dyDescent="0.25">
      <c r="A661">
        <v>2011</v>
      </c>
      <c r="B661" s="4" t="s">
        <v>417</v>
      </c>
      <c r="C661" s="5">
        <v>1.2528698168876409E-4</v>
      </c>
      <c r="D661" s="5"/>
      <c r="E661" s="5"/>
      <c r="F661" s="5"/>
      <c r="G661" s="5">
        <v>6.913314897965977E-4</v>
      </c>
      <c r="H661" s="5"/>
      <c r="I661" s="5"/>
      <c r="J661" s="5">
        <v>6.7198071097000197E-5</v>
      </c>
      <c r="K661" s="5"/>
      <c r="L661" s="5"/>
      <c r="M661" s="5">
        <v>6.0096811970909931E-5</v>
      </c>
      <c r="N661" s="5">
        <v>2.389125015639227E-5</v>
      </c>
      <c r="O661" s="5">
        <v>2.1575563868982796E-3</v>
      </c>
      <c r="P661" s="5">
        <v>4.0190207154620089E-6</v>
      </c>
      <c r="Q661" s="5">
        <v>2.7893826939989362E-4</v>
      </c>
      <c r="R661" s="5">
        <v>8.7099968921689071E-5</v>
      </c>
      <c r="S661" s="5">
        <v>3.8895404811008444E-5</v>
      </c>
      <c r="T661" s="5">
        <v>2.2700346191265751E-5</v>
      </c>
      <c r="U661" s="5">
        <v>4.5936735394300192E-5</v>
      </c>
      <c r="V661" s="5">
        <v>5.2891734500511471E-4</v>
      </c>
      <c r="W661" s="5">
        <v>4.131868082046678E-3</v>
      </c>
    </row>
    <row r="662" spans="1:23" x14ac:dyDescent="0.25">
      <c r="A662">
        <v>2011</v>
      </c>
      <c r="B662" s="4" t="s">
        <v>418</v>
      </c>
      <c r="C662" s="5">
        <v>1.9445444730121323E-4</v>
      </c>
      <c r="D662" s="5"/>
      <c r="E662" s="5"/>
      <c r="F662" s="5"/>
      <c r="G662" s="5">
        <v>1.0463631040352041E-3</v>
      </c>
      <c r="H662" s="5"/>
      <c r="I662" s="5"/>
      <c r="J662" s="5">
        <v>8.2796757792725053E-5</v>
      </c>
      <c r="K662" s="5"/>
      <c r="L662" s="5"/>
      <c r="M662" s="5">
        <v>1.0758735068481896E-4</v>
      </c>
      <c r="N662" s="5">
        <v>7.3793552607751543E-4</v>
      </c>
      <c r="O662" s="5">
        <v>1.8381421658726833E-3</v>
      </c>
      <c r="P662" s="5">
        <v>8.0923006096057454E-5</v>
      </c>
      <c r="Q662" s="5">
        <v>3.2506453084418801E-4</v>
      </c>
      <c r="R662" s="5">
        <v>1.8122251787663273E-4</v>
      </c>
      <c r="S662" s="5">
        <v>3.8543568560715923E-5</v>
      </c>
      <c r="T662" s="5">
        <v>2.6647617189222594E-6</v>
      </c>
      <c r="U662" s="5">
        <v>1.2688638242523397E-4</v>
      </c>
      <c r="V662" s="5">
        <v>3.9449023077106247E-4</v>
      </c>
      <c r="W662" s="5">
        <v>5.1570743500569749E-3</v>
      </c>
    </row>
    <row r="663" spans="1:23" x14ac:dyDescent="0.25">
      <c r="A663">
        <v>2011</v>
      </c>
      <c r="B663" s="4" t="s">
        <v>419</v>
      </c>
      <c r="C663" s="5">
        <v>1.0847477357661255E-4</v>
      </c>
      <c r="D663" s="5"/>
      <c r="E663" s="5"/>
      <c r="F663" s="5"/>
      <c r="G663" s="5">
        <v>1.4941551456917126E-3</v>
      </c>
      <c r="H663" s="5"/>
      <c r="I663" s="5"/>
      <c r="J663" s="5">
        <v>3.736517043663222E-5</v>
      </c>
      <c r="K663" s="5"/>
      <c r="L663" s="5"/>
      <c r="M663" s="5">
        <v>2.5265893869277683E-4</v>
      </c>
      <c r="N663" s="5">
        <v>4.8600308114125532E-4</v>
      </c>
      <c r="O663" s="5">
        <v>2.3961490188880155E-3</v>
      </c>
      <c r="P663" s="5">
        <v>1.6983413104318904E-5</v>
      </c>
      <c r="Q663" s="5">
        <v>1.0184070918274966E-3</v>
      </c>
      <c r="R663" s="5">
        <v>1.6071618447675693E-4</v>
      </c>
      <c r="S663" s="5">
        <v>2.8293055803559308E-4</v>
      </c>
      <c r="T663" s="5">
        <v>7.552165888265915E-5</v>
      </c>
      <c r="U663" s="5">
        <v>1.3161365547499757E-5</v>
      </c>
      <c r="V663" s="5">
        <v>7.4833687855105694E-4</v>
      </c>
      <c r="W663" s="5">
        <v>7.0908632788523858E-3</v>
      </c>
    </row>
    <row r="664" spans="1:23" x14ac:dyDescent="0.25">
      <c r="A664">
        <v>2011</v>
      </c>
      <c r="B664" s="4" t="s">
        <v>420</v>
      </c>
      <c r="C664" s="5">
        <v>8.4209141527267844E-5</v>
      </c>
      <c r="D664" s="5"/>
      <c r="E664" s="5"/>
      <c r="F664" s="5"/>
      <c r="G664" s="5">
        <v>7.1169889650669589E-4</v>
      </c>
      <c r="H664" s="5"/>
      <c r="I664" s="5"/>
      <c r="J664" s="5">
        <v>7.0995241768934022E-5</v>
      </c>
      <c r="K664" s="5"/>
      <c r="L664" s="5"/>
      <c r="M664" s="5">
        <v>2.0790107729657347E-4</v>
      </c>
      <c r="N664" s="5">
        <v>1.2983759638861023E-4</v>
      </c>
      <c r="O664" s="5">
        <v>4.6078378680256462E-3</v>
      </c>
      <c r="P664" s="5">
        <v>3.2098248722698114E-5</v>
      </c>
      <c r="Q664" s="5">
        <v>7.3136765052075035E-4</v>
      </c>
      <c r="R664" s="5">
        <v>1.7106515716934951E-4</v>
      </c>
      <c r="S664" s="5">
        <v>8.8901745194866E-5</v>
      </c>
      <c r="T664" s="5">
        <v>1.0838280796122977E-5</v>
      </c>
      <c r="U664" s="5">
        <v>5.5492212771496897E-5</v>
      </c>
      <c r="V664" s="5">
        <v>6.7879651784353407E-4</v>
      </c>
      <c r="W664" s="5">
        <v>7.5810396345325449E-3</v>
      </c>
    </row>
    <row r="665" spans="1:23" x14ac:dyDescent="0.25">
      <c r="A665">
        <v>2011</v>
      </c>
      <c r="B665" s="4" t="s">
        <v>421</v>
      </c>
      <c r="C665" s="5">
        <v>1.3590680517943632E-4</v>
      </c>
      <c r="D665" s="5"/>
      <c r="E665" s="5"/>
      <c r="F665" s="5"/>
      <c r="G665" s="5">
        <v>7.2234322013945719E-4</v>
      </c>
      <c r="H665" s="5"/>
      <c r="I665" s="5"/>
      <c r="J665" s="5">
        <v>4.0781946414766084E-5</v>
      </c>
      <c r="K665" s="5"/>
      <c r="L665" s="5"/>
      <c r="M665" s="5">
        <v>2.8649551991145005E-5</v>
      </c>
      <c r="N665" s="5">
        <v>1.9731834988987061E-4</v>
      </c>
      <c r="O665" s="5">
        <v>3.3410466030740957E-3</v>
      </c>
      <c r="P665" s="5">
        <v>8.7040051648495424E-5</v>
      </c>
      <c r="Q665" s="5">
        <v>8.2783474074395386E-4</v>
      </c>
      <c r="R665" s="5">
        <v>1.4536583699861956E-4</v>
      </c>
      <c r="S665" s="5">
        <v>7.1776512617669868E-5</v>
      </c>
      <c r="T665" s="5">
        <v>1.3704295700207197E-4</v>
      </c>
      <c r="U665" s="5">
        <v>3.2350767880832726E-7</v>
      </c>
      <c r="V665" s="5">
        <v>3.878909958520485E-4</v>
      </c>
      <c r="W665" s="5">
        <v>6.1233210792304383E-3</v>
      </c>
    </row>
    <row r="666" spans="1:23" x14ac:dyDescent="0.25">
      <c r="A666">
        <v>2011</v>
      </c>
      <c r="B666" s="4" t="s">
        <v>422</v>
      </c>
      <c r="C666" s="5">
        <v>1.1592610440679071E-4</v>
      </c>
      <c r="D666" s="5"/>
      <c r="E666" s="5"/>
      <c r="F666" s="5"/>
      <c r="G666" s="5">
        <v>1.6187021753382915E-3</v>
      </c>
      <c r="H666" s="5"/>
      <c r="I666" s="5"/>
      <c r="J666" s="5">
        <v>1.0049984307121893E-4</v>
      </c>
      <c r="K666" s="5"/>
      <c r="L666" s="5"/>
      <c r="M666" s="5">
        <v>1.6463932974389401E-3</v>
      </c>
      <c r="N666" s="5">
        <v>1.2277010134192801E-4</v>
      </c>
      <c r="O666" s="5">
        <v>2.913552519331369E-3</v>
      </c>
      <c r="P666" s="5">
        <v>3.1646042918793453E-5</v>
      </c>
      <c r="Q666" s="5">
        <v>1.6503293748318822E-3</v>
      </c>
      <c r="R666" s="5">
        <v>1.4128820954686862E-4</v>
      </c>
      <c r="S666" s="5">
        <v>1.2127356533967803E-4</v>
      </c>
      <c r="T666" s="5">
        <v>2.7513838402499582E-5</v>
      </c>
      <c r="U666" s="5">
        <v>2.3233208205784224E-5</v>
      </c>
      <c r="V666" s="5">
        <v>9.902316913831474E-4</v>
      </c>
      <c r="W666" s="5">
        <v>9.5033599715571918E-3</v>
      </c>
    </row>
    <row r="667" spans="1:23" x14ac:dyDescent="0.25">
      <c r="A667">
        <v>2011</v>
      </c>
      <c r="B667" s="4" t="s">
        <v>423</v>
      </c>
      <c r="C667" s="5">
        <v>8.1098808028637193E-5</v>
      </c>
      <c r="D667" s="5"/>
      <c r="E667" s="5"/>
      <c r="F667" s="5"/>
      <c r="G667" s="5">
        <v>6.9786174406769323E-4</v>
      </c>
      <c r="H667" s="5"/>
      <c r="I667" s="5"/>
      <c r="J667" s="5">
        <v>3.0415109119756053E-5</v>
      </c>
      <c r="K667" s="5"/>
      <c r="L667" s="5"/>
      <c r="M667" s="5">
        <v>7.9585628169932864E-5</v>
      </c>
      <c r="N667" s="5">
        <v>2.9677198427612504E-5</v>
      </c>
      <c r="O667" s="5">
        <v>2.8831424427299491E-3</v>
      </c>
      <c r="P667" s="5">
        <v>5.5503769802641662E-5</v>
      </c>
      <c r="Q667" s="5">
        <v>4.7409868546845847E-4</v>
      </c>
      <c r="R667" s="5">
        <v>1.4141867064718696E-4</v>
      </c>
      <c r="S667" s="5">
        <v>6.175687384377346E-5</v>
      </c>
      <c r="T667" s="5">
        <v>1.6053277226931129E-5</v>
      </c>
      <c r="U667" s="5">
        <v>2.0490118233936802E-6</v>
      </c>
      <c r="V667" s="5">
        <v>3.311045767644212E-4</v>
      </c>
      <c r="W667" s="5">
        <v>4.8837657961203875E-3</v>
      </c>
    </row>
    <row r="668" spans="1:23" x14ac:dyDescent="0.25">
      <c r="A668">
        <v>2011</v>
      </c>
      <c r="B668" s="4" t="s">
        <v>424</v>
      </c>
      <c r="C668" s="5">
        <v>1.9560414915476321E-4</v>
      </c>
      <c r="D668" s="5"/>
      <c r="E668" s="5"/>
      <c r="F668" s="5"/>
      <c r="G668" s="5">
        <v>8.5303490406122499E-4</v>
      </c>
      <c r="H668" s="5"/>
      <c r="I668" s="5"/>
      <c r="J668" s="5">
        <v>2.3943418108564024E-5</v>
      </c>
      <c r="K668" s="5"/>
      <c r="L668" s="5"/>
      <c r="M668" s="5">
        <v>2.9204815422393494E-4</v>
      </c>
      <c r="N668" s="5">
        <v>8.3776983649957797E-5</v>
      </c>
      <c r="O668" s="5">
        <v>2.5671533911459559E-3</v>
      </c>
      <c r="P668" s="5">
        <v>1.5704738171685789E-4</v>
      </c>
      <c r="Q668" s="5">
        <v>6.4372676261536393E-4</v>
      </c>
      <c r="R668" s="5">
        <v>2.1702122302682565E-4</v>
      </c>
      <c r="S668" s="5">
        <v>9.8685168641076047E-5</v>
      </c>
      <c r="T668" s="5">
        <v>0</v>
      </c>
      <c r="U668" s="5">
        <v>5.1964281562114956E-6</v>
      </c>
      <c r="V668" s="5">
        <v>5.8466080883366864E-4</v>
      </c>
      <c r="W668" s="5">
        <v>5.7218987733344048E-3</v>
      </c>
    </row>
    <row r="669" spans="1:23" x14ac:dyDescent="0.25">
      <c r="A669">
        <v>2011</v>
      </c>
      <c r="B669" s="4" t="s">
        <v>425</v>
      </c>
      <c r="C669" s="5">
        <v>1.1421487830500991E-4</v>
      </c>
      <c r="D669" s="5"/>
      <c r="E669" s="5"/>
      <c r="F669" s="5"/>
      <c r="G669" s="5">
        <v>1.0355621906732947E-3</v>
      </c>
      <c r="H669" s="5"/>
      <c r="I669" s="5"/>
      <c r="J669" s="5">
        <v>6.4741659414119509E-5</v>
      </c>
      <c r="K669" s="5"/>
      <c r="L669" s="5"/>
      <c r="M669" s="5">
        <v>2.4209365737937633E-4</v>
      </c>
      <c r="N669" s="5">
        <v>2.091696941572766E-4</v>
      </c>
      <c r="O669" s="5">
        <v>2.4769242091725553E-3</v>
      </c>
      <c r="P669" s="5">
        <v>3.0261185943661348E-5</v>
      </c>
      <c r="Q669" s="5">
        <v>5.8576454323445288E-4</v>
      </c>
      <c r="R669" s="5">
        <v>1.7537734423115419E-4</v>
      </c>
      <c r="S669" s="5">
        <v>1.1602065942973551E-4</v>
      </c>
      <c r="T669" s="5">
        <v>3.1649673202686232E-5</v>
      </c>
      <c r="U669" s="5">
        <v>3.5963814857534998E-5</v>
      </c>
      <c r="V669" s="5">
        <v>7.6325757556923804E-4</v>
      </c>
      <c r="W669" s="5">
        <v>5.8810010855700956E-3</v>
      </c>
    </row>
    <row r="670" spans="1:23" x14ac:dyDescent="0.25">
      <c r="A670">
        <v>2011</v>
      </c>
      <c r="B670" s="4" t="s">
        <v>426</v>
      </c>
      <c r="C670" s="5">
        <v>1.3450566415507473E-4</v>
      </c>
      <c r="D670" s="5"/>
      <c r="E670" s="5"/>
      <c r="F670" s="5"/>
      <c r="G670" s="5">
        <v>9.2594240175055222E-4</v>
      </c>
      <c r="H670" s="5"/>
      <c r="I670" s="5"/>
      <c r="J670" s="5">
        <v>7.1575414396732659E-5</v>
      </c>
      <c r="K670" s="5"/>
      <c r="L670" s="5"/>
      <c r="M670" s="5">
        <v>3.9714856938610158E-4</v>
      </c>
      <c r="N670" s="5">
        <v>1.4767261925263342E-4</v>
      </c>
      <c r="O670" s="5">
        <v>2.4483719013344697E-3</v>
      </c>
      <c r="P670" s="5">
        <v>5.75946240769232E-5</v>
      </c>
      <c r="Q670" s="5">
        <v>1.0391977845906613E-3</v>
      </c>
      <c r="R670" s="5">
        <v>2.6978596656899718E-4</v>
      </c>
      <c r="S670" s="5">
        <v>1.2087927206497036E-4</v>
      </c>
      <c r="T670" s="5">
        <v>3.50435763111432E-5</v>
      </c>
      <c r="U670" s="5">
        <v>8.2853663641681107E-5</v>
      </c>
      <c r="V670" s="5">
        <v>5.991352107794811E-4</v>
      </c>
      <c r="W670" s="5">
        <v>6.3297066683094217E-3</v>
      </c>
    </row>
    <row r="671" spans="1:23" x14ac:dyDescent="0.25">
      <c r="A671">
        <v>2011</v>
      </c>
      <c r="B671" s="4" t="s">
        <v>427</v>
      </c>
      <c r="C671" s="5">
        <v>1.4537429297174718E-4</v>
      </c>
      <c r="D671" s="5"/>
      <c r="E671" s="5"/>
      <c r="F671" s="5"/>
      <c r="G671" s="5">
        <v>7.1822015113345524E-4</v>
      </c>
      <c r="H671" s="5"/>
      <c r="I671" s="5"/>
      <c r="J671" s="5">
        <v>6.1429896678923506E-5</v>
      </c>
      <c r="K671" s="5"/>
      <c r="L671" s="5"/>
      <c r="M671" s="5">
        <v>1.1358695239491264E-4</v>
      </c>
      <c r="N671" s="5">
        <v>1.0384775011658935E-4</v>
      </c>
      <c r="O671" s="5">
        <v>2.3636761637924352E-3</v>
      </c>
      <c r="P671" s="5">
        <v>1.2855839133615754E-5</v>
      </c>
      <c r="Q671" s="5">
        <v>1.1071999661308801E-3</v>
      </c>
      <c r="R671" s="5">
        <v>1.804276131986347E-4</v>
      </c>
      <c r="S671" s="5">
        <v>1.127216679699878E-4</v>
      </c>
      <c r="T671" s="5">
        <v>9.0447426021330623E-5</v>
      </c>
      <c r="U671" s="5">
        <v>4.4693918948883508E-6</v>
      </c>
      <c r="V671" s="5">
        <v>4.0189047789914985E-4</v>
      </c>
      <c r="W671" s="5">
        <v>5.4161475893365505E-3</v>
      </c>
    </row>
    <row r="672" spans="1:23" x14ac:dyDescent="0.25">
      <c r="A672">
        <v>2011</v>
      </c>
      <c r="B672" s="4" t="s">
        <v>428</v>
      </c>
      <c r="C672" s="5">
        <v>1.7259718063446539E-4</v>
      </c>
      <c r="D672" s="5"/>
      <c r="E672" s="5"/>
      <c r="F672" s="5"/>
      <c r="G672" s="5">
        <v>1.1139834780810574E-3</v>
      </c>
      <c r="H672" s="5"/>
      <c r="I672" s="5"/>
      <c r="J672" s="5">
        <v>4.4952616346576145E-5</v>
      </c>
      <c r="K672" s="5"/>
      <c r="L672" s="5"/>
      <c r="M672" s="5">
        <v>3.9909460873369524E-4</v>
      </c>
      <c r="N672" s="5">
        <v>2.2914691000340177E-4</v>
      </c>
      <c r="O672" s="5">
        <v>1.0328929474739481E-2</v>
      </c>
      <c r="P672" s="5">
        <v>1.4064219623593412E-4</v>
      </c>
      <c r="Q672" s="5">
        <v>1.9032114118763303E-3</v>
      </c>
      <c r="R672" s="5">
        <v>3.5203539530868016E-4</v>
      </c>
      <c r="S672" s="5">
        <v>1.4535336649440172E-4</v>
      </c>
      <c r="T672" s="5">
        <v>4.0107813898311882E-4</v>
      </c>
      <c r="U672" s="5">
        <v>1.8347633109795202E-4</v>
      </c>
      <c r="V672" s="5">
        <v>1.1244632548300798E-3</v>
      </c>
      <c r="W672" s="5">
        <v>1.6538964363365175E-2</v>
      </c>
    </row>
    <row r="673" spans="1:23" x14ac:dyDescent="0.25">
      <c r="A673">
        <v>2011</v>
      </c>
      <c r="B673" s="4" t="s">
        <v>429</v>
      </c>
      <c r="C673" s="5">
        <v>2.0062100226502302E-4</v>
      </c>
      <c r="D673" s="5"/>
      <c r="E673" s="5"/>
      <c r="F673" s="5"/>
      <c r="G673" s="5">
        <v>1.8403001623751294E-3</v>
      </c>
      <c r="H673" s="5"/>
      <c r="I673" s="5"/>
      <c r="J673" s="5">
        <v>8.5313811091034507E-5</v>
      </c>
      <c r="K673" s="5"/>
      <c r="L673" s="5"/>
      <c r="M673" s="5">
        <v>6.017756782031664E-4</v>
      </c>
      <c r="N673" s="5">
        <v>2.2890466001287084E-4</v>
      </c>
      <c r="O673" s="5">
        <v>5.5740649893865485E-3</v>
      </c>
      <c r="P673" s="5">
        <v>5.0187143013533575E-4</v>
      </c>
      <c r="Q673" s="5">
        <v>2.9081992342078881E-3</v>
      </c>
      <c r="R673" s="5">
        <v>4.780070799673418E-4</v>
      </c>
      <c r="S673" s="5">
        <v>1.5942435545043609E-4</v>
      </c>
      <c r="T673" s="5">
        <v>3.30712896380817E-4</v>
      </c>
      <c r="U673" s="5">
        <v>4.5521721996624149E-5</v>
      </c>
      <c r="V673" s="5">
        <v>2.854351703982965E-3</v>
      </c>
      <c r="W673" s="5">
        <v>1.5809068725455181E-2</v>
      </c>
    </row>
    <row r="674" spans="1:23" x14ac:dyDescent="0.25">
      <c r="A674">
        <v>2011</v>
      </c>
      <c r="B674" s="4" t="s">
        <v>430</v>
      </c>
      <c r="C674" s="5">
        <v>3.631981918551977E-4</v>
      </c>
      <c r="D674" s="5"/>
      <c r="E674" s="5"/>
      <c r="F674" s="5"/>
      <c r="G674" s="5">
        <v>1.4264825424414741E-3</v>
      </c>
      <c r="H674" s="5"/>
      <c r="I674" s="5"/>
      <c r="J674" s="5">
        <v>9.0197867184733558E-5</v>
      </c>
      <c r="K674" s="5"/>
      <c r="L674" s="5"/>
      <c r="M674" s="5">
        <v>2.6027791171006725E-4</v>
      </c>
      <c r="N674" s="5">
        <v>2.4128781684091936E-4</v>
      </c>
      <c r="O674" s="5">
        <v>3.1284691382352315E-3</v>
      </c>
      <c r="P674" s="5">
        <v>1.1830880060711055E-4</v>
      </c>
      <c r="Q674" s="5">
        <v>1.6620600875545419E-3</v>
      </c>
      <c r="R674" s="5">
        <v>3.4232235289847655E-4</v>
      </c>
      <c r="S674" s="5">
        <v>1.6637213676867123E-4</v>
      </c>
      <c r="T674" s="5">
        <v>1.5871990103712592E-4</v>
      </c>
      <c r="U674" s="5">
        <v>9.565488791392014E-5</v>
      </c>
      <c r="V674" s="5">
        <v>9.9903013245680955E-4</v>
      </c>
      <c r="W674" s="5">
        <v>9.0523817675042789E-3</v>
      </c>
    </row>
    <row r="675" spans="1:23" x14ac:dyDescent="0.25">
      <c r="A675">
        <v>2011</v>
      </c>
      <c r="B675" s="4" t="s">
        <v>431</v>
      </c>
      <c r="C675" s="5">
        <v>2.7553784991689285E-4</v>
      </c>
      <c r="D675" s="5"/>
      <c r="E675" s="5"/>
      <c r="F675" s="5"/>
      <c r="G675" s="5">
        <v>7.9488077506001951E-4</v>
      </c>
      <c r="H675" s="5"/>
      <c r="I675" s="5"/>
      <c r="J675" s="5">
        <v>6.4875512101772207E-5</v>
      </c>
      <c r="K675" s="5"/>
      <c r="L675" s="5"/>
      <c r="M675" s="5">
        <v>2.4775356210392788E-4</v>
      </c>
      <c r="N675" s="5">
        <v>1.2446002905256299E-4</v>
      </c>
      <c r="O675" s="5">
        <v>3.0040264925939564E-3</v>
      </c>
      <c r="P675" s="5">
        <v>7.1691522843268316E-5</v>
      </c>
      <c r="Q675" s="5">
        <v>9.9965224455836614E-4</v>
      </c>
      <c r="R675" s="5">
        <v>3.9275677372559154E-4</v>
      </c>
      <c r="S675" s="5">
        <v>2.7363205557142918E-4</v>
      </c>
      <c r="T675" s="5">
        <v>1.3233797406957316E-4</v>
      </c>
      <c r="U675" s="5">
        <v>3.7887352386494133E-6</v>
      </c>
      <c r="V675" s="5">
        <v>7.0589066688092801E-4</v>
      </c>
      <c r="W675" s="5">
        <v>7.0912841937169372E-3</v>
      </c>
    </row>
    <row r="676" spans="1:23" x14ac:dyDescent="0.25">
      <c r="A676">
        <v>2011</v>
      </c>
      <c r="B676" s="4" t="s">
        <v>432</v>
      </c>
      <c r="C676" s="5">
        <v>1.0703122511476061E-3</v>
      </c>
      <c r="D676" s="5"/>
      <c r="E676" s="5"/>
      <c r="F676" s="5"/>
      <c r="G676" s="5">
        <v>5.1089203200597741E-3</v>
      </c>
      <c r="H676" s="5"/>
      <c r="I676" s="5"/>
      <c r="J676" s="5">
        <v>3.6432766999582055E-4</v>
      </c>
      <c r="K676" s="5"/>
      <c r="L676" s="5"/>
      <c r="M676" s="5">
        <v>3.3135295535988533E-3</v>
      </c>
      <c r="N676" s="5">
        <v>5.9371431105333127E-4</v>
      </c>
      <c r="O676" s="5">
        <v>1.802470411469485E-2</v>
      </c>
      <c r="P676" s="5">
        <v>2.2229065467191272E-4</v>
      </c>
      <c r="Q676" s="5">
        <v>8.7192871067721806E-3</v>
      </c>
      <c r="R676" s="5">
        <v>1.595111220669904E-3</v>
      </c>
      <c r="S676" s="5">
        <v>5.3701321935930354E-4</v>
      </c>
      <c r="T676" s="5">
        <v>4.4692522299137545E-4</v>
      </c>
      <c r="U676" s="5">
        <v>2.8342993808568219E-4</v>
      </c>
      <c r="V676" s="5">
        <v>4.7134717724315114E-3</v>
      </c>
      <c r="W676" s="5">
        <v>4.4993037355532103E-2</v>
      </c>
    </row>
    <row r="677" spans="1:23" x14ac:dyDescent="0.25">
      <c r="A677">
        <v>2011</v>
      </c>
      <c r="B677" s="4" t="s">
        <v>433</v>
      </c>
      <c r="C677" s="5">
        <v>3.2070210936904265E-5</v>
      </c>
      <c r="D677" s="5"/>
      <c r="E677" s="5"/>
      <c r="F677" s="5"/>
      <c r="G677" s="5">
        <v>1.043599902882473E-4</v>
      </c>
      <c r="H677" s="5"/>
      <c r="I677" s="5"/>
      <c r="J677" s="5">
        <v>1.2220507309356387E-5</v>
      </c>
      <c r="K677" s="5"/>
      <c r="L677" s="5"/>
      <c r="M677" s="5">
        <v>1.4445153997511784E-5</v>
      </c>
      <c r="N677" s="5">
        <v>2.7526553347286934E-5</v>
      </c>
      <c r="O677" s="5">
        <v>5.89952342823186E-4</v>
      </c>
      <c r="P677" s="5">
        <v>5.6133425740736594E-6</v>
      </c>
      <c r="Q677" s="5">
        <v>1.1370842147733889E-4</v>
      </c>
      <c r="R677" s="5">
        <v>2.9393368581386442E-5</v>
      </c>
      <c r="S677" s="5">
        <v>2.3141963611668097E-5</v>
      </c>
      <c r="T677" s="5">
        <v>3.2143310389633933E-6</v>
      </c>
      <c r="U677" s="5">
        <v>1.4962027149071076E-6</v>
      </c>
      <c r="V677" s="5">
        <v>1.1823513965414432E-4</v>
      </c>
      <c r="W677" s="5">
        <v>1.0753775283549743E-3</v>
      </c>
    </row>
    <row r="678" spans="1:23" x14ac:dyDescent="0.25">
      <c r="A678">
        <v>2011</v>
      </c>
      <c r="B678" s="4" t="s">
        <v>434</v>
      </c>
      <c r="C678" s="5">
        <v>1.3946291864604365E-4</v>
      </c>
      <c r="D678" s="5"/>
      <c r="E678" s="5"/>
      <c r="F678" s="5"/>
      <c r="G678" s="5">
        <v>6.7025874282800979E-4</v>
      </c>
      <c r="H678" s="5"/>
      <c r="I678" s="5"/>
      <c r="J678" s="5">
        <v>4.2231071751498104E-5</v>
      </c>
      <c r="K678" s="5"/>
      <c r="L678" s="5"/>
      <c r="M678" s="5">
        <v>8.7097565831738502E-5</v>
      </c>
      <c r="N678" s="5">
        <v>1.3611463628110894E-4</v>
      </c>
      <c r="O678" s="5">
        <v>1.8224485631416982E-3</v>
      </c>
      <c r="P678" s="5">
        <v>7.9773624982239908E-5</v>
      </c>
      <c r="Q678" s="5">
        <v>1.8884836316082471E-4</v>
      </c>
      <c r="R678" s="5">
        <v>1.5599061803836983E-4</v>
      </c>
      <c r="S678" s="5">
        <v>6.5728113632207368E-5</v>
      </c>
      <c r="T678" s="5">
        <v>1.0800418288647226E-4</v>
      </c>
      <c r="U678" s="5">
        <v>3.6114721335539538E-5</v>
      </c>
      <c r="V678" s="5">
        <v>3.3871685100420783E-4</v>
      </c>
      <c r="W678" s="5">
        <v>3.8707899735199586E-3</v>
      </c>
    </row>
    <row r="679" spans="1:23" x14ac:dyDescent="0.25">
      <c r="A679">
        <v>2011</v>
      </c>
      <c r="B679" s="4" t="s">
        <v>435</v>
      </c>
      <c r="C679" s="5">
        <v>1.5977164162115509E-4</v>
      </c>
      <c r="D679" s="5"/>
      <c r="E679" s="5"/>
      <c r="F679" s="5"/>
      <c r="G679" s="5">
        <v>8.6253176288075817E-4</v>
      </c>
      <c r="H679" s="5"/>
      <c r="I679" s="5"/>
      <c r="J679" s="5">
        <v>6.98517776343925E-5</v>
      </c>
      <c r="K679" s="5"/>
      <c r="L679" s="5"/>
      <c r="M679" s="5">
        <v>2.5343584010953336E-4</v>
      </c>
      <c r="N679" s="5">
        <v>7.2587064447010758E-5</v>
      </c>
      <c r="O679" s="5">
        <v>2.5743622797838595E-3</v>
      </c>
      <c r="P679" s="5">
        <v>2.3361841752696119E-5</v>
      </c>
      <c r="Q679" s="5">
        <v>5.8877489279321091E-4</v>
      </c>
      <c r="R679" s="5">
        <v>1.7705422335999367E-4</v>
      </c>
      <c r="S679" s="5">
        <v>1.1752756077774813E-4</v>
      </c>
      <c r="T679" s="5">
        <v>2.0372323364196691E-5</v>
      </c>
      <c r="U679" s="5">
        <v>1.0306274909607639E-5</v>
      </c>
      <c r="V679" s="5">
        <v>5.9459795236218812E-4</v>
      </c>
      <c r="W679" s="5">
        <v>5.524535435796351E-3</v>
      </c>
    </row>
    <row r="680" spans="1:23" x14ac:dyDescent="0.25">
      <c r="A680">
        <v>2011</v>
      </c>
      <c r="B680" s="4" t="s">
        <v>436</v>
      </c>
      <c r="C680" s="5">
        <v>1.2951358097113659E-4</v>
      </c>
      <c r="D680" s="5"/>
      <c r="E680" s="5"/>
      <c r="F680" s="5"/>
      <c r="G680" s="5">
        <v>8.9551669887905723E-4</v>
      </c>
      <c r="H680" s="5"/>
      <c r="I680" s="5"/>
      <c r="J680" s="5">
        <v>3.9233094666466549E-5</v>
      </c>
      <c r="K680" s="5"/>
      <c r="L680" s="5"/>
      <c r="M680" s="5">
        <v>8.7947044265631217E-5</v>
      </c>
      <c r="N680" s="5">
        <v>9.0406146514930845E-5</v>
      </c>
      <c r="O680" s="5">
        <v>5.4974505207065361E-3</v>
      </c>
      <c r="P680" s="5">
        <v>8.5269319689046841E-6</v>
      </c>
      <c r="Q680" s="5">
        <v>1.560581387311113E-3</v>
      </c>
      <c r="R680" s="5">
        <v>3.8046608996410869E-4</v>
      </c>
      <c r="S680" s="5">
        <v>8.5940925520922983E-5</v>
      </c>
      <c r="T680" s="5">
        <v>2.2968199730027921E-5</v>
      </c>
      <c r="U680" s="5">
        <v>6.9146908937783158E-5</v>
      </c>
      <c r="V680" s="5">
        <v>2.5959810973096237E-3</v>
      </c>
      <c r="W680" s="5">
        <v>1.1463678626746243E-2</v>
      </c>
    </row>
    <row r="681" spans="1:23" x14ac:dyDescent="0.25">
      <c r="B681" s="4" t="s">
        <v>77</v>
      </c>
      <c r="C681" s="5">
        <v>1.8326029090442097E-4</v>
      </c>
      <c r="D681" s="5"/>
      <c r="E681" s="5"/>
      <c r="F681" s="5"/>
      <c r="G681" s="5">
        <v>1.2699709070084495E-3</v>
      </c>
      <c r="H681" s="5"/>
      <c r="I681" s="5"/>
      <c r="J681" s="5">
        <v>6.9625695640050078E-5</v>
      </c>
      <c r="K681" s="5"/>
      <c r="L681" s="5"/>
      <c r="M681" s="5">
        <v>4.311403058767979E-4</v>
      </c>
      <c r="N681" s="5">
        <v>1.9451898209546888E-4</v>
      </c>
      <c r="O681" s="5">
        <v>4.6654907288077108E-3</v>
      </c>
      <c r="P681" s="5">
        <v>2.0802097184107249E-4</v>
      </c>
      <c r="Q681" s="5">
        <v>1.7694817506065973E-3</v>
      </c>
      <c r="R681" s="5">
        <v>3.3418890121122822E-4</v>
      </c>
      <c r="S681" s="5">
        <v>1.3910971992883849E-4</v>
      </c>
      <c r="T681" s="5">
        <v>1.9042241357853986E-4</v>
      </c>
      <c r="U681" s="5">
        <v>7.3591047466534278E-5</v>
      </c>
      <c r="V681" s="5">
        <v>1.5151363027405978E-3</v>
      </c>
      <c r="W681" s="5">
        <v>1.1043958017706308E-2</v>
      </c>
    </row>
    <row r="683" spans="1:23" x14ac:dyDescent="0.25">
      <c r="C683" s="8" t="s">
        <v>82</v>
      </c>
    </row>
    <row r="684" spans="1:23" x14ac:dyDescent="0.25">
      <c r="C684" s="51" t="s">
        <v>42</v>
      </c>
      <c r="M684" s="51" t="s">
        <v>834</v>
      </c>
      <c r="W684" s="51" t="s">
        <v>73</v>
      </c>
    </row>
    <row r="685" spans="1:23" x14ac:dyDescent="0.25">
      <c r="A685">
        <v>2012</v>
      </c>
      <c r="B685" s="8" t="s">
        <v>83</v>
      </c>
      <c r="C685" s="51" t="s">
        <v>769</v>
      </c>
      <c r="D685" s="51" t="s">
        <v>771</v>
      </c>
      <c r="E685" s="51" t="s">
        <v>20</v>
      </c>
      <c r="F685" s="51" t="s">
        <v>776</v>
      </c>
      <c r="G685" s="51" t="s">
        <v>777</v>
      </c>
      <c r="H685" s="51" t="s">
        <v>780</v>
      </c>
      <c r="I685" s="51" t="s">
        <v>22</v>
      </c>
      <c r="J685" s="51" t="s">
        <v>21</v>
      </c>
      <c r="K685" s="51" t="s">
        <v>29</v>
      </c>
      <c r="L685" s="51" t="s">
        <v>784</v>
      </c>
      <c r="M685" s="51" t="s">
        <v>769</v>
      </c>
      <c r="N685" s="51" t="s">
        <v>771</v>
      </c>
      <c r="O685" s="51" t="s">
        <v>20</v>
      </c>
      <c r="P685" s="51" t="s">
        <v>776</v>
      </c>
      <c r="Q685" s="51" t="s">
        <v>777</v>
      </c>
      <c r="R685" s="51" t="s">
        <v>780</v>
      </c>
      <c r="S685" s="51" t="s">
        <v>22</v>
      </c>
      <c r="T685" s="51" t="s">
        <v>21</v>
      </c>
      <c r="U685" s="51" t="s">
        <v>29</v>
      </c>
      <c r="V685" s="51" t="s">
        <v>784</v>
      </c>
    </row>
    <row r="686" spans="1:23" x14ac:dyDescent="0.25">
      <c r="A686">
        <v>2012</v>
      </c>
      <c r="B686" s="4" t="s">
        <v>437</v>
      </c>
      <c r="C686" s="5">
        <v>3.0843294137552476E-4</v>
      </c>
      <c r="D686" s="5"/>
      <c r="E686" s="5"/>
      <c r="F686" s="5"/>
      <c r="G686" s="5">
        <v>9.4590801569993275E-4</v>
      </c>
      <c r="H686" s="5"/>
      <c r="I686" s="5"/>
      <c r="J686" s="5">
        <v>7.8315678451793835E-5</v>
      </c>
      <c r="K686" s="5"/>
      <c r="L686" s="5"/>
      <c r="M686" s="5">
        <v>6.345089364701164E-5</v>
      </c>
      <c r="N686" s="5">
        <v>3.2586181125938042E-5</v>
      </c>
      <c r="O686" s="5">
        <v>2.8753454117099271E-3</v>
      </c>
      <c r="P686" s="5">
        <v>1.6038405930430177E-5</v>
      </c>
      <c r="Q686" s="5">
        <v>3.5022464579956275E-4</v>
      </c>
      <c r="R686" s="5">
        <v>1.6076101033313421E-4</v>
      </c>
      <c r="S686" s="5">
        <v>5.0178157302521492E-5</v>
      </c>
      <c r="T686" s="5">
        <v>3.0033114073025916E-5</v>
      </c>
      <c r="U686" s="5">
        <v>6.1524859007044867E-6</v>
      </c>
      <c r="V686" s="5">
        <v>2.171094004722715E-4</v>
      </c>
      <c r="W686" s="5">
        <v>5.1345363418217795E-3</v>
      </c>
    </row>
    <row r="687" spans="1:23" x14ac:dyDescent="0.25">
      <c r="A687">
        <v>2012</v>
      </c>
      <c r="B687" s="4" t="s">
        <v>438</v>
      </c>
      <c r="C687" s="5">
        <v>2.1409523805889438E-4</v>
      </c>
      <c r="D687" s="5"/>
      <c r="E687" s="5"/>
      <c r="F687" s="5"/>
      <c r="G687" s="5">
        <v>7.6451812103831875E-4</v>
      </c>
      <c r="H687" s="5"/>
      <c r="I687" s="5"/>
      <c r="J687" s="5">
        <v>1.0533299897216089E-4</v>
      </c>
      <c r="K687" s="5"/>
      <c r="L687" s="5"/>
      <c r="M687" s="5">
        <v>2.4522938250265256E-4</v>
      </c>
      <c r="N687" s="5">
        <v>7.5769274777816385E-5</v>
      </c>
      <c r="O687" s="5">
        <v>2.3835714296631411E-3</v>
      </c>
      <c r="P687" s="5">
        <v>2.0275518235933267E-5</v>
      </c>
      <c r="Q687" s="5">
        <v>2.1149388862101644E-4</v>
      </c>
      <c r="R687" s="5">
        <v>1.1121711800635587E-4</v>
      </c>
      <c r="S687" s="5">
        <v>1.3018245589370409E-4</v>
      </c>
      <c r="T687" s="5">
        <v>5.6558328564471111E-5</v>
      </c>
      <c r="U687" s="5">
        <v>6.4163895580355201E-4</v>
      </c>
      <c r="V687" s="5">
        <v>2.2111225532725715E-4</v>
      </c>
      <c r="W687" s="5">
        <v>5.1809949654652741E-3</v>
      </c>
    </row>
    <row r="688" spans="1:23" x14ac:dyDescent="0.25">
      <c r="A688">
        <v>2012</v>
      </c>
      <c r="B688" s="4" t="s">
        <v>439</v>
      </c>
      <c r="C688" s="5">
        <v>1.9082985583320874E-4</v>
      </c>
      <c r="D688" s="5"/>
      <c r="E688" s="5"/>
      <c r="F688" s="5"/>
      <c r="G688" s="5">
        <v>7.866454726408004E-4</v>
      </c>
      <c r="H688" s="5"/>
      <c r="I688" s="5"/>
      <c r="J688" s="5">
        <v>6.7911691546607855E-5</v>
      </c>
      <c r="K688" s="5"/>
      <c r="L688" s="5"/>
      <c r="M688" s="5">
        <v>3.486631507791237E-4</v>
      </c>
      <c r="N688" s="5">
        <v>3.6347183071602573E-4</v>
      </c>
      <c r="O688" s="5">
        <v>3.1551753578307894E-3</v>
      </c>
      <c r="P688" s="5">
        <v>1.9567579228681851E-5</v>
      </c>
      <c r="Q688" s="5">
        <v>5.976277565624688E-4</v>
      </c>
      <c r="R688" s="5">
        <v>1.3087808533110822E-4</v>
      </c>
      <c r="S688" s="5">
        <v>5.885630568859732E-5</v>
      </c>
      <c r="T688" s="5">
        <v>1.0478072519051264E-5</v>
      </c>
      <c r="U688" s="5">
        <v>1.8471415608664946E-6</v>
      </c>
      <c r="V688" s="5">
        <v>4.9935906961455522E-4</v>
      </c>
      <c r="W688" s="5">
        <v>6.231311369851885E-3</v>
      </c>
    </row>
    <row r="689" spans="1:23" x14ac:dyDescent="0.25">
      <c r="A689">
        <v>2012</v>
      </c>
      <c r="B689" s="4" t="s">
        <v>440</v>
      </c>
      <c r="C689" s="5">
        <v>8.4432285813383087E-5</v>
      </c>
      <c r="D689" s="5"/>
      <c r="E689" s="5"/>
      <c r="F689" s="5"/>
      <c r="G689" s="5">
        <v>1.1773872586346762E-3</v>
      </c>
      <c r="H689" s="5"/>
      <c r="I689" s="5"/>
      <c r="J689" s="5">
        <v>1.6821775760784518E-4</v>
      </c>
      <c r="K689" s="5"/>
      <c r="L689" s="5"/>
      <c r="M689" s="5">
        <v>1.0656980294438236E-5</v>
      </c>
      <c r="N689" s="5">
        <v>2.902486981129621E-5</v>
      </c>
      <c r="O689" s="5">
        <v>3.267068655830162E-3</v>
      </c>
      <c r="P689" s="5">
        <v>1.3369365965246172E-5</v>
      </c>
      <c r="Q689" s="5">
        <v>3.5149222702218221E-4</v>
      </c>
      <c r="R689" s="5">
        <v>2.2202597126513244E-4</v>
      </c>
      <c r="S689" s="5">
        <v>2.0993130571247438E-4</v>
      </c>
      <c r="T689" s="5">
        <v>8.5571210046723976E-5</v>
      </c>
      <c r="U689" s="5">
        <v>3.4609776547380056E-5</v>
      </c>
      <c r="V689" s="5">
        <v>2.7446209028866565E-4</v>
      </c>
      <c r="W689" s="5">
        <v>5.9282497548396066E-3</v>
      </c>
    </row>
    <row r="690" spans="1:23" x14ac:dyDescent="0.25">
      <c r="A690">
        <v>2012</v>
      </c>
      <c r="B690" s="4" t="s">
        <v>441</v>
      </c>
      <c r="C690" s="5">
        <v>6.6290183392557695E-5</v>
      </c>
      <c r="D690" s="5"/>
      <c r="E690" s="5"/>
      <c r="F690" s="5"/>
      <c r="G690" s="5">
        <v>6.5155996570646229E-4</v>
      </c>
      <c r="H690" s="5"/>
      <c r="I690" s="5"/>
      <c r="J690" s="5">
        <v>5.2412650488734274E-5</v>
      </c>
      <c r="K690" s="5"/>
      <c r="L690" s="5"/>
      <c r="M690" s="5">
        <v>8.7340129975052314E-5</v>
      </c>
      <c r="N690" s="5">
        <v>1.0099486832453475E-4</v>
      </c>
      <c r="O690" s="5">
        <v>1.8243519011397697E-3</v>
      </c>
      <c r="P690" s="5">
        <v>2.1831657237608712E-5</v>
      </c>
      <c r="Q690" s="5">
        <v>5.8617013395728809E-4</v>
      </c>
      <c r="R690" s="5">
        <v>1.8903544823097731E-4</v>
      </c>
      <c r="S690" s="5">
        <v>4.9016483020465808E-5</v>
      </c>
      <c r="T690" s="5">
        <v>1.0260299329536003E-5</v>
      </c>
      <c r="U690" s="5">
        <v>4.2602842631688171E-4</v>
      </c>
      <c r="V690" s="5">
        <v>3.7847255199987173E-4</v>
      </c>
      <c r="W690" s="5">
        <v>4.4437646991197398E-3</v>
      </c>
    </row>
    <row r="691" spans="1:23" x14ac:dyDescent="0.25">
      <c r="A691">
        <v>2012</v>
      </c>
      <c r="B691" s="4" t="s">
        <v>442</v>
      </c>
      <c r="C691" s="5">
        <v>5.7955805652222063E-5</v>
      </c>
      <c r="D691" s="5"/>
      <c r="E691" s="5"/>
      <c r="F691" s="5"/>
      <c r="G691" s="5">
        <v>6.872986695345189E-4</v>
      </c>
      <c r="H691" s="5"/>
      <c r="I691" s="5"/>
      <c r="J691" s="5">
        <v>1.8256522520816253E-5</v>
      </c>
      <c r="K691" s="5"/>
      <c r="L691" s="5"/>
      <c r="M691" s="5">
        <v>1.0725501405959893E-4</v>
      </c>
      <c r="N691" s="5">
        <v>3.8625759851754261E-5</v>
      </c>
      <c r="O691" s="5">
        <v>2.0812713791000122E-3</v>
      </c>
      <c r="P691" s="5">
        <v>0</v>
      </c>
      <c r="Q691" s="5">
        <v>0</v>
      </c>
      <c r="R691" s="5">
        <v>1.0627118918002271E-4</v>
      </c>
      <c r="S691" s="5">
        <v>3.6610801496906079E-5</v>
      </c>
      <c r="T691" s="5">
        <v>0</v>
      </c>
      <c r="U691" s="5">
        <v>1.0457374931561087E-5</v>
      </c>
      <c r="V691" s="5">
        <v>4.3773251822571221E-4</v>
      </c>
      <c r="W691" s="5">
        <v>3.5817350345531246E-3</v>
      </c>
    </row>
    <row r="692" spans="1:23" x14ac:dyDescent="0.25">
      <c r="A692">
        <v>2012</v>
      </c>
      <c r="B692" s="4" t="s">
        <v>443</v>
      </c>
      <c r="C692" s="5">
        <v>8.7759167351630774E-5</v>
      </c>
      <c r="D692" s="5"/>
      <c r="E692" s="5"/>
      <c r="F692" s="5"/>
      <c r="G692" s="5">
        <v>5.8911447403118037E-4</v>
      </c>
      <c r="H692" s="5"/>
      <c r="I692" s="5"/>
      <c r="J692" s="5">
        <v>5.4389178392127605E-5</v>
      </c>
      <c r="K692" s="5"/>
      <c r="L692" s="5"/>
      <c r="M692" s="5">
        <v>1.6798056397932944E-4</v>
      </c>
      <c r="N692" s="5">
        <v>2.3114774244083704E-5</v>
      </c>
      <c r="O692" s="5">
        <v>2.0770440884788862E-3</v>
      </c>
      <c r="P692" s="5">
        <v>0</v>
      </c>
      <c r="Q692" s="5">
        <v>3.3685474615628415E-4</v>
      </c>
      <c r="R692" s="5">
        <v>1.5955208753480133E-4</v>
      </c>
      <c r="S692" s="5">
        <v>5.4319244500720552E-5</v>
      </c>
      <c r="T692" s="5">
        <v>2.9563901622844721E-6</v>
      </c>
      <c r="U692" s="5">
        <v>0</v>
      </c>
      <c r="V692" s="5">
        <v>2.8607034545608467E-4</v>
      </c>
      <c r="W692" s="5">
        <v>3.8391550602874134E-3</v>
      </c>
    </row>
    <row r="693" spans="1:23" x14ac:dyDescent="0.25">
      <c r="A693">
        <v>2012</v>
      </c>
      <c r="B693" s="4" t="s">
        <v>444</v>
      </c>
      <c r="C693" s="5">
        <v>1.748109533419014E-4</v>
      </c>
      <c r="D693" s="5"/>
      <c r="E693" s="5"/>
      <c r="F693" s="5"/>
      <c r="G693" s="5">
        <v>8.2461798083770027E-4</v>
      </c>
      <c r="H693" s="5"/>
      <c r="I693" s="5"/>
      <c r="J693" s="5">
        <v>7.0659345968434662E-5</v>
      </c>
      <c r="K693" s="5"/>
      <c r="L693" s="5"/>
      <c r="M693" s="5">
        <v>6.2570449762327661E-5</v>
      </c>
      <c r="N693" s="5">
        <v>3.1806816409898907E-5</v>
      </c>
      <c r="O693" s="5">
        <v>2.3709313590430485E-3</v>
      </c>
      <c r="P693" s="5">
        <v>3.4101160277896024E-6</v>
      </c>
      <c r="Q693" s="5">
        <v>2.6499075729236016E-4</v>
      </c>
      <c r="R693" s="5">
        <v>1.1911991449816247E-4</v>
      </c>
      <c r="S693" s="5">
        <v>3.8780942687320353E-5</v>
      </c>
      <c r="T693" s="5">
        <v>5.2919816123842781E-5</v>
      </c>
      <c r="U693" s="5">
        <v>2.9188693214136649E-5</v>
      </c>
      <c r="V693" s="5">
        <v>4.5045217074324572E-4</v>
      </c>
      <c r="W693" s="5">
        <v>4.4942593159501684E-3</v>
      </c>
    </row>
    <row r="694" spans="1:23" x14ac:dyDescent="0.25">
      <c r="A694">
        <v>2012</v>
      </c>
      <c r="B694" s="4" t="s">
        <v>445</v>
      </c>
      <c r="C694" s="5">
        <v>2.0207317275996949E-4</v>
      </c>
      <c r="D694" s="5"/>
      <c r="E694" s="5"/>
      <c r="F694" s="5"/>
      <c r="G694" s="5">
        <v>1.1712930470222018E-3</v>
      </c>
      <c r="H694" s="5"/>
      <c r="I694" s="5"/>
      <c r="J694" s="5">
        <v>9.7792221935255209E-5</v>
      </c>
      <c r="K694" s="5"/>
      <c r="L694" s="5"/>
      <c r="M694" s="5">
        <v>1.765456669378705E-4</v>
      </c>
      <c r="N694" s="5">
        <v>4.8500641320652343E-4</v>
      </c>
      <c r="O694" s="5">
        <v>2.2780692384066609E-3</v>
      </c>
      <c r="P694" s="5">
        <v>8.77898933076268E-5</v>
      </c>
      <c r="Q694" s="5">
        <v>3.5047198114551633E-4</v>
      </c>
      <c r="R694" s="5">
        <v>1.5672447791165417E-4</v>
      </c>
      <c r="S694" s="5">
        <v>4.4314655705076393E-5</v>
      </c>
      <c r="T694" s="5">
        <v>4.8436819621399022E-6</v>
      </c>
      <c r="U694" s="5">
        <v>1.3300673603691877E-4</v>
      </c>
      <c r="V694" s="5">
        <v>8.7052818787150825E-4</v>
      </c>
      <c r="W694" s="5">
        <v>6.0584593742089221E-3</v>
      </c>
    </row>
    <row r="695" spans="1:23" x14ac:dyDescent="0.25">
      <c r="A695">
        <v>2012</v>
      </c>
      <c r="B695" s="4" t="s">
        <v>446</v>
      </c>
      <c r="C695" s="5">
        <v>1.6568607025861778E-4</v>
      </c>
      <c r="D695" s="5"/>
      <c r="E695" s="5"/>
      <c r="F695" s="5"/>
      <c r="G695" s="5">
        <v>2.0265747324116675E-3</v>
      </c>
      <c r="H695" s="5"/>
      <c r="I695" s="5"/>
      <c r="J695" s="5">
        <v>5.7866521908855303E-5</v>
      </c>
      <c r="K695" s="5"/>
      <c r="L695" s="5"/>
      <c r="M695" s="5">
        <v>3.6233466856489032E-4</v>
      </c>
      <c r="N695" s="5">
        <v>6.2309751993482336E-4</v>
      </c>
      <c r="O695" s="5">
        <v>3.1437277313726801E-3</v>
      </c>
      <c r="P695" s="5">
        <v>2.2362356049449984E-5</v>
      </c>
      <c r="Q695" s="5">
        <v>1.2050129781241837E-3</v>
      </c>
      <c r="R695" s="5">
        <v>2.6965774145728101E-4</v>
      </c>
      <c r="S695" s="5">
        <v>4.0608768743962103E-4</v>
      </c>
      <c r="T695" s="5">
        <v>1.4636424450055929E-4</v>
      </c>
      <c r="U695" s="5">
        <v>1.8267134745692306E-5</v>
      </c>
      <c r="V695" s="5">
        <v>8.8301652166453419E-4</v>
      </c>
      <c r="W695" s="5">
        <v>9.330055908432857E-3</v>
      </c>
    </row>
    <row r="696" spans="1:23" x14ac:dyDescent="0.25">
      <c r="A696">
        <v>2012</v>
      </c>
      <c r="B696" s="4" t="s">
        <v>447</v>
      </c>
      <c r="C696" s="5">
        <v>1.2414938786638508E-4</v>
      </c>
      <c r="D696" s="5"/>
      <c r="E696" s="5"/>
      <c r="F696" s="5"/>
      <c r="G696" s="5">
        <v>9.8004972697534839E-4</v>
      </c>
      <c r="H696" s="5"/>
      <c r="I696" s="5"/>
      <c r="J696" s="5">
        <v>8.933459931574232E-5</v>
      </c>
      <c r="K696" s="5"/>
      <c r="L696" s="5"/>
      <c r="M696" s="5">
        <v>1.9834492792250829E-4</v>
      </c>
      <c r="N696" s="5">
        <v>1.6718576442552931E-4</v>
      </c>
      <c r="O696" s="5">
        <v>5.4710567634248756E-3</v>
      </c>
      <c r="P696" s="5">
        <v>7.6208418667240632E-5</v>
      </c>
      <c r="Q696" s="5">
        <v>6.4553730818019931E-4</v>
      </c>
      <c r="R696" s="5">
        <v>2.2315793803591563E-4</v>
      </c>
      <c r="S696" s="5">
        <v>1.6346165697273885E-4</v>
      </c>
      <c r="T696" s="5">
        <v>1.1722175570399691E-5</v>
      </c>
      <c r="U696" s="5">
        <v>4.4114432273073969E-5</v>
      </c>
      <c r="V696" s="5">
        <v>8.8263968678399367E-4</v>
      </c>
      <c r="W696" s="5">
        <v>9.0769627864139505E-3</v>
      </c>
    </row>
    <row r="697" spans="1:23" x14ac:dyDescent="0.25">
      <c r="A697">
        <v>2012</v>
      </c>
      <c r="B697" s="4" t="s">
        <v>448</v>
      </c>
      <c r="C697" s="5">
        <v>1.75158274330572E-4</v>
      </c>
      <c r="D697" s="5"/>
      <c r="E697" s="5"/>
      <c r="F697" s="5"/>
      <c r="G697" s="5">
        <v>7.7901623429671473E-4</v>
      </c>
      <c r="H697" s="5"/>
      <c r="I697" s="5"/>
      <c r="J697" s="5">
        <v>5.6118440147975759E-5</v>
      </c>
      <c r="K697" s="5"/>
      <c r="L697" s="5"/>
      <c r="M697" s="5">
        <v>3.344195146616451E-5</v>
      </c>
      <c r="N697" s="5">
        <v>3.8523932623024502E-4</v>
      </c>
      <c r="O697" s="5">
        <v>3.4992859429948744E-3</v>
      </c>
      <c r="P697" s="5">
        <v>8.7729979339858436E-5</v>
      </c>
      <c r="Q697" s="5">
        <v>6.4426183743535633E-4</v>
      </c>
      <c r="R697" s="5">
        <v>1.4451017466281661E-4</v>
      </c>
      <c r="S697" s="5">
        <v>6.4032275830375507E-5</v>
      </c>
      <c r="T697" s="5">
        <v>1.6092811365551839E-4</v>
      </c>
      <c r="U697" s="5">
        <v>3.1631395669779507E-7</v>
      </c>
      <c r="V697" s="5">
        <v>4.6063517295756541E-4</v>
      </c>
      <c r="W697" s="5">
        <v>6.4906740373047341E-3</v>
      </c>
    </row>
    <row r="698" spans="1:23" x14ac:dyDescent="0.25">
      <c r="A698">
        <v>2012</v>
      </c>
      <c r="B698" s="4" t="s">
        <v>449</v>
      </c>
      <c r="C698" s="5">
        <v>1.3294249050620994E-4</v>
      </c>
      <c r="D698" s="5"/>
      <c r="E698" s="5"/>
      <c r="F698" s="5"/>
      <c r="G698" s="5">
        <v>2.2340947528328792E-3</v>
      </c>
      <c r="H698" s="5"/>
      <c r="I698" s="5"/>
      <c r="J698" s="5">
        <v>1.0782701722066831E-4</v>
      </c>
      <c r="K698" s="5"/>
      <c r="L698" s="5"/>
      <c r="M698" s="5">
        <v>1.6427320700040484E-3</v>
      </c>
      <c r="N698" s="5">
        <v>1.2914777169320001E-4</v>
      </c>
      <c r="O698" s="5">
        <v>2.8596745908194814E-3</v>
      </c>
      <c r="P698" s="5">
        <v>4.100229275945816E-5</v>
      </c>
      <c r="Q698" s="5">
        <v>9.3182206661493287E-4</v>
      </c>
      <c r="R698" s="5">
        <v>1.7053532366862292E-4</v>
      </c>
      <c r="S698" s="5">
        <v>1.2320313537235659E-4</v>
      </c>
      <c r="T698" s="5">
        <v>3.3896712433308408E-5</v>
      </c>
      <c r="U698" s="5">
        <v>1.9810888957674082E-5</v>
      </c>
      <c r="V698" s="5">
        <v>1.0430670166464539E-3</v>
      </c>
      <c r="W698" s="5">
        <v>9.4697561295292929E-3</v>
      </c>
    </row>
    <row r="699" spans="1:23" x14ac:dyDescent="0.25">
      <c r="A699">
        <v>2012</v>
      </c>
      <c r="B699" s="4" t="s">
        <v>450</v>
      </c>
      <c r="C699" s="5">
        <v>8.5849689655879223E-5</v>
      </c>
      <c r="D699" s="5"/>
      <c r="E699" s="5"/>
      <c r="F699" s="5"/>
      <c r="G699" s="5">
        <v>7.7796835205245314E-4</v>
      </c>
      <c r="H699" s="5"/>
      <c r="I699" s="5"/>
      <c r="J699" s="5">
        <v>3.6749721533316706E-5</v>
      </c>
      <c r="K699" s="5"/>
      <c r="L699" s="5"/>
      <c r="M699" s="5">
        <v>6.68600358176566E-5</v>
      </c>
      <c r="N699" s="5">
        <v>4.3297293918620144E-5</v>
      </c>
      <c r="O699" s="5">
        <v>2.8403866618362875E-3</v>
      </c>
      <c r="P699" s="5">
        <v>4.8537025950134355E-5</v>
      </c>
      <c r="Q699" s="5">
        <v>4.5546718140070916E-4</v>
      </c>
      <c r="R699" s="5">
        <v>2.1369970657087858E-4</v>
      </c>
      <c r="S699" s="5">
        <v>1.0311656108768976E-4</v>
      </c>
      <c r="T699" s="5">
        <v>1.7506967215230933E-5</v>
      </c>
      <c r="U699" s="5">
        <v>1.9601113984612884E-6</v>
      </c>
      <c r="V699" s="5">
        <v>4.2268904083659503E-4</v>
      </c>
      <c r="W699" s="5">
        <v>5.114088349273912E-3</v>
      </c>
    </row>
    <row r="700" spans="1:23" x14ac:dyDescent="0.25">
      <c r="A700">
        <v>2012</v>
      </c>
      <c r="B700" s="4" t="s">
        <v>451</v>
      </c>
      <c r="C700" s="5">
        <v>2.1192546214486775E-4</v>
      </c>
      <c r="D700" s="5"/>
      <c r="E700" s="5"/>
      <c r="F700" s="5"/>
      <c r="G700" s="5">
        <v>9.7746314065613044E-4</v>
      </c>
      <c r="H700" s="5"/>
      <c r="I700" s="5"/>
      <c r="J700" s="5">
        <v>2.5311156628605656E-5</v>
      </c>
      <c r="K700" s="5"/>
      <c r="L700" s="5"/>
      <c r="M700" s="5">
        <v>3.6596825698205347E-4</v>
      </c>
      <c r="N700" s="5">
        <v>8.9332605431143578E-5</v>
      </c>
      <c r="O700" s="5">
        <v>2.4120436999543024E-3</v>
      </c>
      <c r="P700" s="5">
        <v>2.1193649266937979E-4</v>
      </c>
      <c r="Q700" s="5">
        <v>5.7874097429427872E-4</v>
      </c>
      <c r="R700" s="5">
        <v>2.3557710312636693E-4</v>
      </c>
      <c r="S700" s="5">
        <v>9.8459684988165446E-5</v>
      </c>
      <c r="T700" s="5">
        <v>0</v>
      </c>
      <c r="U700" s="5">
        <v>4.4980268859415677E-6</v>
      </c>
      <c r="V700" s="5">
        <v>7.002223383165818E-4</v>
      </c>
      <c r="W700" s="5">
        <v>5.9114789420778163E-3</v>
      </c>
    </row>
    <row r="701" spans="1:23" x14ac:dyDescent="0.25">
      <c r="A701">
        <v>2012</v>
      </c>
      <c r="B701" s="4" t="s">
        <v>452</v>
      </c>
      <c r="C701" s="5">
        <v>1.313945266410007E-4</v>
      </c>
      <c r="D701" s="5"/>
      <c r="E701" s="5"/>
      <c r="F701" s="5"/>
      <c r="G701" s="5">
        <v>1.1692260519363944E-3</v>
      </c>
      <c r="H701" s="5"/>
      <c r="I701" s="5"/>
      <c r="J701" s="5">
        <v>8.063346678013089E-5</v>
      </c>
      <c r="K701" s="5"/>
      <c r="L701" s="5"/>
      <c r="M701" s="5">
        <v>2.1699662198933363E-4</v>
      </c>
      <c r="N701" s="5">
        <v>2.4595439886358587E-4</v>
      </c>
      <c r="O701" s="5">
        <v>2.292049250749959E-3</v>
      </c>
      <c r="P701" s="5">
        <v>3.618716660139331E-5</v>
      </c>
      <c r="Q701" s="5">
        <v>4.3497887737018311E-4</v>
      </c>
      <c r="R701" s="5">
        <v>1.8283778380093945E-4</v>
      </c>
      <c r="S701" s="5">
        <v>8.6349916697072874E-5</v>
      </c>
      <c r="T701" s="5">
        <v>5.4160080569390552E-5</v>
      </c>
      <c r="U701" s="5">
        <v>3.5637101000996261E-5</v>
      </c>
      <c r="V701" s="5">
        <v>8.2028311764709627E-4</v>
      </c>
      <c r="W701" s="5">
        <v>5.7866883606474771E-3</v>
      </c>
    </row>
    <row r="702" spans="1:23" x14ac:dyDescent="0.25">
      <c r="A702">
        <v>2012</v>
      </c>
      <c r="B702" s="4" t="s">
        <v>453</v>
      </c>
      <c r="C702" s="5">
        <v>1.5827809619164545E-4</v>
      </c>
      <c r="D702" s="5"/>
      <c r="E702" s="5"/>
      <c r="F702" s="5"/>
      <c r="G702" s="5">
        <v>1.0611902867872988E-3</v>
      </c>
      <c r="H702" s="5"/>
      <c r="I702" s="5"/>
      <c r="J702" s="5">
        <v>7.8532037389922077E-5</v>
      </c>
      <c r="K702" s="5"/>
      <c r="L702" s="5"/>
      <c r="M702" s="5">
        <v>3.9966684774132659E-4</v>
      </c>
      <c r="N702" s="5">
        <v>1.8569232072725486E-4</v>
      </c>
      <c r="O702" s="5">
        <v>2.3470882571468834E-3</v>
      </c>
      <c r="P702" s="5">
        <v>4.6060704540934893E-5</v>
      </c>
      <c r="Q702" s="5">
        <v>9.9683084695991798E-4</v>
      </c>
      <c r="R702" s="5">
        <v>2.9427596771075868E-4</v>
      </c>
      <c r="S702" s="5">
        <v>1.1716875524343837E-4</v>
      </c>
      <c r="T702" s="5">
        <v>4.6820958384143248E-5</v>
      </c>
      <c r="U702" s="5">
        <v>8.8658572682099568E-5</v>
      </c>
      <c r="V702" s="5">
        <v>6.1357794709162997E-4</v>
      </c>
      <c r="W702" s="5">
        <v>6.4338415985972534E-3</v>
      </c>
    </row>
    <row r="703" spans="1:23" x14ac:dyDescent="0.25">
      <c r="A703">
        <v>2012</v>
      </c>
      <c r="B703" s="4" t="s">
        <v>454</v>
      </c>
      <c r="C703" s="5">
        <v>1.6715665383359841E-4</v>
      </c>
      <c r="D703" s="5"/>
      <c r="E703" s="5"/>
      <c r="F703" s="5"/>
      <c r="G703" s="5">
        <v>8.0099285486738016E-4</v>
      </c>
      <c r="H703" s="5"/>
      <c r="I703" s="5"/>
      <c r="J703" s="5">
        <v>8.8985877606045563E-5</v>
      </c>
      <c r="K703" s="5"/>
      <c r="L703" s="5"/>
      <c r="M703" s="5">
        <v>1.0765954898341054E-4</v>
      </c>
      <c r="N703" s="5">
        <v>9.9865517999794188E-5</v>
      </c>
      <c r="O703" s="5">
        <v>2.2631099967696799E-3</v>
      </c>
      <c r="P703" s="5">
        <v>1.9058802399206858E-5</v>
      </c>
      <c r="Q703" s="5">
        <v>1.0476852372058401E-3</v>
      </c>
      <c r="R703" s="5">
        <v>1.962092795573022E-4</v>
      </c>
      <c r="S703" s="5">
        <v>1.2943479262217148E-4</v>
      </c>
      <c r="T703" s="5">
        <v>1.1370961748875179E-4</v>
      </c>
      <c r="U703" s="5">
        <v>5.5593832727649978E-6</v>
      </c>
      <c r="V703" s="5">
        <v>4.5594428136744357E-4</v>
      </c>
      <c r="W703" s="5">
        <v>5.4953718439733892E-3</v>
      </c>
    </row>
    <row r="704" spans="1:23" x14ac:dyDescent="0.25">
      <c r="A704">
        <v>2012</v>
      </c>
      <c r="B704" s="4" t="s">
        <v>455</v>
      </c>
      <c r="C704" s="5">
        <v>1.8697602128036334E-4</v>
      </c>
      <c r="D704" s="5"/>
      <c r="E704" s="5"/>
      <c r="F704" s="5"/>
      <c r="G704" s="5">
        <v>1.2498694418475872E-3</v>
      </c>
      <c r="H704" s="5"/>
      <c r="I704" s="5"/>
      <c r="J704" s="5">
        <v>5.0989277651361798E-5</v>
      </c>
      <c r="K704" s="5"/>
      <c r="L704" s="5"/>
      <c r="M704" s="5">
        <v>4.8050326966788521E-4</v>
      </c>
      <c r="N704" s="5">
        <v>2.1052320962818241E-4</v>
      </c>
      <c r="O704" s="5">
        <v>1.0553903534675863E-2</v>
      </c>
      <c r="P704" s="5">
        <v>1.8663647833814577E-4</v>
      </c>
      <c r="Q704" s="5">
        <v>1.6701470520440545E-3</v>
      </c>
      <c r="R704" s="5">
        <v>3.6349944609899795E-4</v>
      </c>
      <c r="S704" s="5">
        <v>1.2455930098113918E-4</v>
      </c>
      <c r="T704" s="5">
        <v>2.2996681410864648E-4</v>
      </c>
      <c r="U704" s="5">
        <v>2.0007007870043365E-4</v>
      </c>
      <c r="V704" s="5">
        <v>1.105680220877209E-3</v>
      </c>
      <c r="W704" s="5">
        <v>1.6613324145899867E-2</v>
      </c>
    </row>
    <row r="705" spans="1:23" x14ac:dyDescent="0.25">
      <c r="A705">
        <v>2012</v>
      </c>
      <c r="B705" s="4" t="s">
        <v>456</v>
      </c>
      <c r="C705" s="5">
        <v>2.2245017722614558E-4</v>
      </c>
      <c r="D705" s="5"/>
      <c r="E705" s="5"/>
      <c r="F705" s="5"/>
      <c r="G705" s="5">
        <v>2.0002212361973706E-3</v>
      </c>
      <c r="H705" s="5"/>
      <c r="I705" s="5"/>
      <c r="J705" s="5">
        <v>8.4142132587430965E-5</v>
      </c>
      <c r="K705" s="5"/>
      <c r="L705" s="5"/>
      <c r="M705" s="5">
        <v>8.0546882430756171E-4</v>
      </c>
      <c r="N705" s="5">
        <v>2.5363581315504194E-4</v>
      </c>
      <c r="O705" s="5">
        <v>5.723049966057994E-3</v>
      </c>
      <c r="P705" s="5">
        <v>5.0202861429455398E-4</v>
      </c>
      <c r="Q705" s="5">
        <v>2.739690139317063E-3</v>
      </c>
      <c r="R705" s="5">
        <v>4.9255685061864291E-4</v>
      </c>
      <c r="S705" s="5">
        <v>1.5512301100303004E-4</v>
      </c>
      <c r="T705" s="5">
        <v>4.5026458770085258E-4</v>
      </c>
      <c r="U705" s="5">
        <v>5.2570798495393802E-5</v>
      </c>
      <c r="V705" s="5">
        <v>3.2063690417666723E-3</v>
      </c>
      <c r="W705" s="5">
        <v>1.6687571192727752E-2</v>
      </c>
    </row>
    <row r="706" spans="1:23" x14ac:dyDescent="0.25">
      <c r="A706">
        <v>2012</v>
      </c>
      <c r="B706" s="4" t="s">
        <v>457</v>
      </c>
      <c r="C706" s="5">
        <v>3.721566784617667E-4</v>
      </c>
      <c r="D706" s="5"/>
      <c r="E706" s="5"/>
      <c r="F706" s="5"/>
      <c r="G706" s="5">
        <v>1.5457662766625014E-3</v>
      </c>
      <c r="H706" s="5"/>
      <c r="I706" s="5"/>
      <c r="J706" s="5">
        <v>9.5174581523288352E-5</v>
      </c>
      <c r="K706" s="5"/>
      <c r="L706" s="5"/>
      <c r="M706" s="5">
        <v>3.1017714273498401E-4</v>
      </c>
      <c r="N706" s="5">
        <v>2.5766799409258001E-4</v>
      </c>
      <c r="O706" s="5">
        <v>3.0279242839081947E-3</v>
      </c>
      <c r="P706" s="5">
        <v>1.5831608425079358E-4</v>
      </c>
      <c r="Q706" s="5">
        <v>1.9355987038721463E-3</v>
      </c>
      <c r="R706" s="5">
        <v>3.6088237552620728E-4</v>
      </c>
      <c r="S706" s="5">
        <v>1.4702248560656477E-4</v>
      </c>
      <c r="T706" s="5">
        <v>2.0835295105429605E-4</v>
      </c>
      <c r="U706" s="5">
        <v>9.5882010380233485E-5</v>
      </c>
      <c r="V706" s="5">
        <v>1.0447908232184473E-3</v>
      </c>
      <c r="W706" s="5">
        <v>9.5597123912920055E-3</v>
      </c>
    </row>
    <row r="707" spans="1:23" x14ac:dyDescent="0.25">
      <c r="A707">
        <v>2012</v>
      </c>
      <c r="B707" s="4" t="s">
        <v>458</v>
      </c>
      <c r="C707" s="5">
        <v>2.9544377115215244E-4</v>
      </c>
      <c r="D707" s="5"/>
      <c r="E707" s="5"/>
      <c r="F707" s="5"/>
      <c r="G707" s="5">
        <v>9.4295721132770763E-4</v>
      </c>
      <c r="H707" s="5"/>
      <c r="I707" s="5"/>
      <c r="J707" s="5">
        <v>7.6603860418951634E-5</v>
      </c>
      <c r="K707" s="5"/>
      <c r="L707" s="5"/>
      <c r="M707" s="5">
        <v>3.1584597138989017E-4</v>
      </c>
      <c r="N707" s="5">
        <v>1.1603237929766929E-4</v>
      </c>
      <c r="O707" s="5">
        <v>3.0534781529616361E-3</v>
      </c>
      <c r="P707" s="5">
        <v>8.50168140147445E-5</v>
      </c>
      <c r="Q707" s="5">
        <v>8.9519415162314967E-4</v>
      </c>
      <c r="R707" s="5">
        <v>4.1519179261128669E-4</v>
      </c>
      <c r="S707" s="5">
        <v>2.6986118179062865E-4</v>
      </c>
      <c r="T707" s="5">
        <v>1.3605728759524349E-4</v>
      </c>
      <c r="U707" s="5">
        <v>3.5475729338330371E-6</v>
      </c>
      <c r="V707" s="5">
        <v>7.9718529154905883E-4</v>
      </c>
      <c r="W707" s="5">
        <v>7.4024154386659524E-3</v>
      </c>
    </row>
    <row r="708" spans="1:23" x14ac:dyDescent="0.25">
      <c r="A708">
        <v>2012</v>
      </c>
      <c r="B708" s="4" t="s">
        <v>459</v>
      </c>
      <c r="C708" s="5">
        <v>1.1221151981075392E-3</v>
      </c>
      <c r="D708" s="5"/>
      <c r="E708" s="5"/>
      <c r="F708" s="5"/>
      <c r="G708" s="5">
        <v>5.4840327700232724E-3</v>
      </c>
      <c r="H708" s="5"/>
      <c r="I708" s="5"/>
      <c r="J708" s="5">
        <v>3.8327014727542223E-4</v>
      </c>
      <c r="K708" s="5"/>
      <c r="L708" s="5"/>
      <c r="M708" s="5">
        <v>3.6643494272849031E-3</v>
      </c>
      <c r="N708" s="5">
        <v>4.5328709805414626E-4</v>
      </c>
      <c r="O708" s="5">
        <v>1.597390763985114E-2</v>
      </c>
      <c r="P708" s="5">
        <v>1.7484430105656947E-4</v>
      </c>
      <c r="Q708" s="5">
        <v>7.3769066510723375E-3</v>
      </c>
      <c r="R708" s="5">
        <v>1.5822178382400383E-3</v>
      </c>
      <c r="S708" s="5">
        <v>5.5788578154628888E-4</v>
      </c>
      <c r="T708" s="5">
        <v>4.8359645685239986E-4</v>
      </c>
      <c r="U708" s="5">
        <v>2.6088021751563057E-4</v>
      </c>
      <c r="V708" s="5">
        <v>4.5265564493025406E-3</v>
      </c>
      <c r="W708" s="5">
        <v>4.204384997618222E-2</v>
      </c>
    </row>
    <row r="709" spans="1:23" x14ac:dyDescent="0.25">
      <c r="A709">
        <v>2012</v>
      </c>
      <c r="B709" s="4" t="s">
        <v>460</v>
      </c>
      <c r="C709" s="5">
        <v>3.3947105970933396E-5</v>
      </c>
      <c r="D709" s="5"/>
      <c r="E709" s="5"/>
      <c r="F709" s="5"/>
      <c r="G709" s="5">
        <v>1.1918530316211667E-4</v>
      </c>
      <c r="H709" s="5"/>
      <c r="I709" s="5"/>
      <c r="J709" s="5">
        <v>1.1945753119000182E-5</v>
      </c>
      <c r="K709" s="5"/>
      <c r="L709" s="5"/>
      <c r="M709" s="5">
        <v>1.7078034287985105E-5</v>
      </c>
      <c r="N709" s="5">
        <v>3.2821166482271406E-5</v>
      </c>
      <c r="O709" s="5">
        <v>5.6830310403331531E-4</v>
      </c>
      <c r="P709" s="5">
        <v>1.2057047790196052E-5</v>
      </c>
      <c r="Q709" s="5">
        <v>1.1242050500436703E-4</v>
      </c>
      <c r="R709" s="5">
        <v>3.4216719339944028E-5</v>
      </c>
      <c r="S709" s="5">
        <v>2.696846067082769E-5</v>
      </c>
      <c r="T709" s="5">
        <v>4.8248593278573427E-6</v>
      </c>
      <c r="U709" s="5">
        <v>2.280121768047963E-6</v>
      </c>
      <c r="V709" s="5">
        <v>1.3336193070334458E-4</v>
      </c>
      <c r="W709" s="5">
        <v>1.1094101116602066E-3</v>
      </c>
    </row>
    <row r="710" spans="1:23" x14ac:dyDescent="0.25">
      <c r="A710">
        <v>2012</v>
      </c>
      <c r="B710" s="4" t="s">
        <v>461</v>
      </c>
      <c r="C710" s="5">
        <v>1.1257527920485685E-4</v>
      </c>
      <c r="D710" s="5"/>
      <c r="E710" s="5"/>
      <c r="F710" s="5"/>
      <c r="G710" s="5">
        <v>7.5379226039498008E-4</v>
      </c>
      <c r="H710" s="5"/>
      <c r="I710" s="5"/>
      <c r="J710" s="5">
        <v>4.7815318228359993E-5</v>
      </c>
      <c r="K710" s="5"/>
      <c r="L710" s="5"/>
      <c r="M710" s="5">
        <v>9.5004886434552226E-5</v>
      </c>
      <c r="N710" s="5">
        <v>4.2416592260768472E-5</v>
      </c>
      <c r="O710" s="5">
        <v>1.9136091266191075E-3</v>
      </c>
      <c r="P710" s="5">
        <v>1.7728966801570364E-4</v>
      </c>
      <c r="Q710" s="5">
        <v>1.6660547348522402E-4</v>
      </c>
      <c r="R710" s="5">
        <v>1.7100116017888513E-4</v>
      </c>
      <c r="S710" s="5">
        <v>5.6894420942618132E-5</v>
      </c>
      <c r="T710" s="5">
        <v>1.0796792519196996E-4</v>
      </c>
      <c r="U710" s="5">
        <v>4.7606665653380082E-6</v>
      </c>
      <c r="V710" s="5">
        <v>3.9357295175150651E-4</v>
      </c>
      <c r="W710" s="5">
        <v>4.0433057292738701E-3</v>
      </c>
    </row>
    <row r="711" spans="1:23" x14ac:dyDescent="0.25">
      <c r="A711">
        <v>2012</v>
      </c>
      <c r="B711" s="4" t="s">
        <v>462</v>
      </c>
      <c r="C711" s="5">
        <v>1.7885955403524256E-4</v>
      </c>
      <c r="D711" s="5"/>
      <c r="E711" s="5"/>
      <c r="F711" s="5"/>
      <c r="G711" s="5">
        <v>9.3074374151285279E-4</v>
      </c>
      <c r="H711" s="5"/>
      <c r="I711" s="5"/>
      <c r="J711" s="5">
        <v>6.8267863247033862E-5</v>
      </c>
      <c r="K711" s="5"/>
      <c r="L711" s="5"/>
      <c r="M711" s="5">
        <v>3.1849307221357517E-4</v>
      </c>
      <c r="N711" s="5">
        <v>1.0624343815961474E-4</v>
      </c>
      <c r="O711" s="5">
        <v>2.1928499507787402E-3</v>
      </c>
      <c r="P711" s="5">
        <v>4.1683977487292931E-5</v>
      </c>
      <c r="Q711" s="5">
        <v>4.693089649069898E-4</v>
      </c>
      <c r="R711" s="5">
        <v>1.9382113150821897E-4</v>
      </c>
      <c r="S711" s="5">
        <v>1.2187776659065993E-4</v>
      </c>
      <c r="T711" s="5">
        <v>4.6523398637518897E-5</v>
      </c>
      <c r="U711" s="5">
        <v>5.6231568229680723E-6</v>
      </c>
      <c r="V711" s="5">
        <v>5.3881529346954944E-4</v>
      </c>
      <c r="W711" s="5">
        <v>5.2131113093702572E-3</v>
      </c>
    </row>
    <row r="712" spans="1:23" x14ac:dyDescent="0.25">
      <c r="A712" s="7">
        <v>2012</v>
      </c>
      <c r="B712" s="4" t="s">
        <v>463</v>
      </c>
      <c r="C712" s="5">
        <v>1.5857689855981218E-4</v>
      </c>
      <c r="D712" s="5"/>
      <c r="E712" s="5"/>
      <c r="F712" s="5"/>
      <c r="G712" s="5">
        <v>9.5431757552865153E-4</v>
      </c>
      <c r="H712" s="5"/>
      <c r="I712" s="5"/>
      <c r="J712" s="5">
        <v>5.0603231790608588E-5</v>
      </c>
      <c r="K712" s="5"/>
      <c r="L712" s="5"/>
      <c r="M712" s="5">
        <v>9.4444141873060994E-5</v>
      </c>
      <c r="N712" s="5">
        <v>1.105927498345286E-4</v>
      </c>
      <c r="O712" s="5">
        <v>5.9029126826841251E-3</v>
      </c>
      <c r="P712" s="5">
        <v>1.5727260026738233E-5</v>
      </c>
      <c r="Q712" s="5">
        <v>1.4768678455047005E-3</v>
      </c>
      <c r="R712" s="5">
        <v>3.5157534717926864E-4</v>
      </c>
      <c r="S712" s="5">
        <v>8.2423921192965814E-5</v>
      </c>
      <c r="T712" s="5">
        <v>2.1382475898695922E-5</v>
      </c>
      <c r="U712" s="5">
        <v>5.6600794904677631E-5</v>
      </c>
      <c r="V712" s="5">
        <v>1.2518928786036821E-3</v>
      </c>
      <c r="W712" s="5">
        <v>1.0527917803581515E-2</v>
      </c>
    </row>
    <row r="713" spans="1:23" x14ac:dyDescent="0.25">
      <c r="B713" s="4" t="s">
        <v>76</v>
      </c>
      <c r="C713" s="5">
        <v>2.0233112414557992E-4</v>
      </c>
      <c r="D713" s="5"/>
      <c r="E713" s="5"/>
      <c r="F713" s="5"/>
      <c r="G713" s="5">
        <v>1.4141929462518955E-3</v>
      </c>
      <c r="H713" s="5"/>
      <c r="I713" s="5"/>
      <c r="J713" s="5">
        <v>7.4978601868058931E-5</v>
      </c>
      <c r="K713" s="5"/>
      <c r="L713" s="5"/>
      <c r="M713" s="5">
        <v>5.2502836101565083E-4</v>
      </c>
      <c r="N713" s="5">
        <v>2.0234195087802766E-4</v>
      </c>
      <c r="O713" s="5">
        <v>4.7205668650629126E-3</v>
      </c>
      <c r="P713" s="5">
        <v>2.1747652338248961E-4</v>
      </c>
      <c r="Q713" s="5">
        <v>1.6337800989318617E-3</v>
      </c>
      <c r="R713" s="5">
        <v>3.487262049600209E-4</v>
      </c>
      <c r="S713" s="5">
        <v>1.3508667137794372E-4</v>
      </c>
      <c r="T713" s="5">
        <v>2.1703252167169145E-4</v>
      </c>
      <c r="U713" s="5">
        <v>7.5395674248352536E-5</v>
      </c>
      <c r="V713" s="5">
        <v>1.5860689089957059E-3</v>
      </c>
      <c r="W713" s="5">
        <v>1.1353006452790191E-2</v>
      </c>
    </row>
    <row r="715" spans="1:23" x14ac:dyDescent="0.25">
      <c r="C715" s="8" t="s">
        <v>82</v>
      </c>
    </row>
    <row r="716" spans="1:23" x14ac:dyDescent="0.25">
      <c r="C716" s="51" t="s">
        <v>42</v>
      </c>
      <c r="M716" s="51" t="s">
        <v>834</v>
      </c>
      <c r="W716" s="51" t="s">
        <v>73</v>
      </c>
    </row>
    <row r="717" spans="1:23" x14ac:dyDescent="0.25">
      <c r="A717">
        <v>2013</v>
      </c>
      <c r="B717" s="8" t="s">
        <v>83</v>
      </c>
      <c r="C717" s="51" t="s">
        <v>769</v>
      </c>
      <c r="D717" s="51" t="s">
        <v>771</v>
      </c>
      <c r="E717" s="51" t="s">
        <v>20</v>
      </c>
      <c r="F717" s="51" t="s">
        <v>776</v>
      </c>
      <c r="G717" s="51" t="s">
        <v>777</v>
      </c>
      <c r="H717" s="51" t="s">
        <v>780</v>
      </c>
      <c r="I717" s="51" t="s">
        <v>22</v>
      </c>
      <c r="J717" s="51" t="s">
        <v>21</v>
      </c>
      <c r="K717" s="51" t="s">
        <v>29</v>
      </c>
      <c r="L717" s="51" t="s">
        <v>784</v>
      </c>
      <c r="M717" s="51" t="s">
        <v>769</v>
      </c>
      <c r="N717" s="51" t="s">
        <v>771</v>
      </c>
      <c r="O717" s="51" t="s">
        <v>20</v>
      </c>
      <c r="P717" s="51" t="s">
        <v>776</v>
      </c>
      <c r="Q717" s="51" t="s">
        <v>777</v>
      </c>
      <c r="R717" s="51" t="s">
        <v>780</v>
      </c>
      <c r="S717" s="51" t="s">
        <v>22</v>
      </c>
      <c r="T717" s="51" t="s">
        <v>21</v>
      </c>
      <c r="U717" s="51" t="s">
        <v>29</v>
      </c>
      <c r="V717" s="51" t="s">
        <v>784</v>
      </c>
    </row>
    <row r="718" spans="1:23" x14ac:dyDescent="0.25">
      <c r="A718">
        <v>2013</v>
      </c>
      <c r="B718" s="4" t="s">
        <v>464</v>
      </c>
      <c r="C718" s="5">
        <v>3.8864163858303222E-4</v>
      </c>
      <c r="D718" s="5"/>
      <c r="E718" s="5"/>
      <c r="F718" s="5"/>
      <c r="G718" s="5">
        <v>9.2036063604293756E-4</v>
      </c>
      <c r="H718" s="5"/>
      <c r="I718" s="5"/>
      <c r="J718" s="5">
        <v>7.6031285253229001E-5</v>
      </c>
      <c r="K718" s="5"/>
      <c r="L718" s="5"/>
      <c r="M718" s="5">
        <v>7.6397645121557622E-5</v>
      </c>
      <c r="N718" s="5">
        <v>2.9128691885954491E-5</v>
      </c>
      <c r="O718" s="5">
        <v>3.1558303679732466E-3</v>
      </c>
      <c r="P718" s="5">
        <v>1.6088574052117445E-5</v>
      </c>
      <c r="Q718" s="5">
        <v>3.5635010668694819E-4</v>
      </c>
      <c r="R718" s="5">
        <v>1.8731677988425736E-4</v>
      </c>
      <c r="S718" s="5">
        <v>5.3335134022710197E-5</v>
      </c>
      <c r="T718" s="5">
        <v>6.7382142483335717E-5</v>
      </c>
      <c r="U718" s="5">
        <v>2.7117647159534391E-5</v>
      </c>
      <c r="V718" s="5">
        <v>2.4997059664587579E-4</v>
      </c>
      <c r="W718" s="5">
        <v>5.6039512457947372E-3</v>
      </c>
    </row>
    <row r="719" spans="1:23" x14ac:dyDescent="0.25">
      <c r="A719">
        <v>2013</v>
      </c>
      <c r="B719" s="4" t="s">
        <v>465</v>
      </c>
      <c r="C719" s="5">
        <v>1.9707083132273784E-4</v>
      </c>
      <c r="D719" s="5"/>
      <c r="E719" s="5"/>
      <c r="F719" s="5"/>
      <c r="G719" s="5">
        <v>7.1589122724580764E-4</v>
      </c>
      <c r="H719" s="5"/>
      <c r="I719" s="5"/>
      <c r="J719" s="5">
        <v>7.4031133420533E-5</v>
      </c>
      <c r="K719" s="5"/>
      <c r="L719" s="5"/>
      <c r="M719" s="5">
        <v>1.1961490283559597E-4</v>
      </c>
      <c r="N719" s="5">
        <v>1.4485817252389455E-4</v>
      </c>
      <c r="O719" s="5">
        <v>2.9021515492254676E-3</v>
      </c>
      <c r="P719" s="5">
        <v>0</v>
      </c>
      <c r="Q719" s="5">
        <v>1.4599074691940599E-4</v>
      </c>
      <c r="R719" s="5">
        <v>1.167275750725844E-4</v>
      </c>
      <c r="S719" s="5">
        <v>1.338170880399841E-4</v>
      </c>
      <c r="T719" s="5">
        <v>5.3727027542241304E-5</v>
      </c>
      <c r="U719" s="5">
        <v>7.1171054400341474E-4</v>
      </c>
      <c r="V719" s="5">
        <v>1.5588270699267988E-4</v>
      </c>
      <c r="W719" s="5">
        <v>5.4714735051443466E-3</v>
      </c>
    </row>
    <row r="720" spans="1:23" x14ac:dyDescent="0.25">
      <c r="A720">
        <v>2013</v>
      </c>
      <c r="B720" s="4" t="s">
        <v>466</v>
      </c>
      <c r="C720" s="5">
        <v>1.9135062141665648E-4</v>
      </c>
      <c r="D720" s="5"/>
      <c r="E720" s="5"/>
      <c r="F720" s="5"/>
      <c r="G720" s="5">
        <v>6.9092090326417692E-4</v>
      </c>
      <c r="H720" s="5"/>
      <c r="I720" s="5"/>
      <c r="J720" s="5">
        <v>6.343758448924125E-5</v>
      </c>
      <c r="K720" s="5"/>
      <c r="L720" s="5"/>
      <c r="M720" s="5">
        <v>3.4658366798135819E-4</v>
      </c>
      <c r="N720" s="5">
        <v>3.6133654101347694E-4</v>
      </c>
      <c r="O720" s="5">
        <v>2.8528828116969568E-3</v>
      </c>
      <c r="P720" s="5">
        <v>1.7946511920752954E-5</v>
      </c>
      <c r="Q720" s="5">
        <v>3.9691440919035722E-4</v>
      </c>
      <c r="R720" s="5">
        <v>1.1737589336574861E-4</v>
      </c>
      <c r="S720" s="5">
        <v>6.6575515828724236E-5</v>
      </c>
      <c r="T720" s="5">
        <v>8.2096106803267952E-5</v>
      </c>
      <c r="U720" s="5">
        <v>4.2966789028167708E-6</v>
      </c>
      <c r="V720" s="5">
        <v>4.5528106396250481E-4</v>
      </c>
      <c r="W720" s="5">
        <v>5.6469983098360391E-3</v>
      </c>
    </row>
    <row r="721" spans="1:23" x14ac:dyDescent="0.25">
      <c r="A721">
        <v>2013</v>
      </c>
      <c r="B721" s="4" t="s">
        <v>467</v>
      </c>
      <c r="C721" s="5">
        <v>6.8766829313970793E-5</v>
      </c>
      <c r="D721" s="5"/>
      <c r="E721" s="5"/>
      <c r="F721" s="5"/>
      <c r="G721" s="5">
        <v>8.0344967806855315E-4</v>
      </c>
      <c r="H721" s="5"/>
      <c r="I721" s="5"/>
      <c r="J721" s="5">
        <v>1.1694209851021597E-4</v>
      </c>
      <c r="K721" s="5"/>
      <c r="L721" s="5"/>
      <c r="M721" s="5">
        <v>6.8477777170039915E-6</v>
      </c>
      <c r="N721" s="5">
        <v>1.9625982665763786E-5</v>
      </c>
      <c r="O721" s="5">
        <v>3.444552851825074E-3</v>
      </c>
      <c r="P721" s="5">
        <v>6.035641280529837E-6</v>
      </c>
      <c r="Q721" s="5">
        <v>4.5852366906127742E-4</v>
      </c>
      <c r="R721" s="5">
        <v>1.9626480509958894E-4</v>
      </c>
      <c r="S721" s="5">
        <v>2.422937190993767E-4</v>
      </c>
      <c r="T721" s="5">
        <v>9.1286065992825184E-5</v>
      </c>
      <c r="U721" s="5">
        <v>2.8930158026870173E-5</v>
      </c>
      <c r="V721" s="5">
        <v>2.2538405849824357E-4</v>
      </c>
      <c r="W721" s="5">
        <v>5.708903335159294E-3</v>
      </c>
    </row>
    <row r="722" spans="1:23" x14ac:dyDescent="0.25">
      <c r="A722">
        <v>2013</v>
      </c>
      <c r="B722" s="4" t="s">
        <v>468</v>
      </c>
      <c r="C722" s="5">
        <v>9.2206795341175167E-5</v>
      </c>
      <c r="D722" s="5"/>
      <c r="E722" s="5"/>
      <c r="F722" s="5"/>
      <c r="G722" s="5">
        <v>6.4670568796788689E-4</v>
      </c>
      <c r="H722" s="5"/>
      <c r="I722" s="5"/>
      <c r="J722" s="5">
        <v>5.5015381779483882E-5</v>
      </c>
      <c r="K722" s="5"/>
      <c r="L722" s="5"/>
      <c r="M722" s="5">
        <v>1.2692601419210387E-4</v>
      </c>
      <c r="N722" s="5">
        <v>1.1689064334510691E-4</v>
      </c>
      <c r="O722" s="5">
        <v>1.658782536280189E-3</v>
      </c>
      <c r="P722" s="5">
        <v>2.0153875592145001E-5</v>
      </c>
      <c r="Q722" s="5">
        <v>4.7614024560877578E-4</v>
      </c>
      <c r="R722" s="5">
        <v>1.9529144487380993E-4</v>
      </c>
      <c r="S722" s="5">
        <v>5.5376427151680542E-5</v>
      </c>
      <c r="T722" s="5">
        <v>2.3679192865668079E-5</v>
      </c>
      <c r="U722" s="5">
        <v>4.7605191953760482E-4</v>
      </c>
      <c r="V722" s="5">
        <v>3.703852951542952E-4</v>
      </c>
      <c r="W722" s="5">
        <v>4.3136054596899258E-3</v>
      </c>
    </row>
    <row r="723" spans="1:23" x14ac:dyDescent="0.25">
      <c r="A723">
        <v>2013</v>
      </c>
      <c r="B723" s="4" t="s">
        <v>469</v>
      </c>
      <c r="C723" s="5">
        <v>7.2881201653910525E-5</v>
      </c>
      <c r="D723" s="5"/>
      <c r="E723" s="5"/>
      <c r="F723" s="5"/>
      <c r="G723" s="5">
        <v>7.4650319574911909E-4</v>
      </c>
      <c r="H723" s="5"/>
      <c r="I723" s="5"/>
      <c r="J723" s="5">
        <v>1.4665566701796236E-5</v>
      </c>
      <c r="K723" s="5"/>
      <c r="L723" s="5"/>
      <c r="M723" s="5">
        <v>7.2086231910359162E-5</v>
      </c>
      <c r="N723" s="5">
        <v>1.3102158531591967E-4</v>
      </c>
      <c r="O723" s="5">
        <v>1.9999111194040704E-3</v>
      </c>
      <c r="P723" s="5">
        <v>0</v>
      </c>
      <c r="Q723" s="5">
        <v>5.4897346973180927E-5</v>
      </c>
      <c r="R723" s="5">
        <v>1.0719207258714201E-4</v>
      </c>
      <c r="S723" s="5">
        <v>8.6729140081204546E-5</v>
      </c>
      <c r="T723" s="5">
        <v>0</v>
      </c>
      <c r="U723" s="5">
        <v>9.9238449220551688E-6</v>
      </c>
      <c r="V723" s="5">
        <v>4.0503632481734192E-4</v>
      </c>
      <c r="W723" s="5">
        <v>3.7008476301161001E-3</v>
      </c>
    </row>
    <row r="724" spans="1:23" x14ac:dyDescent="0.25">
      <c r="A724">
        <v>2013</v>
      </c>
      <c r="B724" s="4" t="s">
        <v>470</v>
      </c>
      <c r="C724" s="5">
        <v>8.8943138126798511E-5</v>
      </c>
      <c r="D724" s="5"/>
      <c r="E724" s="5"/>
      <c r="F724" s="5"/>
      <c r="G724" s="5">
        <v>7.3131822320771631E-4</v>
      </c>
      <c r="H724" s="5"/>
      <c r="I724" s="5"/>
      <c r="J724" s="5">
        <v>5.6702469279604095E-5</v>
      </c>
      <c r="K724" s="5"/>
      <c r="L724" s="5"/>
      <c r="M724" s="5">
        <v>1.2073694170867216E-4</v>
      </c>
      <c r="N724" s="5">
        <v>1.9390663904892771E-5</v>
      </c>
      <c r="O724" s="5">
        <v>1.9699611202656031E-3</v>
      </c>
      <c r="P724" s="5">
        <v>9.0563459549220187E-6</v>
      </c>
      <c r="Q724" s="5">
        <v>3.3097442040787707E-4</v>
      </c>
      <c r="R724" s="5">
        <v>1.9052133779251811E-4</v>
      </c>
      <c r="S724" s="5">
        <v>6.376105000664775E-5</v>
      </c>
      <c r="T724" s="5">
        <v>0</v>
      </c>
      <c r="U724" s="5">
        <v>2.5370302168319625E-6</v>
      </c>
      <c r="V724" s="5">
        <v>2.1197934227573407E-4</v>
      </c>
      <c r="W724" s="5">
        <v>3.795882083147818E-3</v>
      </c>
    </row>
    <row r="725" spans="1:23" x14ac:dyDescent="0.25">
      <c r="A725">
        <v>2013</v>
      </c>
      <c r="B725" s="4" t="s">
        <v>471</v>
      </c>
      <c r="C725" s="5">
        <v>2.0018593235451602E-4</v>
      </c>
      <c r="D725" s="5"/>
      <c r="E725" s="5"/>
      <c r="F725" s="5"/>
      <c r="G725" s="5">
        <v>8.1193661407033481E-4</v>
      </c>
      <c r="H725" s="5"/>
      <c r="I725" s="5"/>
      <c r="J725" s="5">
        <v>9.1108544192966469E-5</v>
      </c>
      <c r="K725" s="5"/>
      <c r="L725" s="5"/>
      <c r="M725" s="5">
        <v>1.319485814148446E-4</v>
      </c>
      <c r="N725" s="5">
        <v>3.592542763386167E-5</v>
      </c>
      <c r="O725" s="5">
        <v>2.3629480021788549E-3</v>
      </c>
      <c r="P725" s="5">
        <v>8.1721480126940751E-6</v>
      </c>
      <c r="Q725" s="5">
        <v>2.0571113347557607E-4</v>
      </c>
      <c r="R725" s="5">
        <v>1.284734455534954E-4</v>
      </c>
      <c r="S725" s="5">
        <v>5.2442004783518874E-5</v>
      </c>
      <c r="T725" s="5">
        <v>1.8426371016904566E-5</v>
      </c>
      <c r="U725" s="5">
        <v>2.8469375801157738E-5</v>
      </c>
      <c r="V725" s="5">
        <v>3.9133753865559366E-4</v>
      </c>
      <c r="W725" s="5">
        <v>4.4670851191443194E-3</v>
      </c>
    </row>
    <row r="726" spans="1:23" x14ac:dyDescent="0.25">
      <c r="A726">
        <v>2013</v>
      </c>
      <c r="B726" s="4" t="s">
        <v>472</v>
      </c>
      <c r="C726" s="5">
        <v>2.311631888792807E-4</v>
      </c>
      <c r="D726" s="5"/>
      <c r="E726" s="5"/>
      <c r="F726" s="5"/>
      <c r="G726" s="5">
        <v>1.220988521345483E-3</v>
      </c>
      <c r="H726" s="5"/>
      <c r="I726" s="5"/>
      <c r="J726" s="5">
        <v>9.8089338546908446E-5</v>
      </c>
      <c r="K726" s="5"/>
      <c r="L726" s="5"/>
      <c r="M726" s="5">
        <v>2.2575573660690913E-4</v>
      </c>
      <c r="N726" s="5">
        <v>4.5552590601223109E-4</v>
      </c>
      <c r="O726" s="5">
        <v>2.4842989017984109E-3</v>
      </c>
      <c r="P726" s="5">
        <v>1.1749927722016808E-4</v>
      </c>
      <c r="Q726" s="5">
        <v>3.5036004860039191E-4</v>
      </c>
      <c r="R726" s="5">
        <v>1.8358722008389992E-4</v>
      </c>
      <c r="S726" s="5">
        <v>5.2562255779913847E-5</v>
      </c>
      <c r="T726" s="5">
        <v>7.7370062139100363E-6</v>
      </c>
      <c r="U726" s="5">
        <v>2.4537988327852172E-4</v>
      </c>
      <c r="V726" s="5">
        <v>1.2380940312770356E-3</v>
      </c>
      <c r="W726" s="5">
        <v>6.9110413156430652E-3</v>
      </c>
    </row>
    <row r="727" spans="1:23" x14ac:dyDescent="0.25">
      <c r="A727">
        <v>2013</v>
      </c>
      <c r="B727" s="4" t="s">
        <v>473</v>
      </c>
      <c r="C727" s="5">
        <v>1.7502632619876711E-4</v>
      </c>
      <c r="D727" s="5"/>
      <c r="E727" s="5"/>
      <c r="F727" s="5"/>
      <c r="G727" s="5">
        <v>1.6098703149215819E-3</v>
      </c>
      <c r="H727" s="5"/>
      <c r="I727" s="5"/>
      <c r="J727" s="5">
        <v>4.9817824474829291E-5</v>
      </c>
      <c r="K727" s="5"/>
      <c r="L727" s="5"/>
      <c r="M727" s="5">
        <v>3.6925231839936073E-4</v>
      </c>
      <c r="N727" s="5">
        <v>5.7261174769116766E-4</v>
      </c>
      <c r="O727" s="5">
        <v>2.6201455348854653E-3</v>
      </c>
      <c r="P727" s="5">
        <v>3.2368795615058474E-5</v>
      </c>
      <c r="Q727" s="5">
        <v>9.065161765964509E-4</v>
      </c>
      <c r="R727" s="5">
        <v>2.2405581231146936E-4</v>
      </c>
      <c r="S727" s="5">
        <v>3.882848929024638E-4</v>
      </c>
      <c r="T727" s="5">
        <v>1.0552731919432567E-4</v>
      </c>
      <c r="U727" s="5">
        <v>1.3013399092182954E-6</v>
      </c>
      <c r="V727" s="5">
        <v>7.3845923463104865E-4</v>
      </c>
      <c r="W727" s="5">
        <v>7.7932376377312079E-3</v>
      </c>
    </row>
    <row r="728" spans="1:23" x14ac:dyDescent="0.25">
      <c r="A728">
        <v>2013</v>
      </c>
      <c r="B728" s="4" t="s">
        <v>474</v>
      </c>
      <c r="C728" s="5">
        <v>1.1806551064419341E-4</v>
      </c>
      <c r="D728" s="5"/>
      <c r="E728" s="5"/>
      <c r="F728" s="5"/>
      <c r="G728" s="5">
        <v>9.0582408599550559E-4</v>
      </c>
      <c r="H728" s="5"/>
      <c r="I728" s="5"/>
      <c r="J728" s="5">
        <v>8.6539686945850538E-5</v>
      </c>
      <c r="K728" s="5"/>
      <c r="L728" s="5"/>
      <c r="M728" s="5">
        <v>2.037484013652745E-4</v>
      </c>
      <c r="N728" s="5">
        <v>1.7679134243782295E-4</v>
      </c>
      <c r="O728" s="5">
        <v>3.7981078932985933E-3</v>
      </c>
      <c r="P728" s="5">
        <v>8.0481740980693379E-5</v>
      </c>
      <c r="Q728" s="5">
        <v>4.1307976578605523E-4</v>
      </c>
      <c r="R728" s="5">
        <v>2.0023677560081769E-4</v>
      </c>
      <c r="S728" s="5">
        <v>1.4926165972640757E-4</v>
      </c>
      <c r="T728" s="5">
        <v>4.0164793246732688E-6</v>
      </c>
      <c r="U728" s="5">
        <v>3.836591197248937E-5</v>
      </c>
      <c r="V728" s="5">
        <v>6.9972175998159983E-4</v>
      </c>
      <c r="W728" s="5">
        <v>6.8742410140599768E-3</v>
      </c>
    </row>
    <row r="729" spans="1:23" x14ac:dyDescent="0.25">
      <c r="A729">
        <v>2013</v>
      </c>
      <c r="B729" s="4" t="s">
        <v>475</v>
      </c>
      <c r="C729" s="5">
        <v>2.0748343249094039E-4</v>
      </c>
      <c r="D729" s="5"/>
      <c r="E729" s="5"/>
      <c r="F729" s="5"/>
      <c r="G729" s="5">
        <v>8.9165641381658224E-4</v>
      </c>
      <c r="H729" s="5"/>
      <c r="I729" s="5"/>
      <c r="J729" s="5">
        <v>5.9039451128876275E-5</v>
      </c>
      <c r="K729" s="5"/>
      <c r="L729" s="5"/>
      <c r="M729" s="5">
        <v>2.840552814438889E-5</v>
      </c>
      <c r="N729" s="5">
        <v>1.5823270823473538E-4</v>
      </c>
      <c r="O729" s="5">
        <v>3.5003311642494571E-3</v>
      </c>
      <c r="P729" s="5">
        <v>8.3190214499465913E-5</v>
      </c>
      <c r="Q729" s="5">
        <v>5.4489715434831519E-4</v>
      </c>
      <c r="R729" s="5">
        <v>1.9178186550571552E-4</v>
      </c>
      <c r="S729" s="5">
        <v>7.8666082893736046E-5</v>
      </c>
      <c r="T729" s="5">
        <v>1.3667692280538605E-4</v>
      </c>
      <c r="U729" s="5">
        <v>0</v>
      </c>
      <c r="V729" s="5">
        <v>5.9887526426830907E-4</v>
      </c>
      <c r="W729" s="5">
        <v>6.4792362023859086E-3</v>
      </c>
    </row>
    <row r="730" spans="1:23" x14ac:dyDescent="0.25">
      <c r="A730">
        <v>2013</v>
      </c>
      <c r="B730" s="4" t="s">
        <v>476</v>
      </c>
      <c r="C730" s="5">
        <v>1.8138052588841837E-4</v>
      </c>
      <c r="D730" s="5"/>
      <c r="E730" s="5"/>
      <c r="F730" s="5"/>
      <c r="G730" s="5">
        <v>2.2963788861739137E-3</v>
      </c>
      <c r="H730" s="5"/>
      <c r="I730" s="5"/>
      <c r="J730" s="5">
        <v>9.4114181910245372E-5</v>
      </c>
      <c r="K730" s="5"/>
      <c r="L730" s="5"/>
      <c r="M730" s="5">
        <v>1.7012706640367795E-4</v>
      </c>
      <c r="N730" s="5">
        <v>1.3853432679809574E-4</v>
      </c>
      <c r="O730" s="5">
        <v>2.9109157121352618E-3</v>
      </c>
      <c r="P730" s="5">
        <v>1.1067996027202352E-4</v>
      </c>
      <c r="Q730" s="5">
        <v>1.2788002749588735E-3</v>
      </c>
      <c r="R730" s="5">
        <v>2.6533261919122045E-4</v>
      </c>
      <c r="S730" s="5">
        <v>1.4323086964483363E-4</v>
      </c>
      <c r="T730" s="5">
        <v>3.6948489848786336E-5</v>
      </c>
      <c r="U730" s="5">
        <v>3.0795772159770286E-5</v>
      </c>
      <c r="V730" s="5">
        <v>1.1155012350471845E-3</v>
      </c>
      <c r="W730" s="5">
        <v>8.7727399204323049E-3</v>
      </c>
    </row>
    <row r="731" spans="1:23" x14ac:dyDescent="0.25">
      <c r="A731">
        <v>2013</v>
      </c>
      <c r="B731" s="4" t="s">
        <v>477</v>
      </c>
      <c r="C731" s="5">
        <v>9.9020837754049736E-5</v>
      </c>
      <c r="D731" s="5"/>
      <c r="E731" s="5"/>
      <c r="F731" s="5"/>
      <c r="G731" s="5">
        <v>8.5172401913405262E-4</v>
      </c>
      <c r="H731" s="5"/>
      <c r="I731" s="5"/>
      <c r="J731" s="5">
        <v>4.4247944665660297E-5</v>
      </c>
      <c r="K731" s="5"/>
      <c r="L731" s="5"/>
      <c r="M731" s="5">
        <v>8.98547046501264E-5</v>
      </c>
      <c r="N731" s="5">
        <v>6.1327790961345836E-5</v>
      </c>
      <c r="O731" s="5">
        <v>2.8371426434270096E-3</v>
      </c>
      <c r="P731" s="5">
        <v>1.0991182432851945E-4</v>
      </c>
      <c r="Q731" s="5">
        <v>8.302900235589931E-5</v>
      </c>
      <c r="R731" s="5">
        <v>2.3230092722297153E-4</v>
      </c>
      <c r="S731" s="5">
        <v>1.2933636871242373E-4</v>
      </c>
      <c r="T731" s="5">
        <v>2.4829509520102009E-5</v>
      </c>
      <c r="U731" s="5">
        <v>2.4036132434879367E-6</v>
      </c>
      <c r="V731" s="5">
        <v>3.7008379762503221E-4</v>
      </c>
      <c r="W731" s="5">
        <v>4.9352129836006805E-3</v>
      </c>
    </row>
    <row r="732" spans="1:23" x14ac:dyDescent="0.25">
      <c r="A732">
        <v>2013</v>
      </c>
      <c r="B732" s="4" t="s">
        <v>478</v>
      </c>
      <c r="C732" s="5">
        <v>2.5620478512801534E-4</v>
      </c>
      <c r="D732" s="5"/>
      <c r="E732" s="5"/>
      <c r="F732" s="5"/>
      <c r="G732" s="5">
        <v>1.014486326825154E-3</v>
      </c>
      <c r="H732" s="5"/>
      <c r="I732" s="5"/>
      <c r="J732" s="5">
        <v>2.1786868707944441E-5</v>
      </c>
      <c r="K732" s="5"/>
      <c r="L732" s="5"/>
      <c r="M732" s="5">
        <v>5.7715536751158354E-4</v>
      </c>
      <c r="N732" s="5">
        <v>1.3348416416584038E-4</v>
      </c>
      <c r="O732" s="5">
        <v>2.4617987600821251E-3</v>
      </c>
      <c r="P732" s="5">
        <v>1.6281576801670177E-4</v>
      </c>
      <c r="Q732" s="5">
        <v>6.557529730401142E-4</v>
      </c>
      <c r="R732" s="5">
        <v>2.3894010493217882E-4</v>
      </c>
      <c r="S732" s="5">
        <v>1.0072608452276805E-4</v>
      </c>
      <c r="T732" s="5">
        <v>0</v>
      </c>
      <c r="U732" s="5">
        <v>4.7700981387069202E-6</v>
      </c>
      <c r="V732" s="5">
        <v>7.5545996428139192E-4</v>
      </c>
      <c r="W732" s="5">
        <v>6.3833812653525243E-3</v>
      </c>
    </row>
    <row r="733" spans="1:23" x14ac:dyDescent="0.25">
      <c r="A733">
        <v>2013</v>
      </c>
      <c r="B733" s="4" t="s">
        <v>479</v>
      </c>
      <c r="C733" s="5">
        <v>1.5039133914958072E-4</v>
      </c>
      <c r="D733" s="5"/>
      <c r="E733" s="5"/>
      <c r="F733" s="5"/>
      <c r="G733" s="5">
        <v>1.0936981700793583E-3</v>
      </c>
      <c r="H733" s="5"/>
      <c r="I733" s="5"/>
      <c r="J733" s="5">
        <v>7.4449426240875201E-5</v>
      </c>
      <c r="K733" s="5"/>
      <c r="L733" s="5"/>
      <c r="M733" s="5">
        <v>2.4021972770409036E-4</v>
      </c>
      <c r="N733" s="5">
        <v>3.0287407220581713E-4</v>
      </c>
      <c r="O733" s="5">
        <v>2.1945890082480735E-3</v>
      </c>
      <c r="P733" s="5">
        <v>4.057948592376108E-5</v>
      </c>
      <c r="Q733" s="5">
        <v>3.5615872197447204E-4</v>
      </c>
      <c r="R733" s="5">
        <v>1.9831612539421116E-4</v>
      </c>
      <c r="S733" s="5">
        <v>9.3024082626507208E-5</v>
      </c>
      <c r="T733" s="5">
        <v>4.7744716635003186E-5</v>
      </c>
      <c r="U733" s="5">
        <v>3.3142819565061563E-5</v>
      </c>
      <c r="V733" s="5">
        <v>7.4218667848857667E-4</v>
      </c>
      <c r="W733" s="5">
        <v>5.5673743742353874E-3</v>
      </c>
    </row>
    <row r="734" spans="1:23" x14ac:dyDescent="0.25">
      <c r="A734">
        <v>2013</v>
      </c>
      <c r="B734" s="4" t="s">
        <v>480</v>
      </c>
      <c r="C734" s="5">
        <v>1.8356154726219801E-4</v>
      </c>
      <c r="D734" s="5"/>
      <c r="E734" s="5"/>
      <c r="F734" s="5"/>
      <c r="G734" s="5">
        <v>1.0520932478634299E-3</v>
      </c>
      <c r="H734" s="5"/>
      <c r="I734" s="5"/>
      <c r="J734" s="5">
        <v>7.5908234688446186E-5</v>
      </c>
      <c r="K734" s="5"/>
      <c r="L734" s="5"/>
      <c r="M734" s="5">
        <v>3.1804293217456414E-4</v>
      </c>
      <c r="N734" s="5">
        <v>1.7048042732354974E-4</v>
      </c>
      <c r="O734" s="5">
        <v>2.3246347528124603E-3</v>
      </c>
      <c r="P734" s="5">
        <v>5.0941421069792497E-5</v>
      </c>
      <c r="Q734" s="5">
        <v>9.0595334174039643E-4</v>
      </c>
      <c r="R734" s="5">
        <v>3.1186343925844473E-4</v>
      </c>
      <c r="S734" s="5">
        <v>1.3103420389411124E-4</v>
      </c>
      <c r="T734" s="5">
        <v>3.9059282820816191E-5</v>
      </c>
      <c r="U734" s="5">
        <v>7.4009710965004184E-5</v>
      </c>
      <c r="V734" s="5">
        <v>6.4626050011850256E-4</v>
      </c>
      <c r="W734" s="5">
        <v>6.2838430419917156E-3</v>
      </c>
    </row>
    <row r="735" spans="1:23" x14ac:dyDescent="0.25">
      <c r="A735">
        <v>2013</v>
      </c>
      <c r="B735" s="4" t="s">
        <v>481</v>
      </c>
      <c r="C735" s="5">
        <v>2.2034854330321124E-4</v>
      </c>
      <c r="D735" s="5"/>
      <c r="E735" s="5"/>
      <c r="F735" s="5"/>
      <c r="G735" s="5">
        <v>9.3684605369212656E-4</v>
      </c>
      <c r="H735" s="5"/>
      <c r="I735" s="5"/>
      <c r="J735" s="5">
        <v>9.6865584551524673E-5</v>
      </c>
      <c r="K735" s="5"/>
      <c r="L735" s="5"/>
      <c r="M735" s="5">
        <v>1.2401165780387774E-4</v>
      </c>
      <c r="N735" s="5">
        <v>1.715728291365826E-4</v>
      </c>
      <c r="O735" s="5">
        <v>2.5004208872405412E-3</v>
      </c>
      <c r="P735" s="5">
        <v>4.2356367891973503E-5</v>
      </c>
      <c r="Q735" s="5">
        <v>1.0324806279199872E-3</v>
      </c>
      <c r="R735" s="5">
        <v>2.515246448332714E-4</v>
      </c>
      <c r="S735" s="5">
        <v>1.6122342390173167E-4</v>
      </c>
      <c r="T735" s="5">
        <v>9.8339860757379959E-5</v>
      </c>
      <c r="U735" s="5">
        <v>5.9258506160585045E-6</v>
      </c>
      <c r="V735" s="5">
        <v>5.4295006321662491E-4</v>
      </c>
      <c r="W735" s="5">
        <v>6.1848663948648915E-3</v>
      </c>
    </row>
    <row r="736" spans="1:23" x14ac:dyDescent="0.25">
      <c r="A736">
        <v>2013</v>
      </c>
      <c r="B736" s="4" t="s">
        <v>482</v>
      </c>
      <c r="C736" s="5">
        <v>2.3264361920627294E-4</v>
      </c>
      <c r="D736" s="5"/>
      <c r="E736" s="5"/>
      <c r="F736" s="5"/>
      <c r="G736" s="5">
        <v>1.2518275945763422E-3</v>
      </c>
      <c r="H736" s="5"/>
      <c r="I736" s="5"/>
      <c r="J736" s="5">
        <v>4.9853916332994961E-5</v>
      </c>
      <c r="K736" s="5"/>
      <c r="L736" s="5"/>
      <c r="M736" s="5">
        <v>4.1004876858162119E-4</v>
      </c>
      <c r="N736" s="5">
        <v>2.3591981696248349E-4</v>
      </c>
      <c r="O736" s="5">
        <v>9.5872629277627512E-3</v>
      </c>
      <c r="P736" s="5">
        <v>1.8557292746434196E-4</v>
      </c>
      <c r="Q736" s="5">
        <v>1.3741149985213746E-3</v>
      </c>
      <c r="R736" s="5">
        <v>3.9354495115506618E-4</v>
      </c>
      <c r="S736" s="5">
        <v>1.6166610955190071E-4</v>
      </c>
      <c r="T736" s="5">
        <v>2.1016943616909004E-4</v>
      </c>
      <c r="U736" s="5">
        <v>1.9366374251911472E-4</v>
      </c>
      <c r="V736" s="5">
        <v>1.164765126623933E-3</v>
      </c>
      <c r="W736" s="5">
        <v>1.5451053935427287E-2</v>
      </c>
    </row>
    <row r="737" spans="1:23" x14ac:dyDescent="0.25">
      <c r="A737">
        <v>2013</v>
      </c>
      <c r="B737" s="4" t="s">
        <v>483</v>
      </c>
      <c r="C737" s="5">
        <v>2.9385968858863467E-4</v>
      </c>
      <c r="D737" s="5"/>
      <c r="E737" s="5"/>
      <c r="F737" s="5"/>
      <c r="G737" s="5">
        <v>2.0156941162746585E-3</v>
      </c>
      <c r="H737" s="5"/>
      <c r="I737" s="5"/>
      <c r="J737" s="5">
        <v>9.4564417301526204E-5</v>
      </c>
      <c r="K737" s="5"/>
      <c r="L737" s="5"/>
      <c r="M737" s="5">
        <v>6.6189939770803033E-4</v>
      </c>
      <c r="N737" s="5">
        <v>2.5991860962893147E-4</v>
      </c>
      <c r="O737" s="5">
        <v>5.2664454393812794E-3</v>
      </c>
      <c r="P737" s="5">
        <v>6.7722574796440335E-4</v>
      </c>
      <c r="Q737" s="5">
        <v>2.2543918717127264E-3</v>
      </c>
      <c r="R737" s="5">
        <v>4.8835431907785038E-4</v>
      </c>
      <c r="S737" s="5">
        <v>1.7249796176920093E-4</v>
      </c>
      <c r="T737" s="5">
        <v>3.708172761675108E-4</v>
      </c>
      <c r="U737" s="5">
        <v>4.9506517934226347E-5</v>
      </c>
      <c r="V737" s="5">
        <v>3.2248171644191125E-3</v>
      </c>
      <c r="W737" s="5">
        <v>1.5829992527928091E-2</v>
      </c>
    </row>
    <row r="738" spans="1:23" x14ac:dyDescent="0.25">
      <c r="A738">
        <v>2013</v>
      </c>
      <c r="B738" s="4" t="s">
        <v>484</v>
      </c>
      <c r="C738" s="5">
        <v>4.0078065104331582E-4</v>
      </c>
      <c r="D738" s="5"/>
      <c r="E738" s="5"/>
      <c r="F738" s="5"/>
      <c r="G738" s="5">
        <v>1.4023438792038904E-3</v>
      </c>
      <c r="H738" s="5"/>
      <c r="I738" s="5"/>
      <c r="J738" s="5">
        <v>9.4652049037354527E-5</v>
      </c>
      <c r="K738" s="5"/>
      <c r="L738" s="5"/>
      <c r="M738" s="5">
        <v>3.1533526889244014E-4</v>
      </c>
      <c r="N738" s="5">
        <v>2.2006059983121378E-4</v>
      </c>
      <c r="O738" s="5">
        <v>2.8965971452533457E-3</v>
      </c>
      <c r="P738" s="5">
        <v>1.8749720336117237E-4</v>
      </c>
      <c r="Q738" s="5">
        <v>1.6931053724935604E-3</v>
      </c>
      <c r="R738" s="5">
        <v>3.2571120208664577E-4</v>
      </c>
      <c r="S738" s="5">
        <v>1.5367520519860307E-4</v>
      </c>
      <c r="T738" s="5">
        <v>1.777765952531673E-4</v>
      </c>
      <c r="U738" s="5">
        <v>1.1924787934333699E-4</v>
      </c>
      <c r="V738" s="5">
        <v>8.6463475332012425E-4</v>
      </c>
      <c r="W738" s="5">
        <v>8.8514178043181714E-3</v>
      </c>
    </row>
    <row r="739" spans="1:23" x14ac:dyDescent="0.25">
      <c r="A739">
        <v>2013</v>
      </c>
      <c r="B739" s="4" t="s">
        <v>485</v>
      </c>
      <c r="C739" s="5">
        <v>3.4618143446788418E-4</v>
      </c>
      <c r="D739" s="5"/>
      <c r="E739" s="5"/>
      <c r="F739" s="5"/>
      <c r="G739" s="5">
        <v>9.390020356527714E-4</v>
      </c>
      <c r="H739" s="5"/>
      <c r="I739" s="5"/>
      <c r="J739" s="5">
        <v>6.7583200603120859E-5</v>
      </c>
      <c r="K739" s="5"/>
      <c r="L739" s="5"/>
      <c r="M739" s="5">
        <v>2.6014207470420717E-4</v>
      </c>
      <c r="N739" s="5">
        <v>1.2139309694674602E-4</v>
      </c>
      <c r="O739" s="5">
        <v>3.1124773739765496E-3</v>
      </c>
      <c r="P739" s="5">
        <v>1.0779286303957545E-4</v>
      </c>
      <c r="Q739" s="5">
        <v>7.9063541826784401E-4</v>
      </c>
      <c r="R739" s="5">
        <v>4.268145994725762E-4</v>
      </c>
      <c r="S739" s="5">
        <v>3.0225026238146546E-4</v>
      </c>
      <c r="T739" s="5">
        <v>1.0664411332054116E-4</v>
      </c>
      <c r="U739" s="5">
        <v>3.2453918821440637E-6</v>
      </c>
      <c r="V739" s="5">
        <v>8.5429121420671874E-4</v>
      </c>
      <c r="W739" s="5">
        <v>7.4384530789221434E-3</v>
      </c>
    </row>
    <row r="740" spans="1:23" x14ac:dyDescent="0.25">
      <c r="A740">
        <v>2013</v>
      </c>
      <c r="B740" s="4" t="s">
        <v>486</v>
      </c>
      <c r="C740" s="5">
        <v>1.3780234239873276E-3</v>
      </c>
      <c r="D740" s="5"/>
      <c r="E740" s="5"/>
      <c r="F740" s="5"/>
      <c r="G740" s="5">
        <v>5.4884090797883769E-3</v>
      </c>
      <c r="H740" s="5"/>
      <c r="I740" s="5"/>
      <c r="J740" s="5">
        <v>3.7014999209835189E-4</v>
      </c>
      <c r="K740" s="5"/>
      <c r="L740" s="5"/>
      <c r="M740" s="5">
        <v>3.2868149011226538E-3</v>
      </c>
      <c r="N740" s="5">
        <v>4.6961583522982508E-4</v>
      </c>
      <c r="O740" s="5">
        <v>1.6044760088357337E-2</v>
      </c>
      <c r="P740" s="5">
        <v>2.6787499478003014E-4</v>
      </c>
      <c r="Q740" s="5">
        <v>6.1651337257927095E-3</v>
      </c>
      <c r="R740" s="5">
        <v>1.6465257239553039E-3</v>
      </c>
      <c r="S740" s="5">
        <v>6.8927676275607299E-4</v>
      </c>
      <c r="T740" s="5">
        <v>4.9434771432423411E-4</v>
      </c>
      <c r="U740" s="5">
        <v>3.3907439347322121E-4</v>
      </c>
      <c r="V740" s="5">
        <v>4.6745184846333793E-3</v>
      </c>
      <c r="W740" s="5">
        <v>4.1314525120298817E-2</v>
      </c>
    </row>
    <row r="741" spans="1:23" x14ac:dyDescent="0.25">
      <c r="A741">
        <v>2013</v>
      </c>
      <c r="B741" s="4" t="s">
        <v>487</v>
      </c>
      <c r="C741" s="5">
        <v>3.8400207318034822E-5</v>
      </c>
      <c r="D741" s="5"/>
      <c r="E741" s="5"/>
      <c r="F741" s="5"/>
      <c r="G741" s="5">
        <v>1.1497909264113601E-4</v>
      </c>
      <c r="H741" s="5"/>
      <c r="I741" s="5"/>
      <c r="J741" s="5">
        <v>1.1305380472113372E-5</v>
      </c>
      <c r="K741" s="5"/>
      <c r="L741" s="5"/>
      <c r="M741" s="5">
        <v>2.0939429928530904E-5</v>
      </c>
      <c r="N741" s="5">
        <v>3.3488811388937567E-5</v>
      </c>
      <c r="O741" s="5">
        <v>5.4284552524121957E-4</v>
      </c>
      <c r="P741" s="5">
        <v>8.44641478708586E-6</v>
      </c>
      <c r="Q741" s="5">
        <v>1.008640938723647E-4</v>
      </c>
      <c r="R741" s="5">
        <v>3.4984958883438155E-5</v>
      </c>
      <c r="S741" s="5">
        <v>3.2917188847510407E-5</v>
      </c>
      <c r="T741" s="5">
        <v>4.4531158301877192E-6</v>
      </c>
      <c r="U741" s="5">
        <v>7.8737163846499274E-6</v>
      </c>
      <c r="V741" s="5">
        <v>1.5374392041965919E-4</v>
      </c>
      <c r="W741" s="5">
        <v>1.1052418560148682E-3</v>
      </c>
    </row>
    <row r="742" spans="1:23" x14ac:dyDescent="0.25">
      <c r="A742">
        <v>2013</v>
      </c>
      <c r="B742" s="4" t="s">
        <v>488</v>
      </c>
      <c r="C742" s="5">
        <v>1.2647519845077943E-4</v>
      </c>
      <c r="D742" s="5"/>
      <c r="E742" s="5"/>
      <c r="F742" s="5"/>
      <c r="G742" s="5">
        <v>6.6046555198083696E-4</v>
      </c>
      <c r="H742" s="5"/>
      <c r="I742" s="5"/>
      <c r="J742" s="5">
        <v>5.0476023224295678E-5</v>
      </c>
      <c r="K742" s="5"/>
      <c r="L742" s="5"/>
      <c r="M742" s="5">
        <v>7.6822415739461863E-5</v>
      </c>
      <c r="N742" s="5">
        <v>4.8545142204060813E-5</v>
      </c>
      <c r="O742" s="5">
        <v>2.0041539453782365E-3</v>
      </c>
      <c r="P742" s="5">
        <v>4.587325753214606E-5</v>
      </c>
      <c r="Q742" s="5">
        <v>1.4374141304458979E-4</v>
      </c>
      <c r="R742" s="5">
        <v>1.5484512638279071E-4</v>
      </c>
      <c r="S742" s="5">
        <v>6.5438778325060577E-5</v>
      </c>
      <c r="T742" s="5">
        <v>1.1171271645922466E-4</v>
      </c>
      <c r="U742" s="5">
        <v>4.0456308335964791E-6</v>
      </c>
      <c r="V742" s="5">
        <v>4.0604294074503652E-4</v>
      </c>
      <c r="W742" s="5">
        <v>3.8986381403001164E-3</v>
      </c>
    </row>
    <row r="743" spans="1:23" x14ac:dyDescent="0.25">
      <c r="A743">
        <v>2013</v>
      </c>
      <c r="B743" s="4" t="s">
        <v>489</v>
      </c>
      <c r="C743" s="5">
        <v>2.0350324662778295E-4</v>
      </c>
      <c r="D743" s="5"/>
      <c r="E743" s="5"/>
      <c r="F743" s="5"/>
      <c r="G743" s="5">
        <v>9.3029155753171912E-4</v>
      </c>
      <c r="H743" s="5"/>
      <c r="I743" s="5"/>
      <c r="J743" s="5">
        <v>8.412917159898366E-5</v>
      </c>
      <c r="K743" s="5"/>
      <c r="L743" s="5"/>
      <c r="M743" s="5">
        <v>3.1927896690148053E-4</v>
      </c>
      <c r="N743" s="5">
        <v>1.0108788087721091E-4</v>
      </c>
      <c r="O743" s="5">
        <v>2.4592018127534742E-3</v>
      </c>
      <c r="P743" s="5">
        <v>5.2263105548713613E-5</v>
      </c>
      <c r="Q743" s="5">
        <v>4.3681799778818052E-4</v>
      </c>
      <c r="R743" s="5">
        <v>2.0339806366072424E-4</v>
      </c>
      <c r="S743" s="5">
        <v>1.3836629752220464E-4</v>
      </c>
      <c r="T743" s="5">
        <v>5.7105064534710803E-5</v>
      </c>
      <c r="U743" s="5">
        <v>1.0971454643705311E-5</v>
      </c>
      <c r="V743" s="5">
        <v>5.6577276044508578E-4</v>
      </c>
      <c r="W743" s="5">
        <v>5.5621873804339757E-3</v>
      </c>
    </row>
    <row r="744" spans="1:23" x14ac:dyDescent="0.25">
      <c r="A744">
        <v>2013</v>
      </c>
      <c r="B744" s="4" t="s">
        <v>490</v>
      </c>
      <c r="C744" s="5">
        <v>2.0293246804521913E-4</v>
      </c>
      <c r="D744" s="5"/>
      <c r="E744" s="5"/>
      <c r="F744" s="5"/>
      <c r="G744" s="5">
        <v>1.0267231115405622E-3</v>
      </c>
      <c r="H744" s="5"/>
      <c r="I744" s="5"/>
      <c r="J744" s="5">
        <v>6.6696432882566123E-5</v>
      </c>
      <c r="K744" s="5"/>
      <c r="L744" s="5"/>
      <c r="M744" s="5">
        <v>1.1277395871566053E-4</v>
      </c>
      <c r="N744" s="5">
        <v>1.3936257225837781E-4</v>
      </c>
      <c r="O744" s="5">
        <v>6.1789555657577972E-3</v>
      </c>
      <c r="P744" s="5">
        <v>2.2698334651639237E-5</v>
      </c>
      <c r="Q744" s="5">
        <v>1.5057947139284732E-3</v>
      </c>
      <c r="R744" s="5">
        <v>3.8102205269452855E-4</v>
      </c>
      <c r="S744" s="5">
        <v>1.1590607577141589E-4</v>
      </c>
      <c r="T744" s="5">
        <v>1.7583683250956573E-5</v>
      </c>
      <c r="U744" s="5">
        <v>7.876426083371733E-5</v>
      </c>
      <c r="V744" s="5">
        <v>1.2486327692305531E-3</v>
      </c>
      <c r="W744" s="5">
        <v>1.109784599956147E-2</v>
      </c>
    </row>
    <row r="745" spans="1:23" x14ac:dyDescent="0.25">
      <c r="B745" s="4" t="s">
        <v>75</v>
      </c>
      <c r="C745" s="5">
        <v>2.4931228314590089E-4</v>
      </c>
      <c r="D745" s="5"/>
      <c r="E745" s="5"/>
      <c r="F745" s="5"/>
      <c r="G745" s="5">
        <v>1.4092913920200889E-3</v>
      </c>
      <c r="H745" s="5"/>
      <c r="I745" s="5"/>
      <c r="J745" s="5">
        <v>7.8191010389147818E-5</v>
      </c>
      <c r="K745" s="5"/>
      <c r="L745" s="5"/>
      <c r="M745" s="5">
        <v>4.2198382656872667E-4</v>
      </c>
      <c r="N745" s="5">
        <v>2.096485143213198E-4</v>
      </c>
      <c r="O745" s="5">
        <v>4.4364653801968251E-3</v>
      </c>
      <c r="P745" s="5">
        <v>2.7857434949215095E-4</v>
      </c>
      <c r="Q745" s="5">
        <v>1.3874980758987838E-3</v>
      </c>
      <c r="R745" s="5">
        <v>3.5738636493478347E-4</v>
      </c>
      <c r="S745" s="5">
        <v>1.5547680257226962E-4</v>
      </c>
      <c r="T745" s="5">
        <v>1.8510442495519788E-4</v>
      </c>
      <c r="U745" s="5">
        <v>7.8110011719402327E-5</v>
      </c>
      <c r="V745" s="5">
        <v>1.5931053441466973E-3</v>
      </c>
      <c r="W745" s="5">
        <v>1.0840147780361294E-2</v>
      </c>
    </row>
    <row r="747" spans="1:23" x14ac:dyDescent="0.25">
      <c r="C747" s="8" t="s">
        <v>82</v>
      </c>
    </row>
    <row r="748" spans="1:23" x14ac:dyDescent="0.25">
      <c r="C748" s="51" t="s">
        <v>42</v>
      </c>
      <c r="M748" s="51" t="s">
        <v>834</v>
      </c>
      <c r="W748" s="51" t="s">
        <v>73</v>
      </c>
    </row>
    <row r="749" spans="1:23" x14ac:dyDescent="0.25">
      <c r="A749">
        <v>2014</v>
      </c>
      <c r="B749" s="8" t="s">
        <v>83</v>
      </c>
      <c r="C749" s="51" t="s">
        <v>769</v>
      </c>
      <c r="D749" s="51" t="s">
        <v>771</v>
      </c>
      <c r="E749" s="51" t="s">
        <v>20</v>
      </c>
      <c r="F749" s="51" t="s">
        <v>776</v>
      </c>
      <c r="G749" s="51" t="s">
        <v>777</v>
      </c>
      <c r="H749" s="51" t="s">
        <v>780</v>
      </c>
      <c r="I749" s="51" t="s">
        <v>22</v>
      </c>
      <c r="J749" s="51" t="s">
        <v>21</v>
      </c>
      <c r="K749" s="51" t="s">
        <v>29</v>
      </c>
      <c r="L749" s="51" t="s">
        <v>784</v>
      </c>
      <c r="M749" s="51" t="s">
        <v>769</v>
      </c>
      <c r="N749" s="51" t="s">
        <v>771</v>
      </c>
      <c r="O749" s="51" t="s">
        <v>20</v>
      </c>
      <c r="P749" s="51" t="s">
        <v>776</v>
      </c>
      <c r="Q749" s="51" t="s">
        <v>777</v>
      </c>
      <c r="R749" s="51" t="s">
        <v>780</v>
      </c>
      <c r="S749" s="51" t="s">
        <v>22</v>
      </c>
      <c r="T749" s="51" t="s">
        <v>21</v>
      </c>
      <c r="U749" s="51" t="s">
        <v>29</v>
      </c>
      <c r="V749" s="51" t="s">
        <v>784</v>
      </c>
    </row>
    <row r="750" spans="1:23" x14ac:dyDescent="0.25">
      <c r="A750">
        <v>2014</v>
      </c>
      <c r="B750" s="4" t="s">
        <v>491</v>
      </c>
      <c r="C750" s="5">
        <v>4.1442968689929738E-4</v>
      </c>
      <c r="D750" s="5"/>
      <c r="E750" s="5"/>
      <c r="F750" s="5"/>
      <c r="G750" s="5">
        <v>9.3641162110379356E-4</v>
      </c>
      <c r="H750" s="5"/>
      <c r="I750" s="5"/>
      <c r="J750" s="5">
        <v>7.3675411453255298E-5</v>
      </c>
      <c r="K750" s="5"/>
      <c r="L750" s="5"/>
      <c r="M750" s="5">
        <v>7.31567115935135E-5</v>
      </c>
      <c r="N750" s="5">
        <v>4.4843120590100789E-5</v>
      </c>
      <c r="O750" s="5">
        <v>3.3251751590474971E-3</v>
      </c>
      <c r="P750" s="5">
        <v>1.844445539837599E-5</v>
      </c>
      <c r="Q750" s="5">
        <v>7.8646072119915693E-4</v>
      </c>
      <c r="R750" s="5">
        <v>2.0086515710385423E-4</v>
      </c>
      <c r="S750" s="5">
        <v>5.1688461850764275E-5</v>
      </c>
      <c r="T750" s="5">
        <v>5.4244937201970155E-5</v>
      </c>
      <c r="U750" s="5">
        <v>2.7921406159896598E-5</v>
      </c>
      <c r="V750" s="5">
        <v>4.0568550040528636E-4</v>
      </c>
      <c r="W750" s="5">
        <v>6.4130023500067615E-3</v>
      </c>
    </row>
    <row r="751" spans="1:23" x14ac:dyDescent="0.25">
      <c r="A751">
        <v>2014</v>
      </c>
      <c r="B751" s="4" t="s">
        <v>492</v>
      </c>
      <c r="C751" s="5">
        <v>2.6642600395035681E-4</v>
      </c>
      <c r="D751" s="5"/>
      <c r="E751" s="5"/>
      <c r="F751" s="5"/>
      <c r="G751" s="5">
        <v>7.1002809752382791E-4</v>
      </c>
      <c r="H751" s="5"/>
      <c r="I751" s="5"/>
      <c r="J751" s="5">
        <v>8.0879775472514825E-5</v>
      </c>
      <c r="K751" s="5"/>
      <c r="L751" s="5"/>
      <c r="M751" s="5">
        <v>1.2456323963080251E-4</v>
      </c>
      <c r="N751" s="5">
        <v>1.9624408934950928E-4</v>
      </c>
      <c r="O751" s="5">
        <v>2.7047158080518332E-3</v>
      </c>
      <c r="P751" s="5">
        <v>1.8976732364972039E-6</v>
      </c>
      <c r="Q751" s="5">
        <v>3.2001999767555475E-4</v>
      </c>
      <c r="R751" s="5">
        <v>1.0556718299136779E-4</v>
      </c>
      <c r="S751" s="5">
        <v>1.3401957879280926E-4</v>
      </c>
      <c r="T751" s="5">
        <v>5.0297969943002194E-5</v>
      </c>
      <c r="U751" s="5">
        <v>5.7753410817945562E-4</v>
      </c>
      <c r="V751" s="5">
        <v>1.4377308242269918E-4</v>
      </c>
      <c r="W751" s="5">
        <v>5.4159666072202311E-3</v>
      </c>
    </row>
    <row r="752" spans="1:23" x14ac:dyDescent="0.25">
      <c r="A752">
        <v>2014</v>
      </c>
      <c r="B752" s="4" t="s">
        <v>493</v>
      </c>
      <c r="C752" s="5">
        <v>2.5637055760071041E-4</v>
      </c>
      <c r="D752" s="5"/>
      <c r="E752" s="5"/>
      <c r="F752" s="5"/>
      <c r="G752" s="5">
        <v>7.9807806315472334E-4</v>
      </c>
      <c r="H752" s="5"/>
      <c r="I752" s="5"/>
      <c r="J752" s="5">
        <v>6.6439559679110666E-5</v>
      </c>
      <c r="K752" s="5"/>
      <c r="L752" s="5"/>
      <c r="M752" s="5">
        <v>3.9460219929742392E-4</v>
      </c>
      <c r="N752" s="5">
        <v>4.0832778576128785E-4</v>
      </c>
      <c r="O752" s="5">
        <v>3.1637045972327687E-3</v>
      </c>
      <c r="P752" s="5">
        <v>1.500844606323449E-5</v>
      </c>
      <c r="Q752" s="5">
        <v>4.3344626343654827E-4</v>
      </c>
      <c r="R752" s="5">
        <v>1.2084579878927719E-4</v>
      </c>
      <c r="S752" s="5">
        <v>7.1895555329958263E-5</v>
      </c>
      <c r="T752" s="5">
        <v>1.0669699636010724E-5</v>
      </c>
      <c r="U752" s="5">
        <v>1.1380482737909533E-6</v>
      </c>
      <c r="V752" s="5">
        <v>4.5266409134295845E-4</v>
      </c>
      <c r="W752" s="5">
        <v>6.1931906655978038E-3</v>
      </c>
    </row>
    <row r="753" spans="1:23" x14ac:dyDescent="0.25">
      <c r="A753">
        <v>2014</v>
      </c>
      <c r="B753" s="4" t="s">
        <v>494</v>
      </c>
      <c r="C753" s="5">
        <v>1.2225483085738116E-4</v>
      </c>
      <c r="D753" s="5"/>
      <c r="E753" s="5"/>
      <c r="F753" s="5"/>
      <c r="G753" s="5">
        <v>8.2271629734758755E-4</v>
      </c>
      <c r="H753" s="5"/>
      <c r="I753" s="5"/>
      <c r="J753" s="5">
        <v>9.5464476235964854E-5</v>
      </c>
      <c r="K753" s="5"/>
      <c r="L753" s="5"/>
      <c r="M753" s="5">
        <v>2.014160897572605E-5</v>
      </c>
      <c r="N753" s="5">
        <v>9.5162325206031966E-6</v>
      </c>
      <c r="O753" s="5">
        <v>3.5097891630627097E-3</v>
      </c>
      <c r="P753" s="5">
        <v>0</v>
      </c>
      <c r="Q753" s="5">
        <v>3.9850576782116392E-4</v>
      </c>
      <c r="R753" s="5">
        <v>2.8503945594904269E-4</v>
      </c>
      <c r="S753" s="5">
        <v>3.3355928594059047E-4</v>
      </c>
      <c r="T753" s="5">
        <v>1.0044374434025434E-4</v>
      </c>
      <c r="U753" s="5">
        <v>2.8596996637348233E-5</v>
      </c>
      <c r="V753" s="5">
        <v>4.5392660512819192E-4</v>
      </c>
      <c r="W753" s="5">
        <v>6.1799544648165625E-3</v>
      </c>
    </row>
    <row r="754" spans="1:23" x14ac:dyDescent="0.25">
      <c r="A754">
        <v>2014</v>
      </c>
      <c r="B754" s="4" t="s">
        <v>495</v>
      </c>
      <c r="C754" s="5">
        <v>1.4537312919648036E-4</v>
      </c>
      <c r="D754" s="5"/>
      <c r="E754" s="5"/>
      <c r="F754" s="5"/>
      <c r="G754" s="5">
        <v>7.0436278023813022E-4</v>
      </c>
      <c r="H754" s="5"/>
      <c r="I754" s="5"/>
      <c r="J754" s="5">
        <v>6.0971504948893485E-5</v>
      </c>
      <c r="K754" s="5"/>
      <c r="L754" s="5"/>
      <c r="M754" s="5">
        <v>1.5444030332527973E-4</v>
      </c>
      <c r="N754" s="5">
        <v>1.3991408938035754E-4</v>
      </c>
      <c r="O754" s="5">
        <v>1.7648034527302638E-3</v>
      </c>
      <c r="P754" s="5">
        <v>2.0372616933520458E-5</v>
      </c>
      <c r="Q754" s="5">
        <v>5.8248691094686927E-4</v>
      </c>
      <c r="R754" s="5">
        <v>2.2339725207598694E-4</v>
      </c>
      <c r="S754" s="5">
        <v>2.2205892860995848E-4</v>
      </c>
      <c r="T754" s="5">
        <v>3.668020566838416E-5</v>
      </c>
      <c r="U754" s="5">
        <v>4.6580529741952495E-4</v>
      </c>
      <c r="V754" s="5">
        <v>4.7296148715312517E-4</v>
      </c>
      <c r="W754" s="5">
        <v>4.9936279586267748E-3</v>
      </c>
    </row>
    <row r="755" spans="1:23" x14ac:dyDescent="0.25">
      <c r="A755">
        <v>2014</v>
      </c>
      <c r="B755" s="4" t="s">
        <v>496</v>
      </c>
      <c r="C755" s="5">
        <v>1.2578060700507696E-4</v>
      </c>
      <c r="D755" s="5"/>
      <c r="E755" s="5"/>
      <c r="F755" s="5"/>
      <c r="G755" s="5">
        <v>7.3867711998040395E-4</v>
      </c>
      <c r="H755" s="5"/>
      <c r="I755" s="5"/>
      <c r="J755" s="5">
        <v>8.5965766572240473E-6</v>
      </c>
      <c r="K755" s="5"/>
      <c r="L755" s="5"/>
      <c r="M755" s="5">
        <v>8.2073909393138631E-5</v>
      </c>
      <c r="N755" s="5">
        <v>1.2885518077430019E-4</v>
      </c>
      <c r="O755" s="5">
        <v>2.290792383425418E-3</v>
      </c>
      <c r="P755" s="5">
        <v>1.7434636464100986E-5</v>
      </c>
      <c r="Q755" s="5">
        <v>4.8696598507421848E-5</v>
      </c>
      <c r="R755" s="5">
        <v>1.537904395700569E-4</v>
      </c>
      <c r="S755" s="5">
        <v>8.5513455902124137E-5</v>
      </c>
      <c r="T755" s="5">
        <v>0</v>
      </c>
      <c r="U755" s="5">
        <v>8.7869856173194141E-6</v>
      </c>
      <c r="V755" s="5">
        <v>2.8983276836818409E-4</v>
      </c>
      <c r="W755" s="5">
        <v>3.978830661664769E-3</v>
      </c>
    </row>
    <row r="756" spans="1:23" x14ac:dyDescent="0.25">
      <c r="A756">
        <v>2014</v>
      </c>
      <c r="B756" s="4" t="s">
        <v>497</v>
      </c>
      <c r="C756" s="5">
        <v>1.0785459645123966E-4</v>
      </c>
      <c r="D756" s="5"/>
      <c r="E756" s="5"/>
      <c r="F756" s="5"/>
      <c r="G756" s="5">
        <v>6.2646958074653804E-4</v>
      </c>
      <c r="H756" s="5"/>
      <c r="I756" s="5"/>
      <c r="J756" s="5">
        <v>5.4957151305218011E-5</v>
      </c>
      <c r="K756" s="5"/>
      <c r="L756" s="5"/>
      <c r="M756" s="5">
        <v>1.61032363616415E-4</v>
      </c>
      <c r="N756" s="5">
        <v>2.6729235438100904E-5</v>
      </c>
      <c r="O756" s="5">
        <v>2.0978894073664799E-3</v>
      </c>
      <c r="P756" s="5">
        <v>2.7722767669988368E-5</v>
      </c>
      <c r="Q756" s="5">
        <v>3.1489243584173428E-4</v>
      </c>
      <c r="R756" s="5">
        <v>2.0369991711656488E-4</v>
      </c>
      <c r="S756" s="5">
        <v>7.2120781912431755E-5</v>
      </c>
      <c r="T756" s="5">
        <v>1.2125187392633855E-6</v>
      </c>
      <c r="U756" s="5">
        <v>4.1191868640675823E-6</v>
      </c>
      <c r="V756" s="5">
        <v>1.887393209094784E-4</v>
      </c>
      <c r="W756" s="5">
        <v>3.8874392639775203E-3</v>
      </c>
    </row>
    <row r="757" spans="1:23" x14ac:dyDescent="0.25">
      <c r="A757">
        <v>2014</v>
      </c>
      <c r="B757" s="4" t="s">
        <v>498</v>
      </c>
      <c r="C757" s="5">
        <v>2.4574343109692572E-4</v>
      </c>
      <c r="D757" s="5"/>
      <c r="E757" s="5"/>
      <c r="F757" s="5"/>
      <c r="G757" s="5">
        <v>7.7497628328325398E-4</v>
      </c>
      <c r="H757" s="5"/>
      <c r="I757" s="5"/>
      <c r="J757" s="5">
        <v>5.5742627976042731E-5</v>
      </c>
      <c r="K757" s="5"/>
      <c r="L757" s="5"/>
      <c r="M757" s="5">
        <v>1.7752557432680583E-4</v>
      </c>
      <c r="N757" s="5">
        <v>4.2366162156635498E-5</v>
      </c>
      <c r="O757" s="5">
        <v>2.2280109997007149E-3</v>
      </c>
      <c r="P757" s="5">
        <v>1.1761822592556716E-5</v>
      </c>
      <c r="Q757" s="5">
        <v>1.8513423340187188E-4</v>
      </c>
      <c r="R757" s="5">
        <v>1.5062438728994594E-4</v>
      </c>
      <c r="S757" s="5">
        <v>4.1851929885903836E-5</v>
      </c>
      <c r="T757" s="5">
        <v>1.3227451021280731E-5</v>
      </c>
      <c r="U757" s="5">
        <v>2.1474527303582161E-5</v>
      </c>
      <c r="V757" s="5">
        <v>3.456935169871799E-4</v>
      </c>
      <c r="W757" s="5">
        <v>4.2941329470227007E-3</v>
      </c>
    </row>
    <row r="758" spans="1:23" x14ac:dyDescent="0.25">
      <c r="A758">
        <v>2014</v>
      </c>
      <c r="B758" s="4" t="s">
        <v>499</v>
      </c>
      <c r="C758" s="5">
        <v>3.1276505531165468E-4</v>
      </c>
      <c r="D758" s="5"/>
      <c r="E758" s="5"/>
      <c r="F758" s="5"/>
      <c r="G758" s="5">
        <v>1.0417998348703143E-3</v>
      </c>
      <c r="H758" s="5"/>
      <c r="I758" s="5"/>
      <c r="J758" s="5">
        <v>9.006692397049609E-5</v>
      </c>
      <c r="K758" s="5"/>
      <c r="L758" s="5"/>
      <c r="M758" s="5">
        <v>1.8221723077644955E-4</v>
      </c>
      <c r="N758" s="5">
        <v>4.1318155911638696E-4</v>
      </c>
      <c r="O758" s="5">
        <v>2.2198331338547823E-3</v>
      </c>
      <c r="P758" s="5">
        <v>1.1010737318429612E-4</v>
      </c>
      <c r="Q758" s="5">
        <v>3.2976083549920049E-4</v>
      </c>
      <c r="R758" s="5">
        <v>1.4855004633731295E-4</v>
      </c>
      <c r="S758" s="5">
        <v>5.62792766731404E-5</v>
      </c>
      <c r="T758" s="5">
        <v>8.297829921074987E-6</v>
      </c>
      <c r="U758" s="5">
        <v>1.2784562432241047E-4</v>
      </c>
      <c r="V758" s="5">
        <v>4.8307419428988019E-4</v>
      </c>
      <c r="W758" s="5">
        <v>5.5237789181273988E-3</v>
      </c>
    </row>
    <row r="759" spans="1:23" x14ac:dyDescent="0.25">
      <c r="A759">
        <v>2014</v>
      </c>
      <c r="B759" s="4" t="s">
        <v>500</v>
      </c>
      <c r="C759" s="5">
        <v>2.1040867524836331E-4</v>
      </c>
      <c r="D759" s="5"/>
      <c r="E759" s="5"/>
      <c r="F759" s="5"/>
      <c r="G759" s="5">
        <v>1.530536989938179E-3</v>
      </c>
      <c r="H759" s="5"/>
      <c r="I759" s="5"/>
      <c r="J759" s="5">
        <v>5.1754115899565193E-5</v>
      </c>
      <c r="K759" s="5"/>
      <c r="L759" s="5"/>
      <c r="M759" s="5">
        <v>3.6467651600733932E-4</v>
      </c>
      <c r="N759" s="5">
        <v>4.6995730335053345E-4</v>
      </c>
      <c r="O759" s="5">
        <v>2.869709331510649E-3</v>
      </c>
      <c r="P759" s="5">
        <v>5.1479463443331155E-5</v>
      </c>
      <c r="Q759" s="5">
        <v>8.47089229927611E-4</v>
      </c>
      <c r="R759" s="5">
        <v>2.1173364171745158E-4</v>
      </c>
      <c r="S759" s="5">
        <v>4.3325873931337658E-4</v>
      </c>
      <c r="T759" s="5">
        <v>8.3774453298795419E-5</v>
      </c>
      <c r="U759" s="5">
        <v>1.9668110974460381E-6</v>
      </c>
      <c r="V759" s="5">
        <v>7.9160913759730007E-4</v>
      </c>
      <c r="W759" s="5">
        <v>7.917954408349942E-3</v>
      </c>
    </row>
    <row r="760" spans="1:23" x14ac:dyDescent="0.25">
      <c r="A760">
        <v>2014</v>
      </c>
      <c r="B760" s="4" t="s">
        <v>501</v>
      </c>
      <c r="C760" s="5">
        <v>1.631595038348935E-4</v>
      </c>
      <c r="D760" s="5"/>
      <c r="E760" s="5"/>
      <c r="F760" s="5"/>
      <c r="G760" s="5">
        <v>9.3254829884266486E-4</v>
      </c>
      <c r="H760" s="5"/>
      <c r="I760" s="5"/>
      <c r="J760" s="5">
        <v>8.2279241987364706E-5</v>
      </c>
      <c r="K760" s="5"/>
      <c r="L760" s="5"/>
      <c r="M760" s="5">
        <v>1.8079394075928726E-4</v>
      </c>
      <c r="N760" s="5">
        <v>2.0222481159955967E-4</v>
      </c>
      <c r="O760" s="5">
        <v>4.0003328232177714E-3</v>
      </c>
      <c r="P760" s="5">
        <v>1.0103953081549699E-4</v>
      </c>
      <c r="Q760" s="5">
        <v>4.2916831380623594E-4</v>
      </c>
      <c r="R760" s="5">
        <v>1.9557722265996626E-4</v>
      </c>
      <c r="S760" s="5">
        <v>1.5641429835830162E-4</v>
      </c>
      <c r="T760" s="5">
        <v>8.0016117298747346E-6</v>
      </c>
      <c r="U760" s="5">
        <v>3.9366359152559291E-5</v>
      </c>
      <c r="V760" s="5">
        <v>8.6089158114389637E-4</v>
      </c>
      <c r="W760" s="5">
        <v>7.351797537907873E-3</v>
      </c>
    </row>
    <row r="761" spans="1:23" x14ac:dyDescent="0.25">
      <c r="A761">
        <v>2014</v>
      </c>
      <c r="B761" s="4" t="s">
        <v>502</v>
      </c>
      <c r="C761" s="5">
        <v>2.6311656349311706E-4</v>
      </c>
      <c r="D761" s="5"/>
      <c r="E761" s="5"/>
      <c r="F761" s="5"/>
      <c r="G761" s="5">
        <v>9.759470459016731E-4</v>
      </c>
      <c r="H761" s="5"/>
      <c r="I761" s="5"/>
      <c r="J761" s="5">
        <v>5.2583745611413229E-5</v>
      </c>
      <c r="K761" s="5"/>
      <c r="L761" s="5"/>
      <c r="M761" s="5">
        <v>4.589348176723925E-5</v>
      </c>
      <c r="N761" s="5">
        <v>1.8864551773036309E-4</v>
      </c>
      <c r="O761" s="5">
        <v>3.7897058774796336E-3</v>
      </c>
      <c r="P761" s="5">
        <v>1.6052180224049463E-4</v>
      </c>
      <c r="Q761" s="5">
        <v>5.535719238274388E-4</v>
      </c>
      <c r="R761" s="5">
        <v>2.0820876513401464E-4</v>
      </c>
      <c r="S761" s="5">
        <v>9.3990236147932453E-5</v>
      </c>
      <c r="T761" s="5">
        <v>1.2266473048909885E-4</v>
      </c>
      <c r="U761" s="5">
        <v>9.1512030855211271E-7</v>
      </c>
      <c r="V761" s="5">
        <v>6.103337128075052E-4</v>
      </c>
      <c r="W761" s="5">
        <v>7.0660985229384762E-3</v>
      </c>
    </row>
    <row r="762" spans="1:23" x14ac:dyDescent="0.25">
      <c r="A762">
        <v>2014</v>
      </c>
      <c r="B762" s="4" t="s">
        <v>503</v>
      </c>
      <c r="C762" s="5">
        <v>2.2015427540698952E-4</v>
      </c>
      <c r="D762" s="5"/>
      <c r="E762" s="5"/>
      <c r="F762" s="5"/>
      <c r="G762" s="5">
        <v>1.9960627328792892E-3</v>
      </c>
      <c r="H762" s="5"/>
      <c r="I762" s="5"/>
      <c r="J762" s="5">
        <v>8.8861936077209454E-5</v>
      </c>
      <c r="K762" s="5"/>
      <c r="L762" s="5"/>
      <c r="M762" s="5">
        <v>2.6163923518321354E-4</v>
      </c>
      <c r="N762" s="5">
        <v>1.4994322024201816E-4</v>
      </c>
      <c r="O762" s="5">
        <v>2.7287819455981558E-3</v>
      </c>
      <c r="P762" s="5">
        <v>4.3665107238861491E-5</v>
      </c>
      <c r="Q762" s="5">
        <v>1.3639924056818317E-3</v>
      </c>
      <c r="R762" s="5">
        <v>2.186571344193792E-4</v>
      </c>
      <c r="S762" s="5">
        <v>1.663104835566759E-4</v>
      </c>
      <c r="T762" s="5">
        <v>3.2706363138245455E-5</v>
      </c>
      <c r="U762" s="5">
        <v>2.8417974377469794E-5</v>
      </c>
      <c r="V762" s="5">
        <v>1.1726186697669761E-3</v>
      </c>
      <c r="W762" s="5">
        <v>8.4718114835663164E-3</v>
      </c>
    </row>
    <row r="763" spans="1:23" x14ac:dyDescent="0.25">
      <c r="A763">
        <v>2014</v>
      </c>
      <c r="B763" s="4" t="s">
        <v>504</v>
      </c>
      <c r="C763" s="5">
        <v>1.4387798017326755E-4</v>
      </c>
      <c r="D763" s="5"/>
      <c r="E763" s="5"/>
      <c r="F763" s="5"/>
      <c r="G763" s="5">
        <v>7.7420776978368434E-4</v>
      </c>
      <c r="H763" s="5"/>
      <c r="I763" s="5"/>
      <c r="J763" s="5">
        <v>4.3152231684828558E-5</v>
      </c>
      <c r="K763" s="5"/>
      <c r="L763" s="5"/>
      <c r="M763" s="5">
        <v>1.4793363390116793E-4</v>
      </c>
      <c r="N763" s="5">
        <v>6.1273290871073519E-5</v>
      </c>
      <c r="O763" s="5">
        <v>2.9856743746492819E-3</v>
      </c>
      <c r="P763" s="5">
        <v>7.1910227644932562E-5</v>
      </c>
      <c r="Q763" s="5">
        <v>4.2452092245478927E-4</v>
      </c>
      <c r="R763" s="5">
        <v>2.40159934505436E-4</v>
      </c>
      <c r="S763" s="5">
        <v>2.016604629167345E-4</v>
      </c>
      <c r="T763" s="5">
        <v>1.745463190314919E-5</v>
      </c>
      <c r="U763" s="5">
        <v>1.8770049439227954E-6</v>
      </c>
      <c r="V763" s="5">
        <v>4.5380757401443855E-4</v>
      </c>
      <c r="W763" s="5">
        <v>5.5675100394467067E-3</v>
      </c>
    </row>
    <row r="764" spans="1:23" x14ac:dyDescent="0.25">
      <c r="A764">
        <v>2014</v>
      </c>
      <c r="B764" s="4" t="s">
        <v>505</v>
      </c>
      <c r="C764" s="5">
        <v>3.580484355484812E-4</v>
      </c>
      <c r="D764" s="5"/>
      <c r="E764" s="5"/>
      <c r="F764" s="5"/>
      <c r="G764" s="5">
        <v>9.8328439570865515E-4</v>
      </c>
      <c r="H764" s="5"/>
      <c r="I764" s="5"/>
      <c r="J764" s="5">
        <v>2.6111851250792319E-5</v>
      </c>
      <c r="K764" s="5"/>
      <c r="L764" s="5"/>
      <c r="M764" s="5">
        <v>4.4389735995579787E-4</v>
      </c>
      <c r="N764" s="5">
        <v>8.1414910123441865E-5</v>
      </c>
      <c r="O764" s="5">
        <v>2.9694863120118473E-3</v>
      </c>
      <c r="P764" s="5">
        <v>1.6418307104888928E-4</v>
      </c>
      <c r="Q764" s="5">
        <v>6.3129015983542469E-4</v>
      </c>
      <c r="R764" s="5">
        <v>2.7705388413756088E-4</v>
      </c>
      <c r="S764" s="5">
        <v>1.2430867010093763E-4</v>
      </c>
      <c r="T764" s="5">
        <v>0</v>
      </c>
      <c r="U764" s="5">
        <v>6.3843959479091103E-6</v>
      </c>
      <c r="V764" s="5">
        <v>8.52150803672574E-4</v>
      </c>
      <c r="W764" s="5">
        <v>6.9176142493423114E-3</v>
      </c>
    </row>
    <row r="765" spans="1:23" x14ac:dyDescent="0.25">
      <c r="A765">
        <v>2014</v>
      </c>
      <c r="B765" s="4" t="s">
        <v>506</v>
      </c>
      <c r="C765" s="5">
        <v>1.8321244346823369E-4</v>
      </c>
      <c r="D765" s="5"/>
      <c r="E765" s="5"/>
      <c r="F765" s="5"/>
      <c r="G765" s="5">
        <v>1.0964140102710945E-3</v>
      </c>
      <c r="H765" s="5"/>
      <c r="I765" s="5"/>
      <c r="J765" s="5">
        <v>7.1459645352759575E-5</v>
      </c>
      <c r="K765" s="5"/>
      <c r="L765" s="5"/>
      <c r="M765" s="5">
        <v>2.0933848666972472E-4</v>
      </c>
      <c r="N765" s="5">
        <v>2.76608160199216E-4</v>
      </c>
      <c r="O765" s="5">
        <v>2.3271814402572558E-3</v>
      </c>
      <c r="P765" s="5">
        <v>4.7145704899657833E-5</v>
      </c>
      <c r="Q765" s="5">
        <v>4.2476135069480789E-4</v>
      </c>
      <c r="R765" s="5">
        <v>2.1634274736475156E-4</v>
      </c>
      <c r="S765" s="5">
        <v>1.017345039074824E-4</v>
      </c>
      <c r="T765" s="5">
        <v>4.2572855889134385E-5</v>
      </c>
      <c r="U765" s="5">
        <v>3.1555811183659698E-5</v>
      </c>
      <c r="V765" s="5">
        <v>9.8556488170300745E-4</v>
      </c>
      <c r="W765" s="5">
        <v>6.0138920418607855E-3</v>
      </c>
    </row>
    <row r="766" spans="1:23" x14ac:dyDescent="0.25">
      <c r="A766">
        <v>2014</v>
      </c>
      <c r="B766" s="4" t="s">
        <v>507</v>
      </c>
      <c r="C766" s="5">
        <v>2.3384704441987181E-4</v>
      </c>
      <c r="D766" s="5"/>
      <c r="E766" s="5"/>
      <c r="F766" s="5"/>
      <c r="G766" s="5">
        <v>1.0514939043581688E-3</v>
      </c>
      <c r="H766" s="5"/>
      <c r="I766" s="5"/>
      <c r="J766" s="5">
        <v>7.8628301678468346E-5</v>
      </c>
      <c r="K766" s="5"/>
      <c r="L766" s="5"/>
      <c r="M766" s="5">
        <v>3.0200224978263495E-4</v>
      </c>
      <c r="N766" s="5">
        <v>2.14045929643186E-4</v>
      </c>
      <c r="O766" s="5">
        <v>2.3292136211055161E-3</v>
      </c>
      <c r="P766" s="5">
        <v>6.0654363275914246E-5</v>
      </c>
      <c r="Q766" s="5">
        <v>8.9687419554100286E-4</v>
      </c>
      <c r="R766" s="5">
        <v>3.1379071061293426E-4</v>
      </c>
      <c r="S766" s="5">
        <v>1.3481843958281926E-4</v>
      </c>
      <c r="T766" s="5">
        <v>3.6218992580012551E-5</v>
      </c>
      <c r="U766" s="5">
        <v>7.4692502633192292E-5</v>
      </c>
      <c r="V766" s="5">
        <v>7.0762863004161759E-4</v>
      </c>
      <c r="W766" s="5">
        <v>6.4339088852553381E-3</v>
      </c>
    </row>
    <row r="767" spans="1:23" x14ac:dyDescent="0.25">
      <c r="A767">
        <v>2014</v>
      </c>
      <c r="B767" s="4" t="s">
        <v>508</v>
      </c>
      <c r="C767" s="5">
        <v>2.581217026036815E-4</v>
      </c>
      <c r="D767" s="5"/>
      <c r="E767" s="5"/>
      <c r="F767" s="5"/>
      <c r="G767" s="5">
        <v>9.6835141867066129E-4</v>
      </c>
      <c r="H767" s="5"/>
      <c r="I767" s="5"/>
      <c r="J767" s="5">
        <v>1.0658576554197397E-4</v>
      </c>
      <c r="K767" s="5"/>
      <c r="L767" s="5"/>
      <c r="M767" s="5">
        <v>1.125692402845972E-4</v>
      </c>
      <c r="N767" s="5">
        <v>4.4641867163260613E-5</v>
      </c>
      <c r="O767" s="5">
        <v>2.4335606168285635E-3</v>
      </c>
      <c r="P767" s="5">
        <v>3.0829394923132302E-5</v>
      </c>
      <c r="Q767" s="5">
        <v>1.0679365415117476E-3</v>
      </c>
      <c r="R767" s="5">
        <v>2.5693562417433729E-4</v>
      </c>
      <c r="S767" s="5">
        <v>1.9686069109232969E-4</v>
      </c>
      <c r="T767" s="5">
        <v>1.2546479284038987E-4</v>
      </c>
      <c r="U767" s="5">
        <v>4.8959478668783272E-6</v>
      </c>
      <c r="V767" s="5">
        <v>6.1368924238967815E-4</v>
      </c>
      <c r="W767" s="5">
        <v>6.2204428458912308E-3</v>
      </c>
    </row>
    <row r="768" spans="1:23" x14ac:dyDescent="0.25">
      <c r="A768">
        <v>2014</v>
      </c>
      <c r="B768" s="4" t="s">
        <v>509</v>
      </c>
      <c r="C768" s="5">
        <v>2.9525301037651138E-4</v>
      </c>
      <c r="D768" s="5"/>
      <c r="E768" s="5"/>
      <c r="F768" s="5"/>
      <c r="G768" s="5">
        <v>1.2731375888369863E-3</v>
      </c>
      <c r="H768" s="5"/>
      <c r="I768" s="5"/>
      <c r="J768" s="5">
        <v>4.5815161739663384E-5</v>
      </c>
      <c r="K768" s="5"/>
      <c r="L768" s="5"/>
      <c r="M768" s="5">
        <v>3.853148159171748E-4</v>
      </c>
      <c r="N768" s="5">
        <v>2.5933881543274435E-4</v>
      </c>
      <c r="O768" s="5">
        <v>9.8804442942314885E-3</v>
      </c>
      <c r="P768" s="5">
        <v>1.7959239110077539E-4</v>
      </c>
      <c r="Q768" s="5">
        <v>1.4553450757583853E-3</v>
      </c>
      <c r="R768" s="5">
        <v>4.1785838110494546E-4</v>
      </c>
      <c r="S768" s="5">
        <v>1.663996951587977E-4</v>
      </c>
      <c r="T768" s="5">
        <v>2.2454300507551947E-4</v>
      </c>
      <c r="U768" s="5">
        <v>1.4868634601223927E-4</v>
      </c>
      <c r="V768" s="5">
        <v>1.1988670596399104E-3</v>
      </c>
      <c r="W768" s="5">
        <v>1.5930595640385146E-2</v>
      </c>
    </row>
    <row r="769" spans="1:23" x14ac:dyDescent="0.25">
      <c r="A769">
        <v>2014</v>
      </c>
      <c r="B769" s="4" t="s">
        <v>510</v>
      </c>
      <c r="C769" s="5">
        <v>3.5543513511399386E-4</v>
      </c>
      <c r="D769" s="5"/>
      <c r="E769" s="5"/>
      <c r="F769" s="5"/>
      <c r="G769" s="5">
        <v>1.9044009739066698E-3</v>
      </c>
      <c r="H769" s="5"/>
      <c r="I769" s="5"/>
      <c r="J769" s="5">
        <v>8.5558726737656378E-5</v>
      </c>
      <c r="K769" s="5"/>
      <c r="L769" s="5"/>
      <c r="M769" s="5">
        <v>7.2823585631991475E-4</v>
      </c>
      <c r="N769" s="5">
        <v>2.7774171841041348E-4</v>
      </c>
      <c r="O769" s="5">
        <v>5.2590709268730499E-3</v>
      </c>
      <c r="P769" s="5">
        <v>8.9052630160169326E-4</v>
      </c>
      <c r="Q769" s="5">
        <v>2.3847612729843383E-3</v>
      </c>
      <c r="R769" s="5">
        <v>4.9531629437445991E-4</v>
      </c>
      <c r="S769" s="5">
        <v>1.7256953447782514E-4</v>
      </c>
      <c r="T769" s="5">
        <v>3.7712556890641619E-4</v>
      </c>
      <c r="U769" s="5">
        <v>5.0564494849660623E-5</v>
      </c>
      <c r="V769" s="5">
        <v>3.4274974542679738E-3</v>
      </c>
      <c r="W769" s="5">
        <v>1.6408804258824065E-2</v>
      </c>
    </row>
    <row r="770" spans="1:23" x14ac:dyDescent="0.25">
      <c r="A770">
        <v>2014</v>
      </c>
      <c r="B770" s="4" t="s">
        <v>511</v>
      </c>
      <c r="C770" s="5">
        <v>4.8748015255259874E-4</v>
      </c>
      <c r="D770" s="5"/>
      <c r="E770" s="5"/>
      <c r="F770" s="5"/>
      <c r="G770" s="5">
        <v>1.541590915572742E-3</v>
      </c>
      <c r="H770" s="5"/>
      <c r="I770" s="5"/>
      <c r="J770" s="5">
        <v>8.945656286700018E-5</v>
      </c>
      <c r="K770" s="5"/>
      <c r="L770" s="5"/>
      <c r="M770" s="5">
        <v>3.0796089029116184E-4</v>
      </c>
      <c r="N770" s="5">
        <v>1.9720923982489736E-4</v>
      </c>
      <c r="O770" s="5">
        <v>2.920705254608824E-3</v>
      </c>
      <c r="P770" s="5">
        <v>1.3325141884551792E-4</v>
      </c>
      <c r="Q770" s="5">
        <v>1.7747624132548776E-3</v>
      </c>
      <c r="R770" s="5">
        <v>3.7913162050104735E-4</v>
      </c>
      <c r="S770" s="5">
        <v>1.6303282566485351E-4</v>
      </c>
      <c r="T770" s="5">
        <v>1.3956833538898198E-4</v>
      </c>
      <c r="U770" s="5">
        <v>1.2879249578864538E-4</v>
      </c>
      <c r="V770" s="5">
        <v>9.9988520161586772E-4</v>
      </c>
      <c r="W770" s="5">
        <v>9.2628273267770147E-3</v>
      </c>
    </row>
    <row r="771" spans="1:23" x14ac:dyDescent="0.25">
      <c r="A771">
        <v>2014</v>
      </c>
      <c r="B771" s="4" t="s">
        <v>512</v>
      </c>
      <c r="C771" s="5">
        <v>4.1375157215092838E-4</v>
      </c>
      <c r="D771" s="5"/>
      <c r="E771" s="5"/>
      <c r="F771" s="5"/>
      <c r="G771" s="5">
        <v>8.7046621669481928E-4</v>
      </c>
      <c r="H771" s="5"/>
      <c r="I771" s="5"/>
      <c r="J771" s="5">
        <v>5.9310185344504128E-5</v>
      </c>
      <c r="K771" s="5"/>
      <c r="L771" s="5"/>
      <c r="M771" s="5">
        <v>2.6410938945362105E-4</v>
      </c>
      <c r="N771" s="5">
        <v>1.1964523276087425E-4</v>
      </c>
      <c r="O771" s="5">
        <v>2.9627198433872198E-3</v>
      </c>
      <c r="P771" s="5">
        <v>1.1136251462196365E-4</v>
      </c>
      <c r="Q771" s="5">
        <v>7.6755436228670665E-4</v>
      </c>
      <c r="R771" s="5">
        <v>4.5079064812038447E-4</v>
      </c>
      <c r="S771" s="5">
        <v>2.6717578307868434E-4</v>
      </c>
      <c r="T771" s="5">
        <v>7.7394450715104546E-5</v>
      </c>
      <c r="U771" s="5">
        <v>3.2060955593512372E-6</v>
      </c>
      <c r="V771" s="5">
        <v>9.3164809240395101E-4</v>
      </c>
      <c r="W771" s="5">
        <v>7.2991343865781129E-3</v>
      </c>
    </row>
    <row r="772" spans="1:23" x14ac:dyDescent="0.25">
      <c r="A772">
        <v>2014</v>
      </c>
      <c r="B772" s="4" t="s">
        <v>513</v>
      </c>
      <c r="C772" s="5">
        <v>1.6228372393606043E-3</v>
      </c>
      <c r="D772" s="5"/>
      <c r="E772" s="5"/>
      <c r="F772" s="5"/>
      <c r="G772" s="5">
        <v>5.1101805273970321E-3</v>
      </c>
      <c r="H772" s="5"/>
      <c r="I772" s="5"/>
      <c r="J772" s="5">
        <v>3.479100026315278E-4</v>
      </c>
      <c r="K772" s="5"/>
      <c r="L772" s="5"/>
      <c r="M772" s="5">
        <v>3.2592686007298782E-3</v>
      </c>
      <c r="N772" s="5">
        <v>5.2197248923710731E-4</v>
      </c>
      <c r="O772" s="5">
        <v>1.6285352758153224E-2</v>
      </c>
      <c r="P772" s="5">
        <v>8.8575446089858123E-4</v>
      </c>
      <c r="Q772" s="5">
        <v>6.395872714941052E-3</v>
      </c>
      <c r="R772" s="5">
        <v>1.689227696727537E-3</v>
      </c>
      <c r="S772" s="5">
        <v>6.9966055927213214E-4</v>
      </c>
      <c r="T772" s="5">
        <v>4.3339971091039251E-4</v>
      </c>
      <c r="U772" s="5">
        <v>3.2163289995653169E-4</v>
      </c>
      <c r="V772" s="5">
        <v>4.7922210623684101E-3</v>
      </c>
      <c r="W772" s="5">
        <v>4.2365290722584013E-2</v>
      </c>
    </row>
    <row r="773" spans="1:23" x14ac:dyDescent="0.25">
      <c r="A773">
        <v>2014</v>
      </c>
      <c r="B773" s="4" t="s">
        <v>514</v>
      </c>
      <c r="C773" s="5">
        <v>4.9345117508002863E-5</v>
      </c>
      <c r="D773" s="5"/>
      <c r="E773" s="5"/>
      <c r="F773" s="5"/>
      <c r="G773" s="5">
        <v>1.4893366216909605E-4</v>
      </c>
      <c r="H773" s="5"/>
      <c r="I773" s="5"/>
      <c r="J773" s="5">
        <v>1.2322402582347855E-5</v>
      </c>
      <c r="K773" s="5"/>
      <c r="L773" s="5"/>
      <c r="M773" s="5">
        <v>2.736031320844267E-5</v>
      </c>
      <c r="N773" s="5">
        <v>2.7683922011692302E-5</v>
      </c>
      <c r="O773" s="5">
        <v>4.8539434432628585E-4</v>
      </c>
      <c r="P773" s="5">
        <v>6.9798512131254886E-6</v>
      </c>
      <c r="Q773" s="5">
        <v>9.4613299388604264E-5</v>
      </c>
      <c r="R773" s="5">
        <v>4.1264639835008669E-5</v>
      </c>
      <c r="S773" s="5">
        <v>3.4538357349542075E-5</v>
      </c>
      <c r="T773" s="5">
        <v>4.6949090332237122E-6</v>
      </c>
      <c r="U773" s="5">
        <v>8.3923440642835374E-6</v>
      </c>
      <c r="V773" s="5">
        <v>1.8847254589048616E-4</v>
      </c>
      <c r="W773" s="5">
        <v>1.1299957085801416E-3</v>
      </c>
    </row>
    <row r="774" spans="1:23" x14ac:dyDescent="0.25">
      <c r="A774">
        <v>2014</v>
      </c>
      <c r="B774" s="4" t="s">
        <v>515</v>
      </c>
      <c r="C774" s="5">
        <v>1.5074657798264544E-4</v>
      </c>
      <c r="D774" s="5"/>
      <c r="E774" s="5"/>
      <c r="F774" s="5"/>
      <c r="G774" s="5">
        <v>6.2222007303559053E-4</v>
      </c>
      <c r="H774" s="5"/>
      <c r="I774" s="5"/>
      <c r="J774" s="5">
        <v>4.2655040242050554E-5</v>
      </c>
      <c r="K774" s="5"/>
      <c r="L774" s="5"/>
      <c r="M774" s="5">
        <v>1.0403445560617369E-4</v>
      </c>
      <c r="N774" s="5">
        <v>6.3322521489918781E-5</v>
      </c>
      <c r="O774" s="5">
        <v>1.9936027427258202E-3</v>
      </c>
      <c r="P774" s="5">
        <v>4.1543456116061307E-5</v>
      </c>
      <c r="Q774" s="5">
        <v>1.2754649420438548E-4</v>
      </c>
      <c r="R774" s="5">
        <v>1.7930378023948052E-4</v>
      </c>
      <c r="S774" s="5">
        <v>7.2177370379199353E-5</v>
      </c>
      <c r="T774" s="5">
        <v>9.1887551304953982E-5</v>
      </c>
      <c r="U774" s="5">
        <v>4.6971824503674151E-6</v>
      </c>
      <c r="V774" s="5">
        <v>4.4975929487724988E-4</v>
      </c>
      <c r="W774" s="5">
        <v>3.9434965406538978E-3</v>
      </c>
    </row>
    <row r="775" spans="1:23" x14ac:dyDescent="0.25">
      <c r="A775">
        <v>2014</v>
      </c>
      <c r="B775" s="4" t="s">
        <v>516</v>
      </c>
      <c r="C775" s="5">
        <v>2.5587866801808363E-4</v>
      </c>
      <c r="D775" s="5"/>
      <c r="E775" s="5"/>
      <c r="F775" s="5"/>
      <c r="G775" s="5">
        <v>9.5665321642854329E-4</v>
      </c>
      <c r="H775" s="5"/>
      <c r="I775" s="5"/>
      <c r="J775" s="5">
        <v>9.5191046558814398E-5</v>
      </c>
      <c r="K775" s="5"/>
      <c r="L775" s="5"/>
      <c r="M775" s="5">
        <v>3.797326838101226E-4</v>
      </c>
      <c r="N775" s="5">
        <v>1.3375888038311435E-4</v>
      </c>
      <c r="O775" s="5">
        <v>2.3302901876262739E-3</v>
      </c>
      <c r="P775" s="5">
        <v>6.8381649193329609E-5</v>
      </c>
      <c r="Q775" s="5">
        <v>4.7746817109320383E-4</v>
      </c>
      <c r="R775" s="5">
        <v>2.0267483412887715E-4</v>
      </c>
      <c r="S775" s="5">
        <v>1.5790330238312332E-4</v>
      </c>
      <c r="T775" s="5">
        <v>3.6715864902986385E-5</v>
      </c>
      <c r="U775" s="5">
        <v>1.0445941351697976E-5</v>
      </c>
      <c r="V775" s="5">
        <v>6.1530409123725029E-4</v>
      </c>
      <c r="W775" s="5">
        <v>5.7203985371154205E-3</v>
      </c>
    </row>
    <row r="776" spans="1:23" x14ac:dyDescent="0.25">
      <c r="A776">
        <v>2014</v>
      </c>
      <c r="B776" s="4" t="s">
        <v>517</v>
      </c>
      <c r="C776" s="5">
        <v>2.2659785633572557E-4</v>
      </c>
      <c r="D776" s="5"/>
      <c r="E776" s="5"/>
      <c r="F776" s="5"/>
      <c r="G776" s="5">
        <v>9.8731470604293482E-4</v>
      </c>
      <c r="H776" s="5"/>
      <c r="I776" s="5"/>
      <c r="J776" s="5">
        <v>4.9596582269374092E-5</v>
      </c>
      <c r="K776" s="5"/>
      <c r="L776" s="5"/>
      <c r="M776" s="5">
        <v>1.2584090135345528E-4</v>
      </c>
      <c r="N776" s="5">
        <v>1.5216314937749751E-4</v>
      </c>
      <c r="O776" s="5">
        <v>6.139598008561298E-3</v>
      </c>
      <c r="P776" s="5">
        <v>4.8256001964688171E-5</v>
      </c>
      <c r="Q776" s="5">
        <v>1.4847380314290761E-3</v>
      </c>
      <c r="R776" s="5">
        <v>3.7640619395832187E-4</v>
      </c>
      <c r="S776" s="5">
        <v>9.6873946639658838E-5</v>
      </c>
      <c r="T776" s="5">
        <v>1.1319582944638429E-5</v>
      </c>
      <c r="U776" s="5">
        <v>7.3854692664897486E-5</v>
      </c>
      <c r="V776" s="5">
        <v>1.3753849005498052E-3</v>
      </c>
      <c r="W776" s="5">
        <v>1.114794455409137E-2</v>
      </c>
    </row>
    <row r="777" spans="1:23" x14ac:dyDescent="0.25">
      <c r="B777" s="4" t="s">
        <v>74</v>
      </c>
      <c r="C777" s="5">
        <v>3.0608784527778887E-4</v>
      </c>
      <c r="D777" s="5"/>
      <c r="E777" s="5"/>
      <c r="F777" s="5"/>
      <c r="G777" s="5">
        <v>1.3724945816007495E-3</v>
      </c>
      <c r="H777" s="5"/>
      <c r="I777" s="5"/>
      <c r="J777" s="5">
        <v>7.3491023736822368E-5</v>
      </c>
      <c r="K777" s="5"/>
      <c r="L777" s="5"/>
      <c r="M777" s="5">
        <v>4.4483365119934168E-4</v>
      </c>
      <c r="N777" s="5">
        <v>2.1855839283864016E-4</v>
      </c>
      <c r="O777" s="5">
        <v>4.4796737840685982E-3</v>
      </c>
      <c r="P777" s="5">
        <v>3.5280145438390011E-4</v>
      </c>
      <c r="Q777" s="5">
        <v>1.4577347414316275E-3</v>
      </c>
      <c r="R777" s="5">
        <v>3.6964254337458209E-4</v>
      </c>
      <c r="S777" s="5">
        <v>1.6397536215974413E-4</v>
      </c>
      <c r="T777" s="5">
        <v>1.8175283174224122E-4</v>
      </c>
      <c r="U777" s="5">
        <v>7.1256535756588003E-5</v>
      </c>
      <c r="V777" s="5">
        <v>1.7062278845913798E-3</v>
      </c>
      <c r="W777" s="5">
        <v>1.1198530632162003E-2</v>
      </c>
    </row>
  </sheetData>
  <mergeCells count="3">
    <mergeCell ref="B1:J1"/>
    <mergeCell ref="B262:J262"/>
    <mergeCell ref="B521:J521"/>
  </mergeCell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49"/>
  <sheetViews>
    <sheetView workbookViewId="0">
      <selection activeCell="I14" sqref="I14"/>
    </sheetView>
  </sheetViews>
  <sheetFormatPr defaultRowHeight="15" x14ac:dyDescent="0.25"/>
  <cols>
    <col min="1" max="1" width="29.7109375" style="57" bestFit="1" customWidth="1"/>
    <col min="2" max="9" width="14.28515625" style="57" bestFit="1" customWidth="1"/>
    <col min="10" max="13" width="14.28515625" style="57" customWidth="1"/>
    <col min="14" max="14" width="9.140625" style="57"/>
    <col min="15" max="15" width="23.140625" style="57" bestFit="1" customWidth="1"/>
    <col min="16" max="16" width="14.85546875" style="57" bestFit="1" customWidth="1"/>
    <col min="17" max="23" width="15.28515625" style="57" bestFit="1" customWidth="1"/>
    <col min="24" max="27" width="15.28515625" style="57" customWidth="1"/>
    <col min="28" max="30" width="9.140625" style="57"/>
    <col min="31" max="31" width="28.5703125" style="57" bestFit="1" customWidth="1"/>
    <col min="32" max="39" width="14.28515625" style="57" bestFit="1" customWidth="1"/>
    <col min="40" max="43" width="14.28515625" style="57" customWidth="1"/>
    <col min="44" max="16384" width="9.140625" style="7"/>
  </cols>
  <sheetData>
    <row r="1" spans="1:43" x14ac:dyDescent="0.25">
      <c r="A1" s="56" t="s">
        <v>785</v>
      </c>
      <c r="B1" s="56" t="s">
        <v>786</v>
      </c>
      <c r="C1" s="56"/>
      <c r="O1" s="56" t="s">
        <v>787</v>
      </c>
      <c r="P1" s="56" t="s">
        <v>786</v>
      </c>
      <c r="Q1" s="56"/>
      <c r="AC1" s="56" t="s">
        <v>788</v>
      </c>
      <c r="AD1" s="56" t="s">
        <v>786</v>
      </c>
      <c r="AE1" s="56"/>
    </row>
    <row r="3" spans="1:43" ht="15.75" x14ac:dyDescent="0.25">
      <c r="B3" s="58">
        <v>2007</v>
      </c>
      <c r="C3" s="58">
        <v>2008</v>
      </c>
      <c r="D3" s="58">
        <v>2009</v>
      </c>
      <c r="E3" s="58">
        <v>2010</v>
      </c>
      <c r="F3" s="58">
        <v>2011</v>
      </c>
      <c r="G3" s="58">
        <v>2012</v>
      </c>
      <c r="H3" s="58">
        <v>2013</v>
      </c>
      <c r="I3" s="58">
        <v>2014</v>
      </c>
      <c r="J3" s="58">
        <v>2015</v>
      </c>
      <c r="K3" s="58">
        <v>2016</v>
      </c>
      <c r="L3" s="58">
        <v>2017</v>
      </c>
      <c r="M3" s="58">
        <v>2018</v>
      </c>
      <c r="P3" s="58">
        <v>2007</v>
      </c>
      <c r="Q3" s="58">
        <v>2008</v>
      </c>
      <c r="R3" s="58">
        <v>2009</v>
      </c>
      <c r="S3" s="58">
        <v>2010</v>
      </c>
      <c r="T3" s="58">
        <v>2011</v>
      </c>
      <c r="U3" s="58">
        <v>2012</v>
      </c>
      <c r="V3" s="58">
        <v>2013</v>
      </c>
      <c r="W3" s="58">
        <v>2014</v>
      </c>
      <c r="X3" s="58">
        <v>2015</v>
      </c>
      <c r="Y3" s="58">
        <v>2016</v>
      </c>
      <c r="Z3" s="58">
        <v>2017</v>
      </c>
      <c r="AA3" s="58">
        <v>2018</v>
      </c>
      <c r="AC3" s="59" t="s">
        <v>789</v>
      </c>
      <c r="AD3" s="59" t="s">
        <v>790</v>
      </c>
      <c r="AE3" s="59" t="s">
        <v>791</v>
      </c>
      <c r="AF3" s="58">
        <v>2007</v>
      </c>
      <c r="AG3" s="58">
        <v>2008</v>
      </c>
      <c r="AH3" s="58">
        <v>2009</v>
      </c>
      <c r="AI3" s="58">
        <v>2010</v>
      </c>
      <c r="AJ3" s="58">
        <v>2011</v>
      </c>
      <c r="AK3" s="58">
        <v>2012</v>
      </c>
      <c r="AL3" s="58">
        <v>2013</v>
      </c>
      <c r="AM3" s="58">
        <v>2014</v>
      </c>
      <c r="AN3" s="58">
        <v>2015</v>
      </c>
      <c r="AO3" s="58">
        <v>2016</v>
      </c>
      <c r="AP3" s="58">
        <v>2017</v>
      </c>
      <c r="AQ3" s="58">
        <v>2018</v>
      </c>
    </row>
    <row r="4" spans="1:43" ht="15.75" x14ac:dyDescent="0.25">
      <c r="A4" s="59" t="s">
        <v>769</v>
      </c>
      <c r="B4" s="60">
        <f>+OUTPUTs!IA51</f>
        <v>6.8891351511008445E-4</v>
      </c>
      <c r="C4" s="60">
        <f>+OUTPUTs!GY51</f>
        <v>7.9895034422339251E-4</v>
      </c>
      <c r="D4" s="60">
        <f>+OUTPUTs!FW51</f>
        <v>6.2587670699174405E-4</v>
      </c>
      <c r="E4" s="60">
        <f>+OUTPUTs!EU51</f>
        <v>7.4377883623773201E-4</v>
      </c>
      <c r="F4" s="60">
        <f>+OUTPUTs!DS51</f>
        <v>6.6486173330024701E-4</v>
      </c>
      <c r="G4" s="60">
        <f>+OUTPUTs!CQ51</f>
        <v>7.8709801173795595E-4</v>
      </c>
      <c r="H4" s="60">
        <f>+OUTPUTs!BO51</f>
        <v>7.2321387427194152E-4</v>
      </c>
      <c r="I4" s="61">
        <f>+OUTPUTs!AM51</f>
        <v>7.6450598941851799E-4</v>
      </c>
      <c r="J4" s="61">
        <f>[3]Formatos_Análises!B4</f>
        <v>7.2639900056141753E-4</v>
      </c>
      <c r="K4" s="61">
        <f>[3]Formatos_Análises!C4</f>
        <v>6.5141719554764367E-4</v>
      </c>
      <c r="L4" s="61">
        <f>[3]Formatos_Análises!D4</f>
        <v>5.1476354942130696E-4</v>
      </c>
      <c r="M4" s="61">
        <f>[3]Formatos_Análises!E4</f>
        <v>4.4994252430362325E-4</v>
      </c>
      <c r="O4" s="58" t="s">
        <v>518</v>
      </c>
      <c r="P4" s="62">
        <f>+'Total x Ano'!B3</f>
        <v>4.2721177458313045E-3</v>
      </c>
      <c r="Q4" s="62">
        <f>+'Total x Ano'!C3</f>
        <v>4.3869740368643806E-3</v>
      </c>
      <c r="R4" s="62">
        <f>+'Total x Ano'!D3</f>
        <v>4.6615950277991928E-3</v>
      </c>
      <c r="S4" s="62">
        <f>+'Total x Ano'!E3</f>
        <v>4.9548975480523177E-3</v>
      </c>
      <c r="T4" s="62">
        <f>+'Total x Ano'!F3</f>
        <v>5.0218803988780689E-3</v>
      </c>
      <c r="U4" s="62">
        <f>+'Total x Ano'!G3</f>
        <v>5.1345363418217787E-3</v>
      </c>
      <c r="V4" s="62">
        <f>+'Total x Ano'!H3</f>
        <v>5.6039512457947372E-3</v>
      </c>
      <c r="W4" s="62">
        <f>+'Total x Ano'!I3</f>
        <v>6.4130023500067615E-3</v>
      </c>
      <c r="X4" s="62">
        <f>[3]Formatos_Análises!L4</f>
        <v>5.1750665923682767E-3</v>
      </c>
      <c r="Y4" s="62">
        <f>[3]Formatos_Análises!M4</f>
        <v>4.4810060657393567E-3</v>
      </c>
      <c r="Z4" s="62">
        <f>[3]Formatos_Análises!N4</f>
        <v>4.3016536049377326E-3</v>
      </c>
      <c r="AA4" s="62">
        <f>[3]Formatos_Análises!O4</f>
        <v>4.0841546395096497E-3</v>
      </c>
      <c r="AC4" s="63">
        <v>7111</v>
      </c>
      <c r="AD4" s="64" t="s">
        <v>794</v>
      </c>
      <c r="AE4" s="64" t="s">
        <v>769</v>
      </c>
      <c r="AF4" s="60">
        <f>+OUTPUTs!IA3</f>
        <v>2.9481619849462248E-4</v>
      </c>
      <c r="AG4" s="60">
        <f>+OUTPUTs!GY3</f>
        <v>3.8180946619570632E-4</v>
      </c>
      <c r="AH4" s="60">
        <f>+OUTPUTs!FW3</f>
        <v>2.0123232956278627E-4</v>
      </c>
      <c r="AI4" s="60">
        <f>+OUTPUTs!EU3</f>
        <v>3.1005857207819183E-4</v>
      </c>
      <c r="AJ4" s="60">
        <f>+OUTPUTs!DS3</f>
        <v>1.9800169340192478E-4</v>
      </c>
      <c r="AK4" s="60">
        <f>+OUTPUTs!CQ3</f>
        <v>2.3021220633917015E-4</v>
      </c>
      <c r="AL4" s="60">
        <f>+OUTPUTs!BO3</f>
        <v>1.6730356613319091E-4</v>
      </c>
      <c r="AM4" s="60">
        <f>+OUTPUTs!AM3</f>
        <v>1.7798504839971566E-4</v>
      </c>
      <c r="AN4" s="60">
        <f>[3]Formatos_Análises!X4</f>
        <v>1.4711108518438259E-4</v>
      </c>
      <c r="AO4" s="60">
        <f>[3]Formatos_Análises!Y4</f>
        <v>1.2525799399915172E-4</v>
      </c>
      <c r="AP4" s="60">
        <f>[3]Formatos_Análises!Z4</f>
        <v>1.047090234963808E-4</v>
      </c>
      <c r="AQ4" s="60">
        <f>[3]Formatos_Análises!AA4</f>
        <v>1.0674513078897781E-4</v>
      </c>
    </row>
    <row r="5" spans="1:43" ht="15.75" x14ac:dyDescent="0.25">
      <c r="A5" s="59" t="s">
        <v>771</v>
      </c>
      <c r="B5" s="60">
        <f>+OUTPUTs!IA52</f>
        <v>1.573585927264368E-4</v>
      </c>
      <c r="C5" s="60">
        <f>+OUTPUTs!GY52</f>
        <v>1.8334588543871273E-4</v>
      </c>
      <c r="D5" s="60">
        <f>+OUTPUTs!FW52</f>
        <v>2.0134403159930746E-4</v>
      </c>
      <c r="E5" s="60">
        <f>+OUTPUTs!EU52</f>
        <v>2.0985841445499544E-4</v>
      </c>
      <c r="F5" s="60">
        <f>+OUTPUTs!DS52</f>
        <v>2.1049495764380817E-4</v>
      </c>
      <c r="G5" s="60">
        <f>+OUTPUTs!CQ52</f>
        <v>2.1896043218845433E-4</v>
      </c>
      <c r="H5" s="60">
        <f>+OUTPUTs!BO52</f>
        <v>2.2647296688042969E-4</v>
      </c>
      <c r="I5" s="61">
        <f>+OUTPUTs!AM52</f>
        <v>2.3609603561171067E-4</v>
      </c>
      <c r="J5" s="61">
        <f>[3]Formatos_Análises!B5</f>
        <v>2.0989732942065087E-4</v>
      </c>
      <c r="K5" s="61">
        <f>[3]Formatos_Análises!C5</f>
        <v>1.8770133006524803E-4</v>
      </c>
      <c r="L5" s="61">
        <f>[3]Formatos_Análises!D5</f>
        <v>6.7303117462477315E-5</v>
      </c>
      <c r="M5" s="61">
        <f>[3]Formatos_Análises!E5</f>
        <v>6.8497878849245336E-5</v>
      </c>
      <c r="O5" s="58" t="s">
        <v>519</v>
      </c>
      <c r="P5" s="62">
        <f>+'Total x Ano'!B4</f>
        <v>5.6993857963957267E-3</v>
      </c>
      <c r="Q5" s="62">
        <f>+'Total x Ano'!C4</f>
        <v>5.4418051262047004E-3</v>
      </c>
      <c r="R5" s="62">
        <f>+'Total x Ano'!D4</f>
        <v>4.9712842071165863E-3</v>
      </c>
      <c r="S5" s="62">
        <f>+'Total x Ano'!E4</f>
        <v>6.5361137647868776E-3</v>
      </c>
      <c r="T5" s="62">
        <f>+'Total x Ano'!F4</f>
        <v>4.5947549656534196E-3</v>
      </c>
      <c r="U5" s="62">
        <f>+'Total x Ano'!G4</f>
        <v>5.1809949654652741E-3</v>
      </c>
      <c r="V5" s="62">
        <f>+'Total x Ano'!H4</f>
        <v>5.4714735051443466E-3</v>
      </c>
      <c r="W5" s="62">
        <f>+'Total x Ano'!I4</f>
        <v>5.4159666072202311E-3</v>
      </c>
      <c r="X5" s="62">
        <f>[3]Formatos_Análises!L5</f>
        <v>5.0090513060698227E-3</v>
      </c>
      <c r="Y5" s="62">
        <f>[3]Formatos_Análises!M5</f>
        <v>5.4341610097062634E-3</v>
      </c>
      <c r="Z5" s="62">
        <f>[3]Formatos_Análises!N5</f>
        <v>6.2749659522319421E-3</v>
      </c>
      <c r="AA5" s="62">
        <f>[3]Formatos_Análises!O5</f>
        <v>4.926530893356788E-3</v>
      </c>
      <c r="AC5" s="63">
        <v>7420</v>
      </c>
      <c r="AD5" s="64" t="s">
        <v>781</v>
      </c>
      <c r="AE5" s="64" t="s">
        <v>780</v>
      </c>
      <c r="AF5" s="60">
        <f>+OUTPUTs!IA4</f>
        <v>2.06979040720374E-4</v>
      </c>
      <c r="AG5" s="60">
        <f>+OUTPUTs!GY4</f>
        <v>2.1966324484364925E-4</v>
      </c>
      <c r="AH5" s="60">
        <f>+OUTPUTs!FW4</f>
        <v>2.1841164997775793E-4</v>
      </c>
      <c r="AI5" s="60">
        <f>+OUTPUTs!EU4</f>
        <v>2.2334275360373428E-4</v>
      </c>
      <c r="AJ5" s="60">
        <f>+OUTPUTs!DS4</f>
        <v>2.0225764656574968E-4</v>
      </c>
      <c r="AK5" s="60">
        <f>+OUTPUTs!CQ4</f>
        <v>2.0509079989247401E-4</v>
      </c>
      <c r="AL5" s="60">
        <f>+OUTPUTs!BO4</f>
        <v>1.9429267215932499E-4</v>
      </c>
      <c r="AM5" s="60">
        <f>+OUTPUTs!AM4</f>
        <v>1.9981985643974419E-4</v>
      </c>
      <c r="AN5" s="60">
        <f>[3]Formatos_Análises!X5</f>
        <v>1.7435846701516187E-4</v>
      </c>
      <c r="AO5" s="60">
        <f>[3]Formatos_Análises!Y5</f>
        <v>1.7019618438009727E-4</v>
      </c>
      <c r="AP5" s="60">
        <f>[3]Formatos_Análises!Z5</f>
        <v>1.5158265059175949E-4</v>
      </c>
      <c r="AQ5" s="60">
        <f>[3]Formatos_Análises!AA5</f>
        <v>1.3725813164525413E-4</v>
      </c>
    </row>
    <row r="6" spans="1:43" ht="15.75" x14ac:dyDescent="0.25">
      <c r="A6" s="59" t="s">
        <v>20</v>
      </c>
      <c r="B6" s="60">
        <f>+OUTPUTs!IA53</f>
        <v>4.5914399524077257E-3</v>
      </c>
      <c r="C6" s="60">
        <f>+OUTPUTs!GY53</f>
        <v>4.3914149595732496E-3</v>
      </c>
      <c r="D6" s="60">
        <f>+OUTPUTs!FW53</f>
        <v>5.034943926554303E-3</v>
      </c>
      <c r="E6" s="60">
        <f>+OUTPUTs!EU53</f>
        <v>4.9905280245379239E-3</v>
      </c>
      <c r="F6" s="60">
        <f>+OUTPUTs!DS53</f>
        <v>5.0486706375317547E-3</v>
      </c>
      <c r="G6" s="60">
        <f>+OUTPUTs!CQ53</f>
        <v>5.1082702151653159E-3</v>
      </c>
      <c r="H6" s="60">
        <f>+OUTPUTs!BO53</f>
        <v>4.7960858071155873E-3</v>
      </c>
      <c r="I6" s="61">
        <f>+OUTPUTs!AM53</f>
        <v>4.7094427605578531E-3</v>
      </c>
      <c r="J6" s="61">
        <f>[3]Formatos_Análises!B6</f>
        <v>3.5574010343883663E-3</v>
      </c>
      <c r="K6" s="61">
        <f>[3]Formatos_Análises!C6</f>
        <v>3.1214589690659361E-3</v>
      </c>
      <c r="L6" s="61">
        <f>[3]Formatos_Análises!D6</f>
        <v>2.9709081918465716E-3</v>
      </c>
      <c r="M6" s="61">
        <f>[3]Formatos_Análises!E6</f>
        <v>2.6126011836388034E-3</v>
      </c>
      <c r="O6" s="58" t="s">
        <v>520</v>
      </c>
      <c r="P6" s="62">
        <f>+'Total x Ano'!B5</f>
        <v>4.3740076252892484E-3</v>
      </c>
      <c r="Q6" s="62">
        <f>+'Total x Ano'!C5</f>
        <v>4.8936351735307899E-3</v>
      </c>
      <c r="R6" s="62">
        <f>+'Total x Ano'!D5</f>
        <v>5.1754580672861315E-3</v>
      </c>
      <c r="S6" s="62">
        <f>+'Total x Ano'!E5</f>
        <v>6.5883045318108182E-3</v>
      </c>
      <c r="T6" s="62">
        <f>+'Total x Ano'!F5</f>
        <v>5.4810821850411976E-3</v>
      </c>
      <c r="U6" s="62">
        <f>+'Total x Ano'!G5</f>
        <v>6.231311369851885E-3</v>
      </c>
      <c r="V6" s="62">
        <f>+'Total x Ano'!H5</f>
        <v>5.6469983098360391E-3</v>
      </c>
      <c r="W6" s="62">
        <f>+'Total x Ano'!I5</f>
        <v>6.1931906655978029E-3</v>
      </c>
      <c r="X6" s="62">
        <f>[3]Formatos_Análises!L6</f>
        <v>5.6326305402513233E-3</v>
      </c>
      <c r="Y6" s="62">
        <f>[3]Formatos_Análises!M6</f>
        <v>5.3079395517458116E-3</v>
      </c>
      <c r="Z6" s="62">
        <f>[3]Formatos_Análises!N6</f>
        <v>5.1104793455105813E-3</v>
      </c>
      <c r="AA6" s="62">
        <f>[3]Formatos_Análises!O6</f>
        <v>4.4099697939578046E-3</v>
      </c>
      <c r="AC6" s="63">
        <v>74102</v>
      </c>
      <c r="AD6" s="64" t="s">
        <v>795</v>
      </c>
      <c r="AE6" s="64" t="s">
        <v>769</v>
      </c>
      <c r="AF6" s="60">
        <f>+OUTPUTs!IA5</f>
        <v>2.0730379738835337E-5</v>
      </c>
      <c r="AG6" s="60">
        <f>+OUTPUTs!GY5</f>
        <v>3.3767098698519698E-5</v>
      </c>
      <c r="AH6" s="60">
        <f>+OUTPUTs!FW5</f>
        <v>4.2210619285861542E-5</v>
      </c>
      <c r="AI6" s="60">
        <f>+OUTPUTs!EU5</f>
        <v>3.8350002415144958E-5</v>
      </c>
      <c r="AJ6" s="60">
        <f>+OUTPUTs!DS5</f>
        <v>4.1694810448282084E-5</v>
      </c>
      <c r="AK6" s="60">
        <f>+OUTPUTs!CQ5</f>
        <v>4.6888431934441335E-5</v>
      </c>
      <c r="AL6" s="60">
        <f>+OUTPUTs!BO5</f>
        <v>5.4871251125545784E-5</v>
      </c>
      <c r="AM6" s="60">
        <f>+OUTPUTs!AM5</f>
        <v>6.6090336118985671E-5</v>
      </c>
      <c r="AN6" s="60">
        <f>[3]Formatos_Análises!X6</f>
        <v>6.106701950001997E-5</v>
      </c>
      <c r="AO6" s="60">
        <f>[3]Formatos_Análises!Y6</f>
        <v>4.1404025710544783E-5</v>
      </c>
      <c r="AP6" s="60">
        <f>[3]Formatos_Análises!Z6</f>
        <v>4.5642080174966154E-5</v>
      </c>
      <c r="AQ6" s="60">
        <f>[3]Formatos_Análises!AA6</f>
        <v>3.4985013061838528E-5</v>
      </c>
    </row>
    <row r="7" spans="1:43" ht="15.75" x14ac:dyDescent="0.25">
      <c r="A7" s="59" t="s">
        <v>776</v>
      </c>
      <c r="B7" s="60">
        <f>+OUTPUTs!IA54</f>
        <v>1.2303859381859421E-5</v>
      </c>
      <c r="C7" s="60">
        <f>+OUTPUTs!GY54</f>
        <v>3.9534860174703761E-5</v>
      </c>
      <c r="D7" s="60">
        <f>+OUTPUTs!FW54</f>
        <v>1.2478284082076147E-4</v>
      </c>
      <c r="E7" s="60">
        <f>+OUTPUTs!EU54</f>
        <v>1.7691749450328656E-4</v>
      </c>
      <c r="F7" s="60">
        <f>+OUTPUTs!DS54</f>
        <v>2.2510587493831198E-4</v>
      </c>
      <c r="G7" s="60">
        <f>+OUTPUTs!CQ54</f>
        <v>2.3533801737128218E-4</v>
      </c>
      <c r="H7" s="60">
        <f>+OUTPUTs!BO54</f>
        <v>3.0899391215054664E-4</v>
      </c>
      <c r="I7" s="61">
        <f>+OUTPUTs!AM54</f>
        <v>3.7913076264651819E-4</v>
      </c>
      <c r="J7" s="61">
        <f>[3]Formatos_Análises!B7</f>
        <v>4.3246388928065818E-4</v>
      </c>
      <c r="K7" s="61">
        <f>[3]Formatos_Análises!C7</f>
        <v>4.6409365845685485E-4</v>
      </c>
      <c r="L7" s="61">
        <f>[3]Formatos_Análises!D7</f>
        <v>5.5713423195083683E-4</v>
      </c>
      <c r="M7" s="61">
        <f>[3]Formatos_Análises!E7</f>
        <v>5.9019127751596648E-4</v>
      </c>
      <c r="O7" s="58" t="s">
        <v>521</v>
      </c>
      <c r="P7" s="62">
        <f>+'Total x Ano'!B6</f>
        <v>4.5294706178077068E-3</v>
      </c>
      <c r="Q7" s="62">
        <f>+'Total x Ano'!C6</f>
        <v>4.4816811164898008E-3</v>
      </c>
      <c r="R7" s="62">
        <f>+'Total x Ano'!D6</f>
        <v>4.7661051290827745E-3</v>
      </c>
      <c r="S7" s="62">
        <f>+'Total x Ano'!E6</f>
        <v>5.6927473087658546E-3</v>
      </c>
      <c r="T7" s="62">
        <f>+'Total x Ano'!F6</f>
        <v>4.9894252382588497E-3</v>
      </c>
      <c r="U7" s="62">
        <f>+'Total x Ano'!G6</f>
        <v>5.9282497548396058E-3</v>
      </c>
      <c r="V7" s="62">
        <f>+'Total x Ano'!H6</f>
        <v>5.708903335159294E-3</v>
      </c>
      <c r="W7" s="62">
        <f>+'Total x Ano'!I6</f>
        <v>6.1799544648165634E-3</v>
      </c>
      <c r="X7" s="62">
        <f>[3]Formatos_Análises!L7</f>
        <v>6.2116339127878447E-3</v>
      </c>
      <c r="Y7" s="62">
        <f>[3]Formatos_Análises!M7</f>
        <v>5.8176739200100133E-3</v>
      </c>
      <c r="Z7" s="62">
        <f>[3]Formatos_Análises!N7</f>
        <v>5.5552785284218361E-3</v>
      </c>
      <c r="AA7" s="62">
        <f>[3]Formatos_Análises!O7</f>
        <v>4.968002955952254E-3</v>
      </c>
      <c r="AC7" s="63">
        <v>7311</v>
      </c>
      <c r="AD7" s="64" t="s">
        <v>823</v>
      </c>
      <c r="AE7" s="64" t="s">
        <v>784</v>
      </c>
      <c r="AF7" s="60">
        <f>+OUTPUTs!IA6</f>
        <v>1.1196857443509965E-3</v>
      </c>
      <c r="AG7" s="60">
        <f>+OUTPUTs!GY6</f>
        <v>1.1958498187851767E-3</v>
      </c>
      <c r="AH7" s="60">
        <f>+OUTPUTs!FW6</f>
        <v>1.0679910011800007E-3</v>
      </c>
      <c r="AI7" s="60">
        <f>+OUTPUTs!EU6</f>
        <v>1.0260689510443433E-3</v>
      </c>
      <c r="AJ7" s="60">
        <f>+OUTPUTs!DS6</f>
        <v>9.9538065346383808E-4</v>
      </c>
      <c r="AK7" s="60">
        <f>+OUTPUTs!CQ6</f>
        <v>1.0277467743297628E-3</v>
      </c>
      <c r="AL7" s="60">
        <f>+OUTPUTs!BO6</f>
        <v>9.7639578808617566E-4</v>
      </c>
      <c r="AM7" s="60">
        <f>+OUTPUTs!AM6</f>
        <v>1.0097161573601006E-3</v>
      </c>
      <c r="AN7" s="60">
        <f>[3]Formatos_Análises!X7</f>
        <v>9.1481553394896927E-4</v>
      </c>
      <c r="AO7" s="60">
        <f>[3]Formatos_Análises!Y7</f>
        <v>8.9566689549860413E-4</v>
      </c>
      <c r="AP7" s="60">
        <f>[3]Formatos_Análises!Z7</f>
        <v>7.7829946720687322E-4</v>
      </c>
      <c r="AQ7" s="60">
        <f>[3]Formatos_Análises!AA7</f>
        <v>7.5982815635996961E-4</v>
      </c>
    </row>
    <row r="8" spans="1:43" ht="15.75" x14ac:dyDescent="0.25">
      <c r="A8" s="59" t="s">
        <v>777</v>
      </c>
      <c r="B8" s="60">
        <f>+OUTPUTs!IA55</f>
        <v>3.2960466747059989E-3</v>
      </c>
      <c r="C8" s="60">
        <f>+OUTPUTs!GY55</f>
        <v>3.3939724332628278E-3</v>
      </c>
      <c r="D8" s="60">
        <f>+OUTPUTs!FW55</f>
        <v>3.381657492011041E-3</v>
      </c>
      <c r="E8" s="60">
        <f>+OUTPUTs!EU55</f>
        <v>3.3865885473638724E-3</v>
      </c>
      <c r="F8" s="60">
        <f>+OUTPUTs!DS55</f>
        <v>3.2890849598988456E-3</v>
      </c>
      <c r="G8" s="60">
        <f>+OUTPUTs!CQ55</f>
        <v>3.2983051333457616E-3</v>
      </c>
      <c r="H8" s="60">
        <f>+OUTPUTs!BO55</f>
        <v>2.9941097866884158E-3</v>
      </c>
      <c r="I8" s="61">
        <f>+OUTPUTs!AM55</f>
        <v>2.9196604857198117E-3</v>
      </c>
      <c r="J8" s="61">
        <f>[3]Formatos_Análises!B8</f>
        <v>2.3760249768399687E-3</v>
      </c>
      <c r="K8" s="61">
        <f>[3]Formatos_Análises!C8</f>
        <v>2.2574308669565477E-3</v>
      </c>
      <c r="L8" s="61">
        <f>[3]Formatos_Análises!D8</f>
        <v>2.2032934838762089E-3</v>
      </c>
      <c r="M8" s="61">
        <f>[3]Formatos_Análises!E8</f>
        <v>2.1432268793362469E-3</v>
      </c>
      <c r="O8" s="58" t="s">
        <v>522</v>
      </c>
      <c r="P8" s="62">
        <f>+'Total x Ano'!B7</f>
        <v>4.2061486525875524E-3</v>
      </c>
      <c r="Q8" s="62">
        <f>+'Total x Ano'!C7</f>
        <v>4.4173504440454979E-3</v>
      </c>
      <c r="R8" s="62">
        <f>+'Total x Ano'!D7</f>
        <v>5.2060223130082437E-3</v>
      </c>
      <c r="S8" s="62">
        <f>+'Total x Ano'!E7</f>
        <v>5.7512615291579697E-3</v>
      </c>
      <c r="T8" s="62">
        <f>+'Total x Ano'!F7</f>
        <v>4.2742470570920872E-3</v>
      </c>
      <c r="U8" s="62">
        <f>+'Total x Ano'!G7</f>
        <v>4.4437646991197398E-3</v>
      </c>
      <c r="V8" s="62">
        <f>+'Total x Ano'!H7</f>
        <v>4.3136054596899258E-3</v>
      </c>
      <c r="W8" s="62">
        <f>+'Total x Ano'!I7</f>
        <v>4.9936279586267748E-3</v>
      </c>
      <c r="X8" s="62">
        <f>[3]Formatos_Análises!L8</f>
        <v>4.4558470726708387E-3</v>
      </c>
      <c r="Y8" s="62">
        <f>[3]Formatos_Análises!M8</f>
        <v>4.0666599203559627E-3</v>
      </c>
      <c r="Z8" s="62">
        <f>[3]Formatos_Análises!N8</f>
        <v>3.8478115172970399E-3</v>
      </c>
      <c r="AA8" s="62">
        <f>[3]Formatos_Análises!O8</f>
        <v>3.5224672692739309E-3</v>
      </c>
      <c r="AC8" s="63">
        <v>7312</v>
      </c>
      <c r="AD8" s="64" t="s">
        <v>824</v>
      </c>
      <c r="AE8" s="64" t="s">
        <v>784</v>
      </c>
      <c r="AF8" s="60">
        <f>+OUTPUTs!IA7</f>
        <v>9.741749365645452E-5</v>
      </c>
      <c r="AG8" s="60">
        <f>+OUTPUTs!GY7</f>
        <v>1.2014444549164544E-4</v>
      </c>
      <c r="AH8" s="60">
        <f>+OUTPUTs!FW7</f>
        <v>1.1029284039823552E-4</v>
      </c>
      <c r="AI8" s="60">
        <f>+OUTPUTs!EU7</f>
        <v>1.0376355702330463E-4</v>
      </c>
      <c r="AJ8" s="60">
        <f>+OUTPUTs!DS7</f>
        <v>9.3769262303101592E-5</v>
      </c>
      <c r="AK8" s="60">
        <f>+OUTPUTs!CQ7</f>
        <v>9.1700465873333E-5</v>
      </c>
      <c r="AL8" s="60">
        <f>+OUTPUTs!BO7</f>
        <v>1.0417648129185748E-4</v>
      </c>
      <c r="AM8" s="60">
        <f>+OUTPUTs!AM7</f>
        <v>1.089484373975045E-4</v>
      </c>
      <c r="AN8" s="60">
        <f>[3]Formatos_Análises!X8</f>
        <v>1.0063110798426928E-4</v>
      </c>
      <c r="AO8" s="60">
        <f>[3]Formatos_Análises!Y8</f>
        <v>9.6265076518601596E-5</v>
      </c>
      <c r="AP8" s="60">
        <f>[3]Formatos_Análises!Z8</f>
        <v>9.9515558582914256E-5</v>
      </c>
      <c r="AQ8" s="60">
        <f>[3]Formatos_Análises!AA8</f>
        <v>1.0447638961274384E-4</v>
      </c>
    </row>
    <row r="9" spans="1:43" ht="15.75" x14ac:dyDescent="0.25">
      <c r="A9" s="59" t="s">
        <v>780</v>
      </c>
      <c r="B9" s="60">
        <f>+OUTPUTs!IA56</f>
        <v>2.7527340797908436E-4</v>
      </c>
      <c r="C9" s="60">
        <f>+OUTPUTs!GY56</f>
        <v>3.2349154092657878E-4</v>
      </c>
      <c r="D9" s="60">
        <f>+OUTPUTs!FW56</f>
        <v>3.2633315642755011E-4</v>
      </c>
      <c r="E9" s="60">
        <f>+OUTPUTs!EU56</f>
        <v>3.5438791889242114E-4</v>
      </c>
      <c r="F9" s="60">
        <f>+OUTPUTs!DS56</f>
        <v>3.6163606167218849E-4</v>
      </c>
      <c r="G9" s="60">
        <f>+OUTPUTs!CQ56</f>
        <v>3.7736732408750004E-4</v>
      </c>
      <c r="H9" s="60">
        <f>+OUTPUTs!BO56</f>
        <v>3.8377146413680883E-4</v>
      </c>
      <c r="I9" s="61">
        <f>+OUTPUTs!AM56</f>
        <v>3.9411671790233124E-4</v>
      </c>
      <c r="J9" s="61">
        <f>[3]Formatos_Análises!B9</f>
        <v>3.8673156400571466E-4</v>
      </c>
      <c r="K9" s="61">
        <f>[3]Formatos_Análises!C9</f>
        <v>4.0481956386909096E-4</v>
      </c>
      <c r="L9" s="61">
        <f>[3]Formatos_Análises!D9</f>
        <v>3.8843708328250724E-4</v>
      </c>
      <c r="M9" s="61">
        <f>[3]Formatos_Análises!E9</f>
        <v>3.5254361501371614E-4</v>
      </c>
      <c r="O9" s="58" t="s">
        <v>523</v>
      </c>
      <c r="P9" s="62">
        <f>+'Total x Ano'!B8</f>
        <v>4.072135575980915E-3</v>
      </c>
      <c r="Q9" s="62">
        <f>+'Total x Ano'!C8</f>
        <v>4.2872061624863117E-3</v>
      </c>
      <c r="R9" s="62">
        <f>+'Total x Ano'!D8</f>
        <v>3.7060904772870441E-3</v>
      </c>
      <c r="S9" s="62">
        <f>+'Total x Ano'!E8</f>
        <v>4.2839822243224916E-3</v>
      </c>
      <c r="T9" s="62">
        <f>+'Total x Ano'!F8</f>
        <v>3.7152276006712764E-3</v>
      </c>
      <c r="U9" s="62">
        <f>+'Total x Ano'!G8</f>
        <v>3.5817350345531246E-3</v>
      </c>
      <c r="V9" s="62">
        <f>+'Total x Ano'!H8</f>
        <v>3.7008476301161001E-3</v>
      </c>
      <c r="W9" s="62">
        <f>+'Total x Ano'!I8</f>
        <v>3.978830661664769E-3</v>
      </c>
      <c r="X9" s="62">
        <f>[3]Formatos_Análises!L9</f>
        <v>3.5466667082698056E-3</v>
      </c>
      <c r="Y9" s="62">
        <f>[3]Formatos_Análises!M9</f>
        <v>3.2624211245306494E-3</v>
      </c>
      <c r="Z9" s="62">
        <f>[3]Formatos_Análises!N9</f>
        <v>3.2066790212546326E-3</v>
      </c>
      <c r="AA9" s="62">
        <f>[3]Formatos_Análises!O9</f>
        <v>4.0809113934261575E-3</v>
      </c>
      <c r="AC9" s="63">
        <v>7319</v>
      </c>
      <c r="AD9" s="64" t="s">
        <v>825</v>
      </c>
      <c r="AE9" s="64" t="s">
        <v>784</v>
      </c>
      <c r="AF9" s="60">
        <f>+OUTPUTs!IA8</f>
        <v>3.8078180471904429E-4</v>
      </c>
      <c r="AG9" s="60">
        <f>+OUTPUTs!GY8</f>
        <v>4.5705891085782096E-4</v>
      </c>
      <c r="AH9" s="60">
        <f>+OUTPUTs!FW8</f>
        <v>4.6765013491766337E-4</v>
      </c>
      <c r="AI9" s="60">
        <f>+OUTPUTs!EU8</f>
        <v>4.6030803567665281E-4</v>
      </c>
      <c r="AJ9" s="60">
        <f>+OUTPUTs!DS8</f>
        <v>5.504255561705495E-4</v>
      </c>
      <c r="AK9" s="60">
        <f>+OUTPUTs!CQ8</f>
        <v>5.9688658126784205E-4</v>
      </c>
      <c r="AL9" s="60">
        <f>+OUTPUTs!BO8</f>
        <v>6.1826214209966142E-4</v>
      </c>
      <c r="AM9" s="60">
        <f>+OUTPUTs!AM8</f>
        <v>6.8349617581218069E-4</v>
      </c>
      <c r="AN9" s="60">
        <f>[3]Formatos_Análises!X9</f>
        <v>6.7943209276311348E-4</v>
      </c>
      <c r="AO9" s="60">
        <f>[3]Formatos_Análises!Y9</f>
        <v>7.6543448369350577E-4</v>
      </c>
      <c r="AP9" s="60">
        <f>[3]Formatos_Análises!Z9</f>
        <v>7.758091650670474E-4</v>
      </c>
      <c r="AQ9" s="60">
        <f>[3]Formatos_Análises!AA9</f>
        <v>8.5920924615612781E-4</v>
      </c>
    </row>
    <row r="10" spans="1:43" ht="15.75" x14ac:dyDescent="0.25">
      <c r="A10" s="59" t="s">
        <v>22</v>
      </c>
      <c r="B10" s="60">
        <f>+OUTPUTs!IA57</f>
        <v>1.9032796079709275E-4</v>
      </c>
      <c r="C10" s="60">
        <f>+OUTPUTs!GY57</f>
        <v>1.6879251805463532E-4</v>
      </c>
      <c r="D10" s="60">
        <f>+OUTPUTs!FW57</f>
        <v>1.627807747398281E-4</v>
      </c>
      <c r="E10" s="60">
        <f>+OUTPUTs!EU57</f>
        <v>1.6723614802717664E-4</v>
      </c>
      <c r="F10" s="60">
        <f>+OUTPUTs!DS57</f>
        <v>1.505348953033873E-4</v>
      </c>
      <c r="G10" s="60">
        <f>+OUTPUTs!CQ57</f>
        <v>1.4618143108467086E-4</v>
      </c>
      <c r="H10" s="60">
        <f>+OUTPUTs!BO57</f>
        <v>1.6739262278704997E-4</v>
      </c>
      <c r="I10" s="61">
        <f>+OUTPUTs!AM57</f>
        <v>1.7752771085390856E-4</v>
      </c>
      <c r="J10" s="61">
        <f>[3]Formatos_Análises!B10</f>
        <v>1.6410618872778469E-4</v>
      </c>
      <c r="K10" s="61">
        <f>[3]Formatos_Análises!C10</f>
        <v>1.6384675862204587E-4</v>
      </c>
      <c r="L10" s="61">
        <f>[3]Formatos_Análises!D10</f>
        <v>1.6954194898667453E-4</v>
      </c>
      <c r="M10" s="61">
        <f>[3]Formatos_Análises!E10</f>
        <v>1.5034100346458443E-4</v>
      </c>
      <c r="O10" s="58" t="s">
        <v>524</v>
      </c>
      <c r="P10" s="62">
        <f>+'Total x Ano'!B9</f>
        <v>4.7411067716274574E-3</v>
      </c>
      <c r="Q10" s="62">
        <f>+'Total x Ano'!C9</f>
        <v>6.108300253902142E-3</v>
      </c>
      <c r="R10" s="62">
        <f>+'Total x Ano'!D9</f>
        <v>3.6618185364797472E-3</v>
      </c>
      <c r="S10" s="62">
        <f>+'Total x Ano'!E9</f>
        <v>3.8528770901113266E-3</v>
      </c>
      <c r="T10" s="62">
        <f>+'Total x Ano'!F9</f>
        <v>3.4774631487813415E-3</v>
      </c>
      <c r="U10" s="62">
        <f>+'Total x Ano'!G9</f>
        <v>3.8391550602874134E-3</v>
      </c>
      <c r="V10" s="62">
        <f>+'Total x Ano'!H9</f>
        <v>3.795882083147818E-3</v>
      </c>
      <c r="W10" s="62">
        <f>+'Total x Ano'!I9</f>
        <v>3.8874392639775199E-3</v>
      </c>
      <c r="X10" s="62">
        <f>[3]Formatos_Análises!L10</f>
        <v>3.6256373821284471E-3</v>
      </c>
      <c r="Y10" s="62">
        <f>[3]Formatos_Análises!M10</f>
        <v>3.2932769923450303E-3</v>
      </c>
      <c r="Z10" s="62">
        <f>[3]Formatos_Análises!N10</f>
        <v>3.1325324002134222E-3</v>
      </c>
      <c r="AA10" s="62">
        <f>[3]Formatos_Análises!O10</f>
        <v>3.1547589786523507E-3</v>
      </c>
      <c r="AC10" s="63">
        <v>9001</v>
      </c>
      <c r="AD10" s="64" t="s">
        <v>796</v>
      </c>
      <c r="AE10" s="64" t="s">
        <v>771</v>
      </c>
      <c r="AF10" s="60">
        <f>+OUTPUTs!IA9</f>
        <v>6.9964492945043383E-5</v>
      </c>
      <c r="AG10" s="60">
        <f>+OUTPUTs!GY9</f>
        <v>7.6783568003144736E-5</v>
      </c>
      <c r="AH10" s="60">
        <f>+OUTPUTs!FW9</f>
        <v>7.2180228741160213E-5</v>
      </c>
      <c r="AI10" s="60">
        <f>+OUTPUTs!EU9</f>
        <v>7.7370280462167799E-5</v>
      </c>
      <c r="AJ10" s="60">
        <f>+OUTPUTs!DS9</f>
        <v>7.5268036942511792E-5</v>
      </c>
      <c r="AK10" s="60">
        <f>+OUTPUTs!CQ9</f>
        <v>7.9546771529594173E-5</v>
      </c>
      <c r="AL10" s="60">
        <f>+OUTPUTs!BO9</f>
        <v>9.1357328934220722E-5</v>
      </c>
      <c r="AM10" s="60">
        <f>+OUTPUTs!AM9</f>
        <v>9.0372381751976732E-5</v>
      </c>
      <c r="AN10" s="60">
        <f>[3]Formatos_Análises!X10</f>
        <v>7.4997241983948965E-5</v>
      </c>
      <c r="AO10" s="60">
        <f>[3]Formatos_Análises!Y10</f>
        <v>7.3666693605629362E-5</v>
      </c>
      <c r="AP10" s="60">
        <f>[3]Formatos_Análises!Z10</f>
        <v>7.0284336474233871E-5</v>
      </c>
      <c r="AQ10" s="60">
        <f>[3]Formatos_Análises!AA10</f>
        <v>6.167851053761399E-5</v>
      </c>
    </row>
    <row r="11" spans="1:43" ht="15.75" x14ac:dyDescent="0.25">
      <c r="A11" s="59" t="s">
        <v>21</v>
      </c>
      <c r="B11" s="60">
        <f>+OUTPUTs!IA58</f>
        <v>3.3008591256831956E-4</v>
      </c>
      <c r="C11" s="60">
        <f>+OUTPUTs!GY58</f>
        <v>3.196904035712396E-4</v>
      </c>
      <c r="D11" s="60">
        <f>+OUTPUTs!FW58</f>
        <v>3.2580139132531674E-4</v>
      </c>
      <c r="E11" s="60">
        <f>+OUTPUTs!EU58</f>
        <v>3.0682971607756134E-4</v>
      </c>
      <c r="F11" s="60">
        <f>+OUTPUTs!DS58</f>
        <v>2.8140603629343478E-4</v>
      </c>
      <c r="G11" s="60">
        <f>+OUTPUTs!CQ58</f>
        <v>3.1599419466229426E-4</v>
      </c>
      <c r="H11" s="60">
        <f>+OUTPUTs!BO58</f>
        <v>3.931152246000755E-4</v>
      </c>
      <c r="I11" s="61">
        <f>+OUTPUTs!AM58</f>
        <v>2.6922632630975712E-4</v>
      </c>
      <c r="J11" s="61">
        <f>[3]Formatos_Análises!B11</f>
        <v>2.1905109906590438E-4</v>
      </c>
      <c r="K11" s="61">
        <f>[3]Formatos_Análises!C11</f>
        <v>2.095692834092953E-4</v>
      </c>
      <c r="L11" s="61">
        <f>[3]Formatos_Análises!D11</f>
        <v>1.9652130203297042E-4</v>
      </c>
      <c r="M11" s="61">
        <f>[3]Formatos_Análises!E11</f>
        <v>1.8071093872961005E-4</v>
      </c>
      <c r="O11" s="58" t="s">
        <v>525</v>
      </c>
      <c r="P11" s="62">
        <f>+'Total x Ano'!B10</f>
        <v>3.3795839046759212E-3</v>
      </c>
      <c r="Q11" s="62">
        <f>+'Total x Ano'!C10</f>
        <v>3.915969298456265E-3</v>
      </c>
      <c r="R11" s="62">
        <f>+'Total x Ano'!D10</f>
        <v>3.4773833580920175E-3</v>
      </c>
      <c r="S11" s="62">
        <f>+'Total x Ano'!E10</f>
        <v>4.8334931706412662E-3</v>
      </c>
      <c r="T11" s="62">
        <f>+'Total x Ano'!F10</f>
        <v>4.131868082046678E-3</v>
      </c>
      <c r="U11" s="62">
        <f>+'Total x Ano'!G10</f>
        <v>4.4942593159501693E-3</v>
      </c>
      <c r="V11" s="62">
        <f>+'Total x Ano'!H10</f>
        <v>4.4670851191443194E-3</v>
      </c>
      <c r="W11" s="62">
        <f>+'Total x Ano'!I10</f>
        <v>4.2941329470226998E-3</v>
      </c>
      <c r="X11" s="62">
        <f>[3]Formatos_Análises!L11</f>
        <v>3.5758324455262606E-3</v>
      </c>
      <c r="Y11" s="62">
        <f>[3]Formatos_Análises!M11</f>
        <v>3.2490408579733923E-3</v>
      </c>
      <c r="Z11" s="62">
        <f>[3]Formatos_Análises!N11</f>
        <v>3.2377566545325155E-3</v>
      </c>
      <c r="AA11" s="62">
        <f>[3]Formatos_Análises!O11</f>
        <v>2.9889964911785838E-3</v>
      </c>
      <c r="AC11" s="63">
        <v>9003</v>
      </c>
      <c r="AD11" s="64" t="s">
        <v>797</v>
      </c>
      <c r="AE11" s="64" t="s">
        <v>771</v>
      </c>
      <c r="AF11" s="60">
        <f>+OUTPUTs!IA10</f>
        <v>7.7244935330095626E-6</v>
      </c>
      <c r="AG11" s="60">
        <f>+OUTPUTs!GY10</f>
        <v>2.6974297667282285E-6</v>
      </c>
      <c r="AH11" s="60">
        <f>+OUTPUTs!FW10</f>
        <v>5.2216230452185986E-6</v>
      </c>
      <c r="AI11" s="60">
        <f>+OUTPUTs!EU10</f>
        <v>5.5004905155128485E-6</v>
      </c>
      <c r="AJ11" s="60">
        <f>+OUTPUTs!DS10</f>
        <v>2.6997933176228265E-6</v>
      </c>
      <c r="AK11" s="60">
        <f>+OUTPUTs!CQ10</f>
        <v>8.6790845106956872E-6</v>
      </c>
      <c r="AL11" s="60">
        <f>+OUTPUTs!BO10</f>
        <v>1.0405157269440144E-5</v>
      </c>
      <c r="AM11" s="60">
        <f>+OUTPUTs!AM10</f>
        <v>1.9132088247587591E-5</v>
      </c>
      <c r="AN11" s="60">
        <f>[3]Formatos_Análises!X11</f>
        <v>2.0512405281754065E-5</v>
      </c>
      <c r="AO11" s="60">
        <f>[3]Formatos_Análises!Y11</f>
        <v>1.0713408716353885E-5</v>
      </c>
      <c r="AP11" s="60">
        <f>[3]Formatos_Análises!Z11</f>
        <v>1.1747173705963082E-5</v>
      </c>
      <c r="AQ11" s="60">
        <f>[3]Formatos_Análises!AA11</f>
        <v>1.0721497302102919E-5</v>
      </c>
    </row>
    <row r="12" spans="1:43" ht="15.75" x14ac:dyDescent="0.25">
      <c r="A12" s="59" t="s">
        <v>29</v>
      </c>
      <c r="B12" s="60">
        <f>+OUTPUTs!IA59</f>
        <v>1.0035623025900022E-4</v>
      </c>
      <c r="C12" s="60">
        <f>+OUTPUTs!GY59</f>
        <v>1.035008086772391E-4</v>
      </c>
      <c r="D12" s="60">
        <f>+OUTPUTs!FW59</f>
        <v>9.1933792220831161E-5</v>
      </c>
      <c r="E12" s="60">
        <f>+OUTPUTs!EU59</f>
        <v>9.7526820410579764E-5</v>
      </c>
      <c r="F12" s="60">
        <f>+OUTPUTs!DS59</f>
        <v>7.9635129962940751E-5</v>
      </c>
      <c r="G12" s="60">
        <f>+OUTPUTs!CQ59</f>
        <v>8.1587971979723897E-5</v>
      </c>
      <c r="H12" s="60">
        <f>+OUTPUTs!BO59</f>
        <v>8.4638221128274354E-5</v>
      </c>
      <c r="I12" s="61">
        <f>+OUTPUTs!AM59</f>
        <v>7.682420187022546E-5</v>
      </c>
      <c r="J12" s="61">
        <f>[3]Formatos_Análises!B12</f>
        <v>6.5750919515029791E-5</v>
      </c>
      <c r="K12" s="61">
        <f>[3]Formatos_Análises!C12</f>
        <v>7.5798399806233172E-5</v>
      </c>
      <c r="L12" s="61">
        <f>[3]Formatos_Análises!D12</f>
        <v>6.4779802710059403E-5</v>
      </c>
      <c r="M12" s="61">
        <f>[3]Formatos_Análises!E12</f>
        <v>1.5994214551998297E-4</v>
      </c>
      <c r="O12" s="58" t="s">
        <v>526</v>
      </c>
      <c r="P12" s="62">
        <f>+'Total x Ano'!B11</f>
        <v>5.1259524864696454E-3</v>
      </c>
      <c r="Q12" s="62">
        <f>+'Total x Ano'!C11</f>
        <v>5.1657788729862156E-3</v>
      </c>
      <c r="R12" s="62">
        <f>+'Total x Ano'!D11</f>
        <v>4.723718969464847E-3</v>
      </c>
      <c r="S12" s="62">
        <f>+'Total x Ano'!E11</f>
        <v>5.7965033428980404E-3</v>
      </c>
      <c r="T12" s="62">
        <f>+'Total x Ano'!F11</f>
        <v>5.1570743500569741E-3</v>
      </c>
      <c r="U12" s="62">
        <f>+'Total x Ano'!G11</f>
        <v>6.0584593742089221E-3</v>
      </c>
      <c r="V12" s="62">
        <f>+'Total x Ano'!H11</f>
        <v>6.9110413156430635E-3</v>
      </c>
      <c r="W12" s="62">
        <f>+'Total x Ano'!I11</f>
        <v>5.5237789181274005E-3</v>
      </c>
      <c r="X12" s="62">
        <f>[3]Formatos_Análises!L12</f>
        <v>5.4011398406673111E-3</v>
      </c>
      <c r="Y12" s="62">
        <f>[3]Formatos_Análises!M12</f>
        <v>5.3432837187498824E-3</v>
      </c>
      <c r="Z12" s="62">
        <f>[3]Formatos_Análises!N12</f>
        <v>5.1394975727034262E-3</v>
      </c>
      <c r="AA12" s="62">
        <f>[3]Formatos_Análises!O12</f>
        <v>4.769905613134803E-3</v>
      </c>
      <c r="AC12" s="63">
        <v>9002</v>
      </c>
      <c r="AD12" s="64" t="s">
        <v>782</v>
      </c>
      <c r="AE12" s="64" t="s">
        <v>780</v>
      </c>
      <c r="AF12" s="60">
        <f>+OUTPUTs!IA11</f>
        <v>2.7509204957663625E-6</v>
      </c>
      <c r="AG12" s="60">
        <f>+OUTPUTs!GY11</f>
        <v>3.1544735716194221E-6</v>
      </c>
      <c r="AH12" s="60">
        <f>+OUTPUTs!FW11</f>
        <v>3.626592578487227E-6</v>
      </c>
      <c r="AI12" s="60">
        <f>+OUTPUTs!EU11</f>
        <v>4.9845542996033509E-6</v>
      </c>
      <c r="AJ12" s="60">
        <f>+OUTPUTs!DS11</f>
        <v>3.8839239645319666E-6</v>
      </c>
      <c r="AK12" s="60">
        <f>+OUTPUTs!CQ11</f>
        <v>3.8937349055692209E-6</v>
      </c>
      <c r="AL12" s="60">
        <f>+OUTPUTs!BO11</f>
        <v>4.6875569340046177E-6</v>
      </c>
      <c r="AM12" s="60">
        <f>+OUTPUTs!AM11</f>
        <v>2.6390769814787605E-6</v>
      </c>
      <c r="AN12" s="60">
        <f>[3]Formatos_Análises!X12</f>
        <v>1.4690463333381585E-6</v>
      </c>
      <c r="AO12" s="60">
        <f>[3]Formatos_Análises!Y12</f>
        <v>1.9636098816173776E-6</v>
      </c>
      <c r="AP12" s="60">
        <f>[3]Formatos_Análises!Z12</f>
        <v>2.2226659216583329E-6</v>
      </c>
      <c r="AQ12" s="60">
        <f>[3]Formatos_Análises!AA12</f>
        <v>2.4243099805584517E-5</v>
      </c>
    </row>
    <row r="13" spans="1:43" ht="15.75" x14ac:dyDescent="0.25">
      <c r="A13" s="59" t="s">
        <v>784</v>
      </c>
      <c r="B13" s="60">
        <f>+OUTPUTs!IA60</f>
        <v>1.5978850427264954E-3</v>
      </c>
      <c r="C13" s="60">
        <f>+OUTPUTs!GY60</f>
        <v>1.773053175134643E-3</v>
      </c>
      <c r="D13" s="60">
        <f>+OUTPUTs!FW60</f>
        <v>1.6459339764958996E-3</v>
      </c>
      <c r="E13" s="60">
        <f>+OUTPUTs!EU60</f>
        <v>1.5901405437443005E-3</v>
      </c>
      <c r="F13" s="60">
        <f>+OUTPUTs!DS60</f>
        <v>1.639575471937489E-3</v>
      </c>
      <c r="G13" s="60">
        <f>+OUTPUTs!CQ60</f>
        <v>1.7163338214709377E-3</v>
      </c>
      <c r="H13" s="60">
        <f>+OUTPUTs!BO60</f>
        <v>1.6988344114776946E-3</v>
      </c>
      <c r="I13" s="61">
        <f>+OUTPUTs!AM60</f>
        <v>1.8021607705697861E-3</v>
      </c>
      <c r="J13" s="61">
        <f>[3]Formatos_Análises!B13</f>
        <v>1.6948787346963521E-3</v>
      </c>
      <c r="K13" s="61">
        <f>[3]Formatos_Análises!C13</f>
        <v>1.7573664557107116E-3</v>
      </c>
      <c r="L13" s="61">
        <f>[3]Formatos_Análises!D13</f>
        <v>1.6536241908568349E-3</v>
      </c>
      <c r="M13" s="61">
        <f>[3]Formatos_Análises!E13</f>
        <v>1.7235137921288411E-3</v>
      </c>
      <c r="O13" s="58" t="s">
        <v>527</v>
      </c>
      <c r="P13" s="62">
        <f>+'Total x Ano'!B12</f>
        <v>6.262814541268394E-3</v>
      </c>
      <c r="Q13" s="62">
        <f>+'Total x Ano'!C12</f>
        <v>6.5207595185238412E-3</v>
      </c>
      <c r="R13" s="62">
        <f>+'Total x Ano'!D12</f>
        <v>6.7706115621109291E-3</v>
      </c>
      <c r="S13" s="62">
        <f>+'Total x Ano'!E12</f>
        <v>8.9083397838684731E-3</v>
      </c>
      <c r="T13" s="62">
        <f>+'Total x Ano'!F12</f>
        <v>7.0908632788523867E-3</v>
      </c>
      <c r="U13" s="62">
        <f>+'Total x Ano'!G12</f>
        <v>9.3300559084328553E-3</v>
      </c>
      <c r="V13" s="62">
        <f>+'Total x Ano'!H12</f>
        <v>7.793237637731207E-3</v>
      </c>
      <c r="W13" s="62">
        <f>+'Total x Ano'!I12</f>
        <v>7.9179544083499403E-3</v>
      </c>
      <c r="X13" s="62">
        <f>[3]Formatos_Análises!L13</f>
        <v>7.6823259422797692E-3</v>
      </c>
      <c r="Y13" s="62">
        <f>[3]Formatos_Análises!M13</f>
        <v>7.4508732113555123E-3</v>
      </c>
      <c r="Z13" s="62">
        <f>[3]Formatos_Análises!N13</f>
        <v>7.5064313055247791E-3</v>
      </c>
      <c r="AA13" s="62">
        <f>[3]Formatos_Análises!O13</f>
        <v>7.5610688496161784E-3</v>
      </c>
      <c r="AC13" s="63">
        <v>93212</v>
      </c>
      <c r="AD13" s="64" t="s">
        <v>814</v>
      </c>
      <c r="AE13" s="64" t="s">
        <v>22</v>
      </c>
      <c r="AF13" s="60">
        <f>+OUTPUTs!IA12</f>
        <v>3.4427143341027186E-5</v>
      </c>
      <c r="AG13" s="60">
        <f>+OUTPUTs!GY12</f>
        <v>3.2799469301356804E-5</v>
      </c>
      <c r="AH13" s="60">
        <f>+OUTPUTs!FW12</f>
        <v>3.2512281740500704E-5</v>
      </c>
      <c r="AI13" s="60">
        <f>+OUTPUTs!EU12</f>
        <v>3.5162033865472993E-5</v>
      </c>
      <c r="AJ13" s="60">
        <f>+OUTPUTs!DS12</f>
        <v>3.380987462940393E-5</v>
      </c>
      <c r="AK13" s="60">
        <f>+OUTPUTs!CQ12</f>
        <v>3.7040490668585228E-5</v>
      </c>
      <c r="AL13" s="60">
        <f>+OUTPUTs!BO12</f>
        <v>4.317657920903823E-5</v>
      </c>
      <c r="AM13" s="60">
        <f>+OUTPUTs!AM12</f>
        <v>4.8227457095153284E-5</v>
      </c>
      <c r="AN13" s="60">
        <f>[3]Formatos_Análises!X13</f>
        <v>4.9562836858738737E-5</v>
      </c>
      <c r="AO13" s="60">
        <f>[3]Formatos_Análises!Y13</f>
        <v>4.8525830244356311E-5</v>
      </c>
      <c r="AP13" s="60">
        <f>[3]Formatos_Análises!Z13</f>
        <v>5.3053082334779797E-5</v>
      </c>
      <c r="AQ13" s="60">
        <f>[3]Formatos_Análises!AA13</f>
        <v>5.2069293463305576E-5</v>
      </c>
    </row>
    <row r="14" spans="1:43" ht="15.75" x14ac:dyDescent="0.25">
      <c r="I14" s="61"/>
      <c r="J14" s="61"/>
      <c r="K14" s="61"/>
      <c r="L14" s="61"/>
      <c r="M14" s="61"/>
      <c r="O14" s="58" t="s">
        <v>528</v>
      </c>
      <c r="P14" s="62">
        <f>+'Total x Ano'!B13</f>
        <v>4.7734504835109416E-3</v>
      </c>
      <c r="Q14" s="62">
        <f>+'Total x Ano'!C13</f>
        <v>5.0422608521615885E-3</v>
      </c>
      <c r="R14" s="62">
        <f>+'Total x Ano'!D13</f>
        <v>5.5727601529803605E-3</v>
      </c>
      <c r="S14" s="62">
        <f>+'Total x Ano'!E13</f>
        <v>7.2641378224980483E-3</v>
      </c>
      <c r="T14" s="62">
        <f>+'Total x Ano'!F13</f>
        <v>7.5810396345325449E-3</v>
      </c>
      <c r="U14" s="62">
        <f>+'Total x Ano'!G13</f>
        <v>9.0769627864139522E-3</v>
      </c>
      <c r="V14" s="62">
        <f>+'Total x Ano'!H13</f>
        <v>6.874241014059976E-3</v>
      </c>
      <c r="W14" s="62">
        <f>+'Total x Ano'!I13</f>
        <v>7.3517975379078712E-3</v>
      </c>
      <c r="X14" s="62">
        <f>[3]Formatos_Análises!L14</f>
        <v>7.1837255249618884E-3</v>
      </c>
      <c r="Y14" s="62">
        <f>[3]Formatos_Análises!M14</f>
        <v>7.3974905560095896E-3</v>
      </c>
      <c r="Z14" s="62">
        <f>[3]Formatos_Análises!N14</f>
        <v>7.1230134444331102E-3</v>
      </c>
      <c r="AA14" s="62">
        <f>[3]Formatos_Análises!O14</f>
        <v>8.3703524412729342E-3</v>
      </c>
      <c r="AC14" s="63">
        <v>93298</v>
      </c>
      <c r="AD14" s="64" t="s">
        <v>815</v>
      </c>
      <c r="AE14" s="64" t="s">
        <v>22</v>
      </c>
      <c r="AF14" s="60">
        <f>+OUTPUTs!IA13</f>
        <v>1.3538489548240939E-4</v>
      </c>
      <c r="AG14" s="60">
        <f>+OUTPUTs!GY13</f>
        <v>1.1727344621244589E-4</v>
      </c>
      <c r="AH14" s="60">
        <f>+OUTPUTs!FW13</f>
        <v>1.1479125884790292E-4</v>
      </c>
      <c r="AI14" s="60">
        <f>+OUTPUTs!EU13</f>
        <v>1.1365545446181143E-4</v>
      </c>
      <c r="AJ14" s="60">
        <f>+OUTPUTs!DS13</f>
        <v>1.0318523204511311E-4</v>
      </c>
      <c r="AK14" s="60">
        <f>+OUTPUTs!CQ13</f>
        <v>9.2886826322739202E-5</v>
      </c>
      <c r="AL14" s="60">
        <f>+OUTPUTs!BO13</f>
        <v>1.1177309209689175E-4</v>
      </c>
      <c r="AM14" s="60">
        <f>+OUTPUTs!AM13</f>
        <v>1.1670800487286341E-4</v>
      </c>
      <c r="AN14" s="60">
        <f>[3]Formatos_Análises!X14</f>
        <v>9.8723743867627648E-5</v>
      </c>
      <c r="AO14" s="60">
        <f>[3]Formatos_Análises!Y14</f>
        <v>1.0053210252585981E-4</v>
      </c>
      <c r="AP14" s="60">
        <f>[3]Formatos_Análises!Z14</f>
        <v>1.0120205152424796E-4</v>
      </c>
      <c r="AQ14" s="60">
        <f>[3]Formatos_Análises!AA14</f>
        <v>8.7111883264495574E-5</v>
      </c>
    </row>
    <row r="15" spans="1:43" ht="15.75" x14ac:dyDescent="0.25">
      <c r="O15" s="58" t="s">
        <v>529</v>
      </c>
      <c r="P15" s="62">
        <f>+'Total x Ano'!B14</f>
        <v>4.8287052568448093E-3</v>
      </c>
      <c r="Q15" s="62">
        <f>+'Total x Ano'!C14</f>
        <v>4.4744538178870686E-3</v>
      </c>
      <c r="R15" s="62">
        <f>+'Total x Ano'!D14</f>
        <v>5.312612460264962E-3</v>
      </c>
      <c r="S15" s="62">
        <f>+'Total x Ano'!E14</f>
        <v>7.2968528553220228E-3</v>
      </c>
      <c r="T15" s="62">
        <f>+'Total x Ano'!F14</f>
        <v>6.1233210792304383E-3</v>
      </c>
      <c r="U15" s="62">
        <f>+'Total x Ano'!G14</f>
        <v>6.4906740373047341E-3</v>
      </c>
      <c r="V15" s="62">
        <f>+'Total x Ano'!H14</f>
        <v>6.4792362023859086E-3</v>
      </c>
      <c r="W15" s="62">
        <f>+'Total x Ano'!I14</f>
        <v>7.0660985229384753E-3</v>
      </c>
      <c r="X15" s="62">
        <f>[3]Formatos_Análises!L15</f>
        <v>5.7788852299191654E-3</v>
      </c>
      <c r="Y15" s="62">
        <f>[3]Formatos_Análises!M15</f>
        <v>5.6706697770338658E-3</v>
      </c>
      <c r="Z15" s="62">
        <f>[3]Formatos_Análises!N15</f>
        <v>5.0360788605300338E-3</v>
      </c>
      <c r="AA15" s="62">
        <f>[3]Formatos_Análises!O15</f>
        <v>4.5886636618092036E-3</v>
      </c>
      <c r="AC15" s="63">
        <v>5911</v>
      </c>
      <c r="AD15" s="64" t="s">
        <v>798</v>
      </c>
      <c r="AE15" s="64" t="s">
        <v>20</v>
      </c>
      <c r="AF15" s="60">
        <f>+OUTPUTs!IA14</f>
        <v>8.8845824022291489E-5</v>
      </c>
      <c r="AG15" s="60">
        <f>+OUTPUTs!GY14</f>
        <v>1.2202754661479207E-4</v>
      </c>
      <c r="AH15" s="60">
        <f>+OUTPUTs!FW14</f>
        <v>1.4001887908097059E-4</v>
      </c>
      <c r="AI15" s="60">
        <f>+OUTPUTs!EU14</f>
        <v>1.5793256040131035E-4</v>
      </c>
      <c r="AJ15" s="60">
        <f>+OUTPUTs!DS14</f>
        <v>1.8853277847718838E-4</v>
      </c>
      <c r="AK15" s="60">
        <f>+OUTPUTs!CQ14</f>
        <v>1.9422416146567086E-4</v>
      </c>
      <c r="AL15" s="60">
        <f>+OUTPUTs!BO14</f>
        <v>2.1686981199385682E-4</v>
      </c>
      <c r="AM15" s="60">
        <f>+OUTPUTs!AM14</f>
        <v>2.1631291485936835E-4</v>
      </c>
      <c r="AN15" s="60">
        <f>[3]Formatos_Análises!X15</f>
        <v>1.835201701318759E-4</v>
      </c>
      <c r="AO15" s="60">
        <f>[3]Formatos_Análises!Y15</f>
        <v>1.6222344333981071E-4</v>
      </c>
      <c r="AP15" s="60">
        <f>[3]Formatos_Análises!Z15</f>
        <v>1.5097956899958663E-4</v>
      </c>
      <c r="AQ15" s="60">
        <f>[3]Formatos_Análises!AA15</f>
        <v>1.4603658424124379E-4</v>
      </c>
    </row>
    <row r="16" spans="1:43" ht="15.75" x14ac:dyDescent="0.25">
      <c r="O16" s="58" t="s">
        <v>530</v>
      </c>
      <c r="P16" s="62">
        <f>+'Total x Ano'!B15</f>
        <v>9.7019653348908823E-3</v>
      </c>
      <c r="Q16" s="62">
        <f>+'Total x Ano'!C15</f>
        <v>1.0671845205848341E-2</v>
      </c>
      <c r="R16" s="62">
        <f>+'Total x Ano'!D15</f>
        <v>9.7821131145826197E-3</v>
      </c>
      <c r="S16" s="62">
        <f>+'Total x Ano'!E15</f>
        <v>1.0758428742354793E-2</v>
      </c>
      <c r="T16" s="62">
        <f>+'Total x Ano'!F15</f>
        <v>9.5033599715571935E-3</v>
      </c>
      <c r="U16" s="62">
        <f>+'Total x Ano'!G15</f>
        <v>9.4697561295292911E-3</v>
      </c>
      <c r="V16" s="62">
        <f>+'Total x Ano'!H15</f>
        <v>8.7727399204323049E-3</v>
      </c>
      <c r="W16" s="62">
        <f>+'Total x Ano'!I15</f>
        <v>8.4718114835663164E-3</v>
      </c>
      <c r="X16" s="62">
        <f>[3]Formatos_Análises!L16</f>
        <v>7.6305328234560887E-3</v>
      </c>
      <c r="Y16" s="62">
        <f>[3]Formatos_Análises!M16</f>
        <v>7.1453749044036816E-3</v>
      </c>
      <c r="Z16" s="62">
        <f>[3]Formatos_Análises!N16</f>
        <v>6.1026361332534099E-3</v>
      </c>
      <c r="AA16" s="62">
        <f>[3]Formatos_Análises!O16</f>
        <v>6.1631699650304701E-3</v>
      </c>
      <c r="AC16" s="63">
        <v>5912</v>
      </c>
      <c r="AD16" s="64" t="s">
        <v>799</v>
      </c>
      <c r="AE16" s="64" t="s">
        <v>20</v>
      </c>
      <c r="AF16" s="60">
        <f>+OUTPUTs!IA15</f>
        <v>3.8105000003845274E-5</v>
      </c>
      <c r="AG16" s="60">
        <f>+OUTPUTs!GY15</f>
        <v>3.6785960507038185E-5</v>
      </c>
      <c r="AH16" s="60">
        <f>+OUTPUTs!FW15</f>
        <v>4.5842749490782709E-5</v>
      </c>
      <c r="AI16" s="60">
        <f>+OUTPUTs!EU15</f>
        <v>4.4421550101638348E-5</v>
      </c>
      <c r="AJ16" s="60">
        <f>+OUTPUTs!DS15</f>
        <v>3.0910390353418596E-5</v>
      </c>
      <c r="AK16" s="60">
        <f>+OUTPUTs!CQ15</f>
        <v>4.4727787877475027E-5</v>
      </c>
      <c r="AL16" s="60">
        <f>+OUTPUTs!BO15</f>
        <v>3.565321985263207E-5</v>
      </c>
      <c r="AM16" s="60">
        <f>+OUTPUTs!AM15</f>
        <v>3.0837259204631185E-5</v>
      </c>
      <c r="AN16" s="60">
        <f>[3]Formatos_Análises!X16</f>
        <v>2.6850575137415214E-5</v>
      </c>
      <c r="AO16" s="60">
        <f>[3]Formatos_Análises!Y16</f>
        <v>2.5979662840017736E-5</v>
      </c>
      <c r="AP16" s="60">
        <f>[3]Formatos_Análises!Z16</f>
        <v>2.4840043509023877E-5</v>
      </c>
      <c r="AQ16" s="60">
        <f>[3]Formatos_Análises!AA16</f>
        <v>2.0215445332295043E-5</v>
      </c>
    </row>
    <row r="17" spans="15:43" ht="15.75" x14ac:dyDescent="0.25">
      <c r="O17" s="58" t="s">
        <v>531</v>
      </c>
      <c r="P17" s="62">
        <f>+'Total x Ano'!B16</f>
        <v>3.8964739071726839E-3</v>
      </c>
      <c r="Q17" s="62">
        <f>+'Total x Ano'!C16</f>
        <v>4.155170929543618E-3</v>
      </c>
      <c r="R17" s="62">
        <f>+'Total x Ano'!D16</f>
        <v>5.192830662204123E-3</v>
      </c>
      <c r="S17" s="62">
        <f>+'Total x Ano'!E16</f>
        <v>6.238396878398389E-3</v>
      </c>
      <c r="T17" s="62">
        <f>+'Total x Ano'!F16</f>
        <v>4.8837657961203875E-3</v>
      </c>
      <c r="U17" s="62">
        <f>+'Total x Ano'!G16</f>
        <v>5.114088349273912E-3</v>
      </c>
      <c r="V17" s="62">
        <f>+'Total x Ano'!H16</f>
        <v>4.9352129836006805E-3</v>
      </c>
      <c r="W17" s="62">
        <f>+'Total x Ano'!I16</f>
        <v>5.5675100394467075E-3</v>
      </c>
      <c r="X17" s="62">
        <f>[3]Formatos_Análises!L17</f>
        <v>3.9875583158398061E-3</v>
      </c>
      <c r="Y17" s="62">
        <f>[3]Formatos_Análises!M17</f>
        <v>3.7266503131923668E-3</v>
      </c>
      <c r="Z17" s="62">
        <f>[3]Formatos_Análises!N17</f>
        <v>3.8688752853648332E-3</v>
      </c>
      <c r="AA17" s="62">
        <f>[3]Formatos_Análises!O17</f>
        <v>3.989502184507384E-3</v>
      </c>
      <c r="AC17" s="63">
        <v>5913</v>
      </c>
      <c r="AD17" s="64" t="s">
        <v>800</v>
      </c>
      <c r="AE17" s="64" t="s">
        <v>20</v>
      </c>
      <c r="AF17" s="60">
        <f>+OUTPUTs!IA16</f>
        <v>6.7439196202192191E-5</v>
      </c>
      <c r="AG17" s="60">
        <f>+OUTPUTs!GY16</f>
        <v>6.5004191559267082E-5</v>
      </c>
      <c r="AH17" s="60">
        <f>+OUTPUTs!FW16</f>
        <v>5.4725737668415665E-5</v>
      </c>
      <c r="AI17" s="60">
        <f>+OUTPUTs!EU16</f>
        <v>4.8594019761103801E-5</v>
      </c>
      <c r="AJ17" s="60">
        <f>+OUTPUTs!DS16</f>
        <v>4.3579147581805159E-5</v>
      </c>
      <c r="AK17" s="60">
        <f>+OUTPUTs!CQ16</f>
        <v>4.9875149740093161E-5</v>
      </c>
      <c r="AL17" s="60">
        <f>+OUTPUTs!BO16</f>
        <v>4.6443990106781626E-5</v>
      </c>
      <c r="AM17" s="60">
        <f>+OUTPUTs!AM16</f>
        <v>4.8264175127300767E-5</v>
      </c>
      <c r="AN17" s="60">
        <f>[3]Formatos_Análises!X17</f>
        <v>4.2278336080960585E-5</v>
      </c>
      <c r="AO17" s="60">
        <f>[3]Formatos_Análises!Y17</f>
        <v>4.0241210148186236E-5</v>
      </c>
      <c r="AP17" s="60">
        <f>[3]Formatos_Análises!Z17</f>
        <v>3.9771103188990694E-5</v>
      </c>
      <c r="AQ17" s="60">
        <f>[3]Formatos_Análises!AA17</f>
        <v>3.3064390899645634E-5</v>
      </c>
    </row>
    <row r="18" spans="15:43" ht="15.75" x14ac:dyDescent="0.25">
      <c r="O18" s="58" t="s">
        <v>532</v>
      </c>
      <c r="P18" s="62">
        <f>+'Total x Ano'!B17</f>
        <v>6.2513158829552336E-3</v>
      </c>
      <c r="Q18" s="62">
        <f>+'Total x Ano'!C17</f>
        <v>5.4299788453739881E-3</v>
      </c>
      <c r="R18" s="62">
        <f>+'Total x Ano'!D17</f>
        <v>5.3553974019415673E-3</v>
      </c>
      <c r="S18" s="62">
        <f>+'Total x Ano'!E17</f>
        <v>6.221287512905042E-3</v>
      </c>
      <c r="T18" s="62">
        <f>+'Total x Ano'!F17</f>
        <v>5.7218987733344039E-3</v>
      </c>
      <c r="U18" s="62">
        <f>+'Total x Ano'!G17</f>
        <v>5.9114789420778181E-3</v>
      </c>
      <c r="V18" s="62">
        <f>+'Total x Ano'!H17</f>
        <v>6.3833812653525234E-3</v>
      </c>
      <c r="W18" s="62">
        <f>+'Total x Ano'!I17</f>
        <v>6.9176142493423114E-3</v>
      </c>
      <c r="X18" s="62">
        <f>[3]Formatos_Análises!L18</f>
        <v>6.0275946902093149E-3</v>
      </c>
      <c r="Y18" s="62">
        <f>[3]Formatos_Análises!M18</f>
        <v>6.0161790261668013E-3</v>
      </c>
      <c r="Z18" s="62">
        <f>[3]Formatos_Análises!N18</f>
        <v>5.3950042612536447E-3</v>
      </c>
      <c r="AA18" s="62">
        <f>[3]Formatos_Análises!O18</f>
        <v>5.1904070079356757E-3</v>
      </c>
      <c r="AC18" s="63">
        <v>5914</v>
      </c>
      <c r="AD18" s="64" t="s">
        <v>801</v>
      </c>
      <c r="AE18" s="64" t="s">
        <v>20</v>
      </c>
      <c r="AF18" s="60">
        <f>+OUTPUTs!IA17</f>
        <v>9.0592324918625482E-5</v>
      </c>
      <c r="AG18" s="60">
        <f>+OUTPUTs!GY17</f>
        <v>9.3167300571552698E-5</v>
      </c>
      <c r="AH18" s="60">
        <f>+OUTPUTs!FW17</f>
        <v>1.0969261212013925E-4</v>
      </c>
      <c r="AI18" s="60">
        <f>+OUTPUTs!EU17</f>
        <v>1.2436533832372142E-4</v>
      </c>
      <c r="AJ18" s="60">
        <f>+OUTPUTs!DS17</f>
        <v>1.3246763184779565E-4</v>
      </c>
      <c r="AK18" s="60">
        <f>+OUTPUTs!CQ17</f>
        <v>1.5149386922466503E-4</v>
      </c>
      <c r="AL18" s="60">
        <f>+OUTPUTs!BO17</f>
        <v>1.5535103666288955E-4</v>
      </c>
      <c r="AM18" s="60">
        <f>+OUTPUTs!AM17</f>
        <v>1.4983191262533593E-4</v>
      </c>
      <c r="AN18" s="60">
        <f>[3]Formatos_Análises!X18</f>
        <v>1.3304444974783245E-4</v>
      </c>
      <c r="AO18" s="60">
        <f>[3]Formatos_Análises!Y18</f>
        <v>1.2447709208984189E-4</v>
      </c>
      <c r="AP18" s="60">
        <f>[3]Formatos_Análises!Z18</f>
        <v>1.2765799003923447E-4</v>
      </c>
      <c r="AQ18" s="60">
        <f>[3]Formatos_Análises!AA18</f>
        <v>1.1302248438201779E-4</v>
      </c>
    </row>
    <row r="19" spans="15:43" ht="15.75" x14ac:dyDescent="0.25">
      <c r="O19" s="58" t="s">
        <v>533</v>
      </c>
      <c r="P19" s="62">
        <f>+'Total x Ano'!B18</f>
        <v>5.0848039435265864E-3</v>
      </c>
      <c r="Q19" s="62">
        <f>+'Total x Ano'!C18</f>
        <v>5.548857225418119E-3</v>
      </c>
      <c r="R19" s="62">
        <f>+'Total x Ano'!D18</f>
        <v>5.2306816640216944E-3</v>
      </c>
      <c r="S19" s="62">
        <f>+'Total x Ano'!E18</f>
        <v>6.6527649687679966E-3</v>
      </c>
      <c r="T19" s="62">
        <f>+'Total x Ano'!F18</f>
        <v>5.8810010855700947E-3</v>
      </c>
      <c r="U19" s="62">
        <f>+'Total x Ano'!G18</f>
        <v>5.7866883606474771E-3</v>
      </c>
      <c r="V19" s="62">
        <f>+'Total x Ano'!H18</f>
        <v>5.5673743742353874E-3</v>
      </c>
      <c r="W19" s="62">
        <f>+'Total x Ano'!I18</f>
        <v>6.0138920418607855E-3</v>
      </c>
      <c r="X19" s="62">
        <f>[3]Formatos_Análises!L19</f>
        <v>5.0547098689860317E-3</v>
      </c>
      <c r="Y19" s="62">
        <f>[3]Formatos_Análises!M19</f>
        <v>4.7178614951606246E-3</v>
      </c>
      <c r="Z19" s="62">
        <f>[3]Formatos_Análises!N19</f>
        <v>4.3548894320681007E-3</v>
      </c>
      <c r="AA19" s="62">
        <f>[3]Formatos_Análises!O19</f>
        <v>4.5150768936652493E-3</v>
      </c>
      <c r="AC19" s="63">
        <v>6010</v>
      </c>
      <c r="AD19" s="64" t="s">
        <v>773</v>
      </c>
      <c r="AE19" s="64" t="s">
        <v>20</v>
      </c>
      <c r="AF19" s="60">
        <f>+OUTPUTs!IA18</f>
        <v>5.8778064461518001E-4</v>
      </c>
      <c r="AG19" s="60">
        <f>+OUTPUTs!GY18</f>
        <v>5.556996374839647E-4</v>
      </c>
      <c r="AH19" s="60">
        <f>+OUTPUTs!FW18</f>
        <v>6.5969802429246627E-4</v>
      </c>
      <c r="AI19" s="60">
        <f>+OUTPUTs!EU18</f>
        <v>6.8397266274028499E-4</v>
      </c>
      <c r="AJ19" s="60">
        <f>+OUTPUTs!DS18</f>
        <v>6.9331243112730092E-4</v>
      </c>
      <c r="AK19" s="60">
        <f>+OUTPUTs!CQ18</f>
        <v>7.1840581173062746E-4</v>
      </c>
      <c r="AL19" s="60">
        <f>+OUTPUTs!BO18</f>
        <v>7.0347262791085896E-4</v>
      </c>
      <c r="AM19" s="60">
        <f>+OUTPUTs!AM18</f>
        <v>6.9349403014387753E-4</v>
      </c>
      <c r="AN19" s="60">
        <f>[3]Formatos_Análises!X19</f>
        <v>6.2885012652679319E-4</v>
      </c>
      <c r="AO19" s="60">
        <f>[3]Formatos_Análises!Y19</f>
        <v>5.042061977800728E-4</v>
      </c>
      <c r="AP19" s="60">
        <f>[3]Formatos_Análises!Z19</f>
        <v>4.0499160652882169E-4</v>
      </c>
      <c r="AQ19" s="60">
        <f>[3]Formatos_Análises!AA19</f>
        <v>4.5851428565363105E-4</v>
      </c>
    </row>
    <row r="20" spans="15:43" ht="15.75" x14ac:dyDescent="0.25">
      <c r="O20" s="58" t="s">
        <v>534</v>
      </c>
      <c r="P20" s="62">
        <f>+'Total x Ano'!B19</f>
        <v>6.5168960932723789E-3</v>
      </c>
      <c r="Q20" s="62">
        <f>+'Total x Ano'!C19</f>
        <v>6.7341652146286632E-3</v>
      </c>
      <c r="R20" s="62">
        <f>+'Total x Ano'!D19</f>
        <v>6.8760757432057389E-3</v>
      </c>
      <c r="S20" s="62">
        <f>+'Total x Ano'!E19</f>
        <v>8.3215627515705031E-3</v>
      </c>
      <c r="T20" s="62">
        <f>+'Total x Ano'!F19</f>
        <v>6.3297066683094226E-3</v>
      </c>
      <c r="U20" s="62">
        <f>+'Total x Ano'!G19</f>
        <v>6.4338415985972534E-3</v>
      </c>
      <c r="V20" s="62">
        <f>+'Total x Ano'!H19</f>
        <v>6.2838430419917156E-3</v>
      </c>
      <c r="W20" s="62">
        <f>+'Total x Ano'!I19</f>
        <v>6.433908885255339E-3</v>
      </c>
      <c r="X20" s="62">
        <f>[3]Formatos_Análises!L20</f>
        <v>5.7061829879675096E-3</v>
      </c>
      <c r="Y20" s="62">
        <f>[3]Formatos_Análises!M20</f>
        <v>5.449988142585487E-3</v>
      </c>
      <c r="Z20" s="62">
        <f>[3]Formatos_Análises!N20</f>
        <v>5.2951243459094287E-3</v>
      </c>
      <c r="AA20" s="62">
        <f>[3]Formatos_Análises!O20</f>
        <v>5.1777786921011482E-3</v>
      </c>
      <c r="AC20" s="63">
        <v>6021</v>
      </c>
      <c r="AD20" s="64" t="s">
        <v>802</v>
      </c>
      <c r="AE20" s="64" t="s">
        <v>20</v>
      </c>
      <c r="AF20" s="60">
        <f>+OUTPUTs!IA19</f>
        <v>2.2835291918532718E-3</v>
      </c>
      <c r="AG20" s="60">
        <f>+OUTPUTs!GY19</f>
        <v>2.2621088514380859E-3</v>
      </c>
      <c r="AH20" s="60">
        <f>+OUTPUTs!FW19</f>
        <v>2.2861556662240701E-3</v>
      </c>
      <c r="AI20" s="60">
        <f>+OUTPUTs!EU19</f>
        <v>2.344586534667938E-3</v>
      </c>
      <c r="AJ20" s="60">
        <f>+OUTPUTs!DS19</f>
        <v>2.3848657976927689E-3</v>
      </c>
      <c r="AK20" s="60">
        <f>+OUTPUTs!CQ19</f>
        <v>2.3942196251062965E-3</v>
      </c>
      <c r="AL20" s="60">
        <f>+OUTPUTs!BO19</f>
        <v>2.3509665341712054E-3</v>
      </c>
      <c r="AM20" s="60">
        <f>+OUTPUTs!AM19</f>
        <v>2.3430272149744728E-3</v>
      </c>
      <c r="AN20" s="60">
        <f>[3]Formatos_Análises!X20</f>
        <v>2.024540238182685E-3</v>
      </c>
      <c r="AO20" s="60">
        <f>[3]Formatos_Análises!Y20</f>
        <v>1.7779228130910989E-3</v>
      </c>
      <c r="AP20" s="60">
        <f>[3]Formatos_Análises!Z20</f>
        <v>1.8113398076285917E-3</v>
      </c>
      <c r="AQ20" s="60">
        <f>[3]Formatos_Análises!AA20</f>
        <v>1.5682761842527103E-3</v>
      </c>
    </row>
    <row r="21" spans="15:43" ht="15.75" x14ac:dyDescent="0.25">
      <c r="O21" s="58" t="s">
        <v>535</v>
      </c>
      <c r="P21" s="62">
        <f>+'Total x Ano'!B20</f>
        <v>5.3878891402607491E-3</v>
      </c>
      <c r="Q21" s="62">
        <f>+'Total x Ano'!C20</f>
        <v>6.3529058253056292E-3</v>
      </c>
      <c r="R21" s="62">
        <f>+'Total x Ano'!D20</f>
        <v>6.6984974830937441E-3</v>
      </c>
      <c r="S21" s="62">
        <f>+'Total x Ano'!E20</f>
        <v>7.224402544613753E-3</v>
      </c>
      <c r="T21" s="62">
        <f>+'Total x Ano'!F20</f>
        <v>5.4161475893365514E-3</v>
      </c>
      <c r="U21" s="62">
        <f>+'Total x Ano'!G20</f>
        <v>5.4953718439733892E-3</v>
      </c>
      <c r="V21" s="62">
        <f>+'Total x Ano'!H20</f>
        <v>6.1848663948648915E-3</v>
      </c>
      <c r="W21" s="62">
        <f>+'Total x Ano'!I20</f>
        <v>6.2204428458912308E-3</v>
      </c>
      <c r="X21" s="62">
        <f>[3]Formatos_Análises!L21</f>
        <v>5.6103908815414664E-3</v>
      </c>
      <c r="Y21" s="62">
        <f>[3]Formatos_Análises!M21</f>
        <v>5.8877460902933727E-3</v>
      </c>
      <c r="Z21" s="62">
        <f>[3]Formatos_Análises!N21</f>
        <v>5.8905818164958134E-3</v>
      </c>
      <c r="AA21" s="62">
        <f>[3]Formatos_Análises!O21</f>
        <v>5.0635512565542339E-3</v>
      </c>
      <c r="AC21" s="63">
        <v>6022</v>
      </c>
      <c r="AD21" s="64" t="s">
        <v>803</v>
      </c>
      <c r="AE21" s="64" t="s">
        <v>20</v>
      </c>
      <c r="AF21" s="60">
        <f>+OUTPUTs!IA20</f>
        <v>1.5336244006923148E-4</v>
      </c>
      <c r="AG21" s="60">
        <f>+OUTPUTs!GY20</f>
        <v>1.6083715301465606E-4</v>
      </c>
      <c r="AH21" s="60">
        <f>+OUTPUTs!FW20</f>
        <v>1.5864395064014446E-4</v>
      </c>
      <c r="AI21" s="60">
        <f>+OUTPUTs!EU20</f>
        <v>1.8315935877449133E-4</v>
      </c>
      <c r="AJ21" s="60">
        <f>+OUTPUTs!DS20</f>
        <v>1.5425669954262662E-4</v>
      </c>
      <c r="AK21" s="60">
        <f>+OUTPUTs!CQ20</f>
        <v>1.5480312974717659E-4</v>
      </c>
      <c r="AL21" s="60">
        <f>+OUTPUTs!BO20</f>
        <v>1.5623010425703618E-4</v>
      </c>
      <c r="AM21" s="60">
        <f>+OUTPUTs!AM20</f>
        <v>1.4870851728580054E-4</v>
      </c>
      <c r="AN21" s="60">
        <f>[3]Formatos_Análises!X21</f>
        <v>1.5069233921705545E-4</v>
      </c>
      <c r="AO21" s="60">
        <f>[3]Formatos_Análises!Y21</f>
        <v>1.3274484327497867E-4</v>
      </c>
      <c r="AP21" s="60">
        <f>[3]Formatos_Análises!Z21</f>
        <v>1.5368481396952743E-4</v>
      </c>
      <c r="AQ21" s="60">
        <f>[3]Formatos_Análises!AA21</f>
        <v>1.1864205891202688E-4</v>
      </c>
    </row>
    <row r="22" spans="15:43" ht="15.75" x14ac:dyDescent="0.25">
      <c r="O22" s="58" t="s">
        <v>536</v>
      </c>
      <c r="P22" s="62">
        <f>+'Total x Ano'!B21</f>
        <v>1.6405957380680299E-2</v>
      </c>
      <c r="Q22" s="62">
        <f>+'Total x Ano'!C21</f>
        <v>1.5666965010817827E-2</v>
      </c>
      <c r="R22" s="62">
        <f>+'Total x Ano'!D21</f>
        <v>1.5955409977123525E-2</v>
      </c>
      <c r="S22" s="62">
        <f>+'Total x Ano'!E21</f>
        <v>1.9539342044115303E-2</v>
      </c>
      <c r="T22" s="62">
        <f>+'Total x Ano'!F21</f>
        <v>1.6538964363365175E-2</v>
      </c>
      <c r="U22" s="62">
        <f>+'Total x Ano'!G21</f>
        <v>1.6613324145899867E-2</v>
      </c>
      <c r="V22" s="62">
        <f>+'Total x Ano'!H21</f>
        <v>1.5451053935427287E-2</v>
      </c>
      <c r="W22" s="62">
        <f>+'Total x Ano'!I21</f>
        <v>1.5930595640385146E-2</v>
      </c>
      <c r="X22" s="62">
        <f>[3]Formatos_Análises!L22</f>
        <v>1.5471039402350863E-2</v>
      </c>
      <c r="Y22" s="62">
        <f>[3]Formatos_Análises!M22</f>
        <v>1.4639832316949215E-2</v>
      </c>
      <c r="Z22" s="62">
        <f>[3]Formatos_Análises!N22</f>
        <v>1.4753123407547742E-2</v>
      </c>
      <c r="AA22" s="62">
        <f>[3]Formatos_Análises!O22</f>
        <v>1.3178608919122672E-2</v>
      </c>
      <c r="AC22" s="63">
        <v>5920</v>
      </c>
      <c r="AD22" s="64" t="s">
        <v>819</v>
      </c>
      <c r="AE22" s="64" t="s">
        <v>21</v>
      </c>
      <c r="AF22" s="60">
        <f>+OUTPUTs!IA21</f>
        <v>8.5579896315531238E-5</v>
      </c>
      <c r="AG22" s="60">
        <f>+OUTPUTs!GY21</f>
        <v>8.1582471200142414E-5</v>
      </c>
      <c r="AH22" s="60">
        <f>+OUTPUTs!FW21</f>
        <v>7.1824675951141911E-5</v>
      </c>
      <c r="AI22" s="60">
        <f>+OUTPUTs!EU21</f>
        <v>7.1483839955981037E-5</v>
      </c>
      <c r="AJ22" s="60">
        <f>+OUTPUTs!DS21</f>
        <v>6.0401275838718342E-5</v>
      </c>
      <c r="AK22" s="60">
        <f>+OUTPUTs!CQ21</f>
        <v>6.2303226996912793E-5</v>
      </c>
      <c r="AL22" s="60">
        <f>+OUTPUTs!BO21</f>
        <v>5.9515881863721988E-5</v>
      </c>
      <c r="AM22" s="60">
        <f>+OUTPUTs!AM21</f>
        <v>5.6369741222702637E-5</v>
      </c>
      <c r="AN22" s="60">
        <f>[3]Formatos_Análises!X22</f>
        <v>4.9693245795832215E-5</v>
      </c>
      <c r="AO22" s="60">
        <f>[3]Formatos_Análises!Y22</f>
        <v>3.9677085349516727E-5</v>
      </c>
      <c r="AP22" s="60">
        <f>[3]Formatos_Análises!Z22</f>
        <v>3.2679742294176684E-5</v>
      </c>
      <c r="AQ22" s="60">
        <f>[3]Formatos_Análises!AA22</f>
        <v>2.7985492122183564E-5</v>
      </c>
    </row>
    <row r="23" spans="15:43" ht="15.75" x14ac:dyDescent="0.25">
      <c r="O23" s="58" t="s">
        <v>537</v>
      </c>
      <c r="P23" s="62">
        <f>+'Total x Ano'!B22</f>
        <v>1.4148205459055371E-2</v>
      </c>
      <c r="Q23" s="62">
        <f>+'Total x Ano'!C22</f>
        <v>1.4889567868278931E-2</v>
      </c>
      <c r="R23" s="62">
        <f>+'Total x Ano'!D22</f>
        <v>1.5685930151576578E-2</v>
      </c>
      <c r="S23" s="62">
        <f>+'Total x Ano'!E22</f>
        <v>1.9143620944971958E-2</v>
      </c>
      <c r="T23" s="62">
        <f>+'Total x Ano'!F22</f>
        <v>1.5809068725455181E-2</v>
      </c>
      <c r="U23" s="62">
        <f>+'Total x Ano'!G22</f>
        <v>1.6687571192727756E-2</v>
      </c>
      <c r="V23" s="62">
        <f>+'Total x Ano'!H22</f>
        <v>1.5829992527928091E-2</v>
      </c>
      <c r="W23" s="62">
        <f>+'Total x Ano'!I22</f>
        <v>1.6408804258824065E-2</v>
      </c>
      <c r="X23" s="62">
        <f>[3]Formatos_Análises!L23</f>
        <v>1.4144294292842755E-2</v>
      </c>
      <c r="Y23" s="62">
        <f>[3]Formatos_Análises!M23</f>
        <v>1.363797107800194E-2</v>
      </c>
      <c r="Z23" s="62">
        <f>[3]Formatos_Análises!N23</f>
        <v>1.3152734738239507E-2</v>
      </c>
      <c r="AA23" s="62">
        <f>[3]Formatos_Análises!O23</f>
        <v>1.2551205141178703E-2</v>
      </c>
      <c r="AC23" s="63">
        <v>6141</v>
      </c>
      <c r="AD23" s="64" t="s">
        <v>774</v>
      </c>
      <c r="AE23" s="64" t="s">
        <v>20</v>
      </c>
      <c r="AF23" s="60">
        <f>+OUTPUTs!IA22</f>
        <v>9.7577831917207447E-4</v>
      </c>
      <c r="AG23" s="60">
        <f>+OUTPUTs!GY22</f>
        <v>8.2932336432817557E-4</v>
      </c>
      <c r="AH23" s="60">
        <f>+OUTPUTs!FW22</f>
        <v>1.2391781073505987E-3</v>
      </c>
      <c r="AI23" s="60">
        <f>+OUTPUTs!EU22</f>
        <v>1.083112490124824E-3</v>
      </c>
      <c r="AJ23" s="60">
        <f>+OUTPUTs!DS22</f>
        <v>9.9268395509650564E-4</v>
      </c>
      <c r="AK23" s="60">
        <f>+OUTPUTs!CQ22</f>
        <v>9.4269984391874193E-4</v>
      </c>
      <c r="AL23" s="60">
        <f>+OUTPUTs!BO22</f>
        <v>7.6319194261931179E-4</v>
      </c>
      <c r="AM23" s="60">
        <f>+OUTPUTs!AM22</f>
        <v>7.7183398554244982E-4</v>
      </c>
      <c r="AN23" s="60">
        <f>[3]Formatos_Análises!X23</f>
        <v>9.6605616671597996E-5</v>
      </c>
      <c r="AO23" s="60">
        <f>[3]Formatos_Análises!Y23</f>
        <v>1.0341794991948495E-4</v>
      </c>
      <c r="AP23" s="60">
        <f>[3]Formatos_Análises!Z23</f>
        <v>1.1209077195258803E-4</v>
      </c>
      <c r="AQ23" s="60">
        <f>[3]Formatos_Análises!AA23</f>
        <v>1.1996482832763034E-4</v>
      </c>
    </row>
    <row r="24" spans="15:43" ht="15.75" x14ac:dyDescent="0.25">
      <c r="O24" s="58" t="s">
        <v>538</v>
      </c>
      <c r="P24" s="62">
        <f>+'Total x Ano'!B23</f>
        <v>8.4627828892373629E-3</v>
      </c>
      <c r="Q24" s="62">
        <f>+'Total x Ano'!C23</f>
        <v>8.6389914070297245E-3</v>
      </c>
      <c r="R24" s="62">
        <f>+'Total x Ano'!D23</f>
        <v>9.0735165638079415E-3</v>
      </c>
      <c r="S24" s="62">
        <f>+'Total x Ano'!E23</f>
        <v>1.1620922469507274E-2</v>
      </c>
      <c r="T24" s="62">
        <f>+'Total x Ano'!F23</f>
        <v>9.0523817675042789E-3</v>
      </c>
      <c r="U24" s="62">
        <f>+'Total x Ano'!G23</f>
        <v>9.5597123912920037E-3</v>
      </c>
      <c r="V24" s="62">
        <f>+'Total x Ano'!H23</f>
        <v>8.8514178043181697E-3</v>
      </c>
      <c r="W24" s="62">
        <f>+'Total x Ano'!I23</f>
        <v>9.2628273267770147E-3</v>
      </c>
      <c r="X24" s="62">
        <f>[3]Formatos_Análises!L24</f>
        <v>7.6791990171632841E-3</v>
      </c>
      <c r="Y24" s="62">
        <f>[3]Formatos_Análises!M24</f>
        <v>7.338675017029804E-3</v>
      </c>
      <c r="Z24" s="62">
        <f>[3]Formatos_Análises!N24</f>
        <v>7.1324574688933547E-3</v>
      </c>
      <c r="AA24" s="62">
        <f>[3]Formatos_Análises!O24</f>
        <v>7.3921163597564865E-3</v>
      </c>
      <c r="AC24" s="63">
        <v>6142</v>
      </c>
      <c r="AD24" s="64" t="s">
        <v>804</v>
      </c>
      <c r="AE24" s="64" t="s">
        <v>20</v>
      </c>
      <c r="AF24" s="60">
        <f>+OUTPUTs!IA23</f>
        <v>6.5829521062522037E-5</v>
      </c>
      <c r="AG24" s="60">
        <f>+OUTPUTs!GY23</f>
        <v>5.2876300929785831E-5</v>
      </c>
      <c r="AH24" s="60">
        <f>+OUTPUTs!FW23</f>
        <v>6.4394867308544882E-5</v>
      </c>
      <c r="AI24" s="60">
        <f>+OUTPUTs!EU23</f>
        <v>4.7508781185411212E-5</v>
      </c>
      <c r="AJ24" s="60">
        <f>+OUTPUTs!DS23</f>
        <v>4.496507137116456E-5</v>
      </c>
      <c r="AK24" s="60">
        <f>+OUTPUTs!CQ23</f>
        <v>4.6805915448167571E-5</v>
      </c>
      <c r="AL24" s="60">
        <f>+OUTPUTs!BO23</f>
        <v>2.3770104216473587E-5</v>
      </c>
      <c r="AM24" s="60">
        <f>+OUTPUTs!AM23</f>
        <v>8.092729423999012E-6</v>
      </c>
      <c r="AN24" s="60">
        <f>[3]Formatos_Análises!X24</f>
        <v>2.4177337515004634E-6</v>
      </c>
      <c r="AO24" s="60">
        <f>[3]Formatos_Análises!Y24</f>
        <v>9.5119340267208432E-7</v>
      </c>
      <c r="AP24" s="60">
        <f>[3]Formatos_Análises!Z24</f>
        <v>3.2080443611414231E-7</v>
      </c>
      <c r="AQ24" s="60">
        <f>[3]Formatos_Análises!AA24</f>
        <v>2.5830866828396025E-7</v>
      </c>
    </row>
    <row r="25" spans="15:43" ht="15.75" x14ac:dyDescent="0.25">
      <c r="O25" s="58" t="s">
        <v>539</v>
      </c>
      <c r="P25" s="62">
        <f>+'Total x Ano'!B24</f>
        <v>6.5616285461572894E-3</v>
      </c>
      <c r="Q25" s="62">
        <f>+'Total x Ano'!C24</f>
        <v>6.8949076964999224E-3</v>
      </c>
      <c r="R25" s="62">
        <f>+'Total x Ano'!D24</f>
        <v>7.2805354550104177E-3</v>
      </c>
      <c r="S25" s="62">
        <f>+'Total x Ano'!E24</f>
        <v>8.9065593602116987E-3</v>
      </c>
      <c r="T25" s="62">
        <f>+'Total x Ano'!F24</f>
        <v>7.0912841937169381E-3</v>
      </c>
      <c r="U25" s="62">
        <f>+'Total x Ano'!G24</f>
        <v>7.4024154386659515E-3</v>
      </c>
      <c r="V25" s="62">
        <f>+'Total x Ano'!H24</f>
        <v>7.4384530789221434E-3</v>
      </c>
      <c r="W25" s="62">
        <f>+'Total x Ano'!I24</f>
        <v>7.2991343865781121E-3</v>
      </c>
      <c r="X25" s="62">
        <f>[3]Formatos_Análises!L25</f>
        <v>6.2421261054317837E-3</v>
      </c>
      <c r="Y25" s="62">
        <f>[3]Formatos_Análises!M25</f>
        <v>5.9027890392544203E-3</v>
      </c>
      <c r="Z25" s="62">
        <f>[3]Formatos_Análises!N25</f>
        <v>5.7944213594897428E-3</v>
      </c>
      <c r="AA25" s="62">
        <f>[3]Formatos_Análises!O25</f>
        <v>5.6040996881726833E-3</v>
      </c>
      <c r="AC25" s="63">
        <v>6143</v>
      </c>
      <c r="AD25" s="64" t="s">
        <v>775</v>
      </c>
      <c r="AE25" s="64" t="s">
        <v>20</v>
      </c>
      <c r="AF25" s="60">
        <f>+OUTPUTs!IA24</f>
        <v>9.9039917219089022E-5</v>
      </c>
      <c r="AG25" s="60">
        <f>+OUTPUTs!GY24</f>
        <v>1.0763853834300081E-4</v>
      </c>
      <c r="AH25" s="60">
        <f>+OUTPUTs!FW24</f>
        <v>1.405327511319078E-4</v>
      </c>
      <c r="AI25" s="60">
        <f>+OUTPUTs!EU24</f>
        <v>1.5138720452118385E-4</v>
      </c>
      <c r="AJ25" s="60">
        <f>+OUTPUTs!DS24</f>
        <v>2.6779472619317939E-4</v>
      </c>
      <c r="AK25" s="60">
        <f>+OUTPUTs!CQ24</f>
        <v>3.0789708844703681E-4</v>
      </c>
      <c r="AL25" s="60">
        <f>+OUTPUTs!BO24</f>
        <v>2.5276765692220287E-4</v>
      </c>
      <c r="AM25" s="60">
        <f>+OUTPUTs!AM24</f>
        <v>2.2285063536784251E-4</v>
      </c>
      <c r="AN25" s="60">
        <f>[3]Formatos_Análises!X25</f>
        <v>2.1125240557788488E-4</v>
      </c>
      <c r="AO25" s="60">
        <f>[3]Formatos_Análises!Y25</f>
        <v>2.0432862853979702E-4</v>
      </c>
      <c r="AP25" s="60">
        <f>[3]Formatos_Análises!Z25</f>
        <v>1.0519987588483109E-4</v>
      </c>
      <c r="AQ25" s="60">
        <f>[3]Formatos_Análises!AA25</f>
        <v>2.2925733694969527E-5</v>
      </c>
    </row>
    <row r="26" spans="15:43" ht="15.75" x14ac:dyDescent="0.25">
      <c r="O26" s="58" t="s">
        <v>540</v>
      </c>
      <c r="P26" s="62">
        <f>+'Total x Ano'!B25</f>
        <v>4.9102581812708636E-2</v>
      </c>
      <c r="Q26" s="62">
        <f>+'Total x Ano'!C25</f>
        <v>5.1186784284484532E-2</v>
      </c>
      <c r="R26" s="62">
        <f>+'Total x Ano'!D25</f>
        <v>4.9022040350566322E-2</v>
      </c>
      <c r="S26" s="62">
        <f>+'Total x Ano'!E25</f>
        <v>1.1851218145916841E-2</v>
      </c>
      <c r="T26" s="62">
        <f>+'Total x Ano'!F25</f>
        <v>4.4993037355532103E-2</v>
      </c>
      <c r="U26" s="62">
        <f>+'Total x Ano'!G25</f>
        <v>4.2043849976182227E-2</v>
      </c>
      <c r="V26" s="62">
        <f>+'Total x Ano'!H25</f>
        <v>4.1314525120298824E-2</v>
      </c>
      <c r="W26" s="62">
        <f>+'Total x Ano'!I25</f>
        <v>4.2365290722584013E-2</v>
      </c>
      <c r="X26" s="62">
        <f>[3]Formatos_Análises!L26</f>
        <v>7.0440585593999072E-3</v>
      </c>
      <c r="Y26" s="62">
        <f>[3]Formatos_Análises!M26</f>
        <v>6.687770521295087E-3</v>
      </c>
      <c r="Z26" s="62">
        <f>[3]Formatos_Análises!N26</f>
        <v>6.722167875161846E-3</v>
      </c>
      <c r="AA26" s="62">
        <f>[3]Formatos_Análises!O26</f>
        <v>6.066581465491553E-3</v>
      </c>
      <c r="AC26" s="63">
        <v>7722</v>
      </c>
      <c r="AD26" s="64" t="s">
        <v>805</v>
      </c>
      <c r="AE26" s="64" t="s">
        <v>20</v>
      </c>
      <c r="AF26" s="60">
        <f>+OUTPUTs!IA25</f>
        <v>1.4113757326940197E-4</v>
      </c>
      <c r="AG26" s="60">
        <f>+OUTPUTs!GY25</f>
        <v>1.0594611478292953E-4</v>
      </c>
      <c r="AH26" s="60">
        <f>+OUTPUTs!FW25</f>
        <v>1.360605812462627E-4</v>
      </c>
      <c r="AI26" s="60">
        <f>+OUTPUTs!EU25</f>
        <v>1.214875239360173E-4</v>
      </c>
      <c r="AJ26" s="60">
        <f>+OUTPUTs!DS25</f>
        <v>1.1530200824800113E-4</v>
      </c>
      <c r="AK26" s="60">
        <f>+OUTPUTs!CQ25</f>
        <v>1.0311783245936562E-4</v>
      </c>
      <c r="AL26" s="60">
        <f>+OUTPUTs!BO25</f>
        <v>9.1368778402338893E-5</v>
      </c>
      <c r="AM26" s="60">
        <f>+OUTPUTs!AM25</f>
        <v>7.6189386002774434E-5</v>
      </c>
      <c r="AN26" s="60">
        <f>[3]Formatos_Análises!X26</f>
        <v>5.7349043362765313E-5</v>
      </c>
      <c r="AO26" s="60">
        <f>[3]Formatos_Análises!Y26</f>
        <v>4.4965934639975156E-5</v>
      </c>
      <c r="AP26" s="60">
        <f>[3]Formatos_Análises!Z26</f>
        <v>4.0031805709262E-5</v>
      </c>
      <c r="AQ26" s="60">
        <f>[3]Formatos_Análises!AA26</f>
        <v>1.1680879274348789E-5</v>
      </c>
    </row>
    <row r="27" spans="15:43" ht="15.75" x14ac:dyDescent="0.25">
      <c r="O27" s="58" t="s">
        <v>541</v>
      </c>
      <c r="P27" s="62">
        <f>+'Total x Ano'!B26</f>
        <v>9.9214487272948908E-4</v>
      </c>
      <c r="Q27" s="62">
        <f>+'Total x Ano'!C26</f>
        <v>9.6845048719383458E-4</v>
      </c>
      <c r="R27" s="62">
        <f>+'Total x Ano'!D26</f>
        <v>1.0624498663058687E-3</v>
      </c>
      <c r="S27" s="62">
        <f>+'Total x Ano'!E26</f>
        <v>6.4367364484688994E-3</v>
      </c>
      <c r="T27" s="62">
        <f>+'Total x Ano'!F26</f>
        <v>1.0753775283549745E-3</v>
      </c>
      <c r="U27" s="62">
        <f>+'Total x Ano'!G26</f>
        <v>1.1094101116602066E-3</v>
      </c>
      <c r="V27" s="62">
        <f>+'Total x Ano'!H26</f>
        <v>1.1052418560148682E-3</v>
      </c>
      <c r="W27" s="62">
        <f>+'Total x Ano'!I26</f>
        <v>1.1299957085801416E-3</v>
      </c>
      <c r="X27" s="62">
        <f>[3]Formatos_Análises!L27</f>
        <v>4.3026266753790733E-3</v>
      </c>
      <c r="Y27" s="62">
        <f>[3]Formatos_Análises!M27</f>
        <v>4.224579628681089E-3</v>
      </c>
      <c r="Z27" s="62">
        <f>[3]Formatos_Análises!N27</f>
        <v>4.1162206077166412E-3</v>
      </c>
      <c r="AA27" s="62">
        <f>[3]Formatos_Análises!O27</f>
        <v>4.0107075396436081E-3</v>
      </c>
      <c r="AC27" s="63">
        <v>6319</v>
      </c>
      <c r="AD27" s="64" t="s">
        <v>806</v>
      </c>
      <c r="AE27" s="64" t="s">
        <v>776</v>
      </c>
      <c r="AF27" s="60">
        <f>+OUTPUTs!IA26</f>
        <v>1.2303859381859421E-5</v>
      </c>
      <c r="AG27" s="60">
        <f>+OUTPUTs!GY26</f>
        <v>3.9534860174703761E-5</v>
      </c>
      <c r="AH27" s="60">
        <f>+OUTPUTs!FW26</f>
        <v>1.2478284082076147E-4</v>
      </c>
      <c r="AI27" s="60">
        <f>+OUTPUTs!EU26</f>
        <v>1.7691749450328656E-4</v>
      </c>
      <c r="AJ27" s="60">
        <f>+OUTPUTs!DS26</f>
        <v>2.2510587493831198E-4</v>
      </c>
      <c r="AK27" s="60">
        <f>+OUTPUTs!CQ26</f>
        <v>2.3533801737128218E-4</v>
      </c>
      <c r="AL27" s="60">
        <f>+OUTPUTs!BO26</f>
        <v>3.0899391215054664E-4</v>
      </c>
      <c r="AM27" s="60">
        <f>+OUTPUTs!AM26</f>
        <v>3.7913076264651819E-4</v>
      </c>
      <c r="AN27" s="60">
        <f>[3]Formatos_Análises!X27</f>
        <v>4.3246388928065818E-4</v>
      </c>
      <c r="AO27" s="60">
        <f>[3]Formatos_Análises!Y27</f>
        <v>4.6409365845685485E-4</v>
      </c>
      <c r="AP27" s="60">
        <f>[3]Formatos_Análises!Z27</f>
        <v>5.5713423195083683E-4</v>
      </c>
      <c r="AQ27" s="60">
        <f>[3]Formatos_Análises!AA27</f>
        <v>5.9019127751596648E-4</v>
      </c>
    </row>
    <row r="28" spans="15:43" ht="15.75" x14ac:dyDescent="0.25">
      <c r="O28" s="58" t="s">
        <v>542</v>
      </c>
      <c r="P28" s="62">
        <f>+'Total x Ano'!B27</f>
        <v>3.6135165300171593E-3</v>
      </c>
      <c r="Q28" s="62">
        <f>+'Total x Ano'!C27</f>
        <v>3.515924038065586E-3</v>
      </c>
      <c r="R28" s="62">
        <f>+'Total x Ano'!D27</f>
        <v>3.69304853491394E-3</v>
      </c>
      <c r="S28" s="62">
        <f>+'Total x Ano'!E27</f>
        <v>4.739600233136884E-3</v>
      </c>
      <c r="T28" s="62">
        <f>+'Total x Ano'!F27</f>
        <v>3.8707899735199586E-3</v>
      </c>
      <c r="U28" s="62">
        <f>+'Total x Ano'!G27</f>
        <v>4.0433057292738701E-3</v>
      </c>
      <c r="V28" s="62">
        <f>+'Total x Ano'!H27</f>
        <v>3.8986381403001164E-3</v>
      </c>
      <c r="W28" s="62">
        <f>+'Total x Ano'!I27</f>
        <v>3.9434965406538978E-3</v>
      </c>
      <c r="X28" s="62">
        <f>[3]Formatos_Análises!L28</f>
        <v>3.5712360565687317E-3</v>
      </c>
      <c r="Y28" s="62">
        <f>[3]Formatos_Análises!M28</f>
        <v>3.0453569559185743E-3</v>
      </c>
      <c r="Z28" s="62">
        <f>[3]Formatos_Análises!N28</f>
        <v>3.2769031246599467E-3</v>
      </c>
      <c r="AA28" s="62">
        <f>[3]Formatos_Análises!O28</f>
        <v>3.3312216920142954E-3</v>
      </c>
      <c r="AC28" s="63">
        <v>5811</v>
      </c>
      <c r="AD28" s="64" t="s">
        <v>67</v>
      </c>
      <c r="AE28" s="64" t="s">
        <v>777</v>
      </c>
      <c r="AF28" s="60">
        <f>+OUTPUTs!IA27</f>
        <v>3.1070926440938344E-4</v>
      </c>
      <c r="AG28" s="60">
        <f>+OUTPUTs!GY27</f>
        <v>3.5379143770815412E-4</v>
      </c>
      <c r="AH28" s="60">
        <f>+OUTPUTs!FW27</f>
        <v>3.5660663596687815E-4</v>
      </c>
      <c r="AI28" s="60">
        <f>+OUTPUTs!EU27</f>
        <v>3.6995113485920582E-4</v>
      </c>
      <c r="AJ28" s="60">
        <f>+OUTPUTs!DS27</f>
        <v>3.3179968087960831E-4</v>
      </c>
      <c r="AK28" s="60">
        <f>+OUTPUTs!CQ27</f>
        <v>3.0547564944258964E-4</v>
      </c>
      <c r="AL28" s="60">
        <f>+OUTPUTs!BO27</f>
        <v>2.5543964785177146E-4</v>
      </c>
      <c r="AM28" s="60">
        <f>+OUTPUTs!AM27</f>
        <v>2.7226751028513774E-4</v>
      </c>
      <c r="AN28" s="60">
        <f>[3]Formatos_Análises!X28</f>
        <v>2.8262802354837732E-4</v>
      </c>
      <c r="AO28" s="60">
        <f>[3]Formatos_Análises!Y28</f>
        <v>2.4717758847815489E-4</v>
      </c>
      <c r="AP28" s="60">
        <f>[3]Formatos_Análises!Z28</f>
        <v>2.6914701861823083E-4</v>
      </c>
      <c r="AQ28" s="60">
        <f>[3]Formatos_Análises!AA28</f>
        <v>3.2684543986150809E-4</v>
      </c>
    </row>
    <row r="29" spans="15:43" ht="15.75" x14ac:dyDescent="0.25">
      <c r="O29" s="58" t="s">
        <v>543</v>
      </c>
      <c r="P29" s="62">
        <f>+'Total x Ano'!B28</f>
        <v>5.0901330670518087E-3</v>
      </c>
      <c r="Q29" s="62">
        <f>+'Total x Ano'!C28</f>
        <v>5.352631988422024E-3</v>
      </c>
      <c r="R29" s="62">
        <f>+'Total x Ano'!D28</f>
        <v>5.2164760298858831E-3</v>
      </c>
      <c r="S29" s="62">
        <f>+'Total x Ano'!E28</f>
        <v>6.8180554656583625E-3</v>
      </c>
      <c r="T29" s="62">
        <f>+'Total x Ano'!F28</f>
        <v>5.524535435796351E-3</v>
      </c>
      <c r="U29" s="62">
        <f>+'Total x Ano'!G28</f>
        <v>5.213111309370258E-3</v>
      </c>
      <c r="V29" s="62">
        <f>+'Total x Ano'!H28</f>
        <v>5.5621873804339774E-3</v>
      </c>
      <c r="W29" s="62">
        <f>+'Total x Ano'!I28</f>
        <v>5.7203985371154205E-3</v>
      </c>
      <c r="X29" s="62">
        <f>[3]Formatos_Análises!L29</f>
        <v>5.3190016843449404E-3</v>
      </c>
      <c r="Y29" s="62">
        <f>[3]Formatos_Análises!M29</f>
        <v>5.0211108055973203E-3</v>
      </c>
      <c r="Z29" s="62">
        <f>[3]Formatos_Análises!N29</f>
        <v>5.1597010184617773E-3</v>
      </c>
      <c r="AA29" s="62">
        <f>[3]Formatos_Análises!O29</f>
        <v>5.2141252900211365E-3</v>
      </c>
      <c r="AC29" s="63">
        <v>5812</v>
      </c>
      <c r="AD29" s="64" t="s">
        <v>778</v>
      </c>
      <c r="AE29" s="64" t="s">
        <v>777</v>
      </c>
      <c r="AF29" s="60">
        <f>+OUTPUTs!IA28</f>
        <v>1.33978554323027E-4</v>
      </c>
      <c r="AG29" s="60">
        <f>+OUTPUTs!GY28</f>
        <v>2.1735884017354891E-4</v>
      </c>
      <c r="AH29" s="60">
        <f>+OUTPUTs!FW28</f>
        <v>3.2662199217176687E-4</v>
      </c>
      <c r="AI29" s="60">
        <f>+OUTPUTs!EU28</f>
        <v>3.5289142725641637E-4</v>
      </c>
      <c r="AJ29" s="60">
        <f>+OUTPUTs!DS28</f>
        <v>3.2597498875544046E-4</v>
      </c>
      <c r="AK29" s="60">
        <f>+OUTPUTs!CQ28</f>
        <v>2.9317571775689945E-4</v>
      </c>
      <c r="AL29" s="60">
        <f>+OUTPUTs!BO28</f>
        <v>2.0351342384121375E-4</v>
      </c>
      <c r="AM29" s="60">
        <f>+OUTPUTs!AM28</f>
        <v>1.8943460662126967E-4</v>
      </c>
      <c r="AN29" s="60">
        <f>[3]Formatos_Análises!X29</f>
        <v>1.5412894955898733E-4</v>
      </c>
      <c r="AO29" s="60">
        <f>[3]Formatos_Análises!Y29</f>
        <v>1.2977729940873647E-4</v>
      </c>
      <c r="AP29" s="60">
        <f>[3]Formatos_Análises!Z29</f>
        <v>1.5348222503918109E-4</v>
      </c>
      <c r="AQ29" s="60">
        <f>[3]Formatos_Análises!AA29</f>
        <v>1.1627273337792234E-4</v>
      </c>
    </row>
    <row r="30" spans="15:43" ht="15.75" x14ac:dyDescent="0.25">
      <c r="O30" s="58" t="s">
        <v>544</v>
      </c>
      <c r="P30" s="62">
        <f>+'Total x Ano'!B29</f>
        <v>9.7966971392572481E-3</v>
      </c>
      <c r="Q30" s="62">
        <f>+'Total x Ano'!C29</f>
        <v>8.0722390417034776E-3</v>
      </c>
      <c r="R30" s="62">
        <f>+'Total x Ano'!D29</f>
        <v>9.7507715296922034E-3</v>
      </c>
      <c r="S30" s="62">
        <f>+'Total x Ano'!E29</f>
        <v>1.1669332083329551E-2</v>
      </c>
      <c r="T30" s="62">
        <f>+'Total x Ano'!F29</f>
        <v>1.1463678626746243E-2</v>
      </c>
      <c r="U30" s="62">
        <f>+'Total x Ano'!G29</f>
        <v>1.0527917803581513E-2</v>
      </c>
      <c r="V30" s="62">
        <f>+'Total x Ano'!H29</f>
        <v>1.1097845999561469E-2</v>
      </c>
      <c r="W30" s="62">
        <f>+'Total x Ano'!I29</f>
        <v>1.114794455409137E-2</v>
      </c>
      <c r="X30" s="62">
        <f>[3]Formatos_Análises!L30</f>
        <v>1.040778126224853E-2</v>
      </c>
      <c r="Y30" s="62">
        <f>[3]Formatos_Análises!M30</f>
        <v>8.2932952300960767E-3</v>
      </c>
      <c r="Z30" s="62">
        <f>[3]Formatos_Análises!N30</f>
        <v>9.0702442715129544E-3</v>
      </c>
      <c r="AA30" s="62">
        <f>[3]Formatos_Análises!O30</f>
        <v>1.0483688803326514E-2</v>
      </c>
      <c r="AC30" s="63">
        <v>5813</v>
      </c>
      <c r="AD30" s="64" t="s">
        <v>779</v>
      </c>
      <c r="AE30" s="64" t="s">
        <v>777</v>
      </c>
      <c r="AF30" s="60">
        <f>+OUTPUTs!IA29</f>
        <v>2.1630450346472931E-4</v>
      </c>
      <c r="AG30" s="60">
        <f>+OUTPUTs!GY29</f>
        <v>2.1188550796245504E-4</v>
      </c>
      <c r="AH30" s="60">
        <f>+OUTPUTs!FW29</f>
        <v>4.6358918411929432E-5</v>
      </c>
      <c r="AI30" s="60">
        <f>+OUTPUTs!EU29</f>
        <v>5.8691771597138096E-5</v>
      </c>
      <c r="AJ30" s="60">
        <f>+OUTPUTs!DS29</f>
        <v>6.4031597955022327E-5</v>
      </c>
      <c r="AK30" s="60">
        <f>+OUTPUTs!CQ29</f>
        <v>6.7456153565243596E-5</v>
      </c>
      <c r="AL30" s="60">
        <f>+OUTPUTs!BO29</f>
        <v>7.1997211074996208E-5</v>
      </c>
      <c r="AM30" s="60">
        <f>+OUTPUTs!AM29</f>
        <v>7.5825248400796771E-5</v>
      </c>
      <c r="AN30" s="60">
        <f>[3]Formatos_Análises!X30</f>
        <v>6.460026261097253E-5</v>
      </c>
      <c r="AO30" s="60">
        <f>[3]Formatos_Análises!Y30</f>
        <v>5.6331710296828191E-5</v>
      </c>
      <c r="AP30" s="60">
        <f>[3]Formatos_Análises!Z30</f>
        <v>6.3665843813021241E-5</v>
      </c>
      <c r="AQ30" s="60">
        <f>[3]Formatos_Análises!AA30</f>
        <v>6.0670792476850865E-5</v>
      </c>
    </row>
    <row r="31" spans="15:43" ht="15.75" x14ac:dyDescent="0.25">
      <c r="O31" s="58" t="s">
        <v>84</v>
      </c>
      <c r="P31" s="76">
        <f>+'Total x Ano'!B30</f>
        <v>1.0386907414171028E-2</v>
      </c>
      <c r="Q31" s="76">
        <f>+'Total x Ano'!C30</f>
        <v>1.062325205360666E-2</v>
      </c>
      <c r="R31" s="76">
        <f>+'Total x Ano'!D30</f>
        <v>1.1016588239639231E-2</v>
      </c>
      <c r="S31" s="76">
        <f>+'Total x Ano'!E30</f>
        <v>1.3395149731762434E-2</v>
      </c>
      <c r="T31" s="76">
        <f>+'Total x Ano'!F30</f>
        <v>1.1043958017706306E-2</v>
      </c>
      <c r="U31" s="76">
        <f>+'Total x Ano'!G30</f>
        <v>1.1353006452790191E-2</v>
      </c>
      <c r="V31" s="76">
        <f>+'Total x Ano'!H30</f>
        <v>1.0840147780361294E-2</v>
      </c>
      <c r="W31" s="76">
        <f>+'Total x Ano'!I30</f>
        <v>1.1198530632162003E-2</v>
      </c>
      <c r="X31" s="62">
        <f>[3]Formatos_Análises!L31</f>
        <v>9.8327047365018468E-3</v>
      </c>
      <c r="Y31" s="62">
        <f>[3]Formatos_Análises!M31</f>
        <v>9.2935024815096086E-3</v>
      </c>
      <c r="Z31" s="62">
        <f>[3]Formatos_Análises!N31</f>
        <v>9.0632021472047235E-3</v>
      </c>
      <c r="AA31" s="62">
        <f>[3]Formatos_Análises!O31</f>
        <v>8.689309044354044E-3</v>
      </c>
      <c r="AC31" s="63">
        <v>5821</v>
      </c>
      <c r="AD31" s="64" t="s">
        <v>809</v>
      </c>
      <c r="AE31" s="64" t="s">
        <v>777</v>
      </c>
      <c r="AF31" s="60">
        <f>+OUTPUTs!IA30</f>
        <v>3.1072816165489371E-4</v>
      </c>
      <c r="AG31" s="60">
        <f>+OUTPUTs!GY30</f>
        <v>3.2663556139336108E-4</v>
      </c>
      <c r="AH31" s="60">
        <f>+OUTPUTs!FW30</f>
        <v>3.0814487628104555E-4</v>
      </c>
      <c r="AI31" s="60">
        <f>+OUTPUTs!EU30</f>
        <v>2.7574921725529366E-4</v>
      </c>
      <c r="AJ31" s="60">
        <f>+OUTPUTs!DS30</f>
        <v>3.2033518301987062E-4</v>
      </c>
      <c r="AK31" s="60">
        <f>+OUTPUTs!CQ30</f>
        <v>3.1765039437073084E-4</v>
      </c>
      <c r="AL31" s="60">
        <f>+OUTPUTs!BO30</f>
        <v>2.6298782450714882E-4</v>
      </c>
      <c r="AM31" s="60">
        <f>+OUTPUTs!AM30</f>
        <v>2.4560201473340198E-4</v>
      </c>
      <c r="AN31" s="60">
        <f>[3]Formatos_Análises!X31</f>
        <v>1.7886695512029502E-4</v>
      </c>
      <c r="AO31" s="60">
        <f>[3]Formatos_Análises!Y31</f>
        <v>1.8649138678248384E-4</v>
      </c>
      <c r="AP31" s="60">
        <f>[3]Formatos_Análises!Z31</f>
        <v>1.715535414238458E-4</v>
      </c>
      <c r="AQ31" s="60">
        <f>[3]Formatos_Análises!AA31</f>
        <v>1.6563749261751262E-4</v>
      </c>
    </row>
    <row r="32" spans="15:43" ht="15.75" x14ac:dyDescent="0.25">
      <c r="AC32" s="63">
        <v>5822</v>
      </c>
      <c r="AD32" s="64" t="s">
        <v>810</v>
      </c>
      <c r="AE32" s="64" t="s">
        <v>777</v>
      </c>
      <c r="AF32" s="60">
        <f>+OUTPUTs!IA31</f>
        <v>9.4379939934544738E-4</v>
      </c>
      <c r="AG32" s="60">
        <f>+OUTPUTs!GY31</f>
        <v>8.3981077749521228E-4</v>
      </c>
      <c r="AH32" s="60">
        <f>+OUTPUTs!FW31</f>
        <v>7.2480817480281498E-4</v>
      </c>
      <c r="AI32" s="60">
        <f>+OUTPUTs!EU31</f>
        <v>6.9044753048054617E-4</v>
      </c>
      <c r="AJ32" s="60">
        <f>+OUTPUTs!DS31</f>
        <v>6.4032560594712361E-4</v>
      </c>
      <c r="AK32" s="60">
        <f>+OUTPUTs!CQ31</f>
        <v>5.521354521505654E-4</v>
      </c>
      <c r="AL32" s="60">
        <f>+OUTPUTs!BO31</f>
        <v>5.0857890012237863E-4</v>
      </c>
      <c r="AM32" s="60">
        <f>+OUTPUTs!AM31</f>
        <v>5.2100821071531347E-4</v>
      </c>
      <c r="AN32" s="60">
        <f>[3]Formatos_Análises!X32</f>
        <v>3.3811620396775654E-4</v>
      </c>
      <c r="AO32" s="60">
        <f>[3]Formatos_Análises!Y32</f>
        <v>2.9860213604190737E-4</v>
      </c>
      <c r="AP32" s="60">
        <f>[3]Formatos_Análises!Z32</f>
        <v>2.6321253970777611E-4</v>
      </c>
      <c r="AQ32" s="60">
        <f>[3]Formatos_Análises!AA32</f>
        <v>2.0506691612829069E-4</v>
      </c>
    </row>
    <row r="33" spans="29:43" ht="15.75" x14ac:dyDescent="0.25">
      <c r="AC33" s="63">
        <v>5823</v>
      </c>
      <c r="AD33" s="64" t="s">
        <v>811</v>
      </c>
      <c r="AE33" s="64" t="s">
        <v>777</v>
      </c>
      <c r="AF33" s="60">
        <f>+OUTPUTs!IA32</f>
        <v>1.5169754375621373E-4</v>
      </c>
      <c r="AG33" s="60">
        <f>+OUTPUTs!GY32</f>
        <v>1.3099498847452424E-4</v>
      </c>
      <c r="AH33" s="60">
        <f>+OUTPUTs!FW32</f>
        <v>3.0914282317527495E-4</v>
      </c>
      <c r="AI33" s="60">
        <f>+OUTPUTs!EU32</f>
        <v>2.7566482325997181E-4</v>
      </c>
      <c r="AJ33" s="60">
        <f>+OUTPUTs!DS32</f>
        <v>2.0614273864225904E-4</v>
      </c>
      <c r="AK33" s="60">
        <f>+OUTPUTs!CQ32</f>
        <v>2.0014212274974583E-4</v>
      </c>
      <c r="AL33" s="60">
        <f>+OUTPUTs!BO32</f>
        <v>1.4736384057963695E-4</v>
      </c>
      <c r="AM33" s="60">
        <f>+OUTPUTs!AM32</f>
        <v>1.1830852054850234E-4</v>
      </c>
      <c r="AN33" s="60">
        <f>[3]Formatos_Análises!X33</f>
        <v>8.7877912970044209E-5</v>
      </c>
      <c r="AO33" s="60">
        <f>[3]Formatos_Análises!Y33</f>
        <v>7.6160780313534656E-5</v>
      </c>
      <c r="AP33" s="60">
        <f>[3]Formatos_Análises!Z33</f>
        <v>6.8384656192024967E-5</v>
      </c>
      <c r="AQ33" s="60">
        <f>[3]Formatos_Análises!AA33</f>
        <v>2.8761897745769808E-5</v>
      </c>
    </row>
    <row r="34" spans="29:43" ht="15.75" x14ac:dyDescent="0.25">
      <c r="AC34" s="63">
        <v>6391</v>
      </c>
      <c r="AD34" s="64" t="s">
        <v>812</v>
      </c>
      <c r="AE34" s="64" t="s">
        <v>777</v>
      </c>
      <c r="AF34" s="60">
        <f>+OUTPUTs!IA33</f>
        <v>7.3717166425241568E-6</v>
      </c>
      <c r="AG34" s="60">
        <f>+OUTPUTs!GY33</f>
        <v>7.7057382913750059E-6</v>
      </c>
      <c r="AH34" s="60">
        <f>+OUTPUTs!FW33</f>
        <v>1.1658199182941544E-5</v>
      </c>
      <c r="AI34" s="60">
        <f>+OUTPUTs!EU33</f>
        <v>1.2001705302066382E-5</v>
      </c>
      <c r="AJ34" s="60">
        <f>+OUTPUTs!DS33</f>
        <v>2.620068824553794E-5</v>
      </c>
      <c r="AK34" s="60">
        <f>+OUTPUTs!CQ33</f>
        <v>3.1928073677509274E-5</v>
      </c>
      <c r="AL34" s="60">
        <f>+OUTPUTs!BO33</f>
        <v>2.3486084249814375E-5</v>
      </c>
      <c r="AM34" s="60">
        <f>+OUTPUTs!AM33</f>
        <v>3.0985006541277803E-5</v>
      </c>
      <c r="AN34" s="60">
        <f>[3]Formatos_Análises!X34</f>
        <v>3.4441989278443707E-5</v>
      </c>
      <c r="AO34" s="60">
        <f>[3]Formatos_Análises!Y34</f>
        <v>3.3890568226813871E-5</v>
      </c>
      <c r="AP34" s="60">
        <f>[3]Formatos_Análises!Z34</f>
        <v>3.3465965839060543E-5</v>
      </c>
      <c r="AQ34" s="60">
        <f>[3]Formatos_Análises!AA34</f>
        <v>4.3481314501093184E-5</v>
      </c>
    </row>
    <row r="35" spans="29:43" ht="15.75" x14ac:dyDescent="0.25">
      <c r="AC35" s="63">
        <v>8592</v>
      </c>
      <c r="AD35" s="64" t="s">
        <v>813</v>
      </c>
      <c r="AE35" s="64" t="s">
        <v>780</v>
      </c>
      <c r="AF35" s="60">
        <f>+OUTPUTs!IA34</f>
        <v>5.745573702199025E-6</v>
      </c>
      <c r="AG35" s="60">
        <f>+OUTPUTs!GY34</f>
        <v>1.092843220903726E-5</v>
      </c>
      <c r="AH35" s="60">
        <f>+OUTPUTs!FW34</f>
        <v>1.1138124803036209E-5</v>
      </c>
      <c r="AI35" s="60">
        <f>+OUTPUTs!EU34</f>
        <v>1.5573764653004585E-5</v>
      </c>
      <c r="AJ35" s="60">
        <f>+OUTPUTs!DS34</f>
        <v>2.3805367002991382E-5</v>
      </c>
      <c r="AK35" s="60">
        <f>+OUTPUTs!CQ34</f>
        <v>2.5568934199597891E-5</v>
      </c>
      <c r="AL35" s="60">
        <f>+OUTPUTs!BO34</f>
        <v>2.8331927911327291E-5</v>
      </c>
      <c r="AM35" s="60">
        <f>+OUTPUTs!AM34</f>
        <v>2.8139948188584594E-5</v>
      </c>
      <c r="AN35" s="60">
        <f>[3]Formatos_Análises!X35</f>
        <v>3.0978210021907621E-5</v>
      </c>
      <c r="AO35" s="60">
        <f>[3]Formatos_Análises!Y35</f>
        <v>3.4432829104998163E-5</v>
      </c>
      <c r="AP35" s="60">
        <f>[3]Formatos_Análises!Z35</f>
        <v>3.7344754304435963E-5</v>
      </c>
      <c r="AQ35" s="60">
        <f>[3]Formatos_Análises!AA35</f>
        <v>3.0215794142265533E-5</v>
      </c>
    </row>
    <row r="36" spans="29:43" ht="15.75" x14ac:dyDescent="0.25">
      <c r="AC36" s="63">
        <v>8593</v>
      </c>
      <c r="AD36" s="64" t="s">
        <v>56</v>
      </c>
      <c r="AE36" s="64" t="s">
        <v>780</v>
      </c>
      <c r="AF36" s="60">
        <f>+OUTPUTs!IA35</f>
        <v>5.9797873060744939E-5</v>
      </c>
      <c r="AG36" s="60">
        <f>+OUTPUTs!GY35</f>
        <v>8.974539030227283E-5</v>
      </c>
      <c r="AH36" s="60">
        <f>+OUTPUTs!FW35</f>
        <v>9.3156789068268747E-5</v>
      </c>
      <c r="AI36" s="60">
        <f>+OUTPUTs!EU35</f>
        <v>1.1048684633607892E-4</v>
      </c>
      <c r="AJ36" s="60">
        <f>+OUTPUTs!DS35</f>
        <v>1.3168912413891539E-4</v>
      </c>
      <c r="AK36" s="60">
        <f>+OUTPUTs!CQ35</f>
        <v>1.4281385508985888E-4</v>
      </c>
      <c r="AL36" s="60">
        <f>+OUTPUTs!BO35</f>
        <v>1.5645930713215195E-4</v>
      </c>
      <c r="AM36" s="60">
        <f>+OUTPUTs!AM35</f>
        <v>1.6351783629252377E-4</v>
      </c>
      <c r="AN36" s="60">
        <f>[3]Formatos_Análises!X36</f>
        <v>1.7992584063530705E-4</v>
      </c>
      <c r="AO36" s="60">
        <f>[3]Formatos_Análises!Y36</f>
        <v>1.982269405023782E-4</v>
      </c>
      <c r="AP36" s="60">
        <f>[3]Formatos_Análises!Z36</f>
        <v>1.9728701246465342E-4</v>
      </c>
      <c r="AQ36" s="60">
        <f>[3]Formatos_Análises!AA36</f>
        <v>1.6082658942061202E-4</v>
      </c>
    </row>
    <row r="37" spans="29:43" ht="15.75" x14ac:dyDescent="0.25">
      <c r="AC37" s="63">
        <v>4783</v>
      </c>
      <c r="AD37" s="64" t="s">
        <v>770</v>
      </c>
      <c r="AE37" s="64" t="s">
        <v>769</v>
      </c>
      <c r="AF37" s="60">
        <f>+OUTPUTs!IA36</f>
        <v>1.8081888496836369E-4</v>
      </c>
      <c r="AG37" s="60">
        <f>+OUTPUTs!GY36</f>
        <v>1.7181993069502902E-4</v>
      </c>
      <c r="AH37" s="60">
        <f>+OUTPUTs!FW36</f>
        <v>1.7319938316618042E-4</v>
      </c>
      <c r="AI37" s="60">
        <f>+OUTPUTs!EU36</f>
        <v>1.9768156744354873E-4</v>
      </c>
      <c r="AJ37" s="60">
        <f>+OUTPUTs!DS36</f>
        <v>1.9831158253123831E-4</v>
      </c>
      <c r="AK37" s="60">
        <f>+OUTPUTs!CQ36</f>
        <v>2.1894871624914629E-4</v>
      </c>
      <c r="AL37" s="60">
        <f>+OUTPUTs!BO36</f>
        <v>2.692875127012249E-4</v>
      </c>
      <c r="AM37" s="60">
        <f>+OUTPUTs!AM36</f>
        <v>2.8857832914710627E-4</v>
      </c>
      <c r="AN37" s="60">
        <f>[3]Formatos_Análises!X37</f>
        <v>3.0327730298420534E-4</v>
      </c>
      <c r="AO37" s="60">
        <f>[3]Formatos_Análises!Y37</f>
        <v>2.9783402575615206E-4</v>
      </c>
      <c r="AP37" s="60">
        <f>[3]Formatos_Análises!Z37</f>
        <v>3.3446489536744086E-4</v>
      </c>
      <c r="AQ37" s="60">
        <f>[3]Formatos_Análises!AA37</f>
        <v>3.1584542374553907E-4</v>
      </c>
    </row>
    <row r="38" spans="29:43" ht="15.75" x14ac:dyDescent="0.25">
      <c r="AC38" s="63">
        <v>4761</v>
      </c>
      <c r="AD38" s="64" t="s">
        <v>807</v>
      </c>
      <c r="AE38" s="64" t="s">
        <v>777</v>
      </c>
      <c r="AF38" s="60">
        <f>+OUTPUTs!IA37</f>
        <v>7.3164521461108797E-4</v>
      </c>
      <c r="AG38" s="60">
        <f>+OUTPUTs!GY37</f>
        <v>8.6267721443736842E-4</v>
      </c>
      <c r="AH38" s="60">
        <f>+OUTPUTs!FW37</f>
        <v>7.7906409783492028E-4</v>
      </c>
      <c r="AI38" s="60">
        <f>+OUTPUTs!EU37</f>
        <v>7.7907016216173226E-4</v>
      </c>
      <c r="AJ38" s="60">
        <f>+OUTPUTs!DS37</f>
        <v>7.887479763529822E-4</v>
      </c>
      <c r="AK38" s="60">
        <f>+OUTPUTs!CQ37</f>
        <v>9.2219699241695733E-4</v>
      </c>
      <c r="AL38" s="60">
        <f>+OUTPUTs!BO37</f>
        <v>9.4050423537931651E-4</v>
      </c>
      <c r="AM38" s="60">
        <f>+OUTPUTs!AM37</f>
        <v>9.3031361416468015E-4</v>
      </c>
      <c r="AN38" s="60">
        <f>[3]Formatos_Análises!X38</f>
        <v>7.2373443007808986E-4</v>
      </c>
      <c r="AO38" s="60">
        <f>[3]Formatos_Análises!Y38</f>
        <v>7.8407850636522071E-4</v>
      </c>
      <c r="AP38" s="60">
        <f>[3]Formatos_Análises!Z38</f>
        <v>7.4540665194387031E-4</v>
      </c>
      <c r="AQ38" s="60">
        <f>[3]Formatos_Análises!AA38</f>
        <v>7.7585712718988148E-4</v>
      </c>
    </row>
    <row r="39" spans="29:43" ht="15.75" x14ac:dyDescent="0.25">
      <c r="AC39" s="63">
        <v>4762</v>
      </c>
      <c r="AD39" s="64" t="s">
        <v>818</v>
      </c>
      <c r="AE39" s="64" t="s">
        <v>21</v>
      </c>
      <c r="AF39" s="60">
        <f>+OUTPUTs!IA38</f>
        <v>4.0683706306069773E-5</v>
      </c>
      <c r="AG39" s="60">
        <f>+OUTPUTs!GY38</f>
        <v>3.8265250945160953E-5</v>
      </c>
      <c r="AH39" s="60">
        <f>+OUTPUTs!FW38</f>
        <v>3.2634109445498677E-5</v>
      </c>
      <c r="AI39" s="60">
        <f>+OUTPUTs!EU38</f>
        <v>3.0009401617225628E-5</v>
      </c>
      <c r="AJ39" s="60">
        <f>+OUTPUTs!DS38</f>
        <v>2.7939052444476839E-5</v>
      </c>
      <c r="AK39" s="60">
        <f>+OUTPUTs!CQ38</f>
        <v>2.8973284428751549E-5</v>
      </c>
      <c r="AL39" s="60">
        <f>+OUTPUTs!BO38</f>
        <v>2.9561726922818025E-5</v>
      </c>
      <c r="AM39" s="60">
        <f>+OUTPUTs!AM38</f>
        <v>2.6960372993294203E-5</v>
      </c>
      <c r="AN39" s="60">
        <f>[3]Formatos_Análises!X39</f>
        <v>2.0284072943603971E-5</v>
      </c>
      <c r="AO39" s="60">
        <f>[3]Formatos_Análises!Y39</f>
        <v>2.1201544877898971E-5</v>
      </c>
      <c r="AP39" s="60">
        <f>[3]Formatos_Análises!Z39</f>
        <v>1.7529188040216188E-5</v>
      </c>
      <c r="AQ39" s="60">
        <f>[3]Formatos_Análises!AA39</f>
        <v>1.8082301967755882E-5</v>
      </c>
    </row>
    <row r="40" spans="29:43" ht="15.75" x14ac:dyDescent="0.25">
      <c r="AC40" s="63">
        <v>4647</v>
      </c>
      <c r="AD40" s="64" t="s">
        <v>808</v>
      </c>
      <c r="AE40" s="64" t="s">
        <v>777</v>
      </c>
      <c r="AF40" s="60">
        <f>+OUTPUTs!IA39</f>
        <v>4.8981231649869222E-4</v>
      </c>
      <c r="AG40" s="60">
        <f>+OUTPUTs!GY39</f>
        <v>4.4311236732682814E-4</v>
      </c>
      <c r="AH40" s="60">
        <f>+OUTPUTs!FW39</f>
        <v>5.1925177418346894E-4</v>
      </c>
      <c r="AI40" s="60">
        <f>+OUTPUTs!EU39</f>
        <v>5.7212077519150232E-4</v>
      </c>
      <c r="AJ40" s="60">
        <f>+OUTPUTs!DS39</f>
        <v>5.8552650010100147E-4</v>
      </c>
      <c r="AK40" s="60">
        <f>+OUTPUTs!CQ39</f>
        <v>6.0814457721552063E-4</v>
      </c>
      <c r="AL40" s="60">
        <f>+OUTPUTs!BO39</f>
        <v>5.8023861908213924E-4</v>
      </c>
      <c r="AM40" s="60">
        <f>+OUTPUTs!AM39</f>
        <v>5.3591575370943209E-4</v>
      </c>
      <c r="AN40" s="60">
        <f>[3]Formatos_Análises!X40</f>
        <v>5.1163024970700237E-4</v>
      </c>
      <c r="AO40" s="60">
        <f>[3]Formatos_Análises!Y40</f>
        <v>4.4492089104286771E-4</v>
      </c>
      <c r="AP40" s="60">
        <f>[3]Formatos_Análises!Z40</f>
        <v>4.3497504129919777E-4</v>
      </c>
      <c r="AQ40" s="60">
        <f>[3]Formatos_Análises!AA40</f>
        <v>4.2063316543741752E-4</v>
      </c>
    </row>
    <row r="41" spans="29:43" ht="15.75" x14ac:dyDescent="0.25">
      <c r="AC41" s="63">
        <v>4756</v>
      </c>
      <c r="AD41" s="64" t="s">
        <v>783</v>
      </c>
      <c r="AE41" s="64" t="s">
        <v>21</v>
      </c>
      <c r="AF41" s="60">
        <f>+OUTPUTs!IA40</f>
        <v>5.954413739791522E-5</v>
      </c>
      <c r="AG41" s="60">
        <f>+OUTPUTs!GY40</f>
        <v>5.3687390698085886E-5</v>
      </c>
      <c r="AH41" s="60">
        <f>+OUTPUTs!FW40</f>
        <v>7.1083145509957081E-5</v>
      </c>
      <c r="AI41" s="60">
        <f>+OUTPUTs!EU40</f>
        <v>7.5419759326649562E-5</v>
      </c>
      <c r="AJ41" s="60">
        <f>+OUTPUTs!DS40</f>
        <v>4.7405048664791798E-5</v>
      </c>
      <c r="AK41" s="60">
        <f>+OUTPUTs!CQ40</f>
        <v>5.2163360733934709E-5</v>
      </c>
      <c r="AL41" s="60">
        <f>+OUTPUTs!BO40</f>
        <v>5.5120944227532074E-5</v>
      </c>
      <c r="AM41" s="60">
        <f>+OUTPUTs!AM40</f>
        <v>5.2001584640287705E-5</v>
      </c>
      <c r="AN41" s="60">
        <f>[3]Formatos_Análises!X41</f>
        <v>4.4418127949223997E-5</v>
      </c>
      <c r="AO41" s="60">
        <f>[3]Formatos_Análises!Y41</f>
        <v>4.1030789158175654E-5</v>
      </c>
      <c r="AP41" s="60">
        <f>[3]Formatos_Análises!Z41</f>
        <v>4.0808580706305043E-5</v>
      </c>
      <c r="AQ41" s="60">
        <f>[3]Formatos_Análises!AA41</f>
        <v>3.4590761342418315E-5</v>
      </c>
    </row>
    <row r="42" spans="29:43" ht="15.75" x14ac:dyDescent="0.25">
      <c r="AC42" s="63">
        <v>3211</v>
      </c>
      <c r="AD42" s="64" t="s">
        <v>792</v>
      </c>
      <c r="AE42" s="64" t="s">
        <v>769</v>
      </c>
      <c r="AF42" s="60">
        <f>+OUTPUTs!IA41</f>
        <v>1.5426375982101378E-4</v>
      </c>
      <c r="AG42" s="60">
        <f>+OUTPUTs!GY41</f>
        <v>1.6595939929434097E-4</v>
      </c>
      <c r="AH42" s="60">
        <f>+OUTPUTs!FW41</f>
        <v>1.5296110295974144E-4</v>
      </c>
      <c r="AI42" s="60">
        <f>+OUTPUTs!EU41</f>
        <v>1.4196185391906192E-4</v>
      </c>
      <c r="AJ42" s="60">
        <f>+OUTPUTs!DS41</f>
        <v>1.5821545941499841E-4</v>
      </c>
      <c r="AK42" s="60">
        <f>+OUTPUTs!CQ41</f>
        <v>2.0285383912095687E-4</v>
      </c>
      <c r="AL42" s="60">
        <f>+OUTPUTs!BO41</f>
        <v>1.536700757833305E-4</v>
      </c>
      <c r="AM42" s="60">
        <f>+OUTPUTs!AM41</f>
        <v>1.5352005860278886E-4</v>
      </c>
      <c r="AN42" s="60">
        <f>[3]Formatos_Análises!X42</f>
        <v>1.4514167124781517E-4</v>
      </c>
      <c r="AO42" s="60">
        <f>[3]Formatos_Análises!Y42</f>
        <v>1.2491591292623175E-4</v>
      </c>
      <c r="AP42" s="60">
        <f>[3]Formatos_Análises!Z42</f>
        <v>1.1998774144967282E-4</v>
      </c>
      <c r="AQ42" s="60">
        <f>[3]Formatos_Análises!AA42</f>
        <v>8.8780352530081638E-5</v>
      </c>
    </row>
    <row r="43" spans="29:43" ht="15.75" x14ac:dyDescent="0.25">
      <c r="AC43" s="63">
        <v>3212</v>
      </c>
      <c r="AD43" s="64" t="s">
        <v>793</v>
      </c>
      <c r="AE43" s="64" t="s">
        <v>769</v>
      </c>
      <c r="AF43" s="60">
        <f>+OUTPUTs!IA42</f>
        <v>3.8284292087249218E-5</v>
      </c>
      <c r="AG43" s="60">
        <f>+OUTPUTs!GY42</f>
        <v>4.5594449339796556E-5</v>
      </c>
      <c r="AH43" s="60">
        <f>+OUTPUTs!FW42</f>
        <v>5.6273272017174385E-5</v>
      </c>
      <c r="AI43" s="60">
        <f>+OUTPUTs!EU42</f>
        <v>5.5726840381784461E-5</v>
      </c>
      <c r="AJ43" s="60">
        <f>+OUTPUTs!DS42</f>
        <v>6.8638187503803434E-5</v>
      </c>
      <c r="AK43" s="60">
        <f>+OUTPUTs!CQ42</f>
        <v>8.819481809424113E-5</v>
      </c>
      <c r="AL43" s="60">
        <f>+OUTPUTs!BO42</f>
        <v>7.8081468528649417E-5</v>
      </c>
      <c r="AM43" s="60">
        <f>+OUTPUTs!AM42</f>
        <v>7.8332217149921574E-5</v>
      </c>
      <c r="AN43" s="60">
        <f>[3]Formatos_Análises!X43</f>
        <v>6.9801921644994404E-5</v>
      </c>
      <c r="AO43" s="60">
        <f>[3]Formatos_Análises!Y43</f>
        <v>6.2005237155563349E-5</v>
      </c>
      <c r="AP43" s="60">
        <f>[3]Formatos_Análises!Z43</f>
        <v>6.0310912604193282E-5</v>
      </c>
      <c r="AQ43" s="60">
        <f>[3]Formatos_Análises!AA43</f>
        <v>4.531674802800252E-5</v>
      </c>
    </row>
    <row r="44" spans="29:43" ht="15.75" x14ac:dyDescent="0.25">
      <c r="AC44" s="63">
        <v>3240</v>
      </c>
      <c r="AD44" s="64" t="s">
        <v>816</v>
      </c>
      <c r="AE44" s="64" t="s">
        <v>22</v>
      </c>
      <c r="AF44" s="60">
        <f>+OUTPUTs!IA43</f>
        <v>2.0515921973656169E-5</v>
      </c>
      <c r="AG44" s="60">
        <f>+OUTPUTs!GY43</f>
        <v>1.8719602540832619E-5</v>
      </c>
      <c r="AH44" s="60">
        <f>+OUTPUTs!FW43</f>
        <v>1.5477234151424471E-5</v>
      </c>
      <c r="AI44" s="60">
        <f>+OUTPUTs!EU43</f>
        <v>1.8418659699892209E-5</v>
      </c>
      <c r="AJ44" s="60">
        <f>+OUTPUTs!DS43</f>
        <v>1.3539788628870243E-5</v>
      </c>
      <c r="AK44" s="60">
        <f>+OUTPUTs!CQ43</f>
        <v>1.6254114093346442E-5</v>
      </c>
      <c r="AL44" s="60">
        <f>+OUTPUTs!BO43</f>
        <v>1.2442951481120022E-5</v>
      </c>
      <c r="AM44" s="60">
        <f>+OUTPUTs!AM43</f>
        <v>1.2592248885891879E-5</v>
      </c>
      <c r="AN44" s="60">
        <f>[3]Formatos_Análises!X44</f>
        <v>1.5819608001418332E-5</v>
      </c>
      <c r="AO44" s="60">
        <f>[3]Formatos_Análises!Y44</f>
        <v>1.4788825851829737E-5</v>
      </c>
      <c r="AP44" s="60">
        <f>[3]Formatos_Análises!Z44</f>
        <v>1.5286815127646749E-5</v>
      </c>
      <c r="AQ44" s="60">
        <f>[3]Formatos_Análises!AA44</f>
        <v>1.1159826736783282E-5</v>
      </c>
    </row>
    <row r="45" spans="29:43" ht="15.75" x14ac:dyDescent="0.25">
      <c r="AC45" s="63">
        <v>3220</v>
      </c>
      <c r="AD45" s="64" t="s">
        <v>817</v>
      </c>
      <c r="AE45" s="64" t="s">
        <v>21</v>
      </c>
      <c r="AF45" s="60">
        <f>+OUTPUTs!IA44</f>
        <v>1.4427817254880336E-4</v>
      </c>
      <c r="AG45" s="60">
        <f>+OUTPUTs!GY44</f>
        <v>1.4615529072785035E-4</v>
      </c>
      <c r="AH45" s="60">
        <f>+OUTPUTs!FW44</f>
        <v>1.5025946041871905E-4</v>
      </c>
      <c r="AI45" s="60">
        <f>+OUTPUTs!EU44</f>
        <v>1.2991671517770511E-4</v>
      </c>
      <c r="AJ45" s="60">
        <f>+OUTPUTs!DS44</f>
        <v>1.4566065934544783E-4</v>
      </c>
      <c r="AK45" s="60">
        <f>+OUTPUTs!CQ44</f>
        <v>1.7255432250269521E-4</v>
      </c>
      <c r="AL45" s="60">
        <f>+OUTPUTs!BO44</f>
        <v>2.489166715860034E-4</v>
      </c>
      <c r="AM45" s="60">
        <f>+OUTPUTs!AM44</f>
        <v>1.3389462745347255E-4</v>
      </c>
      <c r="AN45" s="60">
        <f>[3]Formatos_Análises!X45</f>
        <v>1.0465565237724419E-4</v>
      </c>
      <c r="AO45" s="60">
        <f>[3]Formatos_Análises!Y45</f>
        <v>1.0765986402370398E-4</v>
      </c>
      <c r="AP45" s="60">
        <f>[3]Formatos_Análises!Z45</f>
        <v>1.0550379099227253E-4</v>
      </c>
      <c r="AQ45" s="60">
        <f>[3]Formatos_Análises!AA45</f>
        <v>1.0005238329725229E-4</v>
      </c>
    </row>
    <row r="46" spans="29:43" ht="15.75" x14ac:dyDescent="0.25">
      <c r="AC46" s="63">
        <v>9493</v>
      </c>
      <c r="AD46" s="64" t="s">
        <v>772</v>
      </c>
      <c r="AE46" s="64" t="s">
        <v>771</v>
      </c>
      <c r="AF46" s="60">
        <f>+OUTPUTs!IA45</f>
        <v>7.966960624838385E-5</v>
      </c>
      <c r="AG46" s="60">
        <f>+OUTPUTs!GY45</f>
        <v>1.0386488766883977E-4</v>
      </c>
      <c r="AH46" s="60">
        <f>+OUTPUTs!FW45</f>
        <v>1.2394217981292864E-4</v>
      </c>
      <c r="AI46" s="60">
        <f>+OUTPUTs!EU45</f>
        <v>1.2698764347731482E-4</v>
      </c>
      <c r="AJ46" s="60">
        <f>+OUTPUTs!DS45</f>
        <v>1.3252712738367358E-4</v>
      </c>
      <c r="AK46" s="60">
        <f>+OUTPUTs!CQ45</f>
        <v>1.3073457614816447E-4</v>
      </c>
      <c r="AL46" s="60">
        <f>+OUTPUTs!BO45</f>
        <v>1.247104806767688E-4</v>
      </c>
      <c r="AM46" s="60">
        <f>+OUTPUTs!AM45</f>
        <v>1.2659156561214635E-4</v>
      </c>
      <c r="AN46" s="60">
        <f>[3]Formatos_Análises!X46</f>
        <v>1.1438768215494782E-4</v>
      </c>
      <c r="AO46" s="60">
        <f>[3]Formatos_Análises!Y46</f>
        <v>1.0332122774326478E-4</v>
      </c>
      <c r="AP46" s="60">
        <f>[3]Formatos_Análises!Z46</f>
        <v>1.118157483892082E-4</v>
      </c>
      <c r="AQ46" s="60">
        <f>[3]Formatos_Análises!AA46</f>
        <v>1.1216553301213787E-4</v>
      </c>
    </row>
    <row r="47" spans="29:43" ht="15.75" x14ac:dyDescent="0.25">
      <c r="AC47" s="63">
        <v>9101</v>
      </c>
      <c r="AD47" s="64" t="s">
        <v>820</v>
      </c>
      <c r="AE47" s="64" t="s">
        <v>29</v>
      </c>
      <c r="AF47" s="60">
        <f>+OUTPUTs!IA46</f>
        <v>1.8463117609251276E-5</v>
      </c>
      <c r="AG47" s="60">
        <f>+OUTPUTs!GY46</f>
        <v>1.9253352901468326E-5</v>
      </c>
      <c r="AH47" s="60">
        <f>+OUTPUTs!FW46</f>
        <v>2.9616417883300387E-5</v>
      </c>
      <c r="AI47" s="60">
        <f>+OUTPUTs!EU46</f>
        <v>2.8324317170500969E-5</v>
      </c>
      <c r="AJ47" s="60">
        <f>+OUTPUTs!DS46</f>
        <v>2.885296522082337E-5</v>
      </c>
      <c r="AK47" s="60">
        <f>+OUTPUTs!CQ46</f>
        <v>1.9791642240543205E-5</v>
      </c>
      <c r="AL47" s="60">
        <f>+OUTPUTs!BO46</f>
        <v>2.1533581160353144E-5</v>
      </c>
      <c r="AM47" s="60">
        <f>+OUTPUTs!AM46</f>
        <v>1.8021429093512782E-5</v>
      </c>
      <c r="AN47" s="60">
        <f>[3]Formatos_Análises!X47</f>
        <v>2.1466338239204332E-5</v>
      </c>
      <c r="AO47" s="60">
        <f>[3]Formatos_Análises!Y47</f>
        <v>1.6642976638737802E-5</v>
      </c>
      <c r="AP47" s="60">
        <f>[3]Formatos_Análises!Z47</f>
        <v>1.6411711852539381E-5</v>
      </c>
      <c r="AQ47" s="60">
        <f>[3]Formatos_Análises!AA47</f>
        <v>1.7047806000110632E-5</v>
      </c>
    </row>
    <row r="48" spans="29:43" ht="15.75" x14ac:dyDescent="0.25">
      <c r="AC48" s="63">
        <v>9102</v>
      </c>
      <c r="AD48" s="64" t="s">
        <v>821</v>
      </c>
      <c r="AE48" s="64" t="s">
        <v>29</v>
      </c>
      <c r="AF48" s="60">
        <f>+OUTPUTs!IA47</f>
        <v>4.430286553001046E-5</v>
      </c>
      <c r="AG48" s="60">
        <f>+OUTPUTs!GY47</f>
        <v>4.6754081402865053E-5</v>
      </c>
      <c r="AH48" s="60">
        <f>+OUTPUTs!FW47</f>
        <v>2.9337514371561973E-5</v>
      </c>
      <c r="AI48" s="60">
        <f>+OUTPUTs!EU47</f>
        <v>3.3641145589676598E-5</v>
      </c>
      <c r="AJ48" s="60">
        <f>+OUTPUTs!DS47</f>
        <v>2.553692382458145E-5</v>
      </c>
      <c r="AK48" s="60">
        <f>+OUTPUTs!CQ47</f>
        <v>2.8349914233231829E-5</v>
      </c>
      <c r="AL48" s="60">
        <f>+OUTPUTs!BO47</f>
        <v>3.0603259871212479E-5</v>
      </c>
      <c r="AM48" s="60">
        <f>+OUTPUTs!AM47</f>
        <v>2.6957568690108046E-5</v>
      </c>
      <c r="AN48" s="60">
        <f>[3]Formatos_Análises!X48</f>
        <v>2.3431922878107861E-5</v>
      </c>
      <c r="AO48" s="60">
        <f>[3]Formatos_Análises!Y48</f>
        <v>3.7404711754523778E-5</v>
      </c>
      <c r="AP48" s="60">
        <f>[3]Formatos_Análises!Z48</f>
        <v>2.8045225550514721E-5</v>
      </c>
      <c r="AQ48" s="60">
        <f>[3]Formatos_Análises!AA48</f>
        <v>2.7355365930782195E-5</v>
      </c>
    </row>
    <row r="49" spans="29:43" ht="15.75" x14ac:dyDescent="0.25">
      <c r="AC49" s="63">
        <v>9103</v>
      </c>
      <c r="AD49" s="64" t="s">
        <v>822</v>
      </c>
      <c r="AE49" s="64" t="s">
        <v>29</v>
      </c>
      <c r="AF49" s="60">
        <f>+OUTPUTs!IA48</f>
        <v>3.7590247119738481E-5</v>
      </c>
      <c r="AG49" s="60">
        <f>+OUTPUTs!GY48</f>
        <v>3.7493374372905725E-5</v>
      </c>
      <c r="AH49" s="60">
        <f>+OUTPUTs!FW48</f>
        <v>3.2979859965968794E-5</v>
      </c>
      <c r="AI49" s="60">
        <f>+OUTPUTs!EU48</f>
        <v>3.5561357650402187E-5</v>
      </c>
      <c r="AJ49" s="60">
        <f>+OUTPUTs!DS48</f>
        <v>2.5245240917535937E-5</v>
      </c>
      <c r="AK49" s="60">
        <f>+OUTPUTs!CQ48</f>
        <v>3.3446415505948853E-5</v>
      </c>
      <c r="AL49" s="60">
        <f>+OUTPUTs!BO48</f>
        <v>3.2501380096708725E-5</v>
      </c>
      <c r="AM49" s="60">
        <f>+OUTPUTs!AM48</f>
        <v>3.1845204086604635E-5</v>
      </c>
      <c r="AN49" s="60">
        <f>[3]Formatos_Análises!X49</f>
        <v>2.0852658397717598E-5</v>
      </c>
      <c r="AO49" s="60">
        <f>[3]Formatos_Análises!Y49</f>
        <v>2.1750711412971593E-5</v>
      </c>
      <c r="AP49" s="60">
        <f>[3]Formatos_Análises!Z49</f>
        <v>2.0322865307005302E-5</v>
      </c>
      <c r="AQ49" s="60">
        <f>[3]Formatos_Análises!AA49</f>
        <v>1.1553897358909014E-4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M61"/>
  <sheetViews>
    <sheetView topLeftCell="C42" workbookViewId="0">
      <selection activeCell="N55" sqref="N55"/>
    </sheetView>
  </sheetViews>
  <sheetFormatPr defaultRowHeight="15" x14ac:dyDescent="0.25"/>
  <cols>
    <col min="1" max="1" width="23.140625" style="58" bestFit="1" customWidth="1"/>
    <col min="2" max="9" width="16.28515625" style="57" bestFit="1" customWidth="1"/>
    <col min="10" max="10" width="16.28515625" style="57" customWidth="1"/>
    <col min="11" max="11" width="15.28515625" style="57" bestFit="1" customWidth="1"/>
    <col min="12" max="13" width="15.28515625" style="7" bestFit="1" customWidth="1"/>
    <col min="14" max="16384" width="9.140625" style="7"/>
  </cols>
  <sheetData>
    <row r="1" spans="1:13" s="69" customFormat="1" x14ac:dyDescent="0.25">
      <c r="A1" s="68" t="s">
        <v>862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3" s="1" customFormat="1" x14ac:dyDescent="0.25">
      <c r="A2" s="58"/>
      <c r="B2" s="58">
        <v>2007</v>
      </c>
      <c r="C2" s="58">
        <v>2008</v>
      </c>
      <c r="D2" s="58">
        <v>2009</v>
      </c>
      <c r="E2" s="58">
        <v>2010</v>
      </c>
      <c r="F2" s="58">
        <v>2011</v>
      </c>
      <c r="G2" s="58">
        <v>2012</v>
      </c>
      <c r="H2" s="58">
        <v>2013</v>
      </c>
      <c r="I2" s="58">
        <v>2014</v>
      </c>
      <c r="J2" s="58">
        <v>2015</v>
      </c>
      <c r="K2" s="58">
        <v>2016</v>
      </c>
      <c r="L2" s="58">
        <v>2017</v>
      </c>
      <c r="M2" s="58">
        <v>2018</v>
      </c>
    </row>
    <row r="3" spans="1:13" x14ac:dyDescent="0.25">
      <c r="A3" s="58" t="s">
        <v>518</v>
      </c>
      <c r="B3" s="65">
        <f>tab_dinamicas!$M5</f>
        <v>4.2721177458313045E-3</v>
      </c>
      <c r="C3" s="65">
        <f>tab_dinamicas!$M37</f>
        <v>4.3869740368643806E-3</v>
      </c>
      <c r="D3" s="65">
        <f>tab_dinamicas!$M69</f>
        <v>4.6615950277991928E-3</v>
      </c>
      <c r="E3" s="65">
        <f>tab_dinamicas!$M101</f>
        <v>4.9548975480523177E-3</v>
      </c>
      <c r="F3" s="65">
        <f>tab_dinamicas!$M133</f>
        <v>5.0218803988780689E-3</v>
      </c>
      <c r="G3" s="65">
        <f>tab_dinamicas!$M165</f>
        <v>5.1345363418217787E-3</v>
      </c>
      <c r="H3" s="65">
        <f>tab_dinamicas!$M197</f>
        <v>5.6039512457947372E-3</v>
      </c>
      <c r="I3" s="65">
        <f>tab_dinamicas!$M229</f>
        <v>6.4130023500067615E-3</v>
      </c>
      <c r="J3" s="65">
        <f>'[3]Total x Ano'!B3</f>
        <v>5.1750665923682767E-3</v>
      </c>
      <c r="K3" s="65">
        <f>'[3]Total x Ano'!C3</f>
        <v>4.4810060657393567E-3</v>
      </c>
      <c r="L3" s="65">
        <f>'[3]Total x Ano'!D3</f>
        <v>4.3016536049377326E-3</v>
      </c>
      <c r="M3" s="65">
        <f>'[3]Total x Ano'!E3</f>
        <v>4.0841546395096497E-3</v>
      </c>
    </row>
    <row r="4" spans="1:13" x14ac:dyDescent="0.25">
      <c r="A4" s="58" t="s">
        <v>519</v>
      </c>
      <c r="B4" s="65">
        <f>tab_dinamicas!$M6</f>
        <v>5.6993857963957267E-3</v>
      </c>
      <c r="C4" s="65">
        <f>tab_dinamicas!$M38</f>
        <v>5.4418051262047004E-3</v>
      </c>
      <c r="D4" s="65">
        <f>tab_dinamicas!$M70</f>
        <v>4.9712842071165863E-3</v>
      </c>
      <c r="E4" s="65">
        <f>tab_dinamicas!$M102</f>
        <v>6.5361137647868776E-3</v>
      </c>
      <c r="F4" s="65">
        <f>tab_dinamicas!$M134</f>
        <v>4.5947549656534196E-3</v>
      </c>
      <c r="G4" s="65">
        <f>tab_dinamicas!$M166</f>
        <v>5.1809949654652741E-3</v>
      </c>
      <c r="H4" s="65">
        <f>tab_dinamicas!$M198</f>
        <v>5.4714735051443466E-3</v>
      </c>
      <c r="I4" s="65">
        <f>tab_dinamicas!$M230</f>
        <v>5.4159666072202311E-3</v>
      </c>
      <c r="J4" s="65">
        <f>'[3]Total x Ano'!B4</f>
        <v>5.0090513060698227E-3</v>
      </c>
      <c r="K4" s="65">
        <f>'[3]Total x Ano'!C4</f>
        <v>5.4341610097062634E-3</v>
      </c>
      <c r="L4" s="65">
        <f>'[3]Total x Ano'!D4</f>
        <v>6.2749659522319421E-3</v>
      </c>
      <c r="M4" s="65">
        <f>'[3]Total x Ano'!E4</f>
        <v>4.926530893356788E-3</v>
      </c>
    </row>
    <row r="5" spans="1:13" x14ac:dyDescent="0.25">
      <c r="A5" s="58" t="s">
        <v>520</v>
      </c>
      <c r="B5" s="65">
        <f>tab_dinamicas!$M7</f>
        <v>4.3740076252892484E-3</v>
      </c>
      <c r="C5" s="65">
        <f>tab_dinamicas!$M39</f>
        <v>4.8936351735307899E-3</v>
      </c>
      <c r="D5" s="65">
        <f>tab_dinamicas!$M71</f>
        <v>5.1754580672861315E-3</v>
      </c>
      <c r="E5" s="65">
        <f>tab_dinamicas!$M103</f>
        <v>6.5883045318108182E-3</v>
      </c>
      <c r="F5" s="65">
        <f>tab_dinamicas!$M135</f>
        <v>5.4810821850411976E-3</v>
      </c>
      <c r="G5" s="65">
        <f>tab_dinamicas!$M167</f>
        <v>6.231311369851885E-3</v>
      </c>
      <c r="H5" s="65">
        <f>tab_dinamicas!$M199</f>
        <v>5.6469983098360391E-3</v>
      </c>
      <c r="I5" s="65">
        <f>tab_dinamicas!$M231</f>
        <v>6.1931906655978029E-3</v>
      </c>
      <c r="J5" s="65">
        <f>'[3]Total x Ano'!B5</f>
        <v>5.6326305402513233E-3</v>
      </c>
      <c r="K5" s="65">
        <f>'[3]Total x Ano'!C5</f>
        <v>5.3079395517458116E-3</v>
      </c>
      <c r="L5" s="65">
        <f>'[3]Total x Ano'!D5</f>
        <v>5.1104793455105813E-3</v>
      </c>
      <c r="M5" s="65">
        <f>'[3]Total x Ano'!E5</f>
        <v>4.4099697939578046E-3</v>
      </c>
    </row>
    <row r="6" spans="1:13" x14ac:dyDescent="0.25">
      <c r="A6" s="58" t="s">
        <v>521</v>
      </c>
      <c r="B6" s="65">
        <f>tab_dinamicas!$M8</f>
        <v>4.5294706178077068E-3</v>
      </c>
      <c r="C6" s="65">
        <f>tab_dinamicas!$M40</f>
        <v>4.4816811164898008E-3</v>
      </c>
      <c r="D6" s="65">
        <f>tab_dinamicas!$M72</f>
        <v>4.7661051290827745E-3</v>
      </c>
      <c r="E6" s="65">
        <f>tab_dinamicas!$M104</f>
        <v>5.6927473087658546E-3</v>
      </c>
      <c r="F6" s="65">
        <f>tab_dinamicas!$M136</f>
        <v>4.9894252382588497E-3</v>
      </c>
      <c r="G6" s="65">
        <f>tab_dinamicas!$M168</f>
        <v>5.9282497548396058E-3</v>
      </c>
      <c r="H6" s="65">
        <f>tab_dinamicas!$M200</f>
        <v>5.708903335159294E-3</v>
      </c>
      <c r="I6" s="65">
        <f>tab_dinamicas!$M232</f>
        <v>6.1799544648165634E-3</v>
      </c>
      <c r="J6" s="65">
        <f>'[3]Total x Ano'!B6</f>
        <v>6.2116339127878447E-3</v>
      </c>
      <c r="K6" s="65">
        <f>'[3]Total x Ano'!C6</f>
        <v>5.8176739200100133E-3</v>
      </c>
      <c r="L6" s="65">
        <f>'[3]Total x Ano'!D6</f>
        <v>5.5552785284218361E-3</v>
      </c>
      <c r="M6" s="65">
        <f>'[3]Total x Ano'!E6</f>
        <v>4.968002955952254E-3</v>
      </c>
    </row>
    <row r="7" spans="1:13" x14ac:dyDescent="0.25">
      <c r="A7" s="58" t="s">
        <v>522</v>
      </c>
      <c r="B7" s="65">
        <f>tab_dinamicas!$M9</f>
        <v>4.2061486525875524E-3</v>
      </c>
      <c r="C7" s="65">
        <f>tab_dinamicas!$M41</f>
        <v>4.4173504440454979E-3</v>
      </c>
      <c r="D7" s="65">
        <f>tab_dinamicas!$M73</f>
        <v>5.2060223130082437E-3</v>
      </c>
      <c r="E7" s="65">
        <f>tab_dinamicas!$M105</f>
        <v>5.7512615291579697E-3</v>
      </c>
      <c r="F7" s="65">
        <f>tab_dinamicas!$M137</f>
        <v>4.2742470570920872E-3</v>
      </c>
      <c r="G7" s="65">
        <f>tab_dinamicas!$M169</f>
        <v>4.4437646991197398E-3</v>
      </c>
      <c r="H7" s="65">
        <f>tab_dinamicas!$M201</f>
        <v>4.3136054596899258E-3</v>
      </c>
      <c r="I7" s="65">
        <f>tab_dinamicas!$M233</f>
        <v>4.9936279586267748E-3</v>
      </c>
      <c r="J7" s="65">
        <f>'[3]Total x Ano'!B7</f>
        <v>4.4558470726708387E-3</v>
      </c>
      <c r="K7" s="65">
        <f>'[3]Total x Ano'!C7</f>
        <v>4.0666599203559627E-3</v>
      </c>
      <c r="L7" s="65">
        <f>'[3]Total x Ano'!D7</f>
        <v>3.8478115172970399E-3</v>
      </c>
      <c r="M7" s="65">
        <f>'[3]Total x Ano'!E7</f>
        <v>3.5224672692739309E-3</v>
      </c>
    </row>
    <row r="8" spans="1:13" x14ac:dyDescent="0.25">
      <c r="A8" s="58" t="s">
        <v>523</v>
      </c>
      <c r="B8" s="65">
        <f>tab_dinamicas!$M10</f>
        <v>4.072135575980915E-3</v>
      </c>
      <c r="C8" s="65">
        <f>tab_dinamicas!$M42</f>
        <v>4.2872061624863117E-3</v>
      </c>
      <c r="D8" s="65">
        <f>tab_dinamicas!$M74</f>
        <v>3.7060904772870441E-3</v>
      </c>
      <c r="E8" s="65">
        <f>tab_dinamicas!$M106</f>
        <v>4.2839822243224916E-3</v>
      </c>
      <c r="F8" s="65">
        <f>tab_dinamicas!$M138</f>
        <v>3.7152276006712764E-3</v>
      </c>
      <c r="G8" s="65">
        <f>tab_dinamicas!$M170</f>
        <v>3.5817350345531246E-3</v>
      </c>
      <c r="H8" s="65">
        <f>tab_dinamicas!$M202</f>
        <v>3.7008476301161001E-3</v>
      </c>
      <c r="I8" s="65">
        <f>tab_dinamicas!$M234</f>
        <v>3.978830661664769E-3</v>
      </c>
      <c r="J8" s="65">
        <f>'[3]Total x Ano'!B8</f>
        <v>3.5466667082698056E-3</v>
      </c>
      <c r="K8" s="65">
        <f>'[3]Total x Ano'!C8</f>
        <v>3.2624211245306494E-3</v>
      </c>
      <c r="L8" s="65">
        <f>'[3]Total x Ano'!D8</f>
        <v>3.2066790212546326E-3</v>
      </c>
      <c r="M8" s="65">
        <f>'[3]Total x Ano'!E8</f>
        <v>4.0809113934261575E-3</v>
      </c>
    </row>
    <row r="9" spans="1:13" x14ac:dyDescent="0.25">
      <c r="A9" s="58" t="s">
        <v>524</v>
      </c>
      <c r="B9" s="65">
        <f>tab_dinamicas!$M11</f>
        <v>4.7411067716274574E-3</v>
      </c>
      <c r="C9" s="65">
        <f>tab_dinamicas!$M43</f>
        <v>6.108300253902142E-3</v>
      </c>
      <c r="D9" s="65">
        <f>tab_dinamicas!$M75</f>
        <v>3.6618185364797472E-3</v>
      </c>
      <c r="E9" s="65">
        <f>tab_dinamicas!$M107</f>
        <v>3.8528770901113266E-3</v>
      </c>
      <c r="F9" s="65">
        <f>tab_dinamicas!$M139</f>
        <v>3.4774631487813415E-3</v>
      </c>
      <c r="G9" s="65">
        <f>tab_dinamicas!$M171</f>
        <v>3.8391550602874134E-3</v>
      </c>
      <c r="H9" s="65">
        <f>tab_dinamicas!$M203</f>
        <v>3.795882083147818E-3</v>
      </c>
      <c r="I9" s="65">
        <f>tab_dinamicas!$M235</f>
        <v>3.8874392639775199E-3</v>
      </c>
      <c r="J9" s="65">
        <f>'[3]Total x Ano'!B9</f>
        <v>3.6256373821284471E-3</v>
      </c>
      <c r="K9" s="65">
        <f>'[3]Total x Ano'!C9</f>
        <v>3.2932769923450303E-3</v>
      </c>
      <c r="L9" s="65">
        <f>'[3]Total x Ano'!D9</f>
        <v>3.1325324002134222E-3</v>
      </c>
      <c r="M9" s="65">
        <f>'[3]Total x Ano'!E9</f>
        <v>3.1547589786523507E-3</v>
      </c>
    </row>
    <row r="10" spans="1:13" x14ac:dyDescent="0.25">
      <c r="A10" s="58" t="s">
        <v>525</v>
      </c>
      <c r="B10" s="65">
        <f>tab_dinamicas!$M12</f>
        <v>3.3795839046759212E-3</v>
      </c>
      <c r="C10" s="65">
        <f>tab_dinamicas!$M44</f>
        <v>3.915969298456265E-3</v>
      </c>
      <c r="D10" s="65">
        <f>tab_dinamicas!$M76</f>
        <v>3.4773833580920175E-3</v>
      </c>
      <c r="E10" s="65">
        <f>tab_dinamicas!$M108</f>
        <v>4.8334931706412662E-3</v>
      </c>
      <c r="F10" s="65">
        <f>tab_dinamicas!$M140</f>
        <v>4.131868082046678E-3</v>
      </c>
      <c r="G10" s="65">
        <f>tab_dinamicas!$M172</f>
        <v>4.4942593159501693E-3</v>
      </c>
      <c r="H10" s="65">
        <f>tab_dinamicas!$M204</f>
        <v>4.4670851191443194E-3</v>
      </c>
      <c r="I10" s="65">
        <f>tab_dinamicas!$M236</f>
        <v>4.2941329470226998E-3</v>
      </c>
      <c r="J10" s="65">
        <f>'[3]Total x Ano'!B10</f>
        <v>3.5758324455262606E-3</v>
      </c>
      <c r="K10" s="65">
        <f>'[3]Total x Ano'!C10</f>
        <v>3.2490408579733923E-3</v>
      </c>
      <c r="L10" s="65">
        <f>'[3]Total x Ano'!D10</f>
        <v>3.2377566545325155E-3</v>
      </c>
      <c r="M10" s="65">
        <f>'[3]Total x Ano'!E10</f>
        <v>2.9889964911785838E-3</v>
      </c>
    </row>
    <row r="11" spans="1:13" x14ac:dyDescent="0.25">
      <c r="A11" s="58" t="s">
        <v>526</v>
      </c>
      <c r="B11" s="65">
        <f>tab_dinamicas!$M13</f>
        <v>5.1259524864696454E-3</v>
      </c>
      <c r="C11" s="65">
        <f>tab_dinamicas!$M45</f>
        <v>5.1657788729862156E-3</v>
      </c>
      <c r="D11" s="65">
        <f>tab_dinamicas!$M77</f>
        <v>4.723718969464847E-3</v>
      </c>
      <c r="E11" s="65">
        <f>tab_dinamicas!$M109</f>
        <v>5.7965033428980404E-3</v>
      </c>
      <c r="F11" s="65">
        <f>tab_dinamicas!$M141</f>
        <v>5.1570743500569741E-3</v>
      </c>
      <c r="G11" s="65">
        <f>tab_dinamicas!$M173</f>
        <v>6.0584593742089221E-3</v>
      </c>
      <c r="H11" s="65">
        <f>tab_dinamicas!$M205</f>
        <v>6.9110413156430635E-3</v>
      </c>
      <c r="I11" s="65">
        <f>tab_dinamicas!$M237</f>
        <v>5.5237789181274005E-3</v>
      </c>
      <c r="J11" s="65">
        <f>'[3]Total x Ano'!B11</f>
        <v>5.4011398406673111E-3</v>
      </c>
      <c r="K11" s="65">
        <f>'[3]Total x Ano'!C11</f>
        <v>5.3432837187498824E-3</v>
      </c>
      <c r="L11" s="65">
        <f>'[3]Total x Ano'!D11</f>
        <v>5.1394975727034262E-3</v>
      </c>
      <c r="M11" s="65">
        <f>'[3]Total x Ano'!E11</f>
        <v>4.769905613134803E-3</v>
      </c>
    </row>
    <row r="12" spans="1:13" x14ac:dyDescent="0.25">
      <c r="A12" s="58" t="s">
        <v>527</v>
      </c>
      <c r="B12" s="65">
        <f>tab_dinamicas!$M14</f>
        <v>6.262814541268394E-3</v>
      </c>
      <c r="C12" s="65">
        <f>tab_dinamicas!$M46</f>
        <v>6.5207595185238412E-3</v>
      </c>
      <c r="D12" s="65">
        <f>tab_dinamicas!$M78</f>
        <v>6.7706115621109291E-3</v>
      </c>
      <c r="E12" s="65">
        <f>tab_dinamicas!$M110</f>
        <v>8.9083397838684731E-3</v>
      </c>
      <c r="F12" s="65">
        <f>tab_dinamicas!$M142</f>
        <v>7.0908632788523867E-3</v>
      </c>
      <c r="G12" s="65">
        <f>tab_dinamicas!$M174</f>
        <v>9.3300559084328553E-3</v>
      </c>
      <c r="H12" s="65">
        <f>tab_dinamicas!$M206</f>
        <v>7.793237637731207E-3</v>
      </c>
      <c r="I12" s="65">
        <f>tab_dinamicas!$M238</f>
        <v>7.9179544083499403E-3</v>
      </c>
      <c r="J12" s="65">
        <f>'[3]Total x Ano'!B12</f>
        <v>7.6823259422797692E-3</v>
      </c>
      <c r="K12" s="65">
        <f>'[3]Total x Ano'!C12</f>
        <v>7.4508732113555123E-3</v>
      </c>
      <c r="L12" s="65">
        <f>'[3]Total x Ano'!D12</f>
        <v>7.5064313055247791E-3</v>
      </c>
      <c r="M12" s="65">
        <f>'[3]Total x Ano'!E12</f>
        <v>7.5610688496161784E-3</v>
      </c>
    </row>
    <row r="13" spans="1:13" x14ac:dyDescent="0.25">
      <c r="A13" s="58" t="s">
        <v>528</v>
      </c>
      <c r="B13" s="65">
        <f>tab_dinamicas!$M15</f>
        <v>4.7734504835109416E-3</v>
      </c>
      <c r="C13" s="65">
        <f>tab_dinamicas!$M47</f>
        <v>5.0422608521615885E-3</v>
      </c>
      <c r="D13" s="65">
        <f>tab_dinamicas!$M79</f>
        <v>5.5727601529803605E-3</v>
      </c>
      <c r="E13" s="65">
        <f>tab_dinamicas!$M111</f>
        <v>7.2641378224980483E-3</v>
      </c>
      <c r="F13" s="65">
        <f>tab_dinamicas!$M143</f>
        <v>7.5810396345325449E-3</v>
      </c>
      <c r="G13" s="65">
        <f>tab_dinamicas!$M175</f>
        <v>9.0769627864139522E-3</v>
      </c>
      <c r="H13" s="65">
        <f>tab_dinamicas!$M207</f>
        <v>6.874241014059976E-3</v>
      </c>
      <c r="I13" s="65">
        <f>tab_dinamicas!$M239</f>
        <v>7.3517975379078712E-3</v>
      </c>
      <c r="J13" s="65">
        <f>'[3]Total x Ano'!B13</f>
        <v>7.1837255249618884E-3</v>
      </c>
      <c r="K13" s="65">
        <f>'[3]Total x Ano'!C13</f>
        <v>7.3974905560095896E-3</v>
      </c>
      <c r="L13" s="65">
        <f>'[3]Total x Ano'!D13</f>
        <v>7.1230134444331102E-3</v>
      </c>
      <c r="M13" s="65">
        <f>'[3]Total x Ano'!E13</f>
        <v>8.3703524412729342E-3</v>
      </c>
    </row>
    <row r="14" spans="1:13" x14ac:dyDescent="0.25">
      <c r="A14" s="58" t="s">
        <v>529</v>
      </c>
      <c r="B14" s="65">
        <f>tab_dinamicas!$M16</f>
        <v>4.8287052568448093E-3</v>
      </c>
      <c r="C14" s="65">
        <f>tab_dinamicas!$M48</f>
        <v>4.4744538178870686E-3</v>
      </c>
      <c r="D14" s="65">
        <f>tab_dinamicas!$M80</f>
        <v>5.312612460264962E-3</v>
      </c>
      <c r="E14" s="65">
        <f>tab_dinamicas!$M112</f>
        <v>7.2968528553220228E-3</v>
      </c>
      <c r="F14" s="65">
        <f>tab_dinamicas!$M144</f>
        <v>6.1233210792304383E-3</v>
      </c>
      <c r="G14" s="65">
        <f>tab_dinamicas!$M176</f>
        <v>6.4906740373047341E-3</v>
      </c>
      <c r="H14" s="65">
        <f>tab_dinamicas!$M208</f>
        <v>6.4792362023859086E-3</v>
      </c>
      <c r="I14" s="65">
        <f>tab_dinamicas!$M240</f>
        <v>7.0660985229384753E-3</v>
      </c>
      <c r="J14" s="65">
        <f>'[3]Total x Ano'!B14</f>
        <v>5.7788852299191654E-3</v>
      </c>
      <c r="K14" s="65">
        <f>'[3]Total x Ano'!C14</f>
        <v>5.6706697770338658E-3</v>
      </c>
      <c r="L14" s="65">
        <f>'[3]Total x Ano'!D14</f>
        <v>5.0360788605300338E-3</v>
      </c>
      <c r="M14" s="65">
        <f>'[3]Total x Ano'!E14</f>
        <v>4.5886636618092036E-3</v>
      </c>
    </row>
    <row r="15" spans="1:13" x14ac:dyDescent="0.25">
      <c r="A15" s="58" t="s">
        <v>530</v>
      </c>
      <c r="B15" s="65">
        <f>tab_dinamicas!$M17</f>
        <v>9.7019653348908823E-3</v>
      </c>
      <c r="C15" s="65">
        <f>tab_dinamicas!$M49</f>
        <v>1.0671845205848341E-2</v>
      </c>
      <c r="D15" s="65">
        <f>tab_dinamicas!$M81</f>
        <v>9.7821131145826197E-3</v>
      </c>
      <c r="E15" s="65">
        <f>tab_dinamicas!$M113</f>
        <v>1.0758428742354793E-2</v>
      </c>
      <c r="F15" s="65">
        <f>tab_dinamicas!$M145</f>
        <v>9.5033599715571935E-3</v>
      </c>
      <c r="G15" s="65">
        <f>tab_dinamicas!$M177</f>
        <v>9.4697561295292911E-3</v>
      </c>
      <c r="H15" s="65">
        <f>tab_dinamicas!$M209</f>
        <v>8.7727399204323049E-3</v>
      </c>
      <c r="I15" s="65">
        <f>tab_dinamicas!$M241</f>
        <v>8.4718114835663164E-3</v>
      </c>
      <c r="J15" s="65">
        <f>'[3]Total x Ano'!B15</f>
        <v>7.6305328234560887E-3</v>
      </c>
      <c r="K15" s="65">
        <f>'[3]Total x Ano'!C15</f>
        <v>7.1453749044036816E-3</v>
      </c>
      <c r="L15" s="65">
        <f>'[3]Total x Ano'!D15</f>
        <v>6.1026361332534099E-3</v>
      </c>
      <c r="M15" s="65">
        <f>'[3]Total x Ano'!E15</f>
        <v>6.1631699650304701E-3</v>
      </c>
    </row>
    <row r="16" spans="1:13" x14ac:dyDescent="0.25">
      <c r="A16" s="58" t="s">
        <v>531</v>
      </c>
      <c r="B16" s="65">
        <f>tab_dinamicas!$M18</f>
        <v>3.8964739071726839E-3</v>
      </c>
      <c r="C16" s="65">
        <f>tab_dinamicas!$M50</f>
        <v>4.155170929543618E-3</v>
      </c>
      <c r="D16" s="65">
        <f>tab_dinamicas!$M82</f>
        <v>5.192830662204123E-3</v>
      </c>
      <c r="E16" s="65">
        <f>tab_dinamicas!$M114</f>
        <v>6.238396878398389E-3</v>
      </c>
      <c r="F16" s="65">
        <f>tab_dinamicas!$M146</f>
        <v>4.8837657961203875E-3</v>
      </c>
      <c r="G16" s="65">
        <f>tab_dinamicas!$M178</f>
        <v>5.114088349273912E-3</v>
      </c>
      <c r="H16" s="65">
        <f>tab_dinamicas!$M210</f>
        <v>4.9352129836006805E-3</v>
      </c>
      <c r="I16" s="65">
        <f>tab_dinamicas!$M242</f>
        <v>5.5675100394467075E-3</v>
      </c>
      <c r="J16" s="65">
        <f>'[3]Total x Ano'!B16</f>
        <v>3.9875583158398061E-3</v>
      </c>
      <c r="K16" s="65">
        <f>'[3]Total x Ano'!C16</f>
        <v>3.7266503131923668E-3</v>
      </c>
      <c r="L16" s="65">
        <f>'[3]Total x Ano'!D16</f>
        <v>3.8688752853648332E-3</v>
      </c>
      <c r="M16" s="65">
        <f>'[3]Total x Ano'!E16</f>
        <v>3.989502184507384E-3</v>
      </c>
    </row>
    <row r="17" spans="1:13" x14ac:dyDescent="0.25">
      <c r="A17" s="58" t="s">
        <v>532</v>
      </c>
      <c r="B17" s="65">
        <f>tab_dinamicas!$M19</f>
        <v>6.2513158829552336E-3</v>
      </c>
      <c r="C17" s="65">
        <f>tab_dinamicas!$M51</f>
        <v>5.4299788453739881E-3</v>
      </c>
      <c r="D17" s="65">
        <f>tab_dinamicas!$M83</f>
        <v>5.3553974019415673E-3</v>
      </c>
      <c r="E17" s="65">
        <f>tab_dinamicas!$M115</f>
        <v>6.221287512905042E-3</v>
      </c>
      <c r="F17" s="65">
        <f>tab_dinamicas!$M147</f>
        <v>5.7218987733344039E-3</v>
      </c>
      <c r="G17" s="65">
        <f>tab_dinamicas!$M179</f>
        <v>5.9114789420778181E-3</v>
      </c>
      <c r="H17" s="65">
        <f>tab_dinamicas!$M211</f>
        <v>6.3833812653525234E-3</v>
      </c>
      <c r="I17" s="65">
        <f>tab_dinamicas!$M243</f>
        <v>6.9176142493423114E-3</v>
      </c>
      <c r="J17" s="65">
        <f>'[3]Total x Ano'!B17</f>
        <v>6.0275946902093149E-3</v>
      </c>
      <c r="K17" s="65">
        <f>'[3]Total x Ano'!C17</f>
        <v>6.0161790261668013E-3</v>
      </c>
      <c r="L17" s="65">
        <f>'[3]Total x Ano'!D17</f>
        <v>5.3950042612536447E-3</v>
      </c>
      <c r="M17" s="65">
        <f>'[3]Total x Ano'!E17</f>
        <v>5.1904070079356757E-3</v>
      </c>
    </row>
    <row r="18" spans="1:13" x14ac:dyDescent="0.25">
      <c r="A18" s="58" t="s">
        <v>533</v>
      </c>
      <c r="B18" s="65">
        <f>tab_dinamicas!$M20</f>
        <v>5.0848039435265864E-3</v>
      </c>
      <c r="C18" s="65">
        <f>tab_dinamicas!$M52</f>
        <v>5.548857225418119E-3</v>
      </c>
      <c r="D18" s="65">
        <f>tab_dinamicas!$M84</f>
        <v>5.2306816640216944E-3</v>
      </c>
      <c r="E18" s="65">
        <f>tab_dinamicas!$M116</f>
        <v>6.6527649687679966E-3</v>
      </c>
      <c r="F18" s="65">
        <f>tab_dinamicas!$M148</f>
        <v>5.8810010855700947E-3</v>
      </c>
      <c r="G18" s="65">
        <f>tab_dinamicas!$M180</f>
        <v>5.7866883606474771E-3</v>
      </c>
      <c r="H18" s="65">
        <f>tab_dinamicas!$M212</f>
        <v>5.5673743742353874E-3</v>
      </c>
      <c r="I18" s="65">
        <f>tab_dinamicas!$M244</f>
        <v>6.0138920418607855E-3</v>
      </c>
      <c r="J18" s="65">
        <f>'[3]Total x Ano'!B18</f>
        <v>5.0547098689860317E-3</v>
      </c>
      <c r="K18" s="65">
        <f>'[3]Total x Ano'!C18</f>
        <v>4.7178614951606246E-3</v>
      </c>
      <c r="L18" s="65">
        <f>'[3]Total x Ano'!D18</f>
        <v>4.3548894320681007E-3</v>
      </c>
      <c r="M18" s="65">
        <f>'[3]Total x Ano'!E18</f>
        <v>4.5150768936652493E-3</v>
      </c>
    </row>
    <row r="19" spans="1:13" x14ac:dyDescent="0.25">
      <c r="A19" s="58" t="s">
        <v>534</v>
      </c>
      <c r="B19" s="65">
        <f>tab_dinamicas!$M21</f>
        <v>6.5168960932723789E-3</v>
      </c>
      <c r="C19" s="65">
        <f>tab_dinamicas!$M53</f>
        <v>6.7341652146286632E-3</v>
      </c>
      <c r="D19" s="65">
        <f>tab_dinamicas!$M85</f>
        <v>6.8760757432057389E-3</v>
      </c>
      <c r="E19" s="65">
        <f>tab_dinamicas!$M117</f>
        <v>8.3215627515705031E-3</v>
      </c>
      <c r="F19" s="65">
        <f>tab_dinamicas!$M149</f>
        <v>6.3297066683094226E-3</v>
      </c>
      <c r="G19" s="65">
        <f>tab_dinamicas!$M181</f>
        <v>6.4338415985972534E-3</v>
      </c>
      <c r="H19" s="65">
        <f>tab_dinamicas!$M213</f>
        <v>6.2838430419917156E-3</v>
      </c>
      <c r="I19" s="65">
        <f>tab_dinamicas!$M245</f>
        <v>6.433908885255339E-3</v>
      </c>
      <c r="J19" s="65">
        <f>'[3]Total x Ano'!B19</f>
        <v>5.7061829879675096E-3</v>
      </c>
      <c r="K19" s="65">
        <f>'[3]Total x Ano'!C19</f>
        <v>5.449988142585487E-3</v>
      </c>
      <c r="L19" s="65">
        <f>'[3]Total x Ano'!D19</f>
        <v>5.2951243459094287E-3</v>
      </c>
      <c r="M19" s="65">
        <f>'[3]Total x Ano'!E19</f>
        <v>5.1777786921011482E-3</v>
      </c>
    </row>
    <row r="20" spans="1:13" x14ac:dyDescent="0.25">
      <c r="A20" s="58" t="s">
        <v>535</v>
      </c>
      <c r="B20" s="65">
        <f>tab_dinamicas!$M22</f>
        <v>5.3878891402607491E-3</v>
      </c>
      <c r="C20" s="65">
        <f>tab_dinamicas!$M54</f>
        <v>6.3529058253056292E-3</v>
      </c>
      <c r="D20" s="65">
        <f>tab_dinamicas!$M86</f>
        <v>6.6984974830937441E-3</v>
      </c>
      <c r="E20" s="65">
        <f>tab_dinamicas!$M118</f>
        <v>7.224402544613753E-3</v>
      </c>
      <c r="F20" s="65">
        <f>tab_dinamicas!$M150</f>
        <v>5.4161475893365514E-3</v>
      </c>
      <c r="G20" s="65">
        <f>tab_dinamicas!$M182</f>
        <v>5.4953718439733892E-3</v>
      </c>
      <c r="H20" s="65">
        <f>tab_dinamicas!$M214</f>
        <v>6.1848663948648915E-3</v>
      </c>
      <c r="I20" s="65">
        <f>tab_dinamicas!$M246</f>
        <v>6.2204428458912308E-3</v>
      </c>
      <c r="J20" s="65">
        <f>'[3]Total x Ano'!B20</f>
        <v>5.6103908815414664E-3</v>
      </c>
      <c r="K20" s="65">
        <f>'[3]Total x Ano'!C20</f>
        <v>5.8877460902933727E-3</v>
      </c>
      <c r="L20" s="65">
        <f>'[3]Total x Ano'!D20</f>
        <v>5.8905818164958134E-3</v>
      </c>
      <c r="M20" s="65">
        <f>'[3]Total x Ano'!E20</f>
        <v>5.0635512565542339E-3</v>
      </c>
    </row>
    <row r="21" spans="1:13" x14ac:dyDescent="0.25">
      <c r="A21" s="58" t="s">
        <v>536</v>
      </c>
      <c r="B21" s="65">
        <f>tab_dinamicas!$M23</f>
        <v>1.6405957380680299E-2</v>
      </c>
      <c r="C21" s="65">
        <f>tab_dinamicas!$M55</f>
        <v>1.5666965010817827E-2</v>
      </c>
      <c r="D21" s="65">
        <f>tab_dinamicas!$M87</f>
        <v>1.5955409977123525E-2</v>
      </c>
      <c r="E21" s="65">
        <f>tab_dinamicas!$M119</f>
        <v>1.9539342044115303E-2</v>
      </c>
      <c r="F21" s="65">
        <f>tab_dinamicas!$M151</f>
        <v>1.6538964363365175E-2</v>
      </c>
      <c r="G21" s="65">
        <f>tab_dinamicas!$M183</f>
        <v>1.6613324145899867E-2</v>
      </c>
      <c r="H21" s="65">
        <f>tab_dinamicas!$M215</f>
        <v>1.5451053935427287E-2</v>
      </c>
      <c r="I21" s="65">
        <f>tab_dinamicas!$M247</f>
        <v>1.5930595640385146E-2</v>
      </c>
      <c r="J21" s="65">
        <f>'[3]Total x Ano'!B21</f>
        <v>1.5471039402350863E-2</v>
      </c>
      <c r="K21" s="65">
        <f>'[3]Total x Ano'!C21</f>
        <v>1.4639832316949215E-2</v>
      </c>
      <c r="L21" s="65">
        <f>'[3]Total x Ano'!D21</f>
        <v>1.4753123407547742E-2</v>
      </c>
      <c r="M21" s="65">
        <f>'[3]Total x Ano'!E21</f>
        <v>1.3178608919122672E-2</v>
      </c>
    </row>
    <row r="22" spans="1:13" x14ac:dyDescent="0.25">
      <c r="A22" s="58" t="s">
        <v>537</v>
      </c>
      <c r="B22" s="65">
        <f>tab_dinamicas!$M24</f>
        <v>1.4148205459055371E-2</v>
      </c>
      <c r="C22" s="65">
        <f>tab_dinamicas!$M56</f>
        <v>1.4889567868278931E-2</v>
      </c>
      <c r="D22" s="65">
        <f>tab_dinamicas!$M88</f>
        <v>1.5685930151576578E-2</v>
      </c>
      <c r="E22" s="65">
        <f>tab_dinamicas!$M120</f>
        <v>1.9143620944971958E-2</v>
      </c>
      <c r="F22" s="65">
        <f>tab_dinamicas!$M152</f>
        <v>1.5809068725455181E-2</v>
      </c>
      <c r="G22" s="65">
        <f>tab_dinamicas!$M184</f>
        <v>1.6687571192727756E-2</v>
      </c>
      <c r="H22" s="65">
        <f>tab_dinamicas!$M216</f>
        <v>1.5829992527928091E-2</v>
      </c>
      <c r="I22" s="65">
        <f>tab_dinamicas!$M248</f>
        <v>1.6408804258824065E-2</v>
      </c>
      <c r="J22" s="65">
        <f>'[3]Total x Ano'!B22</f>
        <v>1.4144294292842755E-2</v>
      </c>
      <c r="K22" s="65">
        <f>'[3]Total x Ano'!C22</f>
        <v>1.363797107800194E-2</v>
      </c>
      <c r="L22" s="65">
        <f>'[3]Total x Ano'!D22</f>
        <v>1.3152734738239507E-2</v>
      </c>
      <c r="M22" s="65">
        <f>'[3]Total x Ano'!E22</f>
        <v>1.2551205141178703E-2</v>
      </c>
    </row>
    <row r="23" spans="1:13" x14ac:dyDescent="0.25">
      <c r="A23" s="58" t="s">
        <v>538</v>
      </c>
      <c r="B23" s="65">
        <f>tab_dinamicas!$M25</f>
        <v>8.4627828892373629E-3</v>
      </c>
      <c r="C23" s="65">
        <f>tab_dinamicas!$M57</f>
        <v>8.6389914070297245E-3</v>
      </c>
      <c r="D23" s="65">
        <f>tab_dinamicas!$M89</f>
        <v>9.0735165638079415E-3</v>
      </c>
      <c r="E23" s="65">
        <f>tab_dinamicas!$M121</f>
        <v>1.1620922469507274E-2</v>
      </c>
      <c r="F23" s="65">
        <f>tab_dinamicas!$M153</f>
        <v>9.0523817675042789E-3</v>
      </c>
      <c r="G23" s="65">
        <f>tab_dinamicas!$M185</f>
        <v>9.5597123912920037E-3</v>
      </c>
      <c r="H23" s="65">
        <f>tab_dinamicas!$M217</f>
        <v>8.8514178043181697E-3</v>
      </c>
      <c r="I23" s="65">
        <f>tab_dinamicas!$M249</f>
        <v>9.2628273267770147E-3</v>
      </c>
      <c r="J23" s="65">
        <f>'[3]Total x Ano'!B23</f>
        <v>7.6791990171632841E-3</v>
      </c>
      <c r="K23" s="65">
        <f>'[3]Total x Ano'!C23</f>
        <v>7.338675017029804E-3</v>
      </c>
      <c r="L23" s="65">
        <f>'[3]Total x Ano'!D23</f>
        <v>7.1324574688933547E-3</v>
      </c>
      <c r="M23" s="65">
        <f>'[3]Total x Ano'!E23</f>
        <v>7.3921163597564865E-3</v>
      </c>
    </row>
    <row r="24" spans="1:13" x14ac:dyDescent="0.25">
      <c r="A24" s="58" t="s">
        <v>539</v>
      </c>
      <c r="B24" s="65">
        <f>tab_dinamicas!$M26</f>
        <v>6.5616285461572894E-3</v>
      </c>
      <c r="C24" s="65">
        <f>tab_dinamicas!$M58</f>
        <v>6.8949076964999224E-3</v>
      </c>
      <c r="D24" s="65">
        <f>tab_dinamicas!$M90</f>
        <v>7.2805354550104177E-3</v>
      </c>
      <c r="E24" s="65">
        <f>tab_dinamicas!$M122</f>
        <v>8.9065593602116987E-3</v>
      </c>
      <c r="F24" s="65">
        <f>tab_dinamicas!$M154</f>
        <v>7.0912841937169381E-3</v>
      </c>
      <c r="G24" s="65">
        <f>tab_dinamicas!$M186</f>
        <v>7.4024154386659515E-3</v>
      </c>
      <c r="H24" s="65">
        <f>tab_dinamicas!$M218</f>
        <v>7.4384530789221434E-3</v>
      </c>
      <c r="I24" s="65">
        <f>tab_dinamicas!$M250</f>
        <v>7.2991343865781121E-3</v>
      </c>
      <c r="J24" s="65">
        <f>'[3]Total x Ano'!B24</f>
        <v>6.2421261054317837E-3</v>
      </c>
      <c r="K24" s="65">
        <f>'[3]Total x Ano'!C24</f>
        <v>5.9027890392544203E-3</v>
      </c>
      <c r="L24" s="65">
        <f>'[3]Total x Ano'!D24</f>
        <v>5.7944213594897428E-3</v>
      </c>
      <c r="M24" s="65">
        <f>'[3]Total x Ano'!E24</f>
        <v>5.6040996881726833E-3</v>
      </c>
    </row>
    <row r="25" spans="1:13" x14ac:dyDescent="0.25">
      <c r="A25" s="58" t="s">
        <v>540</v>
      </c>
      <c r="B25" s="65">
        <f>tab_dinamicas!$M27</f>
        <v>4.9102581812708636E-2</v>
      </c>
      <c r="C25" s="65">
        <f>tab_dinamicas!$M59</f>
        <v>5.1186784284484532E-2</v>
      </c>
      <c r="D25" s="65">
        <f>tab_dinamicas!$M91</f>
        <v>4.9022040350566322E-2</v>
      </c>
      <c r="E25" s="65">
        <f>tab_dinamicas!$M123</f>
        <v>1.1851218145916841E-2</v>
      </c>
      <c r="F25" s="65">
        <f>tab_dinamicas!$M155</f>
        <v>4.4993037355532103E-2</v>
      </c>
      <c r="G25" s="65">
        <f>tab_dinamicas!$M187</f>
        <v>4.2043849976182227E-2</v>
      </c>
      <c r="H25" s="65">
        <f>tab_dinamicas!$M219</f>
        <v>4.1314525120298824E-2</v>
      </c>
      <c r="I25" s="65">
        <f>tab_dinamicas!$M251</f>
        <v>4.2365290722584013E-2</v>
      </c>
      <c r="J25" s="65">
        <f>'[3]Total x Ano'!B25</f>
        <v>7.0440585593999072E-3</v>
      </c>
      <c r="K25" s="65">
        <f>'[3]Total x Ano'!C25</f>
        <v>6.687770521295087E-3</v>
      </c>
      <c r="L25" s="65">
        <f>'[3]Total x Ano'!D25</f>
        <v>6.722167875161846E-3</v>
      </c>
      <c r="M25" s="65">
        <f>'[3]Total x Ano'!E25</f>
        <v>6.066581465491553E-3</v>
      </c>
    </row>
    <row r="26" spans="1:13" x14ac:dyDescent="0.25">
      <c r="A26" s="58" t="s">
        <v>541</v>
      </c>
      <c r="B26" s="65">
        <f>tab_dinamicas!$M28</f>
        <v>9.9214487272948908E-4</v>
      </c>
      <c r="C26" s="65">
        <f>tab_dinamicas!$M60</f>
        <v>9.6845048719383458E-4</v>
      </c>
      <c r="D26" s="65">
        <f>tab_dinamicas!$M92</f>
        <v>1.0624498663058687E-3</v>
      </c>
      <c r="E26" s="65">
        <f>tab_dinamicas!$M124</f>
        <v>6.4367364484688994E-3</v>
      </c>
      <c r="F26" s="65">
        <f>tab_dinamicas!$M156</f>
        <v>1.0753775283549745E-3</v>
      </c>
      <c r="G26" s="65">
        <f>tab_dinamicas!$M188</f>
        <v>1.1094101116602066E-3</v>
      </c>
      <c r="H26" s="65">
        <f>tab_dinamicas!$M220</f>
        <v>1.1052418560148682E-3</v>
      </c>
      <c r="I26" s="65">
        <f>tab_dinamicas!$M252</f>
        <v>1.1299957085801416E-3</v>
      </c>
      <c r="J26" s="65">
        <f>'[3]Total x Ano'!B26</f>
        <v>4.3026266753790733E-3</v>
      </c>
      <c r="K26" s="65">
        <f>'[3]Total x Ano'!C26</f>
        <v>4.224579628681089E-3</v>
      </c>
      <c r="L26" s="65">
        <f>'[3]Total x Ano'!D26</f>
        <v>4.1162206077166412E-3</v>
      </c>
      <c r="M26" s="65">
        <f>'[3]Total x Ano'!E26</f>
        <v>4.0107075396436081E-3</v>
      </c>
    </row>
    <row r="27" spans="1:13" x14ac:dyDescent="0.25">
      <c r="A27" s="58" t="s">
        <v>542</v>
      </c>
      <c r="B27" s="65">
        <f>tab_dinamicas!$M29</f>
        <v>3.6135165300171593E-3</v>
      </c>
      <c r="C27" s="65">
        <f>tab_dinamicas!$M61</f>
        <v>3.515924038065586E-3</v>
      </c>
      <c r="D27" s="65">
        <f>tab_dinamicas!$M93</f>
        <v>3.69304853491394E-3</v>
      </c>
      <c r="E27" s="65">
        <f>tab_dinamicas!$M125</f>
        <v>4.739600233136884E-3</v>
      </c>
      <c r="F27" s="65">
        <f>tab_dinamicas!$M157</f>
        <v>3.8707899735199586E-3</v>
      </c>
      <c r="G27" s="65">
        <f>tab_dinamicas!$M189</f>
        <v>4.0433057292738701E-3</v>
      </c>
      <c r="H27" s="65">
        <f>tab_dinamicas!$M221</f>
        <v>3.8986381403001164E-3</v>
      </c>
      <c r="I27" s="65">
        <f>tab_dinamicas!$M253</f>
        <v>3.9434965406538978E-3</v>
      </c>
      <c r="J27" s="65">
        <f>'[3]Total x Ano'!B27</f>
        <v>3.5712360565687317E-3</v>
      </c>
      <c r="K27" s="65">
        <f>'[3]Total x Ano'!C27</f>
        <v>3.0453569559185743E-3</v>
      </c>
      <c r="L27" s="65">
        <f>'[3]Total x Ano'!D27</f>
        <v>3.2769031246599467E-3</v>
      </c>
      <c r="M27" s="65">
        <f>'[3]Total x Ano'!E27</f>
        <v>3.3312216920142954E-3</v>
      </c>
    </row>
    <row r="28" spans="1:13" x14ac:dyDescent="0.25">
      <c r="A28" s="58" t="s">
        <v>543</v>
      </c>
      <c r="B28" s="65">
        <f>tab_dinamicas!$M30</f>
        <v>5.0901330670518087E-3</v>
      </c>
      <c r="C28" s="65">
        <f>tab_dinamicas!$M62</f>
        <v>5.352631988422024E-3</v>
      </c>
      <c r="D28" s="65">
        <f>tab_dinamicas!$M94</f>
        <v>5.2164760298858831E-3</v>
      </c>
      <c r="E28" s="65">
        <f>tab_dinamicas!$M126</f>
        <v>6.8180554656583625E-3</v>
      </c>
      <c r="F28" s="65">
        <f>tab_dinamicas!$M158</f>
        <v>5.524535435796351E-3</v>
      </c>
      <c r="G28" s="65">
        <f>tab_dinamicas!$M190</f>
        <v>5.213111309370258E-3</v>
      </c>
      <c r="H28" s="65">
        <f>tab_dinamicas!$M222</f>
        <v>5.5621873804339774E-3</v>
      </c>
      <c r="I28" s="65">
        <f>tab_dinamicas!$M254</f>
        <v>5.7203985371154205E-3</v>
      </c>
      <c r="J28" s="65">
        <f>'[3]Total x Ano'!B28</f>
        <v>5.3190016843449404E-3</v>
      </c>
      <c r="K28" s="65">
        <f>'[3]Total x Ano'!C28</f>
        <v>5.0211108055973203E-3</v>
      </c>
      <c r="L28" s="65">
        <f>'[3]Total x Ano'!D28</f>
        <v>5.1597010184617773E-3</v>
      </c>
      <c r="M28" s="65">
        <f>'[3]Total x Ano'!E28</f>
        <v>5.2141252900211365E-3</v>
      </c>
    </row>
    <row r="29" spans="1:13" x14ac:dyDescent="0.25">
      <c r="A29" s="58" t="s">
        <v>544</v>
      </c>
      <c r="B29" s="65">
        <f>tab_dinamicas!$M31</f>
        <v>9.7966971392572481E-3</v>
      </c>
      <c r="C29" s="65">
        <f>tab_dinamicas!$M63</f>
        <v>8.0722390417034776E-3</v>
      </c>
      <c r="D29" s="65">
        <f>tab_dinamicas!$M95</f>
        <v>9.7507715296922034E-3</v>
      </c>
      <c r="E29" s="65">
        <f>tab_dinamicas!$M127</f>
        <v>1.1669332083329551E-2</v>
      </c>
      <c r="F29" s="65">
        <f>tab_dinamicas!$M159</f>
        <v>1.1463678626746243E-2</v>
      </c>
      <c r="G29" s="65">
        <f>tab_dinamicas!$M191</f>
        <v>1.0527917803581513E-2</v>
      </c>
      <c r="H29" s="65">
        <f>tab_dinamicas!$M223</f>
        <v>1.1097845999561469E-2</v>
      </c>
      <c r="I29" s="65">
        <f>tab_dinamicas!$M255</f>
        <v>1.114794455409137E-2</v>
      </c>
      <c r="J29" s="65">
        <f>'[3]Total x Ano'!B29</f>
        <v>1.040778126224853E-2</v>
      </c>
      <c r="K29" s="65">
        <f>'[3]Total x Ano'!C29</f>
        <v>8.2932952300960767E-3</v>
      </c>
      <c r="L29" s="65">
        <f>'[3]Total x Ano'!D29</f>
        <v>9.0702442715129544E-3</v>
      </c>
      <c r="M29" s="65">
        <f>'[3]Total x Ano'!E29</f>
        <v>1.0483688803326514E-2</v>
      </c>
    </row>
    <row r="30" spans="1:13" x14ac:dyDescent="0.25">
      <c r="A30" s="58" t="s">
        <v>84</v>
      </c>
      <c r="B30" s="65">
        <f>tab_dinamicas!$M32</f>
        <v>1.0386907414171028E-2</v>
      </c>
      <c r="C30" s="65">
        <f>tab_dinamicas!$M64</f>
        <v>1.062325205360666E-2</v>
      </c>
      <c r="D30" s="65">
        <f>tab_dinamicas!$M96</f>
        <v>1.1016588239639231E-2</v>
      </c>
      <c r="E30" s="65">
        <f>tab_dinamicas!$M128</f>
        <v>1.3395149731762434E-2</v>
      </c>
      <c r="F30" s="65">
        <f>tab_dinamicas!$M160</f>
        <v>1.1043958017706306E-2</v>
      </c>
      <c r="G30" s="65">
        <f>tab_dinamicas!$M192</f>
        <v>1.1353006452790191E-2</v>
      </c>
      <c r="H30" s="65">
        <f>tab_dinamicas!$M224</f>
        <v>1.0840147780361294E-2</v>
      </c>
      <c r="I30" s="65">
        <f>tab_dinamicas!$M256</f>
        <v>1.1198530632162003E-2</v>
      </c>
      <c r="J30" s="65">
        <f>'[3]Total x Ano'!B30</f>
        <v>9.8327047365018468E-3</v>
      </c>
      <c r="K30" s="65">
        <f>'[3]Total x Ano'!C30</f>
        <v>9.2935024815096086E-3</v>
      </c>
      <c r="L30" s="65">
        <f>'[3]Total x Ano'!D30</f>
        <v>9.0632021472047235E-3</v>
      </c>
      <c r="M30" s="65">
        <f>'[3]Total x Ano'!E30</f>
        <v>8.689309044354044E-3</v>
      </c>
    </row>
    <row r="32" spans="1:13" s="72" customFormat="1" x14ac:dyDescent="0.25">
      <c r="A32" s="70" t="s">
        <v>863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</row>
    <row r="33" spans="1:13" s="1" customFormat="1" x14ac:dyDescent="0.25">
      <c r="A33" s="58"/>
      <c r="B33" s="58">
        <v>2007</v>
      </c>
      <c r="C33" s="58">
        <v>2008</v>
      </c>
      <c r="D33" s="58">
        <v>2009</v>
      </c>
      <c r="E33" s="58">
        <v>2010</v>
      </c>
      <c r="F33" s="58">
        <v>2011</v>
      </c>
      <c r="G33" s="58">
        <v>2012</v>
      </c>
      <c r="H33" s="58">
        <v>2013</v>
      </c>
      <c r="I33" s="58">
        <v>2014</v>
      </c>
      <c r="J33" s="58">
        <v>2015</v>
      </c>
      <c r="K33" s="58">
        <v>2016</v>
      </c>
      <c r="L33" s="58">
        <v>2017</v>
      </c>
      <c r="M33" s="58">
        <v>2018</v>
      </c>
    </row>
    <row r="34" spans="1:13" x14ac:dyDescent="0.25">
      <c r="A34" s="58" t="s">
        <v>518</v>
      </c>
      <c r="B34" s="66">
        <f>+B3/B$30</f>
        <v>0.41129833698168755</v>
      </c>
      <c r="C34" s="67">
        <f t="shared" ref="C34:M34" si="0">+C3/C$30</f>
        <v>0.41295961111785684</v>
      </c>
      <c r="D34" s="67">
        <f t="shared" si="0"/>
        <v>0.42314325691379834</v>
      </c>
      <c r="E34" s="67">
        <f t="shared" si="0"/>
        <v>0.36990236371179325</v>
      </c>
      <c r="F34" s="67">
        <f t="shared" si="0"/>
        <v>0.45471744738858139</v>
      </c>
      <c r="G34" s="67">
        <f t="shared" si="0"/>
        <v>0.45226225873939147</v>
      </c>
      <c r="H34" s="67">
        <f t="shared" si="0"/>
        <v>0.51696262443462382</v>
      </c>
      <c r="I34" s="67">
        <f t="shared" si="0"/>
        <v>0.57266462544547769</v>
      </c>
      <c r="J34" s="67">
        <f t="shared" si="0"/>
        <v>0.52631160306857694</v>
      </c>
      <c r="K34" s="67">
        <f t="shared" si="0"/>
        <v>0.48216547794061337</v>
      </c>
      <c r="L34" s="67">
        <f t="shared" si="0"/>
        <v>0.47462845196103792</v>
      </c>
      <c r="M34" s="67">
        <f t="shared" si="0"/>
        <v>0.47002064475579514</v>
      </c>
    </row>
    <row r="35" spans="1:13" x14ac:dyDescent="0.25">
      <c r="A35" s="58" t="s">
        <v>519</v>
      </c>
      <c r="B35" s="67">
        <f t="shared" ref="B35:M50" si="1">+B4/B$30</f>
        <v>0.54870863570228434</v>
      </c>
      <c r="C35" s="67">
        <f t="shared" si="1"/>
        <v>0.51225416649670608</v>
      </c>
      <c r="D35" s="67">
        <f t="shared" si="1"/>
        <v>0.45125442641390623</v>
      </c>
      <c r="E35" s="67">
        <f t="shared" si="1"/>
        <v>0.487946301136785</v>
      </c>
      <c r="F35" s="67">
        <f t="shared" si="1"/>
        <v>0.41604241507318707</v>
      </c>
      <c r="G35" s="67">
        <f t="shared" si="1"/>
        <v>0.45635444558317484</v>
      </c>
      <c r="H35" s="67">
        <f t="shared" si="1"/>
        <v>0.50474159725541923</v>
      </c>
      <c r="I35" s="67">
        <f t="shared" si="1"/>
        <v>0.483631896461993</v>
      </c>
      <c r="J35" s="67">
        <f t="shared" si="1"/>
        <v>0.5094276132867871</v>
      </c>
      <c r="K35" s="67">
        <f t="shared" si="1"/>
        <v>0.58472691221830442</v>
      </c>
      <c r="L35" s="67">
        <f t="shared" si="1"/>
        <v>0.6923563935035113</v>
      </c>
      <c r="M35" s="67">
        <f t="shared" si="1"/>
        <v>0.56696463069843805</v>
      </c>
    </row>
    <row r="36" spans="1:13" x14ac:dyDescent="0.25">
      <c r="A36" s="58" t="s">
        <v>520</v>
      </c>
      <c r="B36" s="67">
        <f t="shared" si="1"/>
        <v>0.4211077899203875</v>
      </c>
      <c r="C36" s="67">
        <f t="shared" si="1"/>
        <v>0.46065321135530907</v>
      </c>
      <c r="D36" s="67">
        <f t="shared" si="1"/>
        <v>0.46978773779200594</v>
      </c>
      <c r="E36" s="67">
        <f t="shared" si="1"/>
        <v>0.49184254478236267</v>
      </c>
      <c r="F36" s="67">
        <f t="shared" si="1"/>
        <v>0.4962969051723678</v>
      </c>
      <c r="G36" s="67">
        <f t="shared" si="1"/>
        <v>0.54886883009922327</v>
      </c>
      <c r="H36" s="67">
        <f t="shared" si="1"/>
        <v>0.52093370166654951</v>
      </c>
      <c r="I36" s="67">
        <f t="shared" si="1"/>
        <v>0.55303600704641165</v>
      </c>
      <c r="J36" s="67">
        <f t="shared" si="1"/>
        <v>0.57284650472024934</v>
      </c>
      <c r="K36" s="67">
        <f t="shared" si="1"/>
        <v>0.57114522348345098</v>
      </c>
      <c r="L36" s="67">
        <f t="shared" si="1"/>
        <v>0.56387127446856711</v>
      </c>
      <c r="M36" s="67">
        <f t="shared" si="1"/>
        <v>0.50751673941476649</v>
      </c>
    </row>
    <row r="37" spans="1:13" x14ac:dyDescent="0.25">
      <c r="A37" s="58" t="s">
        <v>521</v>
      </c>
      <c r="B37" s="67">
        <f t="shared" si="1"/>
        <v>0.43607499683958634</v>
      </c>
      <c r="C37" s="67">
        <f t="shared" si="1"/>
        <v>0.42187468525405475</v>
      </c>
      <c r="D37" s="67">
        <f t="shared" si="1"/>
        <v>0.43262986919431728</v>
      </c>
      <c r="E37" s="67">
        <f t="shared" si="1"/>
        <v>0.42498571667827451</v>
      </c>
      <c r="F37" s="67">
        <f t="shared" si="1"/>
        <v>0.45177872192736673</v>
      </c>
      <c r="G37" s="67">
        <f t="shared" si="1"/>
        <v>0.5221744371846665</v>
      </c>
      <c r="H37" s="67">
        <f t="shared" si="1"/>
        <v>0.52664441950707619</v>
      </c>
      <c r="I37" s="67">
        <f t="shared" si="1"/>
        <v>0.55185404833986273</v>
      </c>
      <c r="J37" s="67">
        <f t="shared" si="1"/>
        <v>0.63173196788147834</v>
      </c>
      <c r="K37" s="67">
        <f t="shared" si="1"/>
        <v>0.62599369092383428</v>
      </c>
      <c r="L37" s="67">
        <f t="shared" si="1"/>
        <v>0.61294876117655583</v>
      </c>
      <c r="M37" s="67">
        <f t="shared" si="1"/>
        <v>0.57173739944032242</v>
      </c>
    </row>
    <row r="38" spans="1:13" x14ac:dyDescent="0.25">
      <c r="A38" s="58" t="s">
        <v>522</v>
      </c>
      <c r="B38" s="67">
        <f t="shared" si="1"/>
        <v>0.40494715942582049</v>
      </c>
      <c r="C38" s="67">
        <f t="shared" si="1"/>
        <v>0.41581903749951782</v>
      </c>
      <c r="D38" s="67">
        <f t="shared" si="1"/>
        <v>0.47256212175347034</v>
      </c>
      <c r="E38" s="67">
        <f t="shared" si="1"/>
        <v>0.42935403069968237</v>
      </c>
      <c r="F38" s="67">
        <f t="shared" si="1"/>
        <v>0.38702130615123392</v>
      </c>
      <c r="G38" s="67">
        <f t="shared" si="1"/>
        <v>0.39141743797984102</v>
      </c>
      <c r="H38" s="67">
        <f t="shared" si="1"/>
        <v>0.39792865808570704</v>
      </c>
      <c r="I38" s="67">
        <f t="shared" si="1"/>
        <v>0.44591814075010466</v>
      </c>
      <c r="J38" s="67">
        <f t="shared" si="1"/>
        <v>0.45316595912103863</v>
      </c>
      <c r="K38" s="67">
        <f t="shared" si="1"/>
        <v>0.43758097966261983</v>
      </c>
      <c r="L38" s="67">
        <f t="shared" si="1"/>
        <v>0.42455320479459718</v>
      </c>
      <c r="M38" s="67">
        <f t="shared" si="1"/>
        <v>0.40537944401490533</v>
      </c>
    </row>
    <row r="39" spans="1:13" x14ac:dyDescent="0.25">
      <c r="A39" s="58" t="s">
        <v>523</v>
      </c>
      <c r="B39" s="67">
        <f t="shared" si="1"/>
        <v>0.39204504417024394</v>
      </c>
      <c r="C39" s="67">
        <f t="shared" si="1"/>
        <v>0.40356814851538597</v>
      </c>
      <c r="D39" s="67">
        <f t="shared" si="1"/>
        <v>0.33641000250440606</v>
      </c>
      <c r="E39" s="67">
        <f t="shared" si="1"/>
        <v>0.31981592666816999</v>
      </c>
      <c r="F39" s="67">
        <f t="shared" si="1"/>
        <v>0.33640363307383192</v>
      </c>
      <c r="G39" s="67">
        <f t="shared" si="1"/>
        <v>0.31548780047357883</v>
      </c>
      <c r="H39" s="67">
        <f t="shared" si="1"/>
        <v>0.34140195365424747</v>
      </c>
      <c r="I39" s="67">
        <f t="shared" si="1"/>
        <v>0.35529935063423679</v>
      </c>
      <c r="J39" s="67">
        <f t="shared" si="1"/>
        <v>0.36070102818236288</v>
      </c>
      <c r="K39" s="67">
        <f t="shared" si="1"/>
        <v>0.35104322950594524</v>
      </c>
      <c r="L39" s="67">
        <f t="shared" si="1"/>
        <v>0.35381303088816551</v>
      </c>
      <c r="M39" s="67">
        <f t="shared" si="1"/>
        <v>0.46964739918851961</v>
      </c>
    </row>
    <row r="40" spans="1:13" x14ac:dyDescent="0.25">
      <c r="A40" s="58" t="s">
        <v>524</v>
      </c>
      <c r="B40" s="67">
        <f t="shared" si="1"/>
        <v>0.45645027750599643</v>
      </c>
      <c r="C40" s="67">
        <f t="shared" si="1"/>
        <v>0.57499344109305361</v>
      </c>
      <c r="D40" s="67">
        <f t="shared" si="1"/>
        <v>0.33239134084216837</v>
      </c>
      <c r="E40" s="67">
        <f t="shared" si="1"/>
        <v>0.28763225251416386</v>
      </c>
      <c r="F40" s="67">
        <f t="shared" si="1"/>
        <v>0.31487471640204295</v>
      </c>
      <c r="G40" s="67">
        <f t="shared" si="1"/>
        <v>0.33816197288814864</v>
      </c>
      <c r="H40" s="67">
        <f t="shared" si="1"/>
        <v>0.35016885009858267</v>
      </c>
      <c r="I40" s="67">
        <f t="shared" si="1"/>
        <v>0.34713833373932607</v>
      </c>
      <c r="J40" s="67">
        <f t="shared" si="1"/>
        <v>0.36873245757792678</v>
      </c>
      <c r="K40" s="67">
        <f t="shared" si="1"/>
        <v>0.35436338440726173</v>
      </c>
      <c r="L40" s="67">
        <f t="shared" si="1"/>
        <v>0.34563196862816958</v>
      </c>
      <c r="M40" s="67">
        <f t="shared" si="1"/>
        <v>0.36306212180382552</v>
      </c>
    </row>
    <row r="41" spans="1:13" x14ac:dyDescent="0.25">
      <c r="A41" s="58" t="s">
        <v>525</v>
      </c>
      <c r="B41" s="67">
        <f t="shared" si="1"/>
        <v>0.32536959943102017</v>
      </c>
      <c r="C41" s="67">
        <f t="shared" si="1"/>
        <v>0.36862245936514038</v>
      </c>
      <c r="D41" s="67">
        <f t="shared" si="1"/>
        <v>0.31564975312228738</v>
      </c>
      <c r="E41" s="67">
        <f t="shared" si="1"/>
        <v>0.36083905498869784</v>
      </c>
      <c r="F41" s="67">
        <f t="shared" si="1"/>
        <v>0.3741292818591152</v>
      </c>
      <c r="G41" s="67">
        <f t="shared" si="1"/>
        <v>0.39586512477015545</v>
      </c>
      <c r="H41" s="67">
        <f t="shared" si="1"/>
        <v>0.41208710523644121</v>
      </c>
      <c r="I41" s="67">
        <f t="shared" si="1"/>
        <v>0.38345503424261912</v>
      </c>
      <c r="J41" s="67">
        <f t="shared" si="1"/>
        <v>0.36366722497541648</v>
      </c>
      <c r="K41" s="67">
        <f t="shared" si="1"/>
        <v>0.34960348527777313</v>
      </c>
      <c r="L41" s="67">
        <f t="shared" si="1"/>
        <v>0.35724202130161092</v>
      </c>
      <c r="M41" s="67">
        <f t="shared" si="1"/>
        <v>0.3439855201284055</v>
      </c>
    </row>
    <row r="42" spans="1:13" x14ac:dyDescent="0.25">
      <c r="A42" s="58" t="s">
        <v>526</v>
      </c>
      <c r="B42" s="67">
        <f t="shared" si="1"/>
        <v>0.49350131680929632</v>
      </c>
      <c r="C42" s="67">
        <f t="shared" si="1"/>
        <v>0.48627095045084628</v>
      </c>
      <c r="D42" s="67">
        <f t="shared" si="1"/>
        <v>0.42878238404774383</v>
      </c>
      <c r="E42" s="67">
        <f t="shared" si="1"/>
        <v>0.43273150796914456</v>
      </c>
      <c r="F42" s="67">
        <f t="shared" si="1"/>
        <v>0.46695888754637216</v>
      </c>
      <c r="G42" s="67">
        <f t="shared" si="1"/>
        <v>0.53364361232437729</v>
      </c>
      <c r="H42" s="67">
        <f t="shared" si="1"/>
        <v>0.63754124534755408</v>
      </c>
      <c r="I42" s="67">
        <f t="shared" si="1"/>
        <v>0.49325925869802906</v>
      </c>
      <c r="J42" s="67">
        <f t="shared" si="1"/>
        <v>0.5493035726595874</v>
      </c>
      <c r="K42" s="67">
        <f t="shared" si="1"/>
        <v>0.57494832861785983</v>
      </c>
      <c r="L42" s="67">
        <f t="shared" si="1"/>
        <v>0.56707303767780926</v>
      </c>
      <c r="M42" s="67">
        <f t="shared" si="1"/>
        <v>0.5489395749175352</v>
      </c>
    </row>
    <row r="43" spans="1:13" x14ac:dyDescent="0.25">
      <c r="A43" s="58" t="s">
        <v>527</v>
      </c>
      <c r="B43" s="67">
        <f t="shared" si="1"/>
        <v>0.60295276462404324</v>
      </c>
      <c r="C43" s="67">
        <f t="shared" si="1"/>
        <v>0.61381952396676898</v>
      </c>
      <c r="D43" s="67">
        <f t="shared" si="1"/>
        <v>0.61458333694903089</v>
      </c>
      <c r="E43" s="67">
        <f t="shared" si="1"/>
        <v>0.66504219529141317</v>
      </c>
      <c r="F43" s="67">
        <f t="shared" si="1"/>
        <v>0.6420581522932185</v>
      </c>
      <c r="G43" s="67">
        <f t="shared" si="1"/>
        <v>0.82181367087480495</v>
      </c>
      <c r="H43" s="67">
        <f t="shared" si="1"/>
        <v>0.71892356041952998</v>
      </c>
      <c r="I43" s="67">
        <f t="shared" si="1"/>
        <v>0.70705297582610527</v>
      </c>
      <c r="J43" s="67">
        <f t="shared" si="1"/>
        <v>0.78130343055667595</v>
      </c>
      <c r="K43" s="67">
        <f t="shared" si="1"/>
        <v>0.80172929702012785</v>
      </c>
      <c r="L43" s="67">
        <f t="shared" si="1"/>
        <v>0.82823169820171294</v>
      </c>
      <c r="M43" s="67">
        <f t="shared" si="1"/>
        <v>0.87015766282694829</v>
      </c>
    </row>
    <row r="44" spans="1:13" x14ac:dyDescent="0.25">
      <c r="A44" s="58" t="s">
        <v>528</v>
      </c>
      <c r="B44" s="67">
        <f t="shared" si="1"/>
        <v>0.45956416988934018</v>
      </c>
      <c r="C44" s="67">
        <f t="shared" si="1"/>
        <v>0.47464381215069723</v>
      </c>
      <c r="D44" s="67">
        <f t="shared" si="1"/>
        <v>0.50585172394197209</v>
      </c>
      <c r="E44" s="67">
        <f t="shared" si="1"/>
        <v>0.54229612717754128</v>
      </c>
      <c r="F44" s="67">
        <f t="shared" si="1"/>
        <v>0.68644227208924447</v>
      </c>
      <c r="G44" s="67">
        <f t="shared" si="1"/>
        <v>0.79952062250287337</v>
      </c>
      <c r="H44" s="67">
        <f t="shared" si="1"/>
        <v>0.63414642985899061</v>
      </c>
      <c r="I44" s="67">
        <f t="shared" si="1"/>
        <v>0.65649662258311148</v>
      </c>
      <c r="J44" s="67">
        <f t="shared" si="1"/>
        <v>0.73059506183418887</v>
      </c>
      <c r="K44" s="67">
        <f t="shared" si="1"/>
        <v>0.79598521340341466</v>
      </c>
      <c r="L44" s="67">
        <f t="shared" si="1"/>
        <v>0.7859267981383371</v>
      </c>
      <c r="M44" s="67">
        <f t="shared" si="1"/>
        <v>0.96329321451763128</v>
      </c>
    </row>
    <row r="45" spans="1:13" x14ac:dyDescent="0.25">
      <c r="A45" s="58" t="s">
        <v>529</v>
      </c>
      <c r="B45" s="67">
        <f t="shared" si="1"/>
        <v>0.46488382579177778</v>
      </c>
      <c r="C45" s="67">
        <f t="shared" si="1"/>
        <v>0.42119435699240171</v>
      </c>
      <c r="D45" s="67">
        <f t="shared" si="1"/>
        <v>0.48223754439232253</v>
      </c>
      <c r="E45" s="67">
        <f t="shared" si="1"/>
        <v>0.54473843155480406</v>
      </c>
      <c r="F45" s="67">
        <f t="shared" si="1"/>
        <v>0.55444986927813189</v>
      </c>
      <c r="G45" s="67">
        <f t="shared" si="1"/>
        <v>0.57171411504919412</v>
      </c>
      <c r="H45" s="67">
        <f t="shared" si="1"/>
        <v>0.59770736835563332</v>
      </c>
      <c r="I45" s="67">
        <f t="shared" si="1"/>
        <v>0.63098443492619938</v>
      </c>
      <c r="J45" s="67">
        <f t="shared" si="1"/>
        <v>0.58772081383327524</v>
      </c>
      <c r="K45" s="67">
        <f t="shared" si="1"/>
        <v>0.61017574249495865</v>
      </c>
      <c r="L45" s="67">
        <f t="shared" si="1"/>
        <v>0.55566220180615344</v>
      </c>
      <c r="M45" s="67">
        <f t="shared" si="1"/>
        <v>0.52808153541169411</v>
      </c>
    </row>
    <row r="46" spans="1:13" x14ac:dyDescent="0.25">
      <c r="A46" s="58" t="s">
        <v>530</v>
      </c>
      <c r="B46" s="67">
        <f t="shared" si="1"/>
        <v>0.93405716909099734</v>
      </c>
      <c r="C46" s="67">
        <f t="shared" si="1"/>
        <v>1.0045742256699239</v>
      </c>
      <c r="D46" s="67">
        <f t="shared" si="1"/>
        <v>0.88794397156328342</v>
      </c>
      <c r="E46" s="67">
        <f t="shared" si="1"/>
        <v>0.80315852810846322</v>
      </c>
      <c r="F46" s="67">
        <f t="shared" si="1"/>
        <v>0.86050308741855608</v>
      </c>
      <c r="G46" s="67">
        <f t="shared" si="1"/>
        <v>0.83411880094562441</v>
      </c>
      <c r="H46" s="67">
        <f t="shared" si="1"/>
        <v>0.80928231774898518</v>
      </c>
      <c r="I46" s="67">
        <f t="shared" si="1"/>
        <v>0.75651098897166091</v>
      </c>
      <c r="J46" s="67">
        <f t="shared" si="1"/>
        <v>0.77603599700592474</v>
      </c>
      <c r="K46" s="67">
        <f t="shared" si="1"/>
        <v>0.76885705024775641</v>
      </c>
      <c r="L46" s="67">
        <f t="shared" si="1"/>
        <v>0.6733421625308873</v>
      </c>
      <c r="M46" s="67">
        <f t="shared" si="1"/>
        <v>0.70928193871008016</v>
      </c>
    </row>
    <row r="47" spans="1:13" x14ac:dyDescent="0.25">
      <c r="A47" s="58" t="s">
        <v>531</v>
      </c>
      <c r="B47" s="67">
        <f t="shared" si="1"/>
        <v>0.37513320874090594</v>
      </c>
      <c r="C47" s="67">
        <f t="shared" si="1"/>
        <v>0.39113925835289876</v>
      </c>
      <c r="D47" s="67">
        <f t="shared" si="1"/>
        <v>0.47136468652968161</v>
      </c>
      <c r="E47" s="67">
        <f t="shared" si="1"/>
        <v>0.46572057821839569</v>
      </c>
      <c r="F47" s="67">
        <f t="shared" si="1"/>
        <v>0.44221155026942827</v>
      </c>
      <c r="G47" s="67">
        <f t="shared" si="1"/>
        <v>0.45046115058069391</v>
      </c>
      <c r="H47" s="67">
        <f t="shared" si="1"/>
        <v>0.45527174385404856</v>
      </c>
      <c r="I47" s="67">
        <f t="shared" si="1"/>
        <v>0.49716433542244431</v>
      </c>
      <c r="J47" s="67">
        <f t="shared" si="1"/>
        <v>0.40554032920736804</v>
      </c>
      <c r="K47" s="67">
        <f t="shared" si="1"/>
        <v>0.40099524593735525</v>
      </c>
      <c r="L47" s="67">
        <f t="shared" si="1"/>
        <v>0.42687730258317952</v>
      </c>
      <c r="M47" s="67">
        <f t="shared" si="1"/>
        <v>0.45912766643966918</v>
      </c>
    </row>
    <row r="48" spans="1:13" x14ac:dyDescent="0.25">
      <c r="A48" s="58" t="s">
        <v>532</v>
      </c>
      <c r="B48" s="67">
        <f t="shared" si="1"/>
        <v>0.60184573075393555</v>
      </c>
      <c r="C48" s="67">
        <f t="shared" si="1"/>
        <v>0.51114092162865288</v>
      </c>
      <c r="D48" s="67">
        <f t="shared" si="1"/>
        <v>0.48612122786545614</v>
      </c>
      <c r="E48" s="67">
        <f t="shared" si="1"/>
        <v>0.46444329757309039</v>
      </c>
      <c r="F48" s="67">
        <f t="shared" si="1"/>
        <v>0.51810218439446509</v>
      </c>
      <c r="G48" s="67">
        <f t="shared" si="1"/>
        <v>0.52069722382875716</v>
      </c>
      <c r="H48" s="67">
        <f t="shared" si="1"/>
        <v>0.58886478253710395</v>
      </c>
      <c r="I48" s="67">
        <f t="shared" si="1"/>
        <v>0.61772517096796897</v>
      </c>
      <c r="J48" s="67">
        <f t="shared" si="1"/>
        <v>0.61301491824860133</v>
      </c>
      <c r="K48" s="67">
        <f t="shared" si="1"/>
        <v>0.64735324901850688</v>
      </c>
      <c r="L48" s="67">
        <f t="shared" si="1"/>
        <v>0.59526469493098244</v>
      </c>
      <c r="M48" s="67">
        <f t="shared" si="1"/>
        <v>0.59733253604418513</v>
      </c>
    </row>
    <row r="49" spans="1:13" x14ac:dyDescent="0.25">
      <c r="A49" s="58" t="s">
        <v>533</v>
      </c>
      <c r="B49" s="67">
        <f t="shared" si="1"/>
        <v>0.48953973890142749</v>
      </c>
      <c r="C49" s="67">
        <f t="shared" si="1"/>
        <v>0.52233131600546434</v>
      </c>
      <c r="D49" s="67">
        <f t="shared" si="1"/>
        <v>0.47480050540520047</v>
      </c>
      <c r="E49" s="67">
        <f t="shared" si="1"/>
        <v>0.49665476698577188</v>
      </c>
      <c r="F49" s="67">
        <f t="shared" si="1"/>
        <v>0.53250846083816483</v>
      </c>
      <c r="G49" s="67">
        <f t="shared" si="1"/>
        <v>0.50970537052987419</v>
      </c>
      <c r="H49" s="67">
        <f t="shared" si="1"/>
        <v>0.51358842029087459</v>
      </c>
      <c r="I49" s="67">
        <f t="shared" si="1"/>
        <v>0.53702510082786958</v>
      </c>
      <c r="J49" s="67">
        <f t="shared" si="1"/>
        <v>0.51407115381198065</v>
      </c>
      <c r="K49" s="67">
        <f t="shared" si="1"/>
        <v>0.50765160977223622</v>
      </c>
      <c r="L49" s="67">
        <f t="shared" si="1"/>
        <v>0.4805022950317</v>
      </c>
      <c r="M49" s="67">
        <f t="shared" si="1"/>
        <v>0.51961287953027302</v>
      </c>
    </row>
    <row r="50" spans="1:13" x14ac:dyDescent="0.25">
      <c r="A50" s="58" t="s">
        <v>534</v>
      </c>
      <c r="B50" s="67">
        <f t="shared" si="1"/>
        <v>0.62741447799768302</v>
      </c>
      <c r="C50" s="67">
        <f t="shared" si="1"/>
        <v>0.63390807077220501</v>
      </c>
      <c r="D50" s="67">
        <f t="shared" si="1"/>
        <v>0.62415655315723362</v>
      </c>
      <c r="E50" s="67">
        <f t="shared" si="1"/>
        <v>0.62123700878374688</v>
      </c>
      <c r="F50" s="67">
        <f t="shared" si="1"/>
        <v>0.57313751629273435</v>
      </c>
      <c r="G50" s="67">
        <f t="shared" si="1"/>
        <v>0.56670817772820248</v>
      </c>
      <c r="H50" s="67">
        <f t="shared" si="1"/>
        <v>0.57968241478920868</v>
      </c>
      <c r="I50" s="67">
        <f t="shared" si="1"/>
        <v>0.57453152530361917</v>
      </c>
      <c r="J50" s="67">
        <f t="shared" si="1"/>
        <v>0.58032689284205863</v>
      </c>
      <c r="K50" s="67">
        <f t="shared" si="1"/>
        <v>0.58642994430020401</v>
      </c>
      <c r="L50" s="67">
        <f t="shared" si="1"/>
        <v>0.58424431673330302</v>
      </c>
      <c r="M50" s="67">
        <f t="shared" si="1"/>
        <v>0.59587921958713808</v>
      </c>
    </row>
    <row r="51" spans="1:13" x14ac:dyDescent="0.25">
      <c r="A51" s="58" t="s">
        <v>535</v>
      </c>
      <c r="B51" s="67">
        <f t="shared" ref="B51:M61" si="2">+B20/B$30</f>
        <v>0.51871928047707094</v>
      </c>
      <c r="C51" s="67">
        <f t="shared" si="2"/>
        <v>0.59801892991410088</v>
      </c>
      <c r="D51" s="67">
        <f t="shared" si="2"/>
        <v>0.60803738302495591</v>
      </c>
      <c r="E51" s="67">
        <f t="shared" si="2"/>
        <v>0.53932973421591013</v>
      </c>
      <c r="F51" s="67">
        <f t="shared" si="2"/>
        <v>0.49041725626383886</v>
      </c>
      <c r="G51" s="67">
        <f t="shared" si="2"/>
        <v>0.4840455140076847</v>
      </c>
      <c r="H51" s="67">
        <f t="shared" si="2"/>
        <v>0.5705518522607036</v>
      </c>
      <c r="I51" s="67">
        <f t="shared" si="2"/>
        <v>0.55546955669578801</v>
      </c>
      <c r="J51" s="67">
        <f t="shared" si="2"/>
        <v>0.57058469992636629</v>
      </c>
      <c r="K51" s="67">
        <f t="shared" si="2"/>
        <v>0.633533600707339</v>
      </c>
      <c r="L51" s="67">
        <f t="shared" si="2"/>
        <v>0.64994487829145342</v>
      </c>
      <c r="M51" s="67">
        <f t="shared" si="2"/>
        <v>0.58273347520587049</v>
      </c>
    </row>
    <row r="52" spans="1:13" x14ac:dyDescent="0.25">
      <c r="A52" s="58" t="s">
        <v>536</v>
      </c>
      <c r="B52" s="67">
        <f t="shared" si="2"/>
        <v>1.5794843187200631</v>
      </c>
      <c r="C52" s="67">
        <f t="shared" si="2"/>
        <v>1.4747805033486705</v>
      </c>
      <c r="D52" s="67">
        <f t="shared" si="2"/>
        <v>1.4483077364835804</v>
      </c>
      <c r="E52" s="67">
        <f t="shared" si="2"/>
        <v>1.4586878411507285</v>
      </c>
      <c r="F52" s="67">
        <f t="shared" si="2"/>
        <v>1.4975576995900346</v>
      </c>
      <c r="G52" s="67">
        <f t="shared" si="2"/>
        <v>1.4633413814203255</v>
      </c>
      <c r="H52" s="67">
        <f t="shared" si="2"/>
        <v>1.4253545476030691</v>
      </c>
      <c r="I52" s="67">
        <f t="shared" si="2"/>
        <v>1.4225612416179607</v>
      </c>
      <c r="J52" s="67">
        <f t="shared" si="2"/>
        <v>1.5734266223735862</v>
      </c>
      <c r="K52" s="67">
        <f t="shared" si="2"/>
        <v>1.575276097044864</v>
      </c>
      <c r="L52" s="67">
        <f t="shared" si="2"/>
        <v>1.6278047392000305</v>
      </c>
      <c r="M52" s="67">
        <f t="shared" si="2"/>
        <v>1.5166463583989558</v>
      </c>
    </row>
    <row r="53" spans="1:13" x14ac:dyDescent="0.25">
      <c r="A53" s="58" t="s">
        <v>537</v>
      </c>
      <c r="B53" s="67">
        <f t="shared" si="2"/>
        <v>1.3621191462391147</v>
      </c>
      <c r="C53" s="67">
        <f t="shared" si="2"/>
        <v>1.4016016746231517</v>
      </c>
      <c r="D53" s="67">
        <f t="shared" si="2"/>
        <v>1.4238464586646162</v>
      </c>
      <c r="E53" s="67">
        <f t="shared" si="2"/>
        <v>1.429145722767011</v>
      </c>
      <c r="F53" s="67">
        <f t="shared" si="2"/>
        <v>1.4314676586156136</v>
      </c>
      <c r="G53" s="67">
        <f t="shared" si="2"/>
        <v>1.469881239134371</v>
      </c>
      <c r="H53" s="67">
        <f t="shared" si="2"/>
        <v>1.4603115057717866</v>
      </c>
      <c r="I53" s="67">
        <f t="shared" si="2"/>
        <v>1.4652640420251419</v>
      </c>
      <c r="J53" s="67">
        <f t="shared" si="2"/>
        <v>1.4384947653655296</v>
      </c>
      <c r="K53" s="67">
        <f t="shared" si="2"/>
        <v>1.4674737651532461</v>
      </c>
      <c r="L53" s="67">
        <f t="shared" si="2"/>
        <v>1.4512238086067715</v>
      </c>
      <c r="M53" s="67">
        <f t="shared" si="2"/>
        <v>1.4444422539366304</v>
      </c>
    </row>
    <row r="54" spans="1:13" x14ac:dyDescent="0.25">
      <c r="A54" s="58" t="s">
        <v>538</v>
      </c>
      <c r="B54" s="67">
        <f t="shared" si="2"/>
        <v>0.81475482083256556</v>
      </c>
      <c r="C54" s="67">
        <f t="shared" si="2"/>
        <v>0.81321532836046495</v>
      </c>
      <c r="D54" s="67">
        <f t="shared" si="2"/>
        <v>0.82362310058572896</v>
      </c>
      <c r="E54" s="67">
        <f t="shared" si="2"/>
        <v>0.86754703771260344</v>
      </c>
      <c r="F54" s="67">
        <f t="shared" si="2"/>
        <v>0.81966825235943319</v>
      </c>
      <c r="G54" s="67">
        <f t="shared" si="2"/>
        <v>0.84204236393634257</v>
      </c>
      <c r="H54" s="67">
        <f t="shared" si="2"/>
        <v>0.8165403261710108</v>
      </c>
      <c r="I54" s="67">
        <f t="shared" si="2"/>
        <v>0.82714667049035173</v>
      </c>
      <c r="J54" s="67">
        <f t="shared" si="2"/>
        <v>0.78098541784295361</v>
      </c>
      <c r="K54" s="67">
        <f t="shared" si="2"/>
        <v>0.78965654032275368</v>
      </c>
      <c r="L54" s="67">
        <f t="shared" si="2"/>
        <v>0.78696881665528673</v>
      </c>
      <c r="M54" s="67">
        <f t="shared" si="2"/>
        <v>0.85071394307923487</v>
      </c>
    </row>
    <row r="55" spans="1:13" x14ac:dyDescent="0.25">
      <c r="A55" s="58" t="s">
        <v>539</v>
      </c>
      <c r="B55" s="67">
        <f t="shared" si="2"/>
        <v>0.63172109700382539</v>
      </c>
      <c r="C55" s="67">
        <f t="shared" si="2"/>
        <v>0.64903926422032487</v>
      </c>
      <c r="D55" s="67">
        <f t="shared" si="2"/>
        <v>0.66087025280785472</v>
      </c>
      <c r="E55" s="67">
        <f t="shared" si="2"/>
        <v>0.6649092797441869</v>
      </c>
      <c r="F55" s="67">
        <f t="shared" si="2"/>
        <v>0.6420962649756351</v>
      </c>
      <c r="G55" s="67">
        <f t="shared" si="2"/>
        <v>0.65202248139713548</v>
      </c>
      <c r="H55" s="67">
        <f t="shared" si="2"/>
        <v>0.68619480376440267</v>
      </c>
      <c r="I55" s="67">
        <f t="shared" si="2"/>
        <v>0.65179393853825007</v>
      </c>
      <c r="J55" s="67">
        <f t="shared" si="2"/>
        <v>0.63483306706639975</v>
      </c>
      <c r="K55" s="67">
        <f t="shared" si="2"/>
        <v>0.63515225298520483</v>
      </c>
      <c r="L55" s="67">
        <f t="shared" si="2"/>
        <v>0.63933489128639376</v>
      </c>
      <c r="M55" s="67">
        <f t="shared" si="2"/>
        <v>0.64494192341035417</v>
      </c>
    </row>
    <row r="56" spans="1:13" x14ac:dyDescent="0.25">
      <c r="A56" s="58" t="s">
        <v>540</v>
      </c>
      <c r="B56" s="67">
        <f t="shared" si="2"/>
        <v>4.7273533742793523</v>
      </c>
      <c r="C56" s="67">
        <f t="shared" si="2"/>
        <v>4.8183723803396248</v>
      </c>
      <c r="D56" s="67">
        <f t="shared" si="2"/>
        <v>4.4498386691242704</v>
      </c>
      <c r="E56" s="67">
        <f t="shared" si="2"/>
        <v>0.88473950521175293</v>
      </c>
      <c r="F56" s="67">
        <f t="shared" si="2"/>
        <v>4.0739956891720057</v>
      </c>
      <c r="G56" s="67">
        <f t="shared" si="2"/>
        <v>3.7033230053215771</v>
      </c>
      <c r="H56" s="67">
        <f t="shared" si="2"/>
        <v>3.8112510970696234</v>
      </c>
      <c r="I56" s="67">
        <f t="shared" si="2"/>
        <v>3.7831115629501935</v>
      </c>
      <c r="J56" s="67">
        <f t="shared" si="2"/>
        <v>0.71639073359442218</v>
      </c>
      <c r="K56" s="67">
        <f t="shared" si="2"/>
        <v>0.71961787653267462</v>
      </c>
      <c r="L56" s="67">
        <f t="shared" si="2"/>
        <v>0.74169898960436409</v>
      </c>
      <c r="M56" s="67">
        <f t="shared" si="2"/>
        <v>0.69816615274299265</v>
      </c>
    </row>
    <row r="57" spans="1:13" x14ac:dyDescent="0.25">
      <c r="A57" s="58" t="s">
        <v>541</v>
      </c>
      <c r="B57" s="67">
        <f t="shared" si="2"/>
        <v>9.5518794302131699E-2</v>
      </c>
      <c r="C57" s="67">
        <f t="shared" si="2"/>
        <v>9.1163278655808561E-2</v>
      </c>
      <c r="D57" s="67">
        <f t="shared" si="2"/>
        <v>9.644091647929845E-2</v>
      </c>
      <c r="E57" s="67">
        <f t="shared" si="2"/>
        <v>0.48052739815264472</v>
      </c>
      <c r="F57" s="67">
        <f t="shared" si="2"/>
        <v>9.73724752150332E-2</v>
      </c>
      <c r="G57" s="67">
        <f t="shared" si="2"/>
        <v>9.7719499788318231E-2</v>
      </c>
      <c r="H57" s="67">
        <f t="shared" si="2"/>
        <v>0.10195819082994377</v>
      </c>
      <c r="I57" s="67">
        <f t="shared" si="2"/>
        <v>0.100905712159666</v>
      </c>
      <c r="J57" s="67">
        <f t="shared" si="2"/>
        <v>0.43758322767554259</v>
      </c>
      <c r="K57" s="67">
        <f t="shared" si="2"/>
        <v>0.45457346539545562</v>
      </c>
      <c r="L57" s="67">
        <f t="shared" si="2"/>
        <v>0.45416846505913672</v>
      </c>
      <c r="M57" s="67">
        <f t="shared" si="2"/>
        <v>0.46156806245136384</v>
      </c>
    </row>
    <row r="58" spans="1:13" x14ac:dyDescent="0.25">
      <c r="A58" s="58" t="s">
        <v>542</v>
      </c>
      <c r="B58" s="67">
        <f t="shared" si="2"/>
        <v>0.34789147394220338</v>
      </c>
      <c r="C58" s="67">
        <f t="shared" si="2"/>
        <v>0.33096494560457196</v>
      </c>
      <c r="D58" s="67">
        <f t="shared" si="2"/>
        <v>0.33522615664492506</v>
      </c>
      <c r="E58" s="67">
        <f t="shared" si="2"/>
        <v>0.35382958220305633</v>
      </c>
      <c r="F58" s="67">
        <f t="shared" si="2"/>
        <v>0.350489377749724</v>
      </c>
      <c r="G58" s="67">
        <f t="shared" si="2"/>
        <v>0.35614405277468686</v>
      </c>
      <c r="H58" s="67">
        <f t="shared" si="2"/>
        <v>0.35964806193538607</v>
      </c>
      <c r="I58" s="67">
        <f t="shared" si="2"/>
        <v>0.35214410445315369</v>
      </c>
      <c r="J58" s="67">
        <f t="shared" si="2"/>
        <v>0.36319976570752394</v>
      </c>
      <c r="K58" s="67">
        <f t="shared" si="2"/>
        <v>0.3276866780826313</v>
      </c>
      <c r="L58" s="67">
        <f t="shared" si="2"/>
        <v>0.36156129714822816</v>
      </c>
      <c r="M58" s="67">
        <f t="shared" si="2"/>
        <v>0.38337014773099665</v>
      </c>
    </row>
    <row r="59" spans="1:13" x14ac:dyDescent="0.25">
      <c r="A59" s="58" t="s">
        <v>543</v>
      </c>
      <c r="B59" s="67">
        <f t="shared" si="2"/>
        <v>0.4900528005195518</v>
      </c>
      <c r="C59" s="67">
        <f t="shared" si="2"/>
        <v>0.50386001964481031</v>
      </c>
      <c r="D59" s="67">
        <f t="shared" si="2"/>
        <v>0.47351102867912137</v>
      </c>
      <c r="E59" s="67">
        <f t="shared" si="2"/>
        <v>0.50899434513161601</v>
      </c>
      <c r="F59" s="67">
        <f t="shared" si="2"/>
        <v>0.50023147742313934</v>
      </c>
      <c r="G59" s="67">
        <f t="shared" si="2"/>
        <v>0.45918333007632955</v>
      </c>
      <c r="H59" s="67">
        <f t="shared" si="2"/>
        <v>0.51310992185095416</v>
      </c>
      <c r="I59" s="67">
        <f t="shared" si="2"/>
        <v>0.51081688526944113</v>
      </c>
      <c r="J59" s="67">
        <f t="shared" si="2"/>
        <v>0.54095000581063579</v>
      </c>
      <c r="K59" s="67">
        <f t="shared" si="2"/>
        <v>0.54028185988945965</v>
      </c>
      <c r="L59" s="67">
        <f t="shared" si="2"/>
        <v>0.56930221070409803</v>
      </c>
      <c r="M59" s="67">
        <f t="shared" si="2"/>
        <v>0.60006212961306293</v>
      </c>
    </row>
    <row r="60" spans="1:13" x14ac:dyDescent="0.25">
      <c r="A60" s="58" t="s">
        <v>544</v>
      </c>
      <c r="B60" s="67">
        <f t="shared" si="2"/>
        <v>0.94317747801347041</v>
      </c>
      <c r="C60" s="67">
        <f t="shared" si="2"/>
        <v>0.75986515249470166</v>
      </c>
      <c r="D60" s="67">
        <f t="shared" si="2"/>
        <v>0.88509902681190888</v>
      </c>
      <c r="E60" s="67">
        <f t="shared" si="2"/>
        <v>0.87116100357276016</v>
      </c>
      <c r="F60" s="67">
        <f t="shared" si="2"/>
        <v>1.0380045458672531</v>
      </c>
      <c r="G60" s="67">
        <f t="shared" si="2"/>
        <v>0.92732421560406153</v>
      </c>
      <c r="H60" s="67">
        <f t="shared" si="2"/>
        <v>1.0237725743616739</v>
      </c>
      <c r="I60" s="67">
        <f t="shared" si="2"/>
        <v>0.9954827932581306</v>
      </c>
      <c r="J60" s="67">
        <f t="shared" si="2"/>
        <v>1.0584860972802155</v>
      </c>
      <c r="K60" s="67">
        <f t="shared" si="2"/>
        <v>0.89237564057215801</v>
      </c>
      <c r="L60" s="67">
        <f t="shared" si="2"/>
        <v>1.0007770017918449</v>
      </c>
      <c r="M60" s="67">
        <f t="shared" si="2"/>
        <v>1.206504308894202</v>
      </c>
    </row>
    <row r="61" spans="1:13" x14ac:dyDescent="0.25">
      <c r="A61" s="58" t="s">
        <v>84</v>
      </c>
      <c r="B61" s="67">
        <f t="shared" si="2"/>
        <v>1</v>
      </c>
      <c r="C61" s="67">
        <f t="shared" si="2"/>
        <v>1</v>
      </c>
      <c r="D61" s="67">
        <f t="shared" si="2"/>
        <v>1</v>
      </c>
      <c r="E61" s="67">
        <f t="shared" si="2"/>
        <v>1</v>
      </c>
      <c r="F61" s="67">
        <f t="shared" si="2"/>
        <v>1</v>
      </c>
      <c r="G61" s="67">
        <f t="shared" si="2"/>
        <v>1</v>
      </c>
      <c r="H61" s="67">
        <f t="shared" si="2"/>
        <v>1</v>
      </c>
      <c r="I61" s="67">
        <f t="shared" si="2"/>
        <v>1</v>
      </c>
      <c r="J61" s="67">
        <f t="shared" si="2"/>
        <v>1</v>
      </c>
      <c r="K61" s="67">
        <f t="shared" si="2"/>
        <v>1</v>
      </c>
      <c r="L61" s="67">
        <f t="shared" si="2"/>
        <v>1</v>
      </c>
      <c r="M61" s="67">
        <f t="shared" si="2"/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L30"/>
  <sheetViews>
    <sheetView topLeftCell="C1" workbookViewId="0">
      <selection activeCell="N9" sqref="N9"/>
    </sheetView>
  </sheetViews>
  <sheetFormatPr defaultRowHeight="15" x14ac:dyDescent="0.25"/>
  <cols>
    <col min="1" max="1" width="23.140625" style="58" bestFit="1" customWidth="1"/>
    <col min="2" max="8" width="16.28515625" style="57" bestFit="1" customWidth="1"/>
    <col min="9" max="12" width="16.28515625" style="57" customWidth="1"/>
    <col min="13" max="16384" width="9.140625" style="7"/>
  </cols>
  <sheetData>
    <row r="1" spans="1:12" s="74" customFormat="1" x14ac:dyDescent="0.25">
      <c r="A1" s="70" t="s">
        <v>864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s="1" customFormat="1" x14ac:dyDescent="0.25">
      <c r="A2" s="58"/>
      <c r="B2" s="58">
        <v>2008</v>
      </c>
      <c r="C2" s="58">
        <v>2009</v>
      </c>
      <c r="D2" s="58">
        <v>2010</v>
      </c>
      <c r="E2" s="58">
        <v>2011</v>
      </c>
      <c r="F2" s="58">
        <v>2012</v>
      </c>
      <c r="G2" s="58">
        <v>2013</v>
      </c>
      <c r="H2" s="58">
        <v>2014</v>
      </c>
      <c r="I2" s="58">
        <v>2015</v>
      </c>
      <c r="J2" s="58">
        <v>2016</v>
      </c>
      <c r="K2" s="58">
        <v>2017</v>
      </c>
      <c r="L2" s="58">
        <v>2018</v>
      </c>
    </row>
    <row r="3" spans="1:12" x14ac:dyDescent="0.25">
      <c r="A3" s="58" t="s">
        <v>518</v>
      </c>
      <c r="B3" s="73">
        <f>'Total x Ano'!C3/'Total x Ano'!B3-1</f>
        <v>2.6885094902908913E-2</v>
      </c>
      <c r="C3" s="73">
        <f>'Total x Ano'!D3/'Total x Ano'!C3-1</f>
        <v>6.2599183087734822E-2</v>
      </c>
      <c r="D3" s="73">
        <f>'Total x Ano'!E3/'Total x Ano'!D3-1</f>
        <v>6.2918919061829559E-2</v>
      </c>
      <c r="E3" s="73">
        <f>'Total x Ano'!F3/'Total x Ano'!E3-1</f>
        <v>1.3518513788863595E-2</v>
      </c>
      <c r="F3" s="73">
        <f>'Total x Ano'!G3/'Total x Ano'!F3-1</f>
        <v>2.2433019904033902E-2</v>
      </c>
      <c r="G3" s="73">
        <f>'Total x Ano'!H3/'Total x Ano'!G3-1</f>
        <v>9.1423036613741404E-2</v>
      </c>
      <c r="H3" s="73">
        <f>'Total x Ano'!I3/'Total x Ano'!H3-1</f>
        <v>0.14437154584796663</v>
      </c>
      <c r="I3" s="73">
        <f>'Total x Ano'!J3/'Total x Ano'!I3-1</f>
        <v>-0.19303528832126182</v>
      </c>
      <c r="J3" s="73">
        <f>'Total x Ano'!K3/'Total x Ano'!J3-1</f>
        <v>-0.13411625034013241</v>
      </c>
      <c r="K3" s="73">
        <f>'Total x Ano'!L3/'Total x Ano'!K3-1</f>
        <v>-4.0025043075238798E-2</v>
      </c>
      <c r="L3" s="73">
        <f>'Total x Ano'!M3/'Total x Ano'!L3-1</f>
        <v>-5.0561710775229085E-2</v>
      </c>
    </row>
    <row r="4" spans="1:12" x14ac:dyDescent="0.25">
      <c r="A4" s="58" t="s">
        <v>519</v>
      </c>
      <c r="B4" s="73">
        <f>'Total x Ano'!C4/'Total x Ano'!B4-1</f>
        <v>-4.5194461191575996E-2</v>
      </c>
      <c r="C4" s="73">
        <f>'Total x Ano'!D4/'Total x Ano'!C4-1</f>
        <v>-8.6464125079074861E-2</v>
      </c>
      <c r="D4" s="73">
        <f>'Total x Ano'!E4/'Total x Ano'!D4-1</f>
        <v>0.31477370684825812</v>
      </c>
      <c r="E4" s="73">
        <f>'Total x Ano'!F4/'Total x Ano'!E4-1</f>
        <v>-0.29702035016472206</v>
      </c>
      <c r="F4" s="73">
        <f>'Total x Ano'!G4/'Total x Ano'!F4-1</f>
        <v>0.12758895832184725</v>
      </c>
      <c r="G4" s="73">
        <f>'Total x Ano'!H4/'Total x Ano'!G4-1</f>
        <v>5.6066169068934135E-2</v>
      </c>
      <c r="H4" s="73">
        <f>'Total x Ano'!I4/'Total x Ano'!H4-1</f>
        <v>-1.0144780537076015E-2</v>
      </c>
      <c r="I4" s="73">
        <f>'Total x Ano'!J4/'Total x Ano'!I4-1</f>
        <v>-7.5132535087630403E-2</v>
      </c>
      <c r="J4" s="73">
        <f>'Total x Ano'!K4/'Total x Ano'!J4-1</f>
        <v>8.4868306922970538E-2</v>
      </c>
      <c r="K4" s="73">
        <f>'Total x Ano'!L4/'Total x Ano'!K4-1</f>
        <v>0.15472580606718678</v>
      </c>
      <c r="L4" s="73">
        <f>'Total x Ano'!M4/'Total x Ano'!L4-1</f>
        <v>-0.21489121520978605</v>
      </c>
    </row>
    <row r="5" spans="1:12" x14ac:dyDescent="0.25">
      <c r="A5" s="58" t="s">
        <v>520</v>
      </c>
      <c r="B5" s="73">
        <f>'Total x Ano'!C5/'Total x Ano'!B5-1</f>
        <v>0.11879895801671791</v>
      </c>
      <c r="C5" s="73">
        <f>'Total x Ano'!D5/'Total x Ano'!C5-1</f>
        <v>5.7589682058788227E-2</v>
      </c>
      <c r="D5" s="73">
        <f>'Total x Ano'!E5/'Total x Ano'!D5-1</f>
        <v>0.27298964577748852</v>
      </c>
      <c r="E5" s="73">
        <f>'Total x Ano'!F5/'Total x Ano'!E5-1</f>
        <v>-0.16805876859873947</v>
      </c>
      <c r="F5" s="73">
        <f>'Total x Ano'!G5/'Total x Ano'!F5-1</f>
        <v>0.13687610575484355</v>
      </c>
      <c r="G5" s="73">
        <f>'Total x Ano'!H5/'Total x Ano'!G5-1</f>
        <v>-9.3770480294541048E-2</v>
      </c>
      <c r="H5" s="73">
        <f>'Total x Ano'!I5/'Total x Ano'!H5-1</f>
        <v>9.6722599475618232E-2</v>
      </c>
      <c r="I5" s="73">
        <f>'Total x Ano'!J5/'Total x Ano'!I5-1</f>
        <v>-9.0512331302877946E-2</v>
      </c>
      <c r="J5" s="73">
        <f>'Total x Ano'!K5/'Total x Ano'!J5-1</f>
        <v>-5.7644645105912495E-2</v>
      </c>
      <c r="K5" s="73">
        <f>'Total x Ano'!L5/'Total x Ano'!K5-1</f>
        <v>-3.7200914650635908E-2</v>
      </c>
      <c r="L5" s="73">
        <f>'Total x Ano'!M5/'Total x Ano'!L5-1</f>
        <v>-0.13707315971605594</v>
      </c>
    </row>
    <row r="6" spans="1:12" x14ac:dyDescent="0.25">
      <c r="A6" s="58" t="s">
        <v>521</v>
      </c>
      <c r="B6" s="73">
        <f>'Total x Ano'!C6/'Total x Ano'!B6-1</f>
        <v>-1.055079177023921E-2</v>
      </c>
      <c r="C6" s="73">
        <f>'Total x Ano'!D6/'Total x Ano'!C6-1</f>
        <v>6.3463688111693228E-2</v>
      </c>
      <c r="D6" s="73">
        <f>'Total x Ano'!E6/'Total x Ano'!D6-1</f>
        <v>0.19442336133727078</v>
      </c>
      <c r="E6" s="73">
        <f>'Total x Ano'!F6/'Total x Ano'!E6-1</f>
        <v>-0.12354703842624626</v>
      </c>
      <c r="F6" s="73">
        <f>'Total x Ano'!G6/'Total x Ano'!F6-1</f>
        <v>0.18816285879621186</v>
      </c>
      <c r="G6" s="73">
        <f>'Total x Ano'!H6/'Total x Ano'!G6-1</f>
        <v>-3.7000198836299902E-2</v>
      </c>
      <c r="H6" s="73">
        <f>'Total x Ano'!I6/'Total x Ano'!H6-1</f>
        <v>8.2511666777788539E-2</v>
      </c>
      <c r="I6" s="73">
        <f>'Total x Ano'!J6/'Total x Ano'!I6-1</f>
        <v>5.1261620375420147E-3</v>
      </c>
      <c r="J6" s="73">
        <f>'Total x Ano'!K6/'Total x Ano'!J6-1</f>
        <v>-6.3422925160928956E-2</v>
      </c>
      <c r="K6" s="73">
        <f>'Total x Ano'!L6/'Total x Ano'!K6-1</f>
        <v>-4.5103145208201245E-2</v>
      </c>
      <c r="L6" s="73">
        <f>'Total x Ano'!M6/'Total x Ano'!L6-1</f>
        <v>-0.10571487450448636</v>
      </c>
    </row>
    <row r="7" spans="1:12" x14ac:dyDescent="0.25">
      <c r="A7" s="58" t="s">
        <v>522</v>
      </c>
      <c r="B7" s="73">
        <f>'Total x Ano'!C7/'Total x Ano'!B7-1</f>
        <v>5.0212631293479859E-2</v>
      </c>
      <c r="C7" s="73">
        <f>'Total x Ano'!D7/'Total x Ano'!C7-1</f>
        <v>0.17853957456009861</v>
      </c>
      <c r="D7" s="73">
        <f>'Total x Ano'!E7/'Total x Ano'!D7-1</f>
        <v>0.10473240093253944</v>
      </c>
      <c r="E7" s="73">
        <f>'Total x Ano'!F7/'Total x Ano'!E7-1</f>
        <v>-0.25681573765645271</v>
      </c>
      <c r="F7" s="73">
        <f>'Total x Ano'!G7/'Total x Ano'!F7-1</f>
        <v>3.9660234835134034E-2</v>
      </c>
      <c r="G7" s="73">
        <f>'Total x Ano'!H7/'Total x Ano'!G7-1</f>
        <v>-2.9290308610534055E-2</v>
      </c>
      <c r="H7" s="73">
        <f>'Total x Ano'!I7/'Total x Ano'!H7-1</f>
        <v>0.15764596583799095</v>
      </c>
      <c r="I7" s="73">
        <f>'Total x Ano'!J7/'Total x Ano'!I7-1</f>
        <v>-0.1076934225800481</v>
      </c>
      <c r="J7" s="73">
        <f>'Total x Ano'!K7/'Total x Ano'!J7-1</f>
        <v>-8.7343022767071066E-2</v>
      </c>
      <c r="K7" s="73">
        <f>'Total x Ano'!L7/'Total x Ano'!K7-1</f>
        <v>-5.3815270355768163E-2</v>
      </c>
      <c r="L7" s="73">
        <f>'Total x Ano'!M7/'Total x Ano'!L7-1</f>
        <v>-8.4553062581311789E-2</v>
      </c>
    </row>
    <row r="8" spans="1:12" x14ac:dyDescent="0.25">
      <c r="A8" s="58" t="s">
        <v>523</v>
      </c>
      <c r="B8" s="73">
        <f>'Total x Ano'!C8/'Total x Ano'!B8-1</f>
        <v>5.2815183210983774E-2</v>
      </c>
      <c r="C8" s="73">
        <f>'Total x Ano'!D8/'Total x Ano'!C8-1</f>
        <v>-0.13554647553087507</v>
      </c>
      <c r="D8" s="73">
        <f>'Total x Ano'!E8/'Total x Ano'!D8-1</f>
        <v>0.15593028572213363</v>
      </c>
      <c r="E8" s="73">
        <f>'Total x Ano'!F8/'Total x Ano'!E8-1</f>
        <v>-0.13276306806832361</v>
      </c>
      <c r="F8" s="73">
        <f>'Total x Ano'!G8/'Total x Ano'!F8-1</f>
        <v>-3.593119465790795E-2</v>
      </c>
      <c r="G8" s="73">
        <f>'Total x Ano'!H8/'Total x Ano'!G8-1</f>
        <v>3.3255557547918091E-2</v>
      </c>
      <c r="H8" s="73">
        <f>'Total x Ano'!I8/'Total x Ano'!H8-1</f>
        <v>7.511334141036996E-2</v>
      </c>
      <c r="I8" s="73">
        <f>'Total x Ano'!J8/'Total x Ano'!I8-1</f>
        <v>-0.10861581960719668</v>
      </c>
      <c r="J8" s="73">
        <f>'Total x Ano'!K8/'Total x Ano'!J8-1</f>
        <v>-8.0144430565290303E-2</v>
      </c>
      <c r="K8" s="73">
        <f>'Total x Ano'!L8/'Total x Ano'!K8-1</f>
        <v>-1.7086115234138055E-2</v>
      </c>
      <c r="L8" s="73">
        <f>'Total x Ano'!M8/'Total x Ano'!L8-1</f>
        <v>0.2726285875127834</v>
      </c>
    </row>
    <row r="9" spans="1:12" x14ac:dyDescent="0.25">
      <c r="A9" s="58" t="s">
        <v>524</v>
      </c>
      <c r="B9" s="73">
        <f>'Total x Ano'!C9/'Total x Ano'!B9-1</f>
        <v>0.28837011021487169</v>
      </c>
      <c r="C9" s="73">
        <f>'Total x Ano'!D9/'Total x Ano'!C9-1</f>
        <v>-0.40051759339425375</v>
      </c>
      <c r="D9" s="73">
        <f>'Total x Ano'!E9/'Total x Ano'!D9-1</f>
        <v>5.2175866097191159E-2</v>
      </c>
      <c r="E9" s="73">
        <f>'Total x Ano'!F9/'Total x Ano'!E9-1</f>
        <v>-9.7437300113598413E-2</v>
      </c>
      <c r="F9" s="73">
        <f>'Total x Ano'!G9/'Total x Ano'!F9-1</f>
        <v>0.10401027876681446</v>
      </c>
      <c r="G9" s="73">
        <f>'Total x Ano'!H9/'Total x Ano'!G9-1</f>
        <v>-1.1271484600144266E-2</v>
      </c>
      <c r="H9" s="73">
        <f>'Total x Ano'!I9/'Total x Ano'!H9-1</f>
        <v>2.412013303473759E-2</v>
      </c>
      <c r="I9" s="73">
        <f>'Total x Ano'!J9/'Total x Ano'!I9-1</f>
        <v>-6.7345587691884479E-2</v>
      </c>
      <c r="J9" s="73">
        <f>'Total x Ano'!K9/'Total x Ano'!J9-1</f>
        <v>-9.1669506559506786E-2</v>
      </c>
      <c r="K9" s="73">
        <f>'Total x Ano'!L9/'Total x Ano'!K9-1</f>
        <v>-4.8809921699646486E-2</v>
      </c>
      <c r="L9" s="73">
        <f>'Total x Ano'!M9/'Total x Ano'!L9-1</f>
        <v>7.0954025686738031E-3</v>
      </c>
    </row>
    <row r="10" spans="1:12" x14ac:dyDescent="0.25">
      <c r="A10" s="58" t="s">
        <v>525</v>
      </c>
      <c r="B10" s="73">
        <f>'Total x Ano'!C10/'Total x Ano'!B10-1</f>
        <v>0.15871344192349013</v>
      </c>
      <c r="C10" s="73">
        <f>'Total x Ano'!D10/'Total x Ano'!C10-1</f>
        <v>-0.11199933067328816</v>
      </c>
      <c r="D10" s="73">
        <f>'Total x Ano'!E10/'Total x Ano'!D10-1</f>
        <v>0.38997995702530863</v>
      </c>
      <c r="E10" s="73">
        <f>'Total x Ano'!F10/'Total x Ano'!E10-1</f>
        <v>-0.1451590110556632</v>
      </c>
      <c r="F10" s="73">
        <f>'Total x Ano'!G10/'Total x Ano'!F10-1</f>
        <v>8.7706390113980737E-2</v>
      </c>
      <c r="G10" s="73">
        <f>'Total x Ano'!H10/'Total x Ano'!G10-1</f>
        <v>-6.0464238699819983E-3</v>
      </c>
      <c r="H10" s="73">
        <f>'Total x Ano'!I10/'Total x Ano'!H10-1</f>
        <v>-3.8717008408997833E-2</v>
      </c>
      <c r="I10" s="73">
        <f>'Total x Ano'!J10/'Total x Ano'!I10-1</f>
        <v>-0.16727486325137342</v>
      </c>
      <c r="J10" s="73">
        <f>'Total x Ano'!K10/'Total x Ano'!J10-1</f>
        <v>-9.1388954189315696E-2</v>
      </c>
      <c r="K10" s="73">
        <f>'Total x Ano'!L10/'Total x Ano'!K10-1</f>
        <v>-3.4730875769642955E-3</v>
      </c>
      <c r="L10" s="73">
        <f>'Total x Ano'!M10/'Total x Ano'!L10-1</f>
        <v>-7.683102527353125E-2</v>
      </c>
    </row>
    <row r="11" spans="1:12" x14ac:dyDescent="0.25">
      <c r="A11" s="58" t="s">
        <v>526</v>
      </c>
      <c r="B11" s="73">
        <f>'Total x Ano'!C11/'Total x Ano'!B11-1</f>
        <v>7.769558266818688E-3</v>
      </c>
      <c r="C11" s="73">
        <f>'Total x Ano'!D11/'Total x Ano'!C11-1</f>
        <v>-8.5574685713526111E-2</v>
      </c>
      <c r="D11" s="73">
        <f>'Total x Ano'!E11/'Total x Ano'!D11-1</f>
        <v>0.22710588423399147</v>
      </c>
      <c r="E11" s="73">
        <f>'Total x Ano'!F11/'Total x Ano'!E11-1</f>
        <v>-0.11031288261474115</v>
      </c>
      <c r="F11" s="73">
        <f>'Total x Ano'!G11/'Total x Ano'!F11-1</f>
        <v>0.17478612154234119</v>
      </c>
      <c r="G11" s="73">
        <f>'Total x Ano'!H11/'Total x Ano'!G11-1</f>
        <v>0.14072586589647074</v>
      </c>
      <c r="H11" s="73">
        <f>'Total x Ano'!I11/'Total x Ano'!H11-1</f>
        <v>-0.20073131300425162</v>
      </c>
      <c r="I11" s="73">
        <f>'Total x Ano'!J11/'Total x Ano'!I11-1</f>
        <v>-2.2202024968382528E-2</v>
      </c>
      <c r="J11" s="73">
        <f>'Total x Ano'!K11/'Total x Ano'!J11-1</f>
        <v>-1.0711835579928386E-2</v>
      </c>
      <c r="K11" s="73">
        <f>'Total x Ano'!L11/'Total x Ano'!K11-1</f>
        <v>-3.8138747027667508E-2</v>
      </c>
      <c r="L11" s="73">
        <f>'Total x Ano'!M11/'Total x Ano'!L11-1</f>
        <v>-7.1912079797756268E-2</v>
      </c>
    </row>
    <row r="12" spans="1:12" x14ac:dyDescent="0.25">
      <c r="A12" s="58" t="s">
        <v>527</v>
      </c>
      <c r="B12" s="73">
        <f>'Total x Ano'!C12/'Total x Ano'!B12-1</f>
        <v>4.1186750071511069E-2</v>
      </c>
      <c r="C12" s="73">
        <f>'Total x Ano'!D12/'Total x Ano'!C12-1</f>
        <v>3.8316402081279177E-2</v>
      </c>
      <c r="D12" s="73">
        <f>'Total x Ano'!E12/'Total x Ano'!D12-1</f>
        <v>0.31573635588851401</v>
      </c>
      <c r="E12" s="73">
        <f>'Total x Ano'!F12/'Total x Ano'!E12-1</f>
        <v>-0.2040196657414477</v>
      </c>
      <c r="F12" s="73">
        <f>'Total x Ano'!G12/'Total x Ano'!F12-1</f>
        <v>0.31578561615460576</v>
      </c>
      <c r="G12" s="73">
        <f>'Total x Ano'!H12/'Total x Ano'!G12-1</f>
        <v>-0.16471694122568059</v>
      </c>
      <c r="H12" s="73">
        <f>'Total x Ano'!I12/'Total x Ano'!H12-1</f>
        <v>1.600320385649634E-2</v>
      </c>
      <c r="I12" s="73">
        <f>'Total x Ano'!J12/'Total x Ano'!I12-1</f>
        <v>-2.9758755092311073E-2</v>
      </c>
      <c r="J12" s="73">
        <f>'Total x Ano'!K12/'Total x Ano'!J12-1</f>
        <v>-3.0127949876541216E-2</v>
      </c>
      <c r="K12" s="73">
        <f>'Total x Ano'!L12/'Total x Ano'!K12-1</f>
        <v>7.4565883210298001E-3</v>
      </c>
      <c r="L12" s="73">
        <f>'Total x Ano'!M12/'Total x Ano'!L12-1</f>
        <v>7.2787642845923983E-3</v>
      </c>
    </row>
    <row r="13" spans="1:12" x14ac:dyDescent="0.25">
      <c r="A13" s="58" t="s">
        <v>528</v>
      </c>
      <c r="B13" s="73">
        <f>'Total x Ano'!C13/'Total x Ano'!B13-1</f>
        <v>5.6313639280266115E-2</v>
      </c>
      <c r="C13" s="73">
        <f>'Total x Ano'!D13/'Total x Ano'!C13-1</f>
        <v>0.10521060222248324</v>
      </c>
      <c r="D13" s="73">
        <f>'Total x Ano'!E13/'Total x Ano'!D13-1</f>
        <v>0.30350806836951771</v>
      </c>
      <c r="E13" s="73">
        <f>'Total x Ano'!F13/'Total x Ano'!E13-1</f>
        <v>4.3625523052853943E-2</v>
      </c>
      <c r="F13" s="73">
        <f>'Total x Ano'!G13/'Total x Ano'!F13-1</f>
        <v>0.19732427529692598</v>
      </c>
      <c r="G13" s="73">
        <f>'Total x Ano'!H13/'Total x Ano'!G13-1</f>
        <v>-0.24267167599837747</v>
      </c>
      <c r="H13" s="73">
        <f>'Total x Ano'!I13/'Total x Ano'!H13-1</f>
        <v>6.9470436499264876E-2</v>
      </c>
      <c r="I13" s="73">
        <f>'Total x Ano'!J13/'Total x Ano'!I13-1</f>
        <v>-2.2861349497093397E-2</v>
      </c>
      <c r="J13" s="73">
        <f>'Total x Ano'!K13/'Total x Ano'!J13-1</f>
        <v>2.9756848351863319E-2</v>
      </c>
      <c r="K13" s="73">
        <f>'Total x Ano'!L13/'Total x Ano'!K13-1</f>
        <v>-3.7104084080715638E-2</v>
      </c>
      <c r="L13" s="73">
        <f>'Total x Ano'!M13/'Total x Ano'!L13-1</f>
        <v>0.17511394672639069</v>
      </c>
    </row>
    <row r="14" spans="1:12" x14ac:dyDescent="0.25">
      <c r="A14" s="58" t="s">
        <v>529</v>
      </c>
      <c r="B14" s="73">
        <f>'Total x Ano'!C14/'Total x Ano'!B14-1</f>
        <v>-7.3363649283745502E-2</v>
      </c>
      <c r="C14" s="73">
        <f>'Total x Ano'!D14/'Total x Ano'!C14-1</f>
        <v>0.18732088350700415</v>
      </c>
      <c r="D14" s="73">
        <f>'Total x Ano'!E14/'Total x Ano'!D14-1</f>
        <v>0.37349616782664752</v>
      </c>
      <c r="E14" s="73">
        <f>'Total x Ano'!F14/'Total x Ano'!E14-1</f>
        <v>-0.16082711264153549</v>
      </c>
      <c r="F14" s="73">
        <f>'Total x Ano'!G14/'Total x Ano'!F14-1</f>
        <v>5.9992437652879538E-2</v>
      </c>
      <c r="G14" s="73">
        <f>'Total x Ano'!H14/'Total x Ano'!G14-1</f>
        <v>-1.7621952439896837E-3</v>
      </c>
      <c r="H14" s="73">
        <f>'Total x Ano'!I14/'Total x Ano'!H14-1</f>
        <v>9.0575849100309247E-2</v>
      </c>
      <c r="I14" s="73">
        <f>'Total x Ano'!J14/'Total x Ano'!I14-1</f>
        <v>-0.18216747032901759</v>
      </c>
      <c r="J14" s="73">
        <f>'Total x Ano'!K14/'Total x Ano'!J14-1</f>
        <v>-1.8726008318184495E-2</v>
      </c>
      <c r="K14" s="73">
        <f>'Total x Ano'!L14/'Total x Ano'!K14-1</f>
        <v>-0.11190757731545509</v>
      </c>
      <c r="L14" s="73">
        <f>'Total x Ano'!M14/'Total x Ano'!L14-1</f>
        <v>-8.8841976289811497E-2</v>
      </c>
    </row>
    <row r="15" spans="1:12" x14ac:dyDescent="0.25">
      <c r="A15" s="58" t="s">
        <v>530</v>
      </c>
      <c r="B15" s="73">
        <f>'Total x Ano'!C15/'Total x Ano'!B15-1</f>
        <v>9.9967360991232379E-2</v>
      </c>
      <c r="C15" s="73">
        <f>'Total x Ano'!D15/'Total x Ano'!C15-1</f>
        <v>-8.3371907491511799E-2</v>
      </c>
      <c r="D15" s="73">
        <f>'Total x Ano'!E15/'Total x Ano'!D15-1</f>
        <v>9.9806209183651351E-2</v>
      </c>
      <c r="E15" s="73">
        <f>'Total x Ano'!F15/'Total x Ano'!E15-1</f>
        <v>-0.11665911452817701</v>
      </c>
      <c r="F15" s="73">
        <f>'Total x Ano'!G15/'Total x Ano'!F15-1</f>
        <v>-3.53599591391629E-3</v>
      </c>
      <c r="G15" s="73">
        <f>'Total x Ano'!H15/'Total x Ano'!G15-1</f>
        <v>-7.3604451853147457E-2</v>
      </c>
      <c r="H15" s="73">
        <f>'Total x Ano'!I15/'Total x Ano'!H15-1</f>
        <v>-3.4302673918909399E-2</v>
      </c>
      <c r="I15" s="73">
        <f>'Total x Ano'!J15/'Total x Ano'!I15-1</f>
        <v>-9.9303279085251939E-2</v>
      </c>
      <c r="J15" s="73">
        <f>'Total x Ano'!K15/'Total x Ano'!J15-1</f>
        <v>-6.3581132573211963E-2</v>
      </c>
      <c r="K15" s="73">
        <f>'Total x Ano'!L15/'Total x Ano'!K15-1</f>
        <v>-0.14593198888803349</v>
      </c>
      <c r="L15" s="73">
        <f>'Total x Ano'!M15/'Total x Ano'!L15-1</f>
        <v>9.9192923279842748E-3</v>
      </c>
    </row>
    <row r="16" spans="1:12" x14ac:dyDescent="0.25">
      <c r="A16" s="58" t="s">
        <v>531</v>
      </c>
      <c r="B16" s="73">
        <f>'Total x Ano'!C16/'Total x Ano'!B16-1</f>
        <v>6.6392597136277764E-2</v>
      </c>
      <c r="C16" s="73">
        <f>'Total x Ano'!D16/'Total x Ano'!C16-1</f>
        <v>0.24972732776951645</v>
      </c>
      <c r="D16" s="73">
        <f>'Total x Ano'!E16/'Total x Ano'!D16-1</f>
        <v>0.2013480285048368</v>
      </c>
      <c r="E16" s="73">
        <f>'Total x Ano'!F16/'Total x Ano'!E16-1</f>
        <v>-0.21714410107004634</v>
      </c>
      <c r="F16" s="73">
        <f>'Total x Ano'!G16/'Total x Ano'!F16-1</f>
        <v>4.7160851434868256E-2</v>
      </c>
      <c r="G16" s="73">
        <f>'Total x Ano'!H16/'Total x Ano'!G16-1</f>
        <v>-3.497697995354887E-2</v>
      </c>
      <c r="H16" s="73">
        <f>'Total x Ano'!I16/'Total x Ano'!H16-1</f>
        <v>0.12811950729322108</v>
      </c>
      <c r="I16" s="73">
        <f>'Total x Ano'!J16/'Total x Ano'!I16-1</f>
        <v>-0.28378066899074961</v>
      </c>
      <c r="J16" s="73">
        <f>'Total x Ano'!K16/'Total x Ano'!J16-1</f>
        <v>-6.5430517118967968E-2</v>
      </c>
      <c r="K16" s="73">
        <f>'Total x Ano'!L16/'Total x Ano'!K16-1</f>
        <v>3.8164292385842957E-2</v>
      </c>
      <c r="L16" s="73">
        <f>'Total x Ano'!M16/'Total x Ano'!L16-1</f>
        <v>3.1178802686883555E-2</v>
      </c>
    </row>
    <row r="17" spans="1:12" x14ac:dyDescent="0.25">
      <c r="A17" s="58" t="s">
        <v>532</v>
      </c>
      <c r="B17" s="73">
        <f>'Total x Ano'!C17/'Total x Ano'!B17-1</f>
        <v>-0.1313862637817893</v>
      </c>
      <c r="C17" s="73">
        <f>'Total x Ano'!D17/'Total x Ano'!C17-1</f>
        <v>-1.3735125965722572E-2</v>
      </c>
      <c r="D17" s="73">
        <f>'Total x Ano'!E17/'Total x Ano'!D17-1</f>
        <v>0.16168550080887578</v>
      </c>
      <c r="E17" s="73">
        <f>'Total x Ano'!F17/'Total x Ano'!E17-1</f>
        <v>-8.0270962969439696E-2</v>
      </c>
      <c r="F17" s="73">
        <f>'Total x Ano'!G17/'Total x Ano'!F17-1</f>
        <v>3.3132387735852475E-2</v>
      </c>
      <c r="G17" s="73">
        <f>'Total x Ano'!H17/'Total x Ano'!G17-1</f>
        <v>7.9828132333469304E-2</v>
      </c>
      <c r="H17" s="73">
        <f>'Total x Ano'!I17/'Total x Ano'!H17-1</f>
        <v>8.3691222846029589E-2</v>
      </c>
      <c r="I17" s="73">
        <f>'Total x Ano'!J17/'Total x Ano'!I17-1</f>
        <v>-0.12865990022754081</v>
      </c>
      <c r="J17" s="73">
        <f>'Total x Ano'!K17/'Total x Ano'!J17-1</f>
        <v>-1.8939004079117083E-3</v>
      </c>
      <c r="K17" s="73">
        <f>'Total x Ano'!L17/'Total x Ano'!K17-1</f>
        <v>-0.10325071149169862</v>
      </c>
      <c r="L17" s="73">
        <f>'Total x Ano'!M17/'Total x Ano'!L17-1</f>
        <v>-3.7923464636972604E-2</v>
      </c>
    </row>
    <row r="18" spans="1:12" x14ac:dyDescent="0.25">
      <c r="A18" s="58" t="s">
        <v>533</v>
      </c>
      <c r="B18" s="73">
        <f>'Total x Ano'!C18/'Total x Ano'!B18-1</f>
        <v>9.1262767856037819E-2</v>
      </c>
      <c r="C18" s="73">
        <f>'Total x Ano'!D18/'Total x Ano'!C18-1</f>
        <v>-5.7340736744663556E-2</v>
      </c>
      <c r="D18" s="73">
        <f>'Total x Ano'!E18/'Total x Ano'!D18-1</f>
        <v>0.27187341843565949</v>
      </c>
      <c r="E18" s="73">
        <f>'Total x Ano'!F18/'Total x Ano'!E18-1</f>
        <v>-0.11600648554713966</v>
      </c>
      <c r="F18" s="73">
        <f>'Total x Ano'!G18/'Total x Ano'!F18-1</f>
        <v>-1.6036848752507105E-2</v>
      </c>
      <c r="G18" s="73">
        <f>'Total x Ano'!H18/'Total x Ano'!G18-1</f>
        <v>-3.7899740359881862E-2</v>
      </c>
      <c r="H18" s="73">
        <f>'Total x Ano'!I18/'Total x Ano'!H18-1</f>
        <v>8.0202558263691826E-2</v>
      </c>
      <c r="I18" s="73">
        <f>'Total x Ano'!J18/'Total x Ano'!I18-1</f>
        <v>-0.15949441163861811</v>
      </c>
      <c r="J18" s="73">
        <f>'Total x Ano'!K18/'Total x Ano'!J18-1</f>
        <v>-6.6640496201808452E-2</v>
      </c>
      <c r="K18" s="73">
        <f>'Total x Ano'!L18/'Total x Ano'!K18-1</f>
        <v>-7.6935718325950142E-2</v>
      </c>
      <c r="L18" s="73">
        <f>'Total x Ano'!M18/'Total x Ano'!L18-1</f>
        <v>3.6783359048699671E-2</v>
      </c>
    </row>
    <row r="19" spans="1:12" x14ac:dyDescent="0.25">
      <c r="A19" s="58" t="s">
        <v>534</v>
      </c>
      <c r="B19" s="73">
        <f>'Total x Ano'!C19/'Total x Ano'!B19-1</f>
        <v>3.3339356381725693E-2</v>
      </c>
      <c r="C19" s="73">
        <f>'Total x Ano'!D19/'Total x Ano'!C19-1</f>
        <v>2.1073217548747136E-2</v>
      </c>
      <c r="D19" s="73">
        <f>'Total x Ano'!E19/'Total x Ano'!D19-1</f>
        <v>0.21021976231036321</v>
      </c>
      <c r="E19" s="73">
        <f>'Total x Ano'!F19/'Total x Ano'!E19-1</f>
        <v>-0.23936081992353708</v>
      </c>
      <c r="F19" s="73">
        <f>'Total x Ano'!G19/'Total x Ano'!F19-1</f>
        <v>1.6451778217337898E-2</v>
      </c>
      <c r="G19" s="73">
        <f>'Total x Ano'!H19/'Total x Ano'!G19-1</f>
        <v>-2.3313995892942363E-2</v>
      </c>
      <c r="H19" s="73">
        <f>'Total x Ano'!I19/'Total x Ano'!H19-1</f>
        <v>2.3881220816753368E-2</v>
      </c>
      <c r="I19" s="73">
        <f>'Total x Ano'!J19/'Total x Ano'!I19-1</f>
        <v>-0.11310789603433258</v>
      </c>
      <c r="J19" s="73">
        <f>'Total x Ano'!K19/'Total x Ano'!J19-1</f>
        <v>-4.4897761940381975E-2</v>
      </c>
      <c r="K19" s="73">
        <f>'Total x Ano'!L19/'Total x Ano'!K19-1</f>
        <v>-2.8415437359573859E-2</v>
      </c>
      <c r="L19" s="73">
        <f>'Total x Ano'!M19/'Total x Ano'!L19-1</f>
        <v>-2.2161076141475666E-2</v>
      </c>
    </row>
    <row r="20" spans="1:12" x14ac:dyDescent="0.25">
      <c r="A20" s="58" t="s">
        <v>535</v>
      </c>
      <c r="B20" s="73">
        <f>'Total x Ano'!C20/'Total x Ano'!B20-1</f>
        <v>0.17910848941449786</v>
      </c>
      <c r="C20" s="73">
        <f>'Total x Ano'!D20/'Total x Ano'!C20-1</f>
        <v>5.4398989579148793E-2</v>
      </c>
      <c r="D20" s="73">
        <f>'Total x Ano'!E20/'Total x Ano'!D20-1</f>
        <v>7.8510899324413241E-2</v>
      </c>
      <c r="E20" s="73">
        <f>'Total x Ano'!F20/'Total x Ano'!E20-1</f>
        <v>-0.25029820031628347</v>
      </c>
      <c r="F20" s="73">
        <f>'Total x Ano'!G20/'Total x Ano'!F20-1</f>
        <v>1.4627417981152524E-2</v>
      </c>
      <c r="G20" s="73">
        <f>'Total x Ano'!H20/'Total x Ano'!G20-1</f>
        <v>0.12546822498420207</v>
      </c>
      <c r="H20" s="73">
        <f>'Total x Ano'!I20/'Total x Ano'!H20-1</f>
        <v>5.7521777763667181E-3</v>
      </c>
      <c r="I20" s="73">
        <f>'Total x Ano'!J20/'Total x Ano'!I20-1</f>
        <v>-9.8072111498093806E-2</v>
      </c>
      <c r="J20" s="73">
        <f>'Total x Ano'!K20/'Total x Ano'!J20-1</f>
        <v>4.9435986655479214E-2</v>
      </c>
      <c r="K20" s="73">
        <f>'Total x Ano'!L20/'Total x Ano'!K20-1</f>
        <v>4.8163187728422763E-4</v>
      </c>
      <c r="L20" s="73">
        <f>'Total x Ano'!M20/'Total x Ano'!L20-1</f>
        <v>-0.14039879008650513</v>
      </c>
    </row>
    <row r="21" spans="1:12" x14ac:dyDescent="0.25">
      <c r="A21" s="58" t="s">
        <v>536</v>
      </c>
      <c r="B21" s="73">
        <f>'Total x Ano'!C21/'Total x Ano'!B21-1</f>
        <v>-4.504414784916555E-2</v>
      </c>
      <c r="C21" s="73">
        <f>'Total x Ano'!D21/'Total x Ano'!C21-1</f>
        <v>1.8411030222288183E-2</v>
      </c>
      <c r="D21" s="73">
        <f>'Total x Ano'!E21/'Total x Ano'!D21-1</f>
        <v>0.22462174723998518</v>
      </c>
      <c r="E21" s="73">
        <f>'Total x Ano'!F21/'Total x Ano'!E21-1</f>
        <v>-0.15355571717696381</v>
      </c>
      <c r="F21" s="73">
        <f>'Total x Ano'!G21/'Total x Ano'!F21-1</f>
        <v>4.4960362028110268E-3</v>
      </c>
      <c r="G21" s="73">
        <f>'Total x Ano'!H21/'Total x Ano'!G21-1</f>
        <v>-6.996012358907866E-2</v>
      </c>
      <c r="H21" s="73">
        <f>'Total x Ano'!I21/'Total x Ano'!H21-1</f>
        <v>3.1036180894969956E-2</v>
      </c>
      <c r="I21" s="73">
        <f>'Total x Ano'!J21/'Total x Ano'!I21-1</f>
        <v>-2.8847398327610296E-2</v>
      </c>
      <c r="J21" s="73">
        <f>'Total x Ano'!K21/'Total x Ano'!J21-1</f>
        <v>-5.3726647821434881E-2</v>
      </c>
      <c r="K21" s="73">
        <f>'Total x Ano'!L21/'Total x Ano'!K21-1</f>
        <v>7.7385511080865221E-3</v>
      </c>
      <c r="L21" s="73">
        <f>'Total x Ano'!M21/'Total x Ano'!L21-1</f>
        <v>-0.10672414545245001</v>
      </c>
    </row>
    <row r="22" spans="1:12" x14ac:dyDescent="0.25">
      <c r="A22" s="58" t="s">
        <v>537</v>
      </c>
      <c r="B22" s="73">
        <f>'Total x Ano'!C22/'Total x Ano'!B22-1</f>
        <v>5.2399748601972718E-2</v>
      </c>
      <c r="C22" s="73">
        <f>'Total x Ano'!D22/'Total x Ano'!C22-1</f>
        <v>5.3484579965160428E-2</v>
      </c>
      <c r="D22" s="73">
        <f>'Total x Ano'!E22/'Total x Ano'!D22-1</f>
        <v>0.2204326272004884</v>
      </c>
      <c r="E22" s="73">
        <f>'Total x Ano'!F22/'Total x Ano'!E22-1</f>
        <v>-0.17418607634897787</v>
      </c>
      <c r="F22" s="73">
        <f>'Total x Ano'!G22/'Total x Ano'!F22-1</f>
        <v>5.5569526739930097E-2</v>
      </c>
      <c r="G22" s="73">
        <f>'Total x Ano'!H22/'Total x Ano'!G22-1</f>
        <v>-5.1390262543022813E-2</v>
      </c>
      <c r="H22" s="73">
        <f>'Total x Ano'!I22/'Total x Ano'!H22-1</f>
        <v>3.6564245363654102E-2</v>
      </c>
      <c r="I22" s="73">
        <f>'Total x Ano'!J22/'Total x Ano'!I22-1</f>
        <v>-0.13800578825014254</v>
      </c>
      <c r="J22" s="73">
        <f>'Total x Ano'!K22/'Total x Ano'!J22-1</f>
        <v>-3.5796993781232578E-2</v>
      </c>
      <c r="K22" s="73">
        <f>'Total x Ano'!L22/'Total x Ano'!K22-1</f>
        <v>-3.5579804135610793E-2</v>
      </c>
      <c r="L22" s="73">
        <f>'Total x Ano'!M22/'Total x Ano'!L22-1</f>
        <v>-4.5734184489553353E-2</v>
      </c>
    </row>
    <row r="23" spans="1:12" x14ac:dyDescent="0.25">
      <c r="A23" s="58" t="s">
        <v>538</v>
      </c>
      <c r="B23" s="73">
        <f>'Total x Ano'!C23/'Total x Ano'!B23-1</f>
        <v>2.0821580808419116E-2</v>
      </c>
      <c r="C23" s="73">
        <f>'Total x Ano'!D23/'Total x Ano'!C23-1</f>
        <v>5.0298135083759243E-2</v>
      </c>
      <c r="D23" s="73">
        <f>'Total x Ano'!E23/'Total x Ano'!D23-1</f>
        <v>0.28075177774627291</v>
      </c>
      <c r="E23" s="73">
        <f>'Total x Ano'!F23/'Total x Ano'!E23-1</f>
        <v>-0.22102726429358077</v>
      </c>
      <c r="F23" s="73">
        <f>'Total x Ano'!G23/'Total x Ano'!F23-1</f>
        <v>5.6043882904818654E-2</v>
      </c>
      <c r="G23" s="73">
        <f>'Total x Ano'!H23/'Total x Ano'!G23-1</f>
        <v>-7.4091620959122584E-2</v>
      </c>
      <c r="H23" s="73">
        <f>'Total x Ano'!I23/'Total x Ano'!H23-1</f>
        <v>4.647950549324853E-2</v>
      </c>
      <c r="I23" s="73">
        <f>'Total x Ano'!J23/'Total x Ano'!I23-1</f>
        <v>-0.17096597547875825</v>
      </c>
      <c r="J23" s="73">
        <f>'Total x Ano'!K23/'Total x Ano'!J23-1</f>
        <v>-4.4343687326294901E-2</v>
      </c>
      <c r="K23" s="73">
        <f>'Total x Ano'!L23/'Total x Ano'!K23-1</f>
        <v>-2.8100106307734074E-2</v>
      </c>
      <c r="L23" s="73">
        <f>'Total x Ano'!M23/'Total x Ano'!L23-1</f>
        <v>3.6405249101810533E-2</v>
      </c>
    </row>
    <row r="24" spans="1:12" x14ac:dyDescent="0.25">
      <c r="A24" s="58" t="s">
        <v>539</v>
      </c>
      <c r="B24" s="73">
        <f>'Total x Ano'!C24/'Total x Ano'!B24-1</f>
        <v>5.0792139176761619E-2</v>
      </c>
      <c r="C24" s="73">
        <f>'Total x Ano'!D24/'Total x Ano'!C24-1</f>
        <v>5.5929357648435651E-2</v>
      </c>
      <c r="D24" s="73">
        <f>'Total x Ano'!E24/'Total x Ano'!D24-1</f>
        <v>0.22333850514830766</v>
      </c>
      <c r="E24" s="73">
        <f>'Total x Ano'!F24/'Total x Ano'!E24-1</f>
        <v>-0.20381329007968496</v>
      </c>
      <c r="F24" s="73">
        <f>'Total x Ano'!G24/'Total x Ano'!F24-1</f>
        <v>4.3875162304831017E-2</v>
      </c>
      <c r="G24" s="73">
        <f>'Total x Ano'!H24/'Total x Ano'!G24-1</f>
        <v>4.8683623007637067E-3</v>
      </c>
      <c r="H24" s="73">
        <f>'Total x Ano'!I24/'Total x Ano'!H24-1</f>
        <v>-1.8729524924854246E-2</v>
      </c>
      <c r="I24" s="73">
        <f>'Total x Ano'!J24/'Total x Ano'!I24-1</f>
        <v>-0.14481282644829641</v>
      </c>
      <c r="J24" s="73">
        <f>'Total x Ano'!K24/'Total x Ano'!J24-1</f>
        <v>-5.4362417619547743E-2</v>
      </c>
      <c r="K24" s="73">
        <f>'Total x Ano'!L24/'Total x Ano'!K24-1</f>
        <v>-1.8358724840751739E-2</v>
      </c>
      <c r="L24" s="73">
        <f>'Total x Ano'!M24/'Total x Ano'!L24-1</f>
        <v>-3.2845673365704098E-2</v>
      </c>
    </row>
    <row r="25" spans="1:12" x14ac:dyDescent="0.25">
      <c r="A25" s="58" t="s">
        <v>540</v>
      </c>
      <c r="B25" s="73">
        <f>'Total x Ano'!C25/'Total x Ano'!B25-1</f>
        <v>4.2445883593771994E-2</v>
      </c>
      <c r="C25" s="73">
        <f>'Total x Ano'!D25/'Total x Ano'!C25-1</f>
        <v>-4.2291071107086076E-2</v>
      </c>
      <c r="D25" s="73">
        <f>'Total x Ano'!E25/'Total x Ano'!D25-1</f>
        <v>-0.75824714636179091</v>
      </c>
      <c r="E25" s="73">
        <f>'Total x Ano'!F25/'Total x Ano'!E25-1</f>
        <v>2.7964905211903281</v>
      </c>
      <c r="F25" s="73">
        <f>'Total x Ano'!G25/'Total x Ano'!F25-1</f>
        <v>-6.5547639205719488E-2</v>
      </c>
      <c r="G25" s="73">
        <f>'Total x Ano'!H25/'Total x Ano'!G25-1</f>
        <v>-1.7346766680419679E-2</v>
      </c>
      <c r="H25" s="73">
        <f>'Total x Ano'!I25/'Total x Ano'!H25-1</f>
        <v>2.5433321555205834E-2</v>
      </c>
      <c r="I25" s="73">
        <f>'Total x Ano'!J25/'Total x Ano'!I25-1</f>
        <v>-0.83373043264294489</v>
      </c>
      <c r="J25" s="73">
        <f>'Total x Ano'!K25/'Total x Ano'!J25-1</f>
        <v>-5.0579936992342756E-2</v>
      </c>
      <c r="K25" s="73">
        <f>'Total x Ano'!L25/'Total x Ano'!K25-1</f>
        <v>5.1433214936473792E-3</v>
      </c>
      <c r="L25" s="73">
        <f>'Total x Ano'!M25/'Total x Ano'!L25-1</f>
        <v>-9.7526039492804029E-2</v>
      </c>
    </row>
    <row r="26" spans="1:12" x14ac:dyDescent="0.25">
      <c r="A26" s="58" t="s">
        <v>541</v>
      </c>
      <c r="B26" s="73">
        <f>'Total x Ano'!C26/'Total x Ano'!B26-1</f>
        <v>-2.388198154012422E-2</v>
      </c>
      <c r="C26" s="73">
        <f>'Total x Ano'!D26/'Total x Ano'!C26-1</f>
        <v>9.7061626128564393E-2</v>
      </c>
      <c r="D26" s="73">
        <f>'Total x Ano'!E26/'Total x Ano'!D26-1</f>
        <v>5.0583907557439778</v>
      </c>
      <c r="E26" s="73">
        <f>'Total x Ano'!F26/'Total x Ano'!E26-1</f>
        <v>-0.83293124754070469</v>
      </c>
      <c r="F26" s="73">
        <f>'Total x Ano'!G26/'Total x Ano'!F26-1</f>
        <v>3.1647102908401337E-2</v>
      </c>
      <c r="G26" s="73">
        <f>'Total x Ano'!H26/'Total x Ano'!G26-1</f>
        <v>-3.7571819487931535E-3</v>
      </c>
      <c r="H26" s="73">
        <f>'Total x Ano'!I26/'Total x Ano'!H26-1</f>
        <v>2.2396774453084412E-2</v>
      </c>
      <c r="I26" s="73">
        <f>'Total x Ano'!J26/'Total x Ano'!I26-1</f>
        <v>2.8076486863701415</v>
      </c>
      <c r="J26" s="73">
        <f>'Total x Ano'!K26/'Total x Ano'!J26-1</f>
        <v>-1.8139395440602168E-2</v>
      </c>
      <c r="K26" s="73">
        <f>'Total x Ano'!L26/'Total x Ano'!K26-1</f>
        <v>-2.5649657596412134E-2</v>
      </c>
      <c r="L26" s="73">
        <f>'Total x Ano'!M26/'Total x Ano'!L26-1</f>
        <v>-2.563348229568374E-2</v>
      </c>
    </row>
    <row r="27" spans="1:12" x14ac:dyDescent="0.25">
      <c r="A27" s="58" t="s">
        <v>542</v>
      </c>
      <c r="B27" s="73">
        <f>'Total x Ano'!C27/'Total x Ano'!B27-1</f>
        <v>-2.7007622945925736E-2</v>
      </c>
      <c r="C27" s="73">
        <f>'Total x Ano'!D27/'Total x Ano'!C27-1</f>
        <v>5.0377793982661068E-2</v>
      </c>
      <c r="D27" s="73">
        <f>'Total x Ano'!E27/'Total x Ano'!D27-1</f>
        <v>0.28338422534361096</v>
      </c>
      <c r="E27" s="73">
        <f>'Total x Ano'!F27/'Total x Ano'!E27-1</f>
        <v>-0.18330876379460115</v>
      </c>
      <c r="F27" s="73">
        <f>'Total x Ano'!G27/'Total x Ano'!F27-1</f>
        <v>4.4568616983636566E-2</v>
      </c>
      <c r="G27" s="73">
        <f>'Total x Ano'!H27/'Total x Ano'!G27-1</f>
        <v>-3.5779532555836213E-2</v>
      </c>
      <c r="H27" s="73">
        <f>'Total x Ano'!I27/'Total x Ano'!H27-1</f>
        <v>1.150617183217939E-2</v>
      </c>
      <c r="I27" s="73">
        <f>'Total x Ano'!J27/'Total x Ano'!I27-1</f>
        <v>-9.4398582640429884E-2</v>
      </c>
      <c r="J27" s="73">
        <f>'Total x Ano'!K27/'Total x Ano'!J27-1</f>
        <v>-0.14725408578995636</v>
      </c>
      <c r="K27" s="73">
        <f>'Total x Ano'!L27/'Total x Ano'!K27-1</f>
        <v>7.6032521669214592E-2</v>
      </c>
      <c r="L27" s="73">
        <f>'Total x Ano'!M27/'Total x Ano'!L27-1</f>
        <v>1.6576189557018228E-2</v>
      </c>
    </row>
    <row r="28" spans="1:12" x14ac:dyDescent="0.25">
      <c r="A28" s="58" t="s">
        <v>543</v>
      </c>
      <c r="B28" s="73">
        <f>'Total x Ano'!C28/'Total x Ano'!B28-1</f>
        <v>5.1570149132123655E-2</v>
      </c>
      <c r="C28" s="73">
        <f>'Total x Ano'!D28/'Total x Ano'!C28-1</f>
        <v>-2.5437197780578291E-2</v>
      </c>
      <c r="D28" s="73">
        <f>'Total x Ano'!E28/'Total x Ano'!D28-1</f>
        <v>0.3070232522102696</v>
      </c>
      <c r="E28" s="73">
        <f>'Total x Ano'!F28/'Total x Ano'!E28-1</f>
        <v>-0.18971978687725555</v>
      </c>
      <c r="F28" s="73">
        <f>'Total x Ano'!G28/'Total x Ano'!F28-1</f>
        <v>-5.6371097632610612E-2</v>
      </c>
      <c r="G28" s="73">
        <f>'Total x Ano'!H28/'Total x Ano'!G28-1</f>
        <v>6.696117737526075E-2</v>
      </c>
      <c r="H28" s="73">
        <f>'Total x Ano'!I28/'Total x Ano'!H28-1</f>
        <v>2.8444053725694252E-2</v>
      </c>
      <c r="I28" s="73">
        <f>'Total x Ano'!J28/'Total x Ano'!I28-1</f>
        <v>-7.0169385955561325E-2</v>
      </c>
      <c r="J28" s="73">
        <f>'Total x Ano'!K28/'Total x Ano'!J28-1</f>
        <v>-5.600503561117165E-2</v>
      </c>
      <c r="K28" s="73">
        <f>'Total x Ano'!L28/'Total x Ano'!K28-1</f>
        <v>2.7601504573442792E-2</v>
      </c>
      <c r="L28" s="73">
        <f>'Total x Ano'!M28/'Total x Ano'!L28-1</f>
        <v>1.0547950620515723E-2</v>
      </c>
    </row>
    <row r="29" spans="1:12" x14ac:dyDescent="0.25">
      <c r="A29" s="58" t="s">
        <v>544</v>
      </c>
      <c r="B29" s="73">
        <f>'Total x Ano'!C29/'Total x Ano'!B29-1</f>
        <v>-0.1760244369138998</v>
      </c>
      <c r="C29" s="73">
        <f>'Total x Ano'!D29/'Total x Ano'!C29-1</f>
        <v>0.20793889766110119</v>
      </c>
      <c r="D29" s="73">
        <f>'Total x Ano'!E29/'Total x Ano'!D29-1</f>
        <v>0.19675987154402219</v>
      </c>
      <c r="E29" s="73">
        <f>'Total x Ano'!F29/'Total x Ano'!E29-1</f>
        <v>-1.7623412815297113E-2</v>
      </c>
      <c r="F29" s="73">
        <f>'Total x Ano'!G29/'Total x Ano'!F29-1</f>
        <v>-8.1628319637422453E-2</v>
      </c>
      <c r="G29" s="73">
        <f>'Total x Ano'!H29/'Total x Ano'!G29-1</f>
        <v>5.4134939749061362E-2</v>
      </c>
      <c r="H29" s="73">
        <f>'Total x Ano'!I29/'Total x Ano'!H29-1</f>
        <v>4.5142593014788623E-3</v>
      </c>
      <c r="I29" s="73">
        <f>'Total x Ano'!J29/'Total x Ano'!I29-1</f>
        <v>-6.6394597519880527E-2</v>
      </c>
      <c r="J29" s="73">
        <f>'Total x Ano'!K29/'Total x Ano'!J29-1</f>
        <v>-0.20316395770366458</v>
      </c>
      <c r="K29" s="73">
        <f>'Total x Ano'!L29/'Total x Ano'!K29-1</f>
        <v>9.3683996512912815E-2</v>
      </c>
      <c r="L29" s="73">
        <f>'Total x Ano'!M29/'Total x Ano'!L29-1</f>
        <v>0.15583312747736966</v>
      </c>
    </row>
    <row r="30" spans="1:12" x14ac:dyDescent="0.25">
      <c r="A30" s="58" t="s">
        <v>84</v>
      </c>
      <c r="B30" s="73">
        <f>'Total x Ano'!C30/'Total x Ano'!B30-1</f>
        <v>2.2754091281605549E-2</v>
      </c>
      <c r="C30" s="73">
        <f>'Total x Ano'!D30/'Total x Ano'!C30-1</f>
        <v>3.702596757073362E-2</v>
      </c>
      <c r="D30" s="73">
        <f>'Total x Ano'!E30/'Total x Ano'!D30-1</f>
        <v>0.21590727005342769</v>
      </c>
      <c r="E30" s="73">
        <f>'Total x Ano'!F30/'Total x Ano'!E30-1</f>
        <v>-0.17552560151537588</v>
      </c>
      <c r="F30" s="73">
        <f>'Total x Ano'!G30/'Total x Ano'!F30-1</f>
        <v>2.7983485140780306E-2</v>
      </c>
      <c r="G30" s="73">
        <f>'Total x Ano'!H30/'Total x Ano'!G30-1</f>
        <v>-4.5173820217714544E-2</v>
      </c>
      <c r="H30" s="73">
        <f>'Total x Ano'!I30/'Total x Ano'!H30-1</f>
        <v>3.3060697977750575E-2</v>
      </c>
      <c r="I30" s="73">
        <f>'Total x Ano'!J30/'Total x Ano'!I30-1</f>
        <v>-0.12196474167222671</v>
      </c>
      <c r="J30" s="73">
        <f>'Total x Ano'!K30/'Total x Ano'!J30-1</f>
        <v>-5.4837633127593377E-2</v>
      </c>
      <c r="K30" s="73">
        <f>'Total x Ano'!L30/'Total x Ano'!K30-1</f>
        <v>-2.4780790101804118E-2</v>
      </c>
      <c r="L30" s="73">
        <f>'Total x Ano'!M30/'Total x Ano'!L30-1</f>
        <v>-4.1253973681475875E-2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20"/>
  <sheetViews>
    <sheetView topLeftCell="E253" zoomScaleNormal="100" workbookViewId="0">
      <selection activeCell="Z320" sqref="Z320"/>
    </sheetView>
  </sheetViews>
  <sheetFormatPr defaultRowHeight="15" x14ac:dyDescent="0.25"/>
  <cols>
    <col min="1" max="1" width="24.7109375" style="7" customWidth="1"/>
    <col min="2" max="11" width="11.85546875" style="7" customWidth="1"/>
    <col min="12" max="12" width="11.85546875" style="51" customWidth="1"/>
    <col min="13" max="13" width="9.140625" style="7"/>
    <col min="14" max="14" width="23.140625" style="7" bestFit="1" customWidth="1"/>
    <col min="15" max="15" width="9.7109375" style="7" customWidth="1"/>
    <col min="16" max="17" width="9.140625" style="7"/>
    <col min="18" max="18" width="10" style="7" bestFit="1" customWidth="1"/>
    <col min="19" max="16384" width="9.140625" style="7"/>
  </cols>
  <sheetData>
    <row r="1" spans="1:25" s="69" customFormat="1" x14ac:dyDescent="0.25">
      <c r="A1" s="69" t="s">
        <v>866</v>
      </c>
      <c r="N1" s="69" t="s">
        <v>863</v>
      </c>
    </row>
    <row r="3" spans="1:25" x14ac:dyDescent="0.25">
      <c r="A3" s="1"/>
      <c r="B3" s="10">
        <v>2007</v>
      </c>
      <c r="C3" s="1">
        <v>2007</v>
      </c>
      <c r="D3" s="1">
        <v>2007</v>
      </c>
      <c r="E3" s="1">
        <v>2007</v>
      </c>
      <c r="F3" s="1">
        <v>2007</v>
      </c>
      <c r="G3" s="1">
        <v>2007</v>
      </c>
      <c r="H3" s="1">
        <v>2007</v>
      </c>
      <c r="I3" s="1">
        <v>2007</v>
      </c>
      <c r="J3" s="1">
        <v>2007</v>
      </c>
      <c r="K3" s="1">
        <v>2007</v>
      </c>
      <c r="L3" s="1">
        <v>2007</v>
      </c>
      <c r="N3" s="1"/>
      <c r="O3" s="10">
        <v>2007</v>
      </c>
      <c r="P3" s="1">
        <v>2007</v>
      </c>
      <c r="Q3" s="1">
        <v>2007</v>
      </c>
      <c r="R3" s="1">
        <v>2007</v>
      </c>
      <c r="S3" s="1">
        <v>2007</v>
      </c>
      <c r="T3" s="1">
        <v>2007</v>
      </c>
      <c r="U3" s="1">
        <v>2007</v>
      </c>
      <c r="V3" s="1">
        <v>2007</v>
      </c>
      <c r="W3" s="1">
        <v>2007</v>
      </c>
      <c r="X3" s="1">
        <v>2007</v>
      </c>
      <c r="Y3" s="1">
        <v>2007</v>
      </c>
    </row>
    <row r="4" spans="1:25" x14ac:dyDescent="0.25">
      <c r="A4" s="1"/>
      <c r="B4" s="1" t="s">
        <v>769</v>
      </c>
      <c r="C4" s="1" t="s">
        <v>771</v>
      </c>
      <c r="D4" s="1" t="s">
        <v>20</v>
      </c>
      <c r="E4" s="1" t="s">
        <v>776</v>
      </c>
      <c r="F4" s="1" t="s">
        <v>777</v>
      </c>
      <c r="G4" s="1" t="s">
        <v>780</v>
      </c>
      <c r="H4" s="1" t="s">
        <v>22</v>
      </c>
      <c r="I4" s="1" t="s">
        <v>21</v>
      </c>
      <c r="J4" s="1" t="s">
        <v>29</v>
      </c>
      <c r="K4" s="1" t="s">
        <v>784</v>
      </c>
      <c r="L4" s="1" t="s">
        <v>865</v>
      </c>
      <c r="N4" s="1"/>
      <c r="O4" s="1" t="s">
        <v>769</v>
      </c>
      <c r="P4" s="1" t="s">
        <v>771</v>
      </c>
      <c r="Q4" s="1" t="s">
        <v>20</v>
      </c>
      <c r="R4" s="1" t="s">
        <v>776</v>
      </c>
      <c r="S4" s="1" t="s">
        <v>777</v>
      </c>
      <c r="T4" s="1" t="s">
        <v>780</v>
      </c>
      <c r="U4" s="1" t="s">
        <v>22</v>
      </c>
      <c r="V4" s="1" t="s">
        <v>21</v>
      </c>
      <c r="W4" s="1" t="s">
        <v>29</v>
      </c>
      <c r="X4" s="1" t="s">
        <v>784</v>
      </c>
      <c r="Y4" s="1" t="s">
        <v>865</v>
      </c>
    </row>
    <row r="5" spans="1:25" x14ac:dyDescent="0.25">
      <c r="A5" s="1" t="s">
        <v>518</v>
      </c>
      <c r="B5" s="54">
        <f>tab_dinamicas!C526</f>
        <v>2.18161859032997E-4</v>
      </c>
      <c r="C5" s="54">
        <f>tab_dinamicas!D526</f>
        <v>0</v>
      </c>
      <c r="D5" s="54">
        <f>tab_dinamicas!E526</f>
        <v>0</v>
      </c>
      <c r="E5" s="54">
        <f>tab_dinamicas!F526</f>
        <v>0</v>
      </c>
      <c r="F5" s="54">
        <f>tab_dinamicas!G526</f>
        <v>8.7539231150404631E-4</v>
      </c>
      <c r="G5" s="54">
        <f>tab_dinamicas!H526</f>
        <v>0</v>
      </c>
      <c r="H5" s="54">
        <f>tab_dinamicas!I526</f>
        <v>0</v>
      </c>
      <c r="I5" s="54">
        <f>tab_dinamicas!J526</f>
        <v>8.7364077616363571E-5</v>
      </c>
      <c r="J5" s="54">
        <f>tab_dinamicas!K526</f>
        <v>0</v>
      </c>
      <c r="K5" s="54">
        <f>tab_dinamicas!L526</f>
        <v>0</v>
      </c>
      <c r="L5" s="54">
        <f>SUM(B5:K5)</f>
        <v>1.1809182481534069E-3</v>
      </c>
      <c r="N5" s="1" t="s">
        <v>518</v>
      </c>
      <c r="O5" s="16">
        <f>+B5/'Total x Ano'!$B$30</f>
        <v>2.1003543242847741E-2</v>
      </c>
      <c r="P5" s="16">
        <f>+C5/'Total x Ano'!$B$30</f>
        <v>0</v>
      </c>
      <c r="Q5" s="16">
        <f>+D5/'Total x Ano'!$B$30</f>
        <v>0</v>
      </c>
      <c r="R5" s="16">
        <f>+E5/'Total x Ano'!$B$30</f>
        <v>0</v>
      </c>
      <c r="S5" s="16">
        <f>+F5/'Total x Ano'!$B$30</f>
        <v>8.4278435976981383E-2</v>
      </c>
      <c r="T5" s="16">
        <f>+G5/'Total x Ano'!$B$30</f>
        <v>0</v>
      </c>
      <c r="U5" s="16">
        <f>+H5/'Total x Ano'!$B$30</f>
        <v>0</v>
      </c>
      <c r="V5" s="16">
        <f>+I5/'Total x Ano'!$B$30</f>
        <v>8.4109806829674172E-3</v>
      </c>
      <c r="W5" s="16">
        <f>+J5/'Total x Ano'!$B$30</f>
        <v>0</v>
      </c>
      <c r="X5" s="16">
        <f>+K5/'Total x Ano'!$B$30</f>
        <v>0</v>
      </c>
      <c r="Y5" s="16">
        <f>+L5/'Total x Ano'!$B$30</f>
        <v>0.11369295990279654</v>
      </c>
    </row>
    <row r="6" spans="1:25" x14ac:dyDescent="0.25">
      <c r="A6" s="1" t="s">
        <v>519</v>
      </c>
      <c r="B6" s="54">
        <f>tab_dinamicas!C527</f>
        <v>5.3947302197656077E-5</v>
      </c>
      <c r="C6" s="54">
        <f>tab_dinamicas!D527</f>
        <v>0</v>
      </c>
      <c r="D6" s="54">
        <f>tab_dinamicas!E527</f>
        <v>0</v>
      </c>
      <c r="E6" s="54">
        <f>tab_dinamicas!F527</f>
        <v>0</v>
      </c>
      <c r="F6" s="54">
        <f>tab_dinamicas!G527</f>
        <v>9.6873140425203475E-4</v>
      </c>
      <c r="G6" s="54">
        <f>tab_dinamicas!H527</f>
        <v>0</v>
      </c>
      <c r="H6" s="54">
        <f>tab_dinamicas!I527</f>
        <v>0</v>
      </c>
      <c r="I6" s="54">
        <f>tab_dinamicas!J527</f>
        <v>7.4461530410629457E-5</v>
      </c>
      <c r="J6" s="54">
        <f>tab_dinamicas!K527</f>
        <v>0</v>
      </c>
      <c r="K6" s="54">
        <f>tab_dinamicas!L527</f>
        <v>0</v>
      </c>
      <c r="L6" s="54">
        <f t="shared" ref="L6:L32" si="0">SUM(B6:K6)</f>
        <v>1.0971402368603203E-3</v>
      </c>
      <c r="N6" s="1" t="s">
        <v>519</v>
      </c>
      <c r="O6" s="16">
        <f>+B6/'Total x Ano'!$B$30</f>
        <v>5.1937790572827184E-3</v>
      </c>
      <c r="P6" s="16">
        <f>+C6/'Total x Ano'!$B$30</f>
        <v>0</v>
      </c>
      <c r="Q6" s="16">
        <f>+D6/'Total x Ano'!$B$30</f>
        <v>0</v>
      </c>
      <c r="R6" s="16">
        <f>+E6/'Total x Ano'!$B$30</f>
        <v>0</v>
      </c>
      <c r="S6" s="16">
        <f>+F6/'Total x Ano'!$B$30</f>
        <v>9.3264661522868553E-2</v>
      </c>
      <c r="T6" s="16">
        <f>+G6/'Total x Ano'!$B$30</f>
        <v>0</v>
      </c>
      <c r="U6" s="16">
        <f>+H6/'Total x Ano'!$B$30</f>
        <v>0</v>
      </c>
      <c r="V6" s="16">
        <f>+I6/'Total x Ano'!$B$30</f>
        <v>7.1687873436746315E-3</v>
      </c>
      <c r="W6" s="16">
        <f>+J6/'Total x Ano'!$B$30</f>
        <v>0</v>
      </c>
      <c r="X6" s="16">
        <f>+K6/'Total x Ano'!$B$30</f>
        <v>0</v>
      </c>
      <c r="Y6" s="16">
        <f>+L6/'Total x Ano'!$B$30</f>
        <v>0.10562722792382591</v>
      </c>
    </row>
    <row r="7" spans="1:25" x14ac:dyDescent="0.25">
      <c r="A7" s="1" t="s">
        <v>520</v>
      </c>
      <c r="B7" s="54">
        <f>tab_dinamicas!C528</f>
        <v>1.1247468847185678E-4</v>
      </c>
      <c r="C7" s="54">
        <f>tab_dinamicas!D528</f>
        <v>0</v>
      </c>
      <c r="D7" s="54">
        <f>tab_dinamicas!E528</f>
        <v>0</v>
      </c>
      <c r="E7" s="54">
        <f>tab_dinamicas!F528</f>
        <v>0</v>
      </c>
      <c r="F7" s="54">
        <f>tab_dinamicas!G528</f>
        <v>4.7936235845253127E-4</v>
      </c>
      <c r="G7" s="54">
        <f>tab_dinamicas!H528</f>
        <v>0</v>
      </c>
      <c r="H7" s="54">
        <f>tab_dinamicas!I528</f>
        <v>0</v>
      </c>
      <c r="I7" s="54">
        <f>tab_dinamicas!J528</f>
        <v>4.6782671783857682E-5</v>
      </c>
      <c r="J7" s="54">
        <f>tab_dinamicas!K528</f>
        <v>0</v>
      </c>
      <c r="K7" s="54">
        <f>tab_dinamicas!L528</f>
        <v>0</v>
      </c>
      <c r="L7" s="54">
        <f t="shared" si="0"/>
        <v>6.3861971870824569E-4</v>
      </c>
      <c r="N7" s="1" t="s">
        <v>520</v>
      </c>
      <c r="O7" s="16">
        <f>+B7/'Total x Ano'!$B$30</f>
        <v>1.0828505924526267E-2</v>
      </c>
      <c r="P7" s="16">
        <f>+C7/'Total x Ano'!$B$30</f>
        <v>0</v>
      </c>
      <c r="Q7" s="16">
        <f>+D7/'Total x Ano'!$B$30</f>
        <v>0</v>
      </c>
      <c r="R7" s="16">
        <f>+E7/'Total x Ano'!$B$30</f>
        <v>0</v>
      </c>
      <c r="S7" s="16">
        <f>+F7/'Total x Ano'!$B$30</f>
        <v>4.6150633613863672E-2</v>
      </c>
      <c r="T7" s="16">
        <f>+G7/'Total x Ano'!$B$30</f>
        <v>0</v>
      </c>
      <c r="U7" s="16">
        <f>+H7/'Total x Ano'!$B$30</f>
        <v>0</v>
      </c>
      <c r="V7" s="16">
        <f>+I7/'Total x Ano'!$B$30</f>
        <v>4.5040039271006995E-3</v>
      </c>
      <c r="W7" s="16">
        <f>+J7/'Total x Ano'!$B$30</f>
        <v>0</v>
      </c>
      <c r="X7" s="16">
        <f>+K7/'Total x Ano'!$B$30</f>
        <v>0</v>
      </c>
      <c r="Y7" s="16">
        <f>+L7/'Total x Ano'!$B$30</f>
        <v>6.1483143465490636E-2</v>
      </c>
    </row>
    <row r="8" spans="1:25" x14ac:dyDescent="0.25">
      <c r="A8" s="1" t="s">
        <v>521</v>
      </c>
      <c r="B8" s="54">
        <f>tab_dinamicas!C529</f>
        <v>3.8190443181287403E-5</v>
      </c>
      <c r="C8" s="54">
        <f>tab_dinamicas!D529</f>
        <v>0</v>
      </c>
      <c r="D8" s="54">
        <f>tab_dinamicas!E529</f>
        <v>0</v>
      </c>
      <c r="E8" s="54">
        <f>tab_dinamicas!F529</f>
        <v>0</v>
      </c>
      <c r="F8" s="54">
        <f>tab_dinamicas!G529</f>
        <v>8.0693251722662764E-4</v>
      </c>
      <c r="G8" s="54">
        <f>tab_dinamicas!H529</f>
        <v>0</v>
      </c>
      <c r="H8" s="54">
        <f>tab_dinamicas!I529</f>
        <v>0</v>
      </c>
      <c r="I8" s="54">
        <f>tab_dinamicas!J529</f>
        <v>9.8342830740015733E-5</v>
      </c>
      <c r="J8" s="54">
        <f>tab_dinamicas!K529</f>
        <v>0</v>
      </c>
      <c r="K8" s="54">
        <f>tab_dinamicas!L529</f>
        <v>0</v>
      </c>
      <c r="L8" s="54">
        <f t="shared" si="0"/>
        <v>9.4346579114793069E-4</v>
      </c>
      <c r="N8" s="1" t="s">
        <v>521</v>
      </c>
      <c r="O8" s="16">
        <f>+B8/'Total x Ano'!$B$30</f>
        <v>3.6767867141266277E-3</v>
      </c>
      <c r="P8" s="16">
        <f>+C8/'Total x Ano'!$B$30</f>
        <v>0</v>
      </c>
      <c r="Q8" s="16">
        <f>+D8/'Total x Ano'!$B$30</f>
        <v>0</v>
      </c>
      <c r="R8" s="16">
        <f>+E8/'Total x Ano'!$B$30</f>
        <v>0</v>
      </c>
      <c r="S8" s="16">
        <f>+F8/'Total x Ano'!$B$30</f>
        <v>7.7687466061911403E-2</v>
      </c>
      <c r="T8" s="16">
        <f>+G8/'Total x Ano'!$B$30</f>
        <v>0</v>
      </c>
      <c r="U8" s="16">
        <f>+H8/'Total x Ano'!$B$30</f>
        <v>0</v>
      </c>
      <c r="V8" s="16">
        <f>+I8/'Total x Ano'!$B$30</f>
        <v>9.4679606564938654E-3</v>
      </c>
      <c r="W8" s="16">
        <f>+J8/'Total x Ano'!$B$30</f>
        <v>0</v>
      </c>
      <c r="X8" s="16">
        <f>+K8/'Total x Ano'!$B$30</f>
        <v>0</v>
      </c>
      <c r="Y8" s="16">
        <f>+L8/'Total x Ano'!$B$30</f>
        <v>9.083221343253188E-2</v>
      </c>
    </row>
    <row r="9" spans="1:25" x14ac:dyDescent="0.25">
      <c r="A9" s="1" t="s">
        <v>522</v>
      </c>
      <c r="B9" s="54">
        <f>tab_dinamicas!C530</f>
        <v>9.0117100025308719E-5</v>
      </c>
      <c r="C9" s="54">
        <f>tab_dinamicas!D530</f>
        <v>0</v>
      </c>
      <c r="D9" s="54">
        <f>tab_dinamicas!E530</f>
        <v>0</v>
      </c>
      <c r="E9" s="54">
        <f>tab_dinamicas!F530</f>
        <v>0</v>
      </c>
      <c r="F9" s="54">
        <f>tab_dinamicas!G530</f>
        <v>4.9561556599305985E-4</v>
      </c>
      <c r="G9" s="54">
        <f>tab_dinamicas!H530</f>
        <v>0</v>
      </c>
      <c r="H9" s="54">
        <f>tab_dinamicas!I530</f>
        <v>0</v>
      </c>
      <c r="I9" s="54">
        <f>tab_dinamicas!J530</f>
        <v>5.5672774016983094E-5</v>
      </c>
      <c r="J9" s="54">
        <f>tab_dinamicas!K530</f>
        <v>0</v>
      </c>
      <c r="K9" s="54">
        <f>tab_dinamicas!L530</f>
        <v>0</v>
      </c>
      <c r="L9" s="54">
        <f t="shared" si="0"/>
        <v>6.4140544003535164E-4</v>
      </c>
      <c r="N9" s="1" t="s">
        <v>522</v>
      </c>
      <c r="O9" s="16">
        <f>+B9/'Total x Ano'!$B$30</f>
        <v>8.6760280449174384E-3</v>
      </c>
      <c r="P9" s="16">
        <f>+C9/'Total x Ano'!$B$30</f>
        <v>0</v>
      </c>
      <c r="Q9" s="16">
        <f>+D9/'Total x Ano'!$B$30</f>
        <v>0</v>
      </c>
      <c r="R9" s="16">
        <f>+E9/'Total x Ano'!$B$30</f>
        <v>0</v>
      </c>
      <c r="S9" s="16">
        <f>+F9/'Total x Ano'!$B$30</f>
        <v>4.7715411934536302E-2</v>
      </c>
      <c r="T9" s="16">
        <f>+G9/'Total x Ano'!$B$30</f>
        <v>0</v>
      </c>
      <c r="U9" s="16">
        <f>+H9/'Total x Ano'!$B$30</f>
        <v>0</v>
      </c>
      <c r="V9" s="16">
        <f>+I9/'Total x Ano'!$B$30</f>
        <v>5.3598989378713258E-3</v>
      </c>
      <c r="W9" s="16">
        <f>+J9/'Total x Ano'!$B$30</f>
        <v>0</v>
      </c>
      <c r="X9" s="16">
        <f>+K9/'Total x Ano'!$B$30</f>
        <v>0</v>
      </c>
      <c r="Y9" s="16">
        <f>+L9/'Total x Ano'!$B$30</f>
        <v>6.1751338917325059E-2</v>
      </c>
    </row>
    <row r="10" spans="1:25" x14ac:dyDescent="0.25">
      <c r="A10" s="1" t="s">
        <v>523</v>
      </c>
      <c r="B10" s="54">
        <f>tab_dinamicas!C531</f>
        <v>1.2629497474928495E-5</v>
      </c>
      <c r="C10" s="54">
        <f>tab_dinamicas!D531</f>
        <v>0</v>
      </c>
      <c r="D10" s="54">
        <f>tab_dinamicas!E531</f>
        <v>0</v>
      </c>
      <c r="E10" s="54">
        <f>tab_dinamicas!F531</f>
        <v>0</v>
      </c>
      <c r="F10" s="54">
        <f>tab_dinamicas!G531</f>
        <v>9.8296447006458818E-4</v>
      </c>
      <c r="G10" s="54">
        <f>tab_dinamicas!H531</f>
        <v>0</v>
      </c>
      <c r="H10" s="54">
        <f>tab_dinamicas!I531</f>
        <v>0</v>
      </c>
      <c r="I10" s="54">
        <f>tab_dinamicas!J531</f>
        <v>4.0225169455053087E-5</v>
      </c>
      <c r="J10" s="54">
        <f>tab_dinamicas!K531</f>
        <v>0</v>
      </c>
      <c r="K10" s="54">
        <f>tab_dinamicas!L531</f>
        <v>0</v>
      </c>
      <c r="L10" s="54">
        <f t="shared" si="0"/>
        <v>1.0358191369945699E-3</v>
      </c>
      <c r="N10" s="1" t="s">
        <v>523</v>
      </c>
      <c r="O10" s="16">
        <f>+B10/'Total x Ano'!$B$30</f>
        <v>1.215905463612573E-3</v>
      </c>
      <c r="P10" s="16">
        <f>+C10/'Total x Ano'!$B$30</f>
        <v>0</v>
      </c>
      <c r="Q10" s="16">
        <f>+D10/'Total x Ano'!$B$30</f>
        <v>0</v>
      </c>
      <c r="R10" s="16">
        <f>+E10/'Total x Ano'!$B$30</f>
        <v>0</v>
      </c>
      <c r="S10" s="16">
        <f>+F10/'Total x Ano'!$B$30</f>
        <v>9.4634950603633347E-2</v>
      </c>
      <c r="T10" s="16">
        <f>+G10/'Total x Ano'!$B$30</f>
        <v>0</v>
      </c>
      <c r="U10" s="16">
        <f>+H10/'Total x Ano'!$B$30</f>
        <v>0</v>
      </c>
      <c r="V10" s="16">
        <f>+I10/'Total x Ano'!$B$30</f>
        <v>3.8726800818666418E-3</v>
      </c>
      <c r="W10" s="16">
        <f>+J10/'Total x Ano'!$B$30</f>
        <v>0</v>
      </c>
      <c r="X10" s="16">
        <f>+K10/'Total x Ano'!$B$30</f>
        <v>0</v>
      </c>
      <c r="Y10" s="16">
        <f>+L10/'Total x Ano'!$B$30</f>
        <v>9.9723536149112571E-2</v>
      </c>
    </row>
    <row r="11" spans="1:25" x14ac:dyDescent="0.25">
      <c r="A11" s="1" t="s">
        <v>524</v>
      </c>
      <c r="B11" s="54">
        <f>tab_dinamicas!C532</f>
        <v>5.0143093930796623E-5</v>
      </c>
      <c r="C11" s="54">
        <f>tab_dinamicas!D532</f>
        <v>0</v>
      </c>
      <c r="D11" s="54">
        <f>tab_dinamicas!E532</f>
        <v>0</v>
      </c>
      <c r="E11" s="54">
        <f>tab_dinamicas!F532</f>
        <v>0</v>
      </c>
      <c r="F11" s="54">
        <f>tab_dinamicas!G532</f>
        <v>1.2174516216350575E-3</v>
      </c>
      <c r="G11" s="54">
        <f>tab_dinamicas!H532</f>
        <v>0</v>
      </c>
      <c r="H11" s="54">
        <f>tab_dinamicas!I532</f>
        <v>0</v>
      </c>
      <c r="I11" s="54">
        <f>tab_dinamicas!J532</f>
        <v>9.9205358407001E-5</v>
      </c>
      <c r="J11" s="54">
        <f>tab_dinamicas!K532</f>
        <v>0</v>
      </c>
      <c r="K11" s="54">
        <f>tab_dinamicas!L532</f>
        <v>0</v>
      </c>
      <c r="L11" s="54">
        <f t="shared" si="0"/>
        <v>1.366800073972855E-3</v>
      </c>
      <c r="N11" s="1" t="s">
        <v>524</v>
      </c>
      <c r="O11" s="16">
        <f>+B11/'Total x Ano'!$B$30</f>
        <v>4.8275287274040374E-3</v>
      </c>
      <c r="P11" s="16">
        <f>+C11/'Total x Ano'!$B$30</f>
        <v>0</v>
      </c>
      <c r="Q11" s="16">
        <f>+D11/'Total x Ano'!$B$30</f>
        <v>0</v>
      </c>
      <c r="R11" s="16">
        <f>+E11/'Total x Ano'!$B$30</f>
        <v>0</v>
      </c>
      <c r="S11" s="16">
        <f>+F11/'Total x Ano'!$B$30</f>
        <v>0.11721021215362604</v>
      </c>
      <c r="T11" s="16">
        <f>+G11/'Total x Ano'!$B$30</f>
        <v>0</v>
      </c>
      <c r="U11" s="16">
        <f>+H11/'Total x Ano'!$B$30</f>
        <v>0</v>
      </c>
      <c r="V11" s="16">
        <f>+I11/'Total x Ano'!$B$30</f>
        <v>9.5510005482145246E-3</v>
      </c>
      <c r="W11" s="16">
        <f>+J11/'Total x Ano'!$B$30</f>
        <v>0</v>
      </c>
      <c r="X11" s="16">
        <f>+K11/'Total x Ano'!$B$30</f>
        <v>0</v>
      </c>
      <c r="Y11" s="16">
        <f>+L11/'Total x Ano'!$B$30</f>
        <v>0.13158874142924459</v>
      </c>
    </row>
    <row r="12" spans="1:25" x14ac:dyDescent="0.25">
      <c r="A12" s="1" t="s">
        <v>525</v>
      </c>
      <c r="B12" s="54">
        <f>tab_dinamicas!C533</f>
        <v>1.1626517308439869E-4</v>
      </c>
      <c r="C12" s="54">
        <f>tab_dinamicas!D533</f>
        <v>0</v>
      </c>
      <c r="D12" s="54">
        <f>tab_dinamicas!E533</f>
        <v>0</v>
      </c>
      <c r="E12" s="54">
        <f>tab_dinamicas!F533</f>
        <v>0</v>
      </c>
      <c r="F12" s="54">
        <f>tab_dinamicas!G533</f>
        <v>6.0447741349757447E-4</v>
      </c>
      <c r="G12" s="54">
        <f>tab_dinamicas!H533</f>
        <v>0</v>
      </c>
      <c r="H12" s="54">
        <f>tab_dinamicas!I533</f>
        <v>0</v>
      </c>
      <c r="I12" s="54">
        <f>tab_dinamicas!J533</f>
        <v>8.9523341240180498E-5</v>
      </c>
      <c r="J12" s="54">
        <f>tab_dinamicas!K533</f>
        <v>0</v>
      </c>
      <c r="K12" s="54">
        <f>tab_dinamicas!L533</f>
        <v>0</v>
      </c>
      <c r="L12" s="54">
        <f t="shared" si="0"/>
        <v>8.1026592782215364E-4</v>
      </c>
      <c r="N12" s="1" t="s">
        <v>525</v>
      </c>
      <c r="O12" s="16">
        <f>+B12/'Total x Ano'!$B$30</f>
        <v>1.1193435008939831E-2</v>
      </c>
      <c r="P12" s="16">
        <f>+C12/'Total x Ano'!$B$30</f>
        <v>0</v>
      </c>
      <c r="Q12" s="16">
        <f>+D12/'Total x Ano'!$B$30</f>
        <v>0</v>
      </c>
      <c r="R12" s="16">
        <f>+E12/'Total x Ano'!$B$30</f>
        <v>0</v>
      </c>
      <c r="S12" s="16">
        <f>+F12/'Total x Ano'!$B$30</f>
        <v>5.8196091424948686E-2</v>
      </c>
      <c r="T12" s="16">
        <f>+G12/'Total x Ano'!$B$30</f>
        <v>0</v>
      </c>
      <c r="U12" s="16">
        <f>+H12/'Total x Ano'!$B$30</f>
        <v>0</v>
      </c>
      <c r="V12" s="16">
        <f>+I12/'Total x Ano'!$B$30</f>
        <v>8.6188638899430577E-3</v>
      </c>
      <c r="W12" s="16">
        <f>+J12/'Total x Ano'!$B$30</f>
        <v>0</v>
      </c>
      <c r="X12" s="16">
        <f>+K12/'Total x Ano'!$B$30</f>
        <v>0</v>
      </c>
      <c r="Y12" s="16">
        <f>+L12/'Total x Ano'!$B$30</f>
        <v>7.800839032383157E-2</v>
      </c>
    </row>
    <row r="13" spans="1:25" x14ac:dyDescent="0.25">
      <c r="A13" s="1" t="s">
        <v>526</v>
      </c>
      <c r="B13" s="54">
        <f>tab_dinamicas!C534</f>
        <v>1.262589854692547E-4</v>
      </c>
      <c r="C13" s="54">
        <f>tab_dinamicas!D534</f>
        <v>0</v>
      </c>
      <c r="D13" s="54">
        <f>tab_dinamicas!E534</f>
        <v>0</v>
      </c>
      <c r="E13" s="54">
        <f>tab_dinamicas!F534</f>
        <v>0</v>
      </c>
      <c r="F13" s="54">
        <f>tab_dinamicas!G534</f>
        <v>9.1433915992421072E-4</v>
      </c>
      <c r="G13" s="54">
        <f>tab_dinamicas!H534</f>
        <v>0</v>
      </c>
      <c r="H13" s="54">
        <f>tab_dinamicas!I534</f>
        <v>0</v>
      </c>
      <c r="I13" s="54">
        <f>tab_dinamicas!J534</f>
        <v>1.3080228988760951E-4</v>
      </c>
      <c r="J13" s="54">
        <f>tab_dinamicas!K534</f>
        <v>0</v>
      </c>
      <c r="K13" s="54">
        <f>tab_dinamicas!L534</f>
        <v>0</v>
      </c>
      <c r="L13" s="54">
        <f t="shared" si="0"/>
        <v>1.171400435281075E-3</v>
      </c>
      <c r="N13" s="1" t="s">
        <v>526</v>
      </c>
      <c r="O13" s="16">
        <f>+B13/'Total x Ano'!$B$30</f>
        <v>1.2155589766497533E-2</v>
      </c>
      <c r="P13" s="16">
        <f>+C13/'Total x Ano'!$B$30</f>
        <v>0</v>
      </c>
      <c r="Q13" s="16">
        <f>+D13/'Total x Ano'!$B$30</f>
        <v>0</v>
      </c>
      <c r="R13" s="16">
        <f>+E13/'Total x Ano'!$B$30</f>
        <v>0</v>
      </c>
      <c r="S13" s="16">
        <f>+F13/'Total x Ano'!$B$30</f>
        <v>8.802804564106953E-2</v>
      </c>
      <c r="T13" s="16">
        <f>+G13/'Total x Ano'!$B$30</f>
        <v>0</v>
      </c>
      <c r="U13" s="16">
        <f>+H13/'Total x Ano'!$B$30</f>
        <v>0</v>
      </c>
      <c r="V13" s="16">
        <f>+I13/'Total x Ano'!$B$30</f>
        <v>1.2592996613135668E-2</v>
      </c>
      <c r="W13" s="16">
        <f>+J13/'Total x Ano'!$B$30</f>
        <v>0</v>
      </c>
      <c r="X13" s="16">
        <f>+K13/'Total x Ano'!$B$30</f>
        <v>0</v>
      </c>
      <c r="Y13" s="16">
        <f>+L13/'Total x Ano'!$B$30</f>
        <v>0.11277663202070273</v>
      </c>
    </row>
    <row r="14" spans="1:25" x14ac:dyDescent="0.25">
      <c r="A14" s="1" t="s">
        <v>527</v>
      </c>
      <c r="B14" s="54">
        <f>tab_dinamicas!C535</f>
        <v>9.0413338000258034E-5</v>
      </c>
      <c r="C14" s="54">
        <f>tab_dinamicas!D535</f>
        <v>0</v>
      </c>
      <c r="D14" s="54">
        <f>tab_dinamicas!E535</f>
        <v>0</v>
      </c>
      <c r="E14" s="54">
        <f>tab_dinamicas!F535</f>
        <v>0</v>
      </c>
      <c r="F14" s="54">
        <f>tab_dinamicas!G535</f>
        <v>9.6818028671023142E-4</v>
      </c>
      <c r="G14" s="54">
        <f>tab_dinamicas!H535</f>
        <v>0</v>
      </c>
      <c r="H14" s="54">
        <f>tab_dinamicas!I535</f>
        <v>0</v>
      </c>
      <c r="I14" s="54">
        <f>tab_dinamicas!J535</f>
        <v>6.5645398901857251E-5</v>
      </c>
      <c r="J14" s="54">
        <f>tab_dinamicas!K535</f>
        <v>0</v>
      </c>
      <c r="K14" s="54">
        <f>tab_dinamicas!L535</f>
        <v>0</v>
      </c>
      <c r="L14" s="54">
        <f t="shared" si="0"/>
        <v>1.1242390236123469E-3</v>
      </c>
      <c r="N14" s="1" t="s">
        <v>527</v>
      </c>
      <c r="O14" s="16">
        <f>+B14/'Total x Ano'!$B$30</f>
        <v>8.7045483698935874E-3</v>
      </c>
      <c r="P14" s="16">
        <f>+C14/'Total x Ano'!$B$30</f>
        <v>0</v>
      </c>
      <c r="Q14" s="16">
        <f>+D14/'Total x Ano'!$B$30</f>
        <v>0</v>
      </c>
      <c r="R14" s="16">
        <f>+E14/'Total x Ano'!$B$30</f>
        <v>0</v>
      </c>
      <c r="S14" s="16">
        <f>+F14/'Total x Ano'!$B$30</f>
        <v>9.3211602655601536E-2</v>
      </c>
      <c r="T14" s="16">
        <f>+G14/'Total x Ano'!$B$30</f>
        <v>0</v>
      </c>
      <c r="U14" s="16">
        <f>+H14/'Total x Ano'!$B$30</f>
        <v>0</v>
      </c>
      <c r="V14" s="16">
        <f>+I14/'Total x Ano'!$B$30</f>
        <v>6.3200138678714086E-3</v>
      </c>
      <c r="W14" s="16">
        <f>+J14/'Total x Ano'!$B$30</f>
        <v>0</v>
      </c>
      <c r="X14" s="16">
        <f>+K14/'Total x Ano'!$B$30</f>
        <v>0</v>
      </c>
      <c r="Y14" s="16">
        <f>+L14/'Total x Ano'!$B$30</f>
        <v>0.10823616489336654</v>
      </c>
    </row>
    <row r="15" spans="1:25" x14ac:dyDescent="0.25">
      <c r="A15" s="1" t="s">
        <v>528</v>
      </c>
      <c r="B15" s="54">
        <f>tab_dinamicas!C536</f>
        <v>9.9923897335724374E-5</v>
      </c>
      <c r="C15" s="54">
        <f>tab_dinamicas!D536</f>
        <v>0</v>
      </c>
      <c r="D15" s="54">
        <f>tab_dinamicas!E536</f>
        <v>0</v>
      </c>
      <c r="E15" s="54">
        <f>tab_dinamicas!F536</f>
        <v>0</v>
      </c>
      <c r="F15" s="54">
        <f>tab_dinamicas!G536</f>
        <v>5.7696028134208814E-4</v>
      </c>
      <c r="G15" s="54">
        <f>tab_dinamicas!H536</f>
        <v>0</v>
      </c>
      <c r="H15" s="54">
        <f>tab_dinamicas!I536</f>
        <v>0</v>
      </c>
      <c r="I15" s="54">
        <f>tab_dinamicas!J536</f>
        <v>8.9264461755596844E-5</v>
      </c>
      <c r="J15" s="54">
        <f>tab_dinamicas!K536</f>
        <v>0</v>
      </c>
      <c r="K15" s="54">
        <f>tab_dinamicas!L536</f>
        <v>0</v>
      </c>
      <c r="L15" s="54">
        <f t="shared" si="0"/>
        <v>7.6614864043340935E-4</v>
      </c>
      <c r="N15" s="1" t="s">
        <v>528</v>
      </c>
      <c r="O15" s="16">
        <f>+B15/'Total x Ano'!$B$30</f>
        <v>9.6201779173843947E-3</v>
      </c>
      <c r="P15" s="16">
        <f>+C15/'Total x Ano'!$B$30</f>
        <v>0</v>
      </c>
      <c r="Q15" s="16">
        <f>+D15/'Total x Ano'!$B$30</f>
        <v>0</v>
      </c>
      <c r="R15" s="16">
        <f>+E15/'Total x Ano'!$B$30</f>
        <v>0</v>
      </c>
      <c r="S15" s="16">
        <f>+F15/'Total x Ano'!$B$30</f>
        <v>5.5546878232006935E-2</v>
      </c>
      <c r="T15" s="16">
        <f>+G15/'Total x Ano'!$B$30</f>
        <v>0</v>
      </c>
      <c r="U15" s="16">
        <f>+H15/'Total x Ano'!$B$30</f>
        <v>0</v>
      </c>
      <c r="V15" s="16">
        <f>+I15/'Total x Ano'!$B$30</f>
        <v>8.593940255384569E-3</v>
      </c>
      <c r="W15" s="16">
        <f>+J15/'Total x Ano'!$B$30</f>
        <v>0</v>
      </c>
      <c r="X15" s="16">
        <f>+K15/'Total x Ano'!$B$30</f>
        <v>0</v>
      </c>
      <c r="Y15" s="16">
        <f>+L15/'Total x Ano'!$B$30</f>
        <v>7.3760996404775903E-2</v>
      </c>
    </row>
    <row r="16" spans="1:25" x14ac:dyDescent="0.25">
      <c r="A16" s="1" t="s">
        <v>529</v>
      </c>
      <c r="B16" s="54">
        <f>tab_dinamicas!C537</f>
        <v>1.2089292646490258E-4</v>
      </c>
      <c r="C16" s="54">
        <f>tab_dinamicas!D537</f>
        <v>0</v>
      </c>
      <c r="D16" s="54">
        <f>tab_dinamicas!E537</f>
        <v>0</v>
      </c>
      <c r="E16" s="54">
        <f>tab_dinamicas!F537</f>
        <v>0</v>
      </c>
      <c r="F16" s="54">
        <f>tab_dinamicas!G537</f>
        <v>4.399241787219923E-4</v>
      </c>
      <c r="G16" s="54">
        <f>tab_dinamicas!H537</f>
        <v>0</v>
      </c>
      <c r="H16" s="54">
        <f>tab_dinamicas!I537</f>
        <v>0</v>
      </c>
      <c r="I16" s="54">
        <f>tab_dinamicas!J537</f>
        <v>3.3390981097190492E-5</v>
      </c>
      <c r="J16" s="54">
        <f>tab_dinamicas!K537</f>
        <v>0</v>
      </c>
      <c r="K16" s="54">
        <f>tab_dinamicas!L537</f>
        <v>0</v>
      </c>
      <c r="L16" s="54">
        <f t="shared" si="0"/>
        <v>5.9420808628408539E-4</v>
      </c>
      <c r="N16" s="1" t="s">
        <v>529</v>
      </c>
      <c r="O16" s="16">
        <f>+B16/'Total x Ano'!$B$30</f>
        <v>1.1638972183382166E-2</v>
      </c>
      <c r="P16" s="16">
        <f>+C16/'Total x Ano'!$B$30</f>
        <v>0</v>
      </c>
      <c r="Q16" s="16">
        <f>+D16/'Total x Ano'!$B$30</f>
        <v>0</v>
      </c>
      <c r="R16" s="16">
        <f>+E16/'Total x Ano'!$B$30</f>
        <v>0</v>
      </c>
      <c r="S16" s="16">
        <f>+F16/'Total x Ano'!$B$30</f>
        <v>4.2353721004752244E-2</v>
      </c>
      <c r="T16" s="16">
        <f>+G16/'Total x Ano'!$B$30</f>
        <v>0</v>
      </c>
      <c r="U16" s="16">
        <f>+H16/'Total x Ano'!$B$30</f>
        <v>0</v>
      </c>
      <c r="V16" s="16">
        <f>+I16/'Total x Ano'!$B$30</f>
        <v>3.2147182761670359E-3</v>
      </c>
      <c r="W16" s="16">
        <f>+J16/'Total x Ano'!$B$30</f>
        <v>0</v>
      </c>
      <c r="X16" s="16">
        <f>+K16/'Total x Ano'!$B$30</f>
        <v>0</v>
      </c>
      <c r="Y16" s="16">
        <f>+L16/'Total x Ano'!$B$30</f>
        <v>5.7207411464301451E-2</v>
      </c>
    </row>
    <row r="17" spans="1:25" x14ac:dyDescent="0.25">
      <c r="A17" s="1" t="s">
        <v>530</v>
      </c>
      <c r="B17" s="54">
        <f>tab_dinamicas!C538</f>
        <v>1.1031336019818249E-4</v>
      </c>
      <c r="C17" s="54">
        <f>tab_dinamicas!D538</f>
        <v>0</v>
      </c>
      <c r="D17" s="54">
        <f>tab_dinamicas!E538</f>
        <v>0</v>
      </c>
      <c r="E17" s="54">
        <f>tab_dinamicas!F538</f>
        <v>0</v>
      </c>
      <c r="F17" s="54">
        <f>tab_dinamicas!G538</f>
        <v>1.5321484238650029E-3</v>
      </c>
      <c r="G17" s="54">
        <f>tab_dinamicas!H538</f>
        <v>0</v>
      </c>
      <c r="H17" s="54">
        <f>tab_dinamicas!I538</f>
        <v>0</v>
      </c>
      <c r="I17" s="54">
        <f>tab_dinamicas!J538</f>
        <v>9.12063888694924E-5</v>
      </c>
      <c r="J17" s="54">
        <f>tab_dinamicas!K538</f>
        <v>0</v>
      </c>
      <c r="K17" s="54">
        <f>tab_dinamicas!L538</f>
        <v>0</v>
      </c>
      <c r="L17" s="54">
        <f t="shared" si="0"/>
        <v>1.7336681729326778E-3</v>
      </c>
      <c r="N17" s="1" t="s">
        <v>530</v>
      </c>
      <c r="O17" s="16">
        <f>+B17/'Total x Ano'!$B$30</f>
        <v>1.0620423943288467E-2</v>
      </c>
      <c r="P17" s="16">
        <f>+C17/'Total x Ano'!$B$30</f>
        <v>0</v>
      </c>
      <c r="Q17" s="16">
        <f>+D17/'Total x Ano'!$B$30</f>
        <v>0</v>
      </c>
      <c r="R17" s="16">
        <f>+E17/'Total x Ano'!$B$30</f>
        <v>0</v>
      </c>
      <c r="S17" s="16">
        <f>+F17/'Total x Ano'!$B$30</f>
        <v>0.1475076615946983</v>
      </c>
      <c r="T17" s="16">
        <f>+G17/'Total x Ano'!$B$30</f>
        <v>0</v>
      </c>
      <c r="U17" s="16">
        <f>+H17/'Total x Ano'!$B$30</f>
        <v>0</v>
      </c>
      <c r="V17" s="16">
        <f>+I17/'Total x Ano'!$B$30</f>
        <v>8.7808993796419169E-3</v>
      </c>
      <c r="W17" s="16">
        <f>+J17/'Total x Ano'!$B$30</f>
        <v>0</v>
      </c>
      <c r="X17" s="16">
        <f>+K17/'Total x Ano'!$B$30</f>
        <v>0</v>
      </c>
      <c r="Y17" s="16">
        <f>+L17/'Total x Ano'!$B$30</f>
        <v>0.16690898491762871</v>
      </c>
    </row>
    <row r="18" spans="1:25" x14ac:dyDescent="0.25">
      <c r="A18" s="1" t="s">
        <v>531</v>
      </c>
      <c r="B18" s="54">
        <f>tab_dinamicas!C539</f>
        <v>6.672874535471236E-5</v>
      </c>
      <c r="C18" s="54">
        <f>tab_dinamicas!D539</f>
        <v>0</v>
      </c>
      <c r="D18" s="54">
        <f>tab_dinamicas!E539</f>
        <v>0</v>
      </c>
      <c r="E18" s="54">
        <f>tab_dinamicas!F539</f>
        <v>0</v>
      </c>
      <c r="F18" s="54">
        <f>tab_dinamicas!G539</f>
        <v>6.9343824578462388E-4</v>
      </c>
      <c r="G18" s="54">
        <f>tab_dinamicas!H539</f>
        <v>0</v>
      </c>
      <c r="H18" s="54">
        <f>tab_dinamicas!I539</f>
        <v>0</v>
      </c>
      <c r="I18" s="54">
        <f>tab_dinamicas!J539</f>
        <v>5.5367218528271108E-5</v>
      </c>
      <c r="J18" s="54">
        <f>tab_dinamicas!K539</f>
        <v>0</v>
      </c>
      <c r="K18" s="54">
        <f>tab_dinamicas!L539</f>
        <v>0</v>
      </c>
      <c r="L18" s="54">
        <f t="shared" si="0"/>
        <v>8.1553420966760731E-4</v>
      </c>
      <c r="N18" s="1" t="s">
        <v>531</v>
      </c>
      <c r="O18" s="16">
        <f>+B18/'Total x Ano'!$B$30</f>
        <v>6.4243130985911397E-3</v>
      </c>
      <c r="P18" s="16">
        <f>+C18/'Total x Ano'!$B$30</f>
        <v>0</v>
      </c>
      <c r="Q18" s="16">
        <f>+D18/'Total x Ano'!$B$30</f>
        <v>0</v>
      </c>
      <c r="R18" s="16">
        <f>+E18/'Total x Ano'!$B$30</f>
        <v>0</v>
      </c>
      <c r="S18" s="16">
        <f>+F18/'Total x Ano'!$B$30</f>
        <v>6.6760799738963178E-2</v>
      </c>
      <c r="T18" s="16">
        <f>+G18/'Total x Ano'!$B$30</f>
        <v>0</v>
      </c>
      <c r="U18" s="16">
        <f>+H18/'Total x Ano'!$B$30</f>
        <v>0</v>
      </c>
      <c r="V18" s="16">
        <f>+I18/'Total x Ano'!$B$30</f>
        <v>5.3304815688192909E-3</v>
      </c>
      <c r="W18" s="16">
        <f>+J18/'Total x Ano'!$B$30</f>
        <v>0</v>
      </c>
      <c r="X18" s="16">
        <f>+K18/'Total x Ano'!$B$30</f>
        <v>0</v>
      </c>
      <c r="Y18" s="16">
        <f>+L18/'Total x Ano'!$B$30</f>
        <v>7.8515594406373609E-2</v>
      </c>
    </row>
    <row r="19" spans="1:25" x14ac:dyDescent="0.25">
      <c r="A19" s="1" t="s">
        <v>532</v>
      </c>
      <c r="B19" s="54">
        <f>tab_dinamicas!C540</f>
        <v>1.4350992385343266E-4</v>
      </c>
      <c r="C19" s="54">
        <f>tab_dinamicas!D540</f>
        <v>0</v>
      </c>
      <c r="D19" s="54">
        <f>tab_dinamicas!E540</f>
        <v>0</v>
      </c>
      <c r="E19" s="54">
        <f>tab_dinamicas!F540</f>
        <v>0</v>
      </c>
      <c r="F19" s="54">
        <f>tab_dinamicas!G540</f>
        <v>8.079586212405088E-4</v>
      </c>
      <c r="G19" s="54">
        <f>tab_dinamicas!H540</f>
        <v>0</v>
      </c>
      <c r="H19" s="54">
        <f>tab_dinamicas!I540</f>
        <v>0</v>
      </c>
      <c r="I19" s="54">
        <f>tab_dinamicas!J540</f>
        <v>6.1848721488977403E-5</v>
      </c>
      <c r="J19" s="54">
        <f>tab_dinamicas!K540</f>
        <v>0</v>
      </c>
      <c r="K19" s="54">
        <f>tab_dinamicas!L540</f>
        <v>0</v>
      </c>
      <c r="L19" s="54">
        <f t="shared" si="0"/>
        <v>1.0133172665829188E-3</v>
      </c>
      <c r="N19" s="1" t="s">
        <v>532</v>
      </c>
      <c r="O19" s="16">
        <f>+B19/'Total x Ano'!$B$30</f>
        <v>1.3816424671085421E-2</v>
      </c>
      <c r="P19" s="16">
        <f>+C19/'Total x Ano'!$B$30</f>
        <v>0</v>
      </c>
      <c r="Q19" s="16">
        <f>+D19/'Total x Ano'!$B$30</f>
        <v>0</v>
      </c>
      <c r="R19" s="16">
        <f>+E19/'Total x Ano'!$B$30</f>
        <v>0</v>
      </c>
      <c r="S19" s="16">
        <f>+F19/'Total x Ano'!$B$30</f>
        <v>7.778625427412568E-2</v>
      </c>
      <c r="T19" s="16">
        <f>+G19/'Total x Ano'!$B$30</f>
        <v>0</v>
      </c>
      <c r="U19" s="16">
        <f>+H19/'Total x Ano'!$B$30</f>
        <v>0</v>
      </c>
      <c r="V19" s="16">
        <f>+I19/'Total x Ano'!$B$30</f>
        <v>5.9544885713139388E-3</v>
      </c>
      <c r="W19" s="16">
        <f>+J19/'Total x Ano'!$B$30</f>
        <v>0</v>
      </c>
      <c r="X19" s="16">
        <f>+K19/'Total x Ano'!$B$30</f>
        <v>0</v>
      </c>
      <c r="Y19" s="16">
        <f>+L19/'Total x Ano'!$B$30</f>
        <v>9.7557167516525031E-2</v>
      </c>
    </row>
    <row r="20" spans="1:25" x14ac:dyDescent="0.25">
      <c r="A20" s="1" t="s">
        <v>533</v>
      </c>
      <c r="B20" s="54">
        <f>tab_dinamicas!C541</f>
        <v>1.1125804307235395E-4</v>
      </c>
      <c r="C20" s="54">
        <f>tab_dinamicas!D541</f>
        <v>0</v>
      </c>
      <c r="D20" s="54">
        <f>tab_dinamicas!E541</f>
        <v>0</v>
      </c>
      <c r="E20" s="54">
        <f>tab_dinamicas!F541</f>
        <v>0</v>
      </c>
      <c r="F20" s="54">
        <f>tab_dinamicas!G541</f>
        <v>8.1188425479989605E-4</v>
      </c>
      <c r="G20" s="54">
        <f>tab_dinamicas!H541</f>
        <v>0</v>
      </c>
      <c r="H20" s="54">
        <f>tab_dinamicas!I541</f>
        <v>0</v>
      </c>
      <c r="I20" s="54">
        <f>tab_dinamicas!J541</f>
        <v>1.074013417521909E-4</v>
      </c>
      <c r="J20" s="54">
        <f>tab_dinamicas!K541</f>
        <v>0</v>
      </c>
      <c r="K20" s="54">
        <f>tab_dinamicas!L541</f>
        <v>0</v>
      </c>
      <c r="L20" s="54">
        <f t="shared" si="0"/>
        <v>1.030543639624441E-3</v>
      </c>
      <c r="N20" s="1" t="s">
        <v>533</v>
      </c>
      <c r="O20" s="16">
        <f>+B20/'Total x Ano'!$B$30</f>
        <v>1.0711373331446353E-2</v>
      </c>
      <c r="P20" s="16">
        <f>+C20/'Total x Ano'!$B$30</f>
        <v>0</v>
      </c>
      <c r="Q20" s="16">
        <f>+D20/'Total x Ano'!$B$30</f>
        <v>0</v>
      </c>
      <c r="R20" s="16">
        <f>+E20/'Total x Ano'!$B$30</f>
        <v>0</v>
      </c>
      <c r="S20" s="16">
        <f>+F20/'Total x Ano'!$B$30</f>
        <v>7.8164194829755493E-2</v>
      </c>
      <c r="T20" s="16">
        <f>+G20/'Total x Ano'!$B$30</f>
        <v>0</v>
      </c>
      <c r="U20" s="16">
        <f>+H20/'Total x Ano'!$B$30</f>
        <v>0</v>
      </c>
      <c r="V20" s="16">
        <f>+I20/'Total x Ano'!$B$30</f>
        <v>1.0340069230391087E-2</v>
      </c>
      <c r="W20" s="16">
        <f>+J20/'Total x Ano'!$B$30</f>
        <v>0</v>
      </c>
      <c r="X20" s="16">
        <f>+K20/'Total x Ano'!$B$30</f>
        <v>0</v>
      </c>
      <c r="Y20" s="16">
        <f>+L20/'Total x Ano'!$B$30</f>
        <v>9.9215637391592934E-2</v>
      </c>
    </row>
    <row r="21" spans="1:25" x14ac:dyDescent="0.25">
      <c r="A21" s="1" t="s">
        <v>534</v>
      </c>
      <c r="B21" s="54">
        <f>tab_dinamicas!C542</f>
        <v>1.2351971848068222E-4</v>
      </c>
      <c r="C21" s="54">
        <f>tab_dinamicas!D542</f>
        <v>0</v>
      </c>
      <c r="D21" s="54">
        <f>tab_dinamicas!E542</f>
        <v>0</v>
      </c>
      <c r="E21" s="54">
        <f>tab_dinamicas!F542</f>
        <v>0</v>
      </c>
      <c r="F21" s="54">
        <f>tab_dinamicas!G542</f>
        <v>8.8759526277999105E-4</v>
      </c>
      <c r="G21" s="54">
        <f>tab_dinamicas!H542</f>
        <v>0</v>
      </c>
      <c r="H21" s="54">
        <f>tab_dinamicas!I542</f>
        <v>0</v>
      </c>
      <c r="I21" s="54">
        <f>tab_dinamicas!J542</f>
        <v>1.1201124551320227E-4</v>
      </c>
      <c r="J21" s="54">
        <f>tab_dinamicas!K542</f>
        <v>0</v>
      </c>
      <c r="K21" s="54">
        <f>tab_dinamicas!L542</f>
        <v>0</v>
      </c>
      <c r="L21" s="54">
        <f t="shared" si="0"/>
        <v>1.1231262267738754E-3</v>
      </c>
      <c r="N21" s="1" t="s">
        <v>534</v>
      </c>
      <c r="O21" s="16">
        <f>+B21/'Total x Ano'!$B$30</f>
        <v>1.189186670829108E-2</v>
      </c>
      <c r="P21" s="16">
        <f>+C21/'Total x Ano'!$B$30</f>
        <v>0</v>
      </c>
      <c r="Q21" s="16">
        <f>+D21/'Total x Ano'!$B$30</f>
        <v>0</v>
      </c>
      <c r="R21" s="16">
        <f>+E21/'Total x Ano'!$B$30</f>
        <v>0</v>
      </c>
      <c r="S21" s="16">
        <f>+F21/'Total x Ano'!$B$30</f>
        <v>8.5453275685217933E-2</v>
      </c>
      <c r="T21" s="16">
        <f>+G21/'Total x Ano'!$B$30</f>
        <v>0</v>
      </c>
      <c r="U21" s="16">
        <f>+H21/'Total x Ano'!$B$30</f>
        <v>0</v>
      </c>
      <c r="V21" s="16">
        <f>+I21/'Total x Ano'!$B$30</f>
        <v>1.078388793187696E-2</v>
      </c>
      <c r="W21" s="16">
        <f>+J21/'Total x Ano'!$B$30</f>
        <v>0</v>
      </c>
      <c r="X21" s="16">
        <f>+K21/'Total x Ano'!$B$30</f>
        <v>0</v>
      </c>
      <c r="Y21" s="16">
        <f>+L21/'Total x Ano'!$B$30</f>
        <v>0.10812903032538597</v>
      </c>
    </row>
    <row r="22" spans="1:25" x14ac:dyDescent="0.25">
      <c r="A22" s="1" t="s">
        <v>535</v>
      </c>
      <c r="B22" s="54">
        <f>tab_dinamicas!C543</f>
        <v>1.2237657785672633E-4</v>
      </c>
      <c r="C22" s="54">
        <f>tab_dinamicas!D543</f>
        <v>0</v>
      </c>
      <c r="D22" s="54">
        <f>tab_dinamicas!E543</f>
        <v>0</v>
      </c>
      <c r="E22" s="54">
        <f>tab_dinamicas!F543</f>
        <v>0</v>
      </c>
      <c r="F22" s="54">
        <f>tab_dinamicas!G543</f>
        <v>7.8223187459236846E-4</v>
      </c>
      <c r="G22" s="54">
        <f>tab_dinamicas!H543</f>
        <v>0</v>
      </c>
      <c r="H22" s="54">
        <f>tab_dinamicas!I543</f>
        <v>0</v>
      </c>
      <c r="I22" s="54">
        <f>tab_dinamicas!J543</f>
        <v>8.668529122252861E-5</v>
      </c>
      <c r="J22" s="54">
        <f>tab_dinamicas!K543</f>
        <v>0</v>
      </c>
      <c r="K22" s="54">
        <f>tab_dinamicas!L543</f>
        <v>0</v>
      </c>
      <c r="L22" s="54">
        <f t="shared" si="0"/>
        <v>9.9129374367162349E-4</v>
      </c>
      <c r="N22" s="1" t="s">
        <v>535</v>
      </c>
      <c r="O22" s="16">
        <f>+B22/'Total x Ano'!$B$30</f>
        <v>1.1781810790935323E-2</v>
      </c>
      <c r="P22" s="16">
        <f>+C22/'Total x Ano'!$B$30</f>
        <v>0</v>
      </c>
      <c r="Q22" s="16">
        <f>+D22/'Total x Ano'!$B$30</f>
        <v>0</v>
      </c>
      <c r="R22" s="16">
        <f>+E22/'Total x Ano'!$B$30</f>
        <v>0</v>
      </c>
      <c r="S22" s="16">
        <f>+F22/'Total x Ano'!$B$30</f>
        <v>7.530941053014073E-2</v>
      </c>
      <c r="T22" s="16">
        <f>+G22/'Total x Ano'!$B$30</f>
        <v>0</v>
      </c>
      <c r="U22" s="16">
        <f>+H22/'Total x Ano'!$B$30</f>
        <v>0</v>
      </c>
      <c r="V22" s="16">
        <f>+I22/'Total x Ano'!$B$30</f>
        <v>8.3456304909642742E-3</v>
      </c>
      <c r="W22" s="16">
        <f>+J22/'Total x Ano'!$B$30</f>
        <v>0</v>
      </c>
      <c r="X22" s="16">
        <f>+K22/'Total x Ano'!$B$30</f>
        <v>0</v>
      </c>
      <c r="Y22" s="16">
        <f>+L22/'Total x Ano'!$B$30</f>
        <v>9.5436851812040341E-2</v>
      </c>
    </row>
    <row r="23" spans="1:25" x14ac:dyDescent="0.25">
      <c r="A23" s="1" t="s">
        <v>536</v>
      </c>
      <c r="B23" s="54">
        <f>tab_dinamicas!C544</f>
        <v>1.7014601877243313E-4</v>
      </c>
      <c r="C23" s="54">
        <f>tab_dinamicas!D544</f>
        <v>0</v>
      </c>
      <c r="D23" s="54">
        <f>tab_dinamicas!E544</f>
        <v>0</v>
      </c>
      <c r="E23" s="54">
        <f>tab_dinamicas!F544</f>
        <v>0</v>
      </c>
      <c r="F23" s="54">
        <f>tab_dinamicas!G544</f>
        <v>1.0872656548426751E-3</v>
      </c>
      <c r="G23" s="54">
        <f>tab_dinamicas!H544</f>
        <v>0</v>
      </c>
      <c r="H23" s="54">
        <f>tab_dinamicas!I544</f>
        <v>0</v>
      </c>
      <c r="I23" s="54">
        <f>tab_dinamicas!J544</f>
        <v>6.5687464538386771E-5</v>
      </c>
      <c r="J23" s="54">
        <f>tab_dinamicas!K544</f>
        <v>0</v>
      </c>
      <c r="K23" s="54">
        <f>tab_dinamicas!L544</f>
        <v>0</v>
      </c>
      <c r="L23" s="54">
        <f t="shared" si="0"/>
        <v>1.323099138153495E-3</v>
      </c>
      <c r="N23" s="1" t="s">
        <v>536</v>
      </c>
      <c r="O23" s="16">
        <f>+B23/'Total x Ano'!$B$30</f>
        <v>1.6380815962631971E-2</v>
      </c>
      <c r="P23" s="16">
        <f>+C23/'Total x Ano'!$B$30</f>
        <v>0</v>
      </c>
      <c r="Q23" s="16">
        <f>+D23/'Total x Ano'!$B$30</f>
        <v>0</v>
      </c>
      <c r="R23" s="16">
        <f>+E23/'Total x Ano'!$B$30</f>
        <v>0</v>
      </c>
      <c r="S23" s="16">
        <f>+F23/'Total x Ano'!$B$30</f>
        <v>0.10467655207548117</v>
      </c>
      <c r="T23" s="16">
        <f>+G23/'Total x Ano'!$B$30</f>
        <v>0</v>
      </c>
      <c r="U23" s="16">
        <f>+H23/'Total x Ano'!$B$30</f>
        <v>0</v>
      </c>
      <c r="V23" s="16">
        <f>+I23/'Total x Ano'!$B$30</f>
        <v>6.3240637390074633E-3</v>
      </c>
      <c r="W23" s="16">
        <f>+J23/'Total x Ano'!$B$30</f>
        <v>0</v>
      </c>
      <c r="X23" s="16">
        <f>+K23/'Total x Ano'!$B$30</f>
        <v>0</v>
      </c>
      <c r="Y23" s="16">
        <f>+L23/'Total x Ano'!$B$30</f>
        <v>0.12738143177712061</v>
      </c>
    </row>
    <row r="24" spans="1:25" x14ac:dyDescent="0.25">
      <c r="A24" s="1" t="s">
        <v>537</v>
      </c>
      <c r="B24" s="54">
        <f>tab_dinamicas!C545</f>
        <v>1.82468527514343E-4</v>
      </c>
      <c r="C24" s="54">
        <f>tab_dinamicas!D545</f>
        <v>0</v>
      </c>
      <c r="D24" s="54">
        <f>tab_dinamicas!E545</f>
        <v>0</v>
      </c>
      <c r="E24" s="54">
        <f>tab_dinamicas!F545</f>
        <v>0</v>
      </c>
      <c r="F24" s="54">
        <f>tab_dinamicas!G545</f>
        <v>1.5587794323771772E-3</v>
      </c>
      <c r="G24" s="54">
        <f>tab_dinamicas!H545</f>
        <v>0</v>
      </c>
      <c r="H24" s="54">
        <f>tab_dinamicas!I545</f>
        <v>0</v>
      </c>
      <c r="I24" s="54">
        <f>tab_dinamicas!J545</f>
        <v>1.0980387744116243E-4</v>
      </c>
      <c r="J24" s="54">
        <f>tab_dinamicas!K545</f>
        <v>0</v>
      </c>
      <c r="K24" s="54">
        <f>tab_dinamicas!L545</f>
        <v>0</v>
      </c>
      <c r="L24" s="54">
        <f t="shared" si="0"/>
        <v>1.8510518373326826E-3</v>
      </c>
      <c r="N24" s="1" t="s">
        <v>537</v>
      </c>
      <c r="O24" s="16">
        <f>+B24/'Total x Ano'!$B$30</f>
        <v>1.7567166071529451E-2</v>
      </c>
      <c r="P24" s="16">
        <f>+C24/'Total x Ano'!$B$30</f>
        <v>0</v>
      </c>
      <c r="Q24" s="16">
        <f>+D24/'Total x Ano'!$B$30</f>
        <v>0</v>
      </c>
      <c r="R24" s="16">
        <f>+E24/'Total x Ano'!$B$30</f>
        <v>0</v>
      </c>
      <c r="S24" s="16">
        <f>+F24/'Total x Ano'!$B$30</f>
        <v>0.15007156319218837</v>
      </c>
      <c r="T24" s="16">
        <f>+G24/'Total x Ano'!$B$30</f>
        <v>0</v>
      </c>
      <c r="U24" s="16">
        <f>+H24/'Total x Ano'!$B$30</f>
        <v>0</v>
      </c>
      <c r="V24" s="16">
        <f>+I24/'Total x Ano'!$B$30</f>
        <v>1.057137346688536E-2</v>
      </c>
      <c r="W24" s="16">
        <f>+J24/'Total x Ano'!$B$30</f>
        <v>0</v>
      </c>
      <c r="X24" s="16">
        <f>+K24/'Total x Ano'!$B$30</f>
        <v>0</v>
      </c>
      <c r="Y24" s="16">
        <f>+L24/'Total x Ano'!$B$30</f>
        <v>0.17821010273060317</v>
      </c>
    </row>
    <row r="25" spans="1:25" x14ac:dyDescent="0.25">
      <c r="A25" s="1" t="s">
        <v>538</v>
      </c>
      <c r="B25" s="54">
        <f>tab_dinamicas!C546</f>
        <v>2.979491030245966E-4</v>
      </c>
      <c r="C25" s="54">
        <f>tab_dinamicas!D546</f>
        <v>0</v>
      </c>
      <c r="D25" s="54">
        <f>tab_dinamicas!E546</f>
        <v>0</v>
      </c>
      <c r="E25" s="54">
        <f>tab_dinamicas!F546</f>
        <v>0</v>
      </c>
      <c r="F25" s="54">
        <f>tab_dinamicas!G546</f>
        <v>1.0369835783262558E-3</v>
      </c>
      <c r="G25" s="54">
        <f>tab_dinamicas!H546</f>
        <v>0</v>
      </c>
      <c r="H25" s="54">
        <f>tab_dinamicas!I546</f>
        <v>0</v>
      </c>
      <c r="I25" s="54">
        <f>tab_dinamicas!J546</f>
        <v>8.178101685719497E-5</v>
      </c>
      <c r="J25" s="54">
        <f>tab_dinamicas!K546</f>
        <v>0</v>
      </c>
      <c r="K25" s="54">
        <f>tab_dinamicas!L546</f>
        <v>0</v>
      </c>
      <c r="L25" s="54">
        <f t="shared" si="0"/>
        <v>1.4167136982080476E-3</v>
      </c>
      <c r="N25" s="1" t="s">
        <v>538</v>
      </c>
      <c r="O25" s="16">
        <f>+B25/'Total x Ano'!$B$30</f>
        <v>2.86850639121034E-2</v>
      </c>
      <c r="P25" s="16">
        <f>+C25/'Total x Ano'!$B$30</f>
        <v>0</v>
      </c>
      <c r="Q25" s="16">
        <f>+D25/'Total x Ano'!$B$30</f>
        <v>0</v>
      </c>
      <c r="R25" s="16">
        <f>+E25/'Total x Ano'!$B$30</f>
        <v>0</v>
      </c>
      <c r="S25" s="16">
        <f>+F25/'Total x Ano'!$B$30</f>
        <v>9.9835642793107221E-2</v>
      </c>
      <c r="T25" s="16">
        <f>+G25/'Total x Ano'!$B$30</f>
        <v>0</v>
      </c>
      <c r="U25" s="16">
        <f>+H25/'Total x Ano'!$B$30</f>
        <v>0</v>
      </c>
      <c r="V25" s="16">
        <f>+I25/'Total x Ano'!$B$30</f>
        <v>7.8734712456972316E-3</v>
      </c>
      <c r="W25" s="16">
        <f>+J25/'Total x Ano'!$B$30</f>
        <v>0</v>
      </c>
      <c r="X25" s="16">
        <f>+K25/'Total x Ano'!$B$30</f>
        <v>0</v>
      </c>
      <c r="Y25" s="16">
        <f>+L25/'Total x Ano'!$B$30</f>
        <v>0.13639417795090789</v>
      </c>
    </row>
    <row r="26" spans="1:25" x14ac:dyDescent="0.25">
      <c r="A26" s="1" t="s">
        <v>539</v>
      </c>
      <c r="B26" s="54">
        <f>tab_dinamicas!C547</f>
        <v>2.848466250144497E-4</v>
      </c>
      <c r="C26" s="54">
        <f>tab_dinamicas!D547</f>
        <v>0</v>
      </c>
      <c r="D26" s="54">
        <f>tab_dinamicas!E547</f>
        <v>0</v>
      </c>
      <c r="E26" s="54">
        <f>tab_dinamicas!F547</f>
        <v>0</v>
      </c>
      <c r="F26" s="54">
        <f>tab_dinamicas!G547</f>
        <v>6.7807932288607047E-4</v>
      </c>
      <c r="G26" s="54">
        <f>tab_dinamicas!H547</f>
        <v>0</v>
      </c>
      <c r="H26" s="54">
        <f>tab_dinamicas!I547</f>
        <v>0</v>
      </c>
      <c r="I26" s="54">
        <f>tab_dinamicas!J547</f>
        <v>8.1866949224557861E-5</v>
      </c>
      <c r="J26" s="54">
        <f>tab_dinamicas!K547</f>
        <v>0</v>
      </c>
      <c r="K26" s="54">
        <f>tab_dinamicas!L547</f>
        <v>0</v>
      </c>
      <c r="L26" s="54">
        <f t="shared" si="0"/>
        <v>1.0447928971250779E-3</v>
      </c>
      <c r="N26" s="1" t="s">
        <v>539</v>
      </c>
      <c r="O26" s="16">
        <f>+B26/'Total x Ano'!$B$30</f>
        <v>2.7423622225209093E-2</v>
      </c>
      <c r="P26" s="16">
        <f>+C26/'Total x Ano'!$B$30</f>
        <v>0</v>
      </c>
      <c r="Q26" s="16">
        <f>+D26/'Total x Ano'!$B$30</f>
        <v>0</v>
      </c>
      <c r="R26" s="16">
        <f>+E26/'Total x Ano'!$B$30</f>
        <v>0</v>
      </c>
      <c r="S26" s="16">
        <f>+F26/'Total x Ano'!$B$30</f>
        <v>6.5282118714272516E-2</v>
      </c>
      <c r="T26" s="16">
        <f>+G26/'Total x Ano'!$B$30</f>
        <v>0</v>
      </c>
      <c r="U26" s="16">
        <f>+H26/'Total x Ano'!$B$30</f>
        <v>0</v>
      </c>
      <c r="V26" s="16">
        <f>+I26/'Total x Ano'!$B$30</f>
        <v>7.8817443884081836E-3</v>
      </c>
      <c r="W26" s="16">
        <f>+J26/'Total x Ano'!$B$30</f>
        <v>0</v>
      </c>
      <c r="X26" s="16">
        <f>+K26/'Total x Ano'!$B$30</f>
        <v>0</v>
      </c>
      <c r="Y26" s="16">
        <f>+L26/'Total x Ano'!$B$30</f>
        <v>0.10058748532788979</v>
      </c>
    </row>
    <row r="27" spans="1:25" x14ac:dyDescent="0.25">
      <c r="A27" s="1" t="s">
        <v>540</v>
      </c>
      <c r="B27" s="54">
        <f>tab_dinamicas!C548</f>
        <v>1.0998164702204656E-3</v>
      </c>
      <c r="C27" s="54">
        <f>tab_dinamicas!D548</f>
        <v>0</v>
      </c>
      <c r="D27" s="54">
        <f>tab_dinamicas!E548</f>
        <v>0</v>
      </c>
      <c r="E27" s="54">
        <f>tab_dinamicas!F548</f>
        <v>0</v>
      </c>
      <c r="F27" s="54">
        <f>tab_dinamicas!G548</f>
        <v>5.8352697276060272E-3</v>
      </c>
      <c r="G27" s="54">
        <f>tab_dinamicas!H548</f>
        <v>0</v>
      </c>
      <c r="H27" s="54">
        <f>tab_dinamicas!I548</f>
        <v>0</v>
      </c>
      <c r="I27" s="54">
        <f>tab_dinamicas!J548</f>
        <v>5.7535213141543594E-4</v>
      </c>
      <c r="J27" s="54">
        <f>tab_dinamicas!K548</f>
        <v>0</v>
      </c>
      <c r="K27" s="54">
        <f>tab_dinamicas!L548</f>
        <v>0</v>
      </c>
      <c r="L27" s="54">
        <f t="shared" si="0"/>
        <v>7.5104383292419292E-3</v>
      </c>
      <c r="N27" s="1" t="s">
        <v>540</v>
      </c>
      <c r="O27" s="16">
        <f>+B27/'Total x Ano'!$B$30</f>
        <v>0.10588488241648981</v>
      </c>
      <c r="P27" s="16">
        <f>+C27/'Total x Ano'!$B$30</f>
        <v>0</v>
      </c>
      <c r="Q27" s="16">
        <f>+D27/'Total x Ano'!$B$30</f>
        <v>0</v>
      </c>
      <c r="R27" s="16">
        <f>+E27/'Total x Ano'!$B$30</f>
        <v>0</v>
      </c>
      <c r="S27" s="16">
        <f>+F27/'Total x Ano'!$B$30</f>
        <v>0.56179086757285168</v>
      </c>
      <c r="T27" s="16">
        <f>+G27/'Total x Ano'!$B$30</f>
        <v>0</v>
      </c>
      <c r="U27" s="16">
        <f>+H27/'Total x Ano'!$B$30</f>
        <v>0</v>
      </c>
      <c r="V27" s="16">
        <f>+I27/'Total x Ano'!$B$30</f>
        <v>5.5392053522155552E-2</v>
      </c>
      <c r="W27" s="16">
        <f>+J27/'Total x Ano'!$B$30</f>
        <v>0</v>
      </c>
      <c r="X27" s="16">
        <f>+K27/'Total x Ano'!$B$30</f>
        <v>0</v>
      </c>
      <c r="Y27" s="16">
        <f>+L27/'Total x Ano'!$B$30</f>
        <v>0.72306780351149713</v>
      </c>
    </row>
    <row r="28" spans="1:25" x14ac:dyDescent="0.25">
      <c r="A28" s="1" t="s">
        <v>541</v>
      </c>
      <c r="B28" s="54">
        <f>tab_dinamicas!C549</f>
        <v>2.1758488132798953E-5</v>
      </c>
      <c r="C28" s="54">
        <f>tab_dinamicas!D549</f>
        <v>0</v>
      </c>
      <c r="D28" s="54">
        <f>tab_dinamicas!E549</f>
        <v>0</v>
      </c>
      <c r="E28" s="54">
        <f>tab_dinamicas!F549</f>
        <v>0</v>
      </c>
      <c r="F28" s="54">
        <f>tab_dinamicas!G549</f>
        <v>9.0160275036504873E-5</v>
      </c>
      <c r="G28" s="54">
        <f>tab_dinamicas!H549</f>
        <v>0</v>
      </c>
      <c r="H28" s="54">
        <f>tab_dinamicas!I549</f>
        <v>0</v>
      </c>
      <c r="I28" s="54">
        <f>tab_dinamicas!J549</f>
        <v>1.055167254403722E-5</v>
      </c>
      <c r="J28" s="54">
        <f>tab_dinamicas!K549</f>
        <v>0</v>
      </c>
      <c r="K28" s="54">
        <f>tab_dinamicas!L549</f>
        <v>0</v>
      </c>
      <c r="L28" s="54">
        <f t="shared" si="0"/>
        <v>1.2247043571334104E-4</v>
      </c>
      <c r="N28" s="1" t="s">
        <v>541</v>
      </c>
      <c r="O28" s="16">
        <f>+B28/'Total x Ano'!$B$30</f>
        <v>2.0947994687151531E-3</v>
      </c>
      <c r="P28" s="16">
        <f>+C28/'Total x Ano'!$B$30</f>
        <v>0</v>
      </c>
      <c r="Q28" s="16">
        <f>+D28/'Total x Ano'!$B$30</f>
        <v>0</v>
      </c>
      <c r="R28" s="16">
        <f>+E28/'Total x Ano'!$B$30</f>
        <v>0</v>
      </c>
      <c r="S28" s="16">
        <f>+F28/'Total x Ano'!$B$30</f>
        <v>8.6801847211517187E-3</v>
      </c>
      <c r="T28" s="16">
        <f>+G28/'Total x Ano'!$B$30</f>
        <v>0</v>
      </c>
      <c r="U28" s="16">
        <f>+H28/'Total x Ano'!$B$30</f>
        <v>0</v>
      </c>
      <c r="V28" s="16">
        <f>+I28/'Total x Ano'!$B$30</f>
        <v>1.0158627706300144E-3</v>
      </c>
      <c r="W28" s="16">
        <f>+J28/'Total x Ano'!$B$30</f>
        <v>0</v>
      </c>
      <c r="X28" s="16">
        <f>+K28/'Total x Ano'!$B$30</f>
        <v>0</v>
      </c>
      <c r="Y28" s="16">
        <f>+L28/'Total x Ano'!$B$30</f>
        <v>1.1790846960496886E-2</v>
      </c>
    </row>
    <row r="29" spans="1:25" x14ac:dyDescent="0.25">
      <c r="A29" s="1" t="s">
        <v>542</v>
      </c>
      <c r="B29" s="54">
        <f>tab_dinamicas!C550</f>
        <v>1.6902193216113443E-4</v>
      </c>
      <c r="C29" s="54">
        <f>tab_dinamicas!D550</f>
        <v>0</v>
      </c>
      <c r="D29" s="54">
        <f>tab_dinamicas!E550</f>
        <v>0</v>
      </c>
      <c r="E29" s="54">
        <f>tab_dinamicas!F550</f>
        <v>0</v>
      </c>
      <c r="F29" s="54">
        <f>tab_dinamicas!G550</f>
        <v>6.3994382228645412E-4</v>
      </c>
      <c r="G29" s="54">
        <f>tab_dinamicas!H550</f>
        <v>0</v>
      </c>
      <c r="H29" s="54">
        <f>tab_dinamicas!I550</f>
        <v>0</v>
      </c>
      <c r="I29" s="54">
        <f>tab_dinamicas!J550</f>
        <v>7.0417698947260895E-5</v>
      </c>
      <c r="J29" s="54">
        <f>tab_dinamicas!K550</f>
        <v>0</v>
      </c>
      <c r="K29" s="54">
        <f>tab_dinamicas!L550</f>
        <v>0</v>
      </c>
      <c r="L29" s="54">
        <f t="shared" si="0"/>
        <v>8.7938345339484941E-4</v>
      </c>
      <c r="N29" s="1" t="s">
        <v>542</v>
      </c>
      <c r="O29" s="16">
        <f>+B29/'Total x Ano'!$B$30</f>
        <v>1.627259447124127E-2</v>
      </c>
      <c r="P29" s="16">
        <f>+C29/'Total x Ano'!$B$30</f>
        <v>0</v>
      </c>
      <c r="Q29" s="16">
        <f>+D29/'Total x Ano'!$B$30</f>
        <v>0</v>
      </c>
      <c r="R29" s="16">
        <f>+E29/'Total x Ano'!$B$30</f>
        <v>0</v>
      </c>
      <c r="S29" s="16">
        <f>+F29/'Total x Ano'!$B$30</f>
        <v>6.1610621599781305E-2</v>
      </c>
      <c r="T29" s="16">
        <f>+G29/'Total x Ano'!$B$30</f>
        <v>0</v>
      </c>
      <c r="U29" s="16">
        <f>+H29/'Total x Ano'!$B$30</f>
        <v>0</v>
      </c>
      <c r="V29" s="16">
        <f>+I29/'Total x Ano'!$B$30</f>
        <v>6.7794672792778413E-3</v>
      </c>
      <c r="W29" s="16">
        <f>+J29/'Total x Ano'!$B$30</f>
        <v>0</v>
      </c>
      <c r="X29" s="16">
        <f>+K29/'Total x Ano'!$B$30</f>
        <v>0</v>
      </c>
      <c r="Y29" s="16">
        <f>+L29/'Total x Ano'!$B$30</f>
        <v>8.4662683350300416E-2</v>
      </c>
    </row>
    <row r="30" spans="1:25" x14ac:dyDescent="0.25">
      <c r="A30" s="1" t="s">
        <v>543</v>
      </c>
      <c r="B30" s="54">
        <f>tab_dinamicas!C551</f>
        <v>1.1686530861407787E-4</v>
      </c>
      <c r="C30" s="54">
        <f>tab_dinamicas!D551</f>
        <v>0</v>
      </c>
      <c r="D30" s="54">
        <f>tab_dinamicas!E551</f>
        <v>0</v>
      </c>
      <c r="E30" s="54">
        <f>tab_dinamicas!F551</f>
        <v>0</v>
      </c>
      <c r="F30" s="54">
        <f>tab_dinamicas!G551</f>
        <v>8.2690446091811091E-4</v>
      </c>
      <c r="G30" s="54">
        <f>tab_dinamicas!H551</f>
        <v>0</v>
      </c>
      <c r="H30" s="54">
        <f>tab_dinamicas!I551</f>
        <v>0</v>
      </c>
      <c r="I30" s="54">
        <f>tab_dinamicas!J551</f>
        <v>1.0249822957060948E-4</v>
      </c>
      <c r="J30" s="54">
        <f>tab_dinamicas!K551</f>
        <v>0</v>
      </c>
      <c r="K30" s="54">
        <f>tab_dinamicas!L551</f>
        <v>0</v>
      </c>
      <c r="L30" s="54">
        <f t="shared" si="0"/>
        <v>1.0462679991027981E-3</v>
      </c>
      <c r="N30" s="1" t="s">
        <v>543</v>
      </c>
      <c r="O30" s="16">
        <f>+B30/'Total x Ano'!$B$30</f>
        <v>1.1251213085295881E-2</v>
      </c>
      <c r="P30" s="16">
        <f>+C30/'Total x Ano'!$B$30</f>
        <v>0</v>
      </c>
      <c r="Q30" s="16">
        <f>+D30/'Total x Ano'!$B$30</f>
        <v>0</v>
      </c>
      <c r="R30" s="16">
        <f>+E30/'Total x Ano'!$B$30</f>
        <v>0</v>
      </c>
      <c r="S30" s="16">
        <f>+F30/'Total x Ano'!$B$30</f>
        <v>7.9610265880482534E-2</v>
      </c>
      <c r="T30" s="16">
        <f>+G30/'Total x Ano'!$B$30</f>
        <v>0</v>
      </c>
      <c r="U30" s="16">
        <f>+H30/'Total x Ano'!$B$30</f>
        <v>0</v>
      </c>
      <c r="V30" s="16">
        <f>+I30/'Total x Ano'!$B$30</f>
        <v>9.8680218744194702E-3</v>
      </c>
      <c r="W30" s="16">
        <f>+J30/'Total x Ano'!$B$30</f>
        <v>0</v>
      </c>
      <c r="X30" s="16">
        <f>+K30/'Total x Ano'!$B$30</f>
        <v>0</v>
      </c>
      <c r="Y30" s="16">
        <f>+L30/'Total x Ano'!$B$30</f>
        <v>0.10072950084019788</v>
      </c>
    </row>
    <row r="31" spans="1:25" x14ac:dyDescent="0.25">
      <c r="A31" s="1" t="s">
        <v>544</v>
      </c>
      <c r="B31" s="54">
        <f>tab_dinamicas!C552</f>
        <v>9.9470089783369942E-5</v>
      </c>
      <c r="C31" s="54">
        <f>tab_dinamicas!D552</f>
        <v>0</v>
      </c>
      <c r="D31" s="54">
        <f>tab_dinamicas!E552</f>
        <v>0</v>
      </c>
      <c r="E31" s="54">
        <f>tab_dinamicas!F552</f>
        <v>0</v>
      </c>
      <c r="F31" s="54">
        <f>tab_dinamicas!G552</f>
        <v>8.4382252355422128E-4</v>
      </c>
      <c r="G31" s="54">
        <f>tab_dinamicas!H552</f>
        <v>0</v>
      </c>
      <c r="H31" s="54">
        <f>tab_dinamicas!I552</f>
        <v>0</v>
      </c>
      <c r="I31" s="54">
        <f>tab_dinamicas!J552</f>
        <v>6.1775611713433526E-5</v>
      </c>
      <c r="J31" s="54">
        <f>tab_dinamicas!K552</f>
        <v>0</v>
      </c>
      <c r="K31" s="54">
        <f>tab_dinamicas!L552</f>
        <v>0</v>
      </c>
      <c r="L31" s="54">
        <f t="shared" si="0"/>
        <v>1.0050682250510247E-3</v>
      </c>
      <c r="N31" s="1" t="s">
        <v>544</v>
      </c>
      <c r="O31" s="16">
        <f>+B31/'Total x Ano'!$B$30</f>
        <v>9.5764875739299711E-3</v>
      </c>
      <c r="P31" s="16">
        <f>+C31/'Total x Ano'!$B$30</f>
        <v>0</v>
      </c>
      <c r="Q31" s="16">
        <f>+D31/'Total x Ano'!$B$30</f>
        <v>0</v>
      </c>
      <c r="R31" s="16">
        <f>+E31/'Total x Ano'!$B$30</f>
        <v>0</v>
      </c>
      <c r="S31" s="16">
        <f>+F31/'Total x Ano'!$B$30</f>
        <v>8.1239053156763524E-2</v>
      </c>
      <c r="T31" s="16">
        <f>+G31/'Total x Ano'!$B$30</f>
        <v>0</v>
      </c>
      <c r="U31" s="16">
        <f>+H31/'Total x Ano'!$B$30</f>
        <v>0</v>
      </c>
      <c r="V31" s="16">
        <f>+I31/'Total x Ano'!$B$30</f>
        <v>5.9474499242336606E-3</v>
      </c>
      <c r="W31" s="16">
        <f>+J31/'Total x Ano'!$B$30</f>
        <v>0</v>
      </c>
      <c r="X31" s="16">
        <f>+K31/'Total x Ano'!$B$30</f>
        <v>0</v>
      </c>
      <c r="Y31" s="16">
        <f>+L31/'Total x Ano'!$B$30</f>
        <v>9.6762990654927147E-2</v>
      </c>
    </row>
    <row r="32" spans="1:25" x14ac:dyDescent="0.25">
      <c r="A32" s="1" t="s">
        <v>84</v>
      </c>
      <c r="B32" s="54">
        <f>tab_dinamicas!C553</f>
        <v>1.6709523985021938E-4</v>
      </c>
      <c r="C32" s="54">
        <f>tab_dinamicas!D553</f>
        <v>0</v>
      </c>
      <c r="D32" s="54">
        <f>tab_dinamicas!E553</f>
        <v>0</v>
      </c>
      <c r="E32" s="54">
        <f>tab_dinamicas!F553</f>
        <v>0</v>
      </c>
      <c r="F32" s="54">
        <f>tab_dinamicas!G553</f>
        <v>1.1287523378067234E-3</v>
      </c>
      <c r="G32" s="54">
        <f>tab_dinamicas!H553</f>
        <v>0</v>
      </c>
      <c r="H32" s="54">
        <f>tab_dinamicas!I553</f>
        <v>0</v>
      </c>
      <c r="I32" s="54">
        <f>tab_dinamicas!J553</f>
        <v>9.2620832090176049E-5</v>
      </c>
      <c r="J32" s="54">
        <f>tab_dinamicas!K553</f>
        <v>0</v>
      </c>
      <c r="K32" s="54">
        <f>tab_dinamicas!L553</f>
        <v>0</v>
      </c>
      <c r="L32" s="54">
        <f t="shared" si="0"/>
        <v>1.388468409747119E-3</v>
      </c>
      <c r="N32" s="1" t="s">
        <v>84</v>
      </c>
      <c r="O32" s="16">
        <f>+B32/'Total x Ano'!$B$30</f>
        <v>1.6087102078357663E-2</v>
      </c>
      <c r="P32" s="16">
        <f>+C32/'Total x Ano'!$B$30</f>
        <v>0</v>
      </c>
      <c r="Q32" s="16">
        <f>+D32/'Total x Ano'!$B$30</f>
        <v>0</v>
      </c>
      <c r="R32" s="16">
        <f>+E32/'Total x Ano'!$B$30</f>
        <v>0</v>
      </c>
      <c r="S32" s="16">
        <f>+F32/'Total x Ano'!$B$30</f>
        <v>0.10867068442978013</v>
      </c>
      <c r="T32" s="16">
        <f>+G32/'Total x Ano'!$B$30</f>
        <v>0</v>
      </c>
      <c r="U32" s="16">
        <f>+H32/'Total x Ano'!$B$30</f>
        <v>0</v>
      </c>
      <c r="V32" s="16">
        <f>+I32/'Total x Ano'!$B$30</f>
        <v>8.9170749672623367E-3</v>
      </c>
      <c r="W32" s="16">
        <f>+J32/'Total x Ano'!$B$30</f>
        <v>0</v>
      </c>
      <c r="X32" s="16">
        <f>+K32/'Total x Ano'!$B$30</f>
        <v>0</v>
      </c>
      <c r="Y32" s="16">
        <f>+L32/'Total x Ano'!$B$30</f>
        <v>0.13367486147540014</v>
      </c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25" s="51" customFormat="1" x14ac:dyDescent="0.25">
      <c r="A35" s="1"/>
      <c r="B35" s="10">
        <v>2008</v>
      </c>
      <c r="C35" s="1">
        <v>2008</v>
      </c>
      <c r="D35" s="1">
        <v>2008</v>
      </c>
      <c r="E35" s="1">
        <v>2008</v>
      </c>
      <c r="F35" s="1">
        <v>2008</v>
      </c>
      <c r="G35" s="1">
        <v>2008</v>
      </c>
      <c r="H35" s="1">
        <v>2008</v>
      </c>
      <c r="I35" s="1">
        <v>2008</v>
      </c>
      <c r="J35" s="1">
        <v>2008</v>
      </c>
      <c r="K35" s="1">
        <v>2008</v>
      </c>
      <c r="L35" s="1">
        <v>2008</v>
      </c>
      <c r="N35" s="1"/>
      <c r="O35" s="10">
        <v>2008</v>
      </c>
      <c r="P35" s="1">
        <v>2008</v>
      </c>
      <c r="Q35" s="1">
        <v>2008</v>
      </c>
      <c r="R35" s="1">
        <v>2008</v>
      </c>
      <c r="S35" s="1">
        <v>2008</v>
      </c>
      <c r="T35" s="1">
        <v>2008</v>
      </c>
      <c r="U35" s="1">
        <v>2008</v>
      </c>
      <c r="V35" s="1">
        <v>2008</v>
      </c>
      <c r="W35" s="1">
        <v>2008</v>
      </c>
      <c r="X35" s="1">
        <v>2008</v>
      </c>
      <c r="Y35" s="1">
        <v>2008</v>
      </c>
    </row>
    <row r="36" spans="1:25" s="51" customFormat="1" x14ac:dyDescent="0.25">
      <c r="A36" s="1"/>
      <c r="B36" s="1" t="s">
        <v>769</v>
      </c>
      <c r="C36" s="1" t="s">
        <v>771</v>
      </c>
      <c r="D36" s="1" t="s">
        <v>20</v>
      </c>
      <c r="E36" s="1" t="s">
        <v>776</v>
      </c>
      <c r="F36" s="1" t="s">
        <v>777</v>
      </c>
      <c r="G36" s="1" t="s">
        <v>780</v>
      </c>
      <c r="H36" s="1" t="s">
        <v>22</v>
      </c>
      <c r="I36" s="1" t="s">
        <v>21</v>
      </c>
      <c r="J36" s="1" t="s">
        <v>29</v>
      </c>
      <c r="K36" s="1" t="s">
        <v>784</v>
      </c>
      <c r="L36" s="1" t="s">
        <v>865</v>
      </c>
      <c r="N36" s="1"/>
      <c r="O36" s="1" t="s">
        <v>769</v>
      </c>
      <c r="P36" s="1" t="s">
        <v>771</v>
      </c>
      <c r="Q36" s="1" t="s">
        <v>20</v>
      </c>
      <c r="R36" s="1" t="s">
        <v>776</v>
      </c>
      <c r="S36" s="1" t="s">
        <v>777</v>
      </c>
      <c r="T36" s="1" t="s">
        <v>780</v>
      </c>
      <c r="U36" s="1" t="s">
        <v>22</v>
      </c>
      <c r="V36" s="1" t="s">
        <v>21</v>
      </c>
      <c r="W36" s="1" t="s">
        <v>29</v>
      </c>
      <c r="X36" s="1" t="s">
        <v>784</v>
      </c>
      <c r="Y36" s="1" t="s">
        <v>865</v>
      </c>
    </row>
    <row r="37" spans="1:25" x14ac:dyDescent="0.25">
      <c r="A37" s="1" t="s">
        <v>518</v>
      </c>
      <c r="B37" s="54">
        <f>tab_dinamicas!C558</f>
        <v>2.2579344134240686E-4</v>
      </c>
      <c r="C37" s="54">
        <f>tab_dinamicas!D558</f>
        <v>0</v>
      </c>
      <c r="D37" s="54">
        <f>tab_dinamicas!E558</f>
        <v>0</v>
      </c>
      <c r="E37" s="54">
        <f>tab_dinamicas!F558</f>
        <v>0</v>
      </c>
      <c r="F37" s="54">
        <f>tab_dinamicas!G558</f>
        <v>1.0046303202759133E-3</v>
      </c>
      <c r="G37" s="54">
        <f>tab_dinamicas!H558</f>
        <v>0</v>
      </c>
      <c r="H37" s="54">
        <f>tab_dinamicas!I558</f>
        <v>0</v>
      </c>
      <c r="I37" s="54">
        <f>tab_dinamicas!J558</f>
        <v>7.8018485143875713E-5</v>
      </c>
      <c r="J37" s="54">
        <f>tab_dinamicas!K558</f>
        <v>0</v>
      </c>
      <c r="K37" s="54">
        <f>tab_dinamicas!L558</f>
        <v>0</v>
      </c>
      <c r="L37" s="54">
        <f>SUM(B37:K37)</f>
        <v>1.3084422467621957E-3</v>
      </c>
      <c r="N37" s="1" t="s">
        <v>518</v>
      </c>
      <c r="O37" s="16">
        <f>+B37/'Total x Ano'!$C$30</f>
        <v>2.1254644077257735E-2</v>
      </c>
      <c r="P37" s="16">
        <f>+C37/'Total x Ano'!$C$30</f>
        <v>0</v>
      </c>
      <c r="Q37" s="16">
        <f>+D37/'Total x Ano'!$C$30</f>
        <v>0</v>
      </c>
      <c r="R37" s="16">
        <f>+E37/'Total x Ano'!$C$30</f>
        <v>0</v>
      </c>
      <c r="S37" s="16">
        <f>+F37/'Total x Ano'!$C$30</f>
        <v>9.4568999700504613E-2</v>
      </c>
      <c r="T37" s="16">
        <f>+G37/'Total x Ano'!$C$30</f>
        <v>0</v>
      </c>
      <c r="U37" s="16">
        <f>+H37/'Total x Ano'!$C$30</f>
        <v>0</v>
      </c>
      <c r="V37" s="16">
        <f>+I37/'Total x Ano'!$C$30</f>
        <v>7.3441244498560071E-3</v>
      </c>
      <c r="W37" s="16">
        <f>+J37/'Total x Ano'!$C$30</f>
        <v>0</v>
      </c>
      <c r="X37" s="16">
        <f>+K37/'Total x Ano'!$C$30</f>
        <v>0</v>
      </c>
      <c r="Y37" s="16">
        <f>+L37/'Total x Ano'!$C$30</f>
        <v>0.12316776822761834</v>
      </c>
    </row>
    <row r="38" spans="1:25" x14ac:dyDescent="0.25">
      <c r="A38" s="1" t="s">
        <v>519</v>
      </c>
      <c r="B38" s="54">
        <f>tab_dinamicas!C559</f>
        <v>7.3984904239713951E-5</v>
      </c>
      <c r="C38" s="54">
        <f>tab_dinamicas!D559</f>
        <v>0</v>
      </c>
      <c r="D38" s="54">
        <f>tab_dinamicas!E559</f>
        <v>0</v>
      </c>
      <c r="E38" s="54">
        <f>tab_dinamicas!F559</f>
        <v>0</v>
      </c>
      <c r="F38" s="54">
        <f>tab_dinamicas!G559</f>
        <v>8.7745360290718592E-4</v>
      </c>
      <c r="G38" s="54">
        <f>tab_dinamicas!H559</f>
        <v>0</v>
      </c>
      <c r="H38" s="54">
        <f>tab_dinamicas!I559</f>
        <v>0</v>
      </c>
      <c r="I38" s="54">
        <f>tab_dinamicas!J559</f>
        <v>6.4451733743782933E-5</v>
      </c>
      <c r="J38" s="54">
        <f>tab_dinamicas!K559</f>
        <v>0</v>
      </c>
      <c r="K38" s="54">
        <f>tab_dinamicas!L559</f>
        <v>0</v>
      </c>
      <c r="L38" s="54">
        <f t="shared" ref="L38:L64" si="1">SUM(B38:K38)</f>
        <v>1.0158902408906828E-3</v>
      </c>
      <c r="N38" s="1" t="s">
        <v>519</v>
      </c>
      <c r="O38" s="16">
        <f>+B38/'Total x Ano'!$C$30</f>
        <v>6.9644308415515391E-3</v>
      </c>
      <c r="P38" s="16">
        <f>+C38/'Total x Ano'!$C$30</f>
        <v>0</v>
      </c>
      <c r="Q38" s="16">
        <f>+D38/'Total x Ano'!$C$30</f>
        <v>0</v>
      </c>
      <c r="R38" s="16">
        <f>+E38/'Total x Ano'!$C$30</f>
        <v>0</v>
      </c>
      <c r="S38" s="16">
        <f>+F38/'Total x Ano'!$C$30</f>
        <v>8.259745683143091E-2</v>
      </c>
      <c r="T38" s="16">
        <f>+G38/'Total x Ano'!$C$30</f>
        <v>0</v>
      </c>
      <c r="U38" s="16">
        <f>+H38/'Total x Ano'!$C$30</f>
        <v>0</v>
      </c>
      <c r="V38" s="16">
        <f>+I38/'Total x Ano'!$C$30</f>
        <v>6.0670436339596377E-3</v>
      </c>
      <c r="W38" s="16">
        <f>+J38/'Total x Ano'!$C$30</f>
        <v>0</v>
      </c>
      <c r="X38" s="16">
        <f>+K38/'Total x Ano'!$C$30</f>
        <v>0</v>
      </c>
      <c r="Y38" s="16">
        <f>+L38/'Total x Ano'!$C$30</f>
        <v>9.5628931306942083E-2</v>
      </c>
    </row>
    <row r="39" spans="1:25" x14ac:dyDescent="0.25">
      <c r="A39" s="1" t="s">
        <v>520</v>
      </c>
      <c r="B39" s="54">
        <f>tab_dinamicas!C560</f>
        <v>1.2123700988108127E-4</v>
      </c>
      <c r="C39" s="54">
        <f>tab_dinamicas!D560</f>
        <v>0</v>
      </c>
      <c r="D39" s="54">
        <f>tab_dinamicas!E560</f>
        <v>0</v>
      </c>
      <c r="E39" s="54">
        <f>tab_dinamicas!F560</f>
        <v>0</v>
      </c>
      <c r="F39" s="54">
        <f>tab_dinamicas!G560</f>
        <v>5.1945940008947197E-4</v>
      </c>
      <c r="G39" s="54">
        <f>tab_dinamicas!H560</f>
        <v>0</v>
      </c>
      <c r="H39" s="54">
        <f>tab_dinamicas!I560</f>
        <v>0</v>
      </c>
      <c r="I39" s="54">
        <f>tab_dinamicas!J560</f>
        <v>5.0486996491729021E-5</v>
      </c>
      <c r="J39" s="54">
        <f>tab_dinamicas!K560</f>
        <v>0</v>
      </c>
      <c r="K39" s="54">
        <f>tab_dinamicas!L560</f>
        <v>0</v>
      </c>
      <c r="L39" s="54">
        <f t="shared" si="1"/>
        <v>6.9118340646228229E-4</v>
      </c>
      <c r="N39" s="1" t="s">
        <v>520</v>
      </c>
      <c r="O39" s="16">
        <f>+B39/'Total x Ano'!$C$30</f>
        <v>1.141241959329399E-2</v>
      </c>
      <c r="P39" s="16">
        <f>+C39/'Total x Ano'!$C$30</f>
        <v>0</v>
      </c>
      <c r="Q39" s="16">
        <f>+D39/'Total x Ano'!$C$30</f>
        <v>0</v>
      </c>
      <c r="R39" s="16">
        <f>+E39/'Total x Ano'!$C$30</f>
        <v>0</v>
      </c>
      <c r="S39" s="16">
        <f>+F39/'Total x Ano'!$C$30</f>
        <v>4.8898340872286117E-2</v>
      </c>
      <c r="T39" s="16">
        <f>+G39/'Total x Ano'!$C$30</f>
        <v>0</v>
      </c>
      <c r="U39" s="16">
        <f>+H39/'Total x Ano'!$C$30</f>
        <v>0</v>
      </c>
      <c r="V39" s="16">
        <f>+I39/'Total x Ano'!$C$30</f>
        <v>4.7524991628705984E-3</v>
      </c>
      <c r="W39" s="16">
        <f>+J39/'Total x Ano'!$C$30</f>
        <v>0</v>
      </c>
      <c r="X39" s="16">
        <f>+K39/'Total x Ano'!$C$30</f>
        <v>0</v>
      </c>
      <c r="Y39" s="16">
        <f>+L39/'Total x Ano'!$C$30</f>
        <v>6.5063259628450706E-2</v>
      </c>
    </row>
    <row r="40" spans="1:25" x14ac:dyDescent="0.25">
      <c r="A40" s="1" t="s">
        <v>521</v>
      </c>
      <c r="B40" s="54">
        <f>tab_dinamicas!C561</f>
        <v>4.8564665174053477E-5</v>
      </c>
      <c r="C40" s="54">
        <f>tab_dinamicas!D561</f>
        <v>0</v>
      </c>
      <c r="D40" s="54">
        <f>tab_dinamicas!E561</f>
        <v>0</v>
      </c>
      <c r="E40" s="54">
        <f>tab_dinamicas!F561</f>
        <v>0</v>
      </c>
      <c r="F40" s="54">
        <f>tab_dinamicas!G561</f>
        <v>8.0588553301650279E-4</v>
      </c>
      <c r="G40" s="54">
        <f>tab_dinamicas!H561</f>
        <v>0</v>
      </c>
      <c r="H40" s="54">
        <f>tab_dinamicas!I561</f>
        <v>0</v>
      </c>
      <c r="I40" s="54">
        <f>tab_dinamicas!J561</f>
        <v>1.1384128378675318E-4</v>
      </c>
      <c r="J40" s="54">
        <f>tab_dinamicas!K561</f>
        <v>0</v>
      </c>
      <c r="K40" s="54">
        <f>tab_dinamicas!L561</f>
        <v>0</v>
      </c>
      <c r="L40" s="54">
        <f t="shared" si="1"/>
        <v>9.6829148197730944E-4</v>
      </c>
      <c r="N40" s="1" t="s">
        <v>521</v>
      </c>
      <c r="O40" s="16">
        <f>+B40/'Total x Ano'!$C$30</f>
        <v>4.5715440929941474E-3</v>
      </c>
      <c r="P40" s="16">
        <f>+C40/'Total x Ano'!$C$30</f>
        <v>0</v>
      </c>
      <c r="Q40" s="16">
        <f>+D40/'Total x Ano'!$C$30</f>
        <v>0</v>
      </c>
      <c r="R40" s="16">
        <f>+E40/'Total x Ano'!$C$30</f>
        <v>0</v>
      </c>
      <c r="S40" s="16">
        <f>+F40/'Total x Ano'!$C$30</f>
        <v>7.586053017944723E-2</v>
      </c>
      <c r="T40" s="16">
        <f>+G40/'Total x Ano'!$C$30</f>
        <v>0</v>
      </c>
      <c r="U40" s="16">
        <f>+H40/'Total x Ano'!$C$30</f>
        <v>0</v>
      </c>
      <c r="V40" s="16">
        <f>+I40/'Total x Ano'!$C$30</f>
        <v>1.0716236724149208E-2</v>
      </c>
      <c r="W40" s="16">
        <f>+J40/'Total x Ano'!$C$30</f>
        <v>0</v>
      </c>
      <c r="X40" s="16">
        <f>+K40/'Total x Ano'!$C$30</f>
        <v>0</v>
      </c>
      <c r="Y40" s="16">
        <f>+L40/'Total x Ano'!$C$30</f>
        <v>9.1148310996590584E-2</v>
      </c>
    </row>
    <row r="41" spans="1:25" x14ac:dyDescent="0.25">
      <c r="A41" s="1" t="s">
        <v>522</v>
      </c>
      <c r="B41" s="54">
        <f>tab_dinamicas!C562</f>
        <v>6.6082856277975305E-5</v>
      </c>
      <c r="C41" s="54">
        <f>tab_dinamicas!D562</f>
        <v>0</v>
      </c>
      <c r="D41" s="54">
        <f>tab_dinamicas!E562</f>
        <v>0</v>
      </c>
      <c r="E41" s="54">
        <f>tab_dinamicas!F562</f>
        <v>0</v>
      </c>
      <c r="F41" s="54">
        <f>tab_dinamicas!G562</f>
        <v>5.642141509556468E-4</v>
      </c>
      <c r="G41" s="54">
        <f>tab_dinamicas!H562</f>
        <v>0</v>
      </c>
      <c r="H41" s="54">
        <f>tab_dinamicas!I562</f>
        <v>0</v>
      </c>
      <c r="I41" s="54">
        <f>tab_dinamicas!J562</f>
        <v>4.752705546963253E-5</v>
      </c>
      <c r="J41" s="54">
        <f>tab_dinamicas!K562</f>
        <v>0</v>
      </c>
      <c r="K41" s="54">
        <f>tab_dinamicas!L562</f>
        <v>0</v>
      </c>
      <c r="L41" s="54">
        <f t="shared" si="1"/>
        <v>6.7782406270325453E-4</v>
      </c>
      <c r="N41" s="1" t="s">
        <v>522</v>
      </c>
      <c r="O41" s="16">
        <f>+B41/'Total x Ano'!$C$30</f>
        <v>6.2205863086473379E-3</v>
      </c>
      <c r="P41" s="16">
        <f>+C41/'Total x Ano'!$C$30</f>
        <v>0</v>
      </c>
      <c r="Q41" s="16">
        <f>+D41/'Total x Ano'!$C$30</f>
        <v>0</v>
      </c>
      <c r="R41" s="16">
        <f>+E41/'Total x Ano'!$C$30</f>
        <v>0</v>
      </c>
      <c r="S41" s="16">
        <f>+F41/'Total x Ano'!$C$30</f>
        <v>5.3111245794463906E-2</v>
      </c>
      <c r="T41" s="16">
        <f>+G41/'Total x Ano'!$C$30</f>
        <v>0</v>
      </c>
      <c r="U41" s="16">
        <f>+H41/'Total x Ano'!$C$30</f>
        <v>0</v>
      </c>
      <c r="V41" s="16">
        <f>+I41/'Total x Ano'!$C$30</f>
        <v>4.4738706405348634E-3</v>
      </c>
      <c r="W41" s="16">
        <f>+J41/'Total x Ano'!$C$30</f>
        <v>0</v>
      </c>
      <c r="X41" s="16">
        <f>+K41/'Total x Ano'!$C$30</f>
        <v>0</v>
      </c>
      <c r="Y41" s="16">
        <f>+L41/'Total x Ano'!$C$30</f>
        <v>6.3805702743646095E-2</v>
      </c>
    </row>
    <row r="42" spans="1:25" x14ac:dyDescent="0.25">
      <c r="A42" s="1" t="s">
        <v>523</v>
      </c>
      <c r="B42" s="54">
        <f>tab_dinamicas!C563</f>
        <v>1.0364813145489571E-5</v>
      </c>
      <c r="C42" s="54">
        <f>tab_dinamicas!D563</f>
        <v>0</v>
      </c>
      <c r="D42" s="54">
        <f>tab_dinamicas!E563</f>
        <v>0</v>
      </c>
      <c r="E42" s="54">
        <f>tab_dinamicas!F563</f>
        <v>0</v>
      </c>
      <c r="F42" s="54">
        <f>tab_dinamicas!G563</f>
        <v>8.2453430583185987E-4</v>
      </c>
      <c r="G42" s="54">
        <f>tab_dinamicas!H563</f>
        <v>0</v>
      </c>
      <c r="H42" s="54">
        <f>tab_dinamicas!I563</f>
        <v>0</v>
      </c>
      <c r="I42" s="54">
        <f>tab_dinamicas!J563</f>
        <v>5.1848856292899775E-5</v>
      </c>
      <c r="J42" s="54">
        <f>tab_dinamicas!K563</f>
        <v>0</v>
      </c>
      <c r="K42" s="54">
        <f>tab_dinamicas!L563</f>
        <v>0</v>
      </c>
      <c r="L42" s="54">
        <f t="shared" si="1"/>
        <v>8.8674797527024923E-4</v>
      </c>
      <c r="N42" s="1" t="s">
        <v>523</v>
      </c>
      <c r="O42" s="16">
        <f>+B42/'Total x Ano'!$C$30</f>
        <v>9.7567233585224512E-4</v>
      </c>
      <c r="P42" s="16">
        <f>+C42/'Total x Ano'!$C$30</f>
        <v>0</v>
      </c>
      <c r="Q42" s="16">
        <f>+D42/'Total x Ano'!$C$30</f>
        <v>0</v>
      </c>
      <c r="R42" s="16">
        <f>+E42/'Total x Ano'!$C$30</f>
        <v>0</v>
      </c>
      <c r="S42" s="16">
        <f>+F42/'Total x Ano'!$C$30</f>
        <v>7.7615997593874775E-2</v>
      </c>
      <c r="T42" s="16">
        <f>+G42/'Total x Ano'!$C$30</f>
        <v>0</v>
      </c>
      <c r="U42" s="16">
        <f>+H42/'Total x Ano'!$C$30</f>
        <v>0</v>
      </c>
      <c r="V42" s="16">
        <f>+I42/'Total x Ano'!$C$30</f>
        <v>4.8806952928596627E-3</v>
      </c>
      <c r="W42" s="16">
        <f>+J42/'Total x Ano'!$C$30</f>
        <v>0</v>
      </c>
      <c r="X42" s="16">
        <f>+K42/'Total x Ano'!$C$30</f>
        <v>0</v>
      </c>
      <c r="Y42" s="16">
        <f>+L42/'Total x Ano'!$C$30</f>
        <v>8.3472365222586692E-2</v>
      </c>
    </row>
    <row r="43" spans="1:25" x14ac:dyDescent="0.25">
      <c r="A43" s="1" t="s">
        <v>524</v>
      </c>
      <c r="B43" s="54">
        <f>tab_dinamicas!C564</f>
        <v>4.6539201112115056E-5</v>
      </c>
      <c r="C43" s="54">
        <f>tab_dinamicas!D564</f>
        <v>0</v>
      </c>
      <c r="D43" s="54">
        <f>tab_dinamicas!E564</f>
        <v>0</v>
      </c>
      <c r="E43" s="54">
        <f>tab_dinamicas!F564</f>
        <v>0</v>
      </c>
      <c r="F43" s="54">
        <f>tab_dinamicas!G564</f>
        <v>1.5993666613372034E-3</v>
      </c>
      <c r="G43" s="54">
        <f>tab_dinamicas!H564</f>
        <v>0</v>
      </c>
      <c r="H43" s="54">
        <f>tab_dinamicas!I564</f>
        <v>0</v>
      </c>
      <c r="I43" s="54">
        <f>tab_dinamicas!J564</f>
        <v>8.5873860709722119E-5</v>
      </c>
      <c r="J43" s="54">
        <f>tab_dinamicas!K564</f>
        <v>0</v>
      </c>
      <c r="K43" s="54">
        <f>tab_dinamicas!L564</f>
        <v>0</v>
      </c>
      <c r="L43" s="54">
        <f t="shared" si="1"/>
        <v>1.7317797231590406E-3</v>
      </c>
      <c r="N43" s="1" t="s">
        <v>524</v>
      </c>
      <c r="O43" s="16">
        <f>+B43/'Total x Ano'!$C$30</f>
        <v>4.3808808147703417E-3</v>
      </c>
      <c r="P43" s="16">
        <f>+C43/'Total x Ano'!$C$30</f>
        <v>0</v>
      </c>
      <c r="Q43" s="16">
        <f>+D43/'Total x Ano'!$C$30</f>
        <v>0</v>
      </c>
      <c r="R43" s="16">
        <f>+E43/'Total x Ano'!$C$30</f>
        <v>0</v>
      </c>
      <c r="S43" s="16">
        <f>+F43/'Total x Ano'!$C$30</f>
        <v>0.15055339488007427</v>
      </c>
      <c r="T43" s="16">
        <f>+G43/'Total x Ano'!$C$30</f>
        <v>0</v>
      </c>
      <c r="U43" s="16">
        <f>+H43/'Total x Ano'!$C$30</f>
        <v>0</v>
      </c>
      <c r="V43" s="16">
        <f>+I43/'Total x Ano'!$C$30</f>
        <v>8.0835755639034664E-3</v>
      </c>
      <c r="W43" s="16">
        <f>+J43/'Total x Ano'!$C$30</f>
        <v>0</v>
      </c>
      <c r="X43" s="16">
        <f>+K43/'Total x Ano'!$C$30</f>
        <v>0</v>
      </c>
      <c r="Y43" s="16">
        <f>+L43/'Total x Ano'!$C$30</f>
        <v>0.16301785125874807</v>
      </c>
    </row>
    <row r="44" spans="1:25" x14ac:dyDescent="0.25">
      <c r="A44" s="1" t="s">
        <v>525</v>
      </c>
      <c r="B44" s="54">
        <f>tab_dinamicas!C565</f>
        <v>1.0618469820431083E-4</v>
      </c>
      <c r="C44" s="54">
        <f>tab_dinamicas!D565</f>
        <v>0</v>
      </c>
      <c r="D44" s="54">
        <f>tab_dinamicas!E565</f>
        <v>0</v>
      </c>
      <c r="E44" s="54">
        <f>tab_dinamicas!F565</f>
        <v>0</v>
      </c>
      <c r="F44" s="54">
        <f>tab_dinamicas!G565</f>
        <v>5.6428376612240028E-4</v>
      </c>
      <c r="G44" s="54">
        <f>tab_dinamicas!H565</f>
        <v>0</v>
      </c>
      <c r="H44" s="54">
        <f>tab_dinamicas!I565</f>
        <v>0</v>
      </c>
      <c r="I44" s="54">
        <f>tab_dinamicas!J565</f>
        <v>8.6758978892002652E-5</v>
      </c>
      <c r="J44" s="54">
        <f>tab_dinamicas!K565</f>
        <v>0</v>
      </c>
      <c r="K44" s="54">
        <f>tab_dinamicas!L565</f>
        <v>0</v>
      </c>
      <c r="L44" s="54">
        <f t="shared" si="1"/>
        <v>7.5722744321871376E-4</v>
      </c>
      <c r="N44" s="1" t="s">
        <v>525</v>
      </c>
      <c r="O44" s="16">
        <f>+B44/'Total x Ano'!$C$30</f>
        <v>9.9954983340775072E-3</v>
      </c>
      <c r="P44" s="16">
        <f>+C44/'Total x Ano'!$C$30</f>
        <v>0</v>
      </c>
      <c r="Q44" s="16">
        <f>+D44/'Total x Ano'!$C$30</f>
        <v>0</v>
      </c>
      <c r="R44" s="16">
        <f>+E44/'Total x Ano'!$C$30</f>
        <v>0</v>
      </c>
      <c r="S44" s="16">
        <f>+F44/'Total x Ano'!$C$30</f>
        <v>5.3117798888224856E-2</v>
      </c>
      <c r="T44" s="16">
        <f>+G44/'Total x Ano'!$C$30</f>
        <v>0</v>
      </c>
      <c r="U44" s="16">
        <f>+H44/'Total x Ano'!$C$30</f>
        <v>0</v>
      </c>
      <c r="V44" s="16">
        <f>+I44/'Total x Ano'!$C$30</f>
        <v>8.1668945116055523E-3</v>
      </c>
      <c r="W44" s="16">
        <f>+J44/'Total x Ano'!$C$30</f>
        <v>0</v>
      </c>
      <c r="X44" s="16">
        <f>+K44/'Total x Ano'!$C$30</f>
        <v>0</v>
      </c>
      <c r="Y44" s="16">
        <f>+L44/'Total x Ano'!$C$30</f>
        <v>7.1280191733907913E-2</v>
      </c>
    </row>
    <row r="45" spans="1:25" x14ac:dyDescent="0.25">
      <c r="A45" s="1" t="s">
        <v>526</v>
      </c>
      <c r="B45" s="54">
        <f>tab_dinamicas!C566</f>
        <v>1.410390011876136E-4</v>
      </c>
      <c r="C45" s="54">
        <f>tab_dinamicas!D566</f>
        <v>0</v>
      </c>
      <c r="D45" s="54">
        <f>tab_dinamicas!E566</f>
        <v>0</v>
      </c>
      <c r="E45" s="54">
        <f>tab_dinamicas!F566</f>
        <v>0</v>
      </c>
      <c r="F45" s="54">
        <f>tab_dinamicas!G566</f>
        <v>9.7672963349364293E-4</v>
      </c>
      <c r="G45" s="54">
        <f>tab_dinamicas!H566</f>
        <v>0</v>
      </c>
      <c r="H45" s="54">
        <f>tab_dinamicas!I566</f>
        <v>0</v>
      </c>
      <c r="I45" s="54">
        <f>tab_dinamicas!J566</f>
        <v>1.0120758893770043E-4</v>
      </c>
      <c r="J45" s="54">
        <f>tab_dinamicas!K566</f>
        <v>0</v>
      </c>
      <c r="K45" s="54">
        <f>tab_dinamicas!L566</f>
        <v>0</v>
      </c>
      <c r="L45" s="54">
        <f t="shared" si="1"/>
        <v>1.2189762236189568E-3</v>
      </c>
      <c r="N45" s="1" t="s">
        <v>526</v>
      </c>
      <c r="O45" s="16">
        <f>+B45/'Total x Ano'!$C$30</f>
        <v>1.3276443077497157E-2</v>
      </c>
      <c r="P45" s="16">
        <f>+C45/'Total x Ano'!$C$30</f>
        <v>0</v>
      </c>
      <c r="Q45" s="16">
        <f>+D45/'Total x Ano'!$C$30</f>
        <v>0</v>
      </c>
      <c r="R45" s="16">
        <f>+E45/'Total x Ano'!$C$30</f>
        <v>0</v>
      </c>
      <c r="S45" s="16">
        <f>+F45/'Total x Ano'!$C$30</f>
        <v>9.1942620636779215E-2</v>
      </c>
      <c r="T45" s="16">
        <f>+G45/'Total x Ano'!$C$30</f>
        <v>0</v>
      </c>
      <c r="U45" s="16">
        <f>+H45/'Total x Ano'!$C$30</f>
        <v>0</v>
      </c>
      <c r="V45" s="16">
        <f>+I45/'Total x Ano'!$C$30</f>
        <v>9.5269874448041386E-3</v>
      </c>
      <c r="W45" s="16">
        <f>+J45/'Total x Ano'!$C$30</f>
        <v>0</v>
      </c>
      <c r="X45" s="16">
        <f>+K45/'Total x Ano'!$C$30</f>
        <v>0</v>
      </c>
      <c r="Y45" s="16">
        <f>+L45/'Total x Ano'!$C$30</f>
        <v>0.11474605115908049</v>
      </c>
    </row>
    <row r="46" spans="1:25" x14ac:dyDescent="0.25">
      <c r="A46" s="1" t="s">
        <v>527</v>
      </c>
      <c r="B46" s="54">
        <f>tab_dinamicas!C567</f>
        <v>8.3302732690716065E-5</v>
      </c>
      <c r="C46" s="54">
        <f>tab_dinamicas!D567</f>
        <v>0</v>
      </c>
      <c r="D46" s="54">
        <f>tab_dinamicas!E567</f>
        <v>0</v>
      </c>
      <c r="E46" s="54">
        <f>tab_dinamicas!F567</f>
        <v>0</v>
      </c>
      <c r="F46" s="54">
        <f>tab_dinamicas!G567</f>
        <v>1.0312721595402432E-3</v>
      </c>
      <c r="G46" s="54">
        <f>tab_dinamicas!H567</f>
        <v>0</v>
      </c>
      <c r="H46" s="54">
        <f>tab_dinamicas!I567</f>
        <v>0</v>
      </c>
      <c r="I46" s="54">
        <f>tab_dinamicas!J567</f>
        <v>5.5522373965475667E-5</v>
      </c>
      <c r="J46" s="54">
        <f>tab_dinamicas!K567</f>
        <v>0</v>
      </c>
      <c r="K46" s="54">
        <f>tab_dinamicas!L567</f>
        <v>0</v>
      </c>
      <c r="L46" s="54">
        <f t="shared" si="1"/>
        <v>1.1700972661964348E-3</v>
      </c>
      <c r="N46" s="1" t="s">
        <v>527</v>
      </c>
      <c r="O46" s="16">
        <f>+B46/'Total x Ano'!$C$30</f>
        <v>7.841547227756332E-3</v>
      </c>
      <c r="P46" s="16">
        <f>+C46/'Total x Ano'!$C$30</f>
        <v>0</v>
      </c>
      <c r="Q46" s="16">
        <f>+D46/'Total x Ano'!$C$30</f>
        <v>0</v>
      </c>
      <c r="R46" s="16">
        <f>+E46/'Total x Ano'!$C$30</f>
        <v>0</v>
      </c>
      <c r="S46" s="16">
        <f>+F46/'Total x Ano'!$C$30</f>
        <v>9.7076879503213878E-2</v>
      </c>
      <c r="T46" s="16">
        <f>+G46/'Total x Ano'!$C$30</f>
        <v>0</v>
      </c>
      <c r="U46" s="16">
        <f>+H46/'Total x Ano'!$C$30</f>
        <v>0</v>
      </c>
      <c r="V46" s="16">
        <f>+I46/'Total x Ano'!$C$30</f>
        <v>5.2264950210444711E-3</v>
      </c>
      <c r="W46" s="16">
        <f>+J46/'Total x Ano'!$C$30</f>
        <v>0</v>
      </c>
      <c r="X46" s="16">
        <f>+K46/'Total x Ano'!$C$30</f>
        <v>0</v>
      </c>
      <c r="Y46" s="16">
        <f>+L46/'Total x Ano'!$C$30</f>
        <v>0.11014492175201468</v>
      </c>
    </row>
    <row r="47" spans="1:25" x14ac:dyDescent="0.25">
      <c r="A47" s="1" t="s">
        <v>528</v>
      </c>
      <c r="B47" s="54">
        <f>tab_dinamicas!C568</f>
        <v>9.3347041562975107E-5</v>
      </c>
      <c r="C47" s="54">
        <f>tab_dinamicas!D568</f>
        <v>0</v>
      </c>
      <c r="D47" s="54">
        <f>tab_dinamicas!E568</f>
        <v>0</v>
      </c>
      <c r="E47" s="54">
        <f>tab_dinamicas!F568</f>
        <v>0</v>
      </c>
      <c r="F47" s="54">
        <f>tab_dinamicas!G568</f>
        <v>6.3656067986131003E-4</v>
      </c>
      <c r="G47" s="54">
        <f>tab_dinamicas!H568</f>
        <v>0</v>
      </c>
      <c r="H47" s="54">
        <f>tab_dinamicas!I568</f>
        <v>0</v>
      </c>
      <c r="I47" s="54">
        <f>tab_dinamicas!J568</f>
        <v>6.5823704213301994E-5</v>
      </c>
      <c r="J47" s="54">
        <f>tab_dinamicas!K568</f>
        <v>0</v>
      </c>
      <c r="K47" s="54">
        <f>tab_dinamicas!L568</f>
        <v>0</v>
      </c>
      <c r="L47" s="54">
        <f t="shared" si="1"/>
        <v>7.9573142563758707E-4</v>
      </c>
      <c r="N47" s="1" t="s">
        <v>528</v>
      </c>
      <c r="O47" s="16">
        <f>+B47/'Total x Ano'!$C$30</f>
        <v>8.787049492182876E-3</v>
      </c>
      <c r="P47" s="16">
        <f>+C47/'Total x Ano'!$C$30</f>
        <v>0</v>
      </c>
      <c r="Q47" s="16">
        <f>+D47/'Total x Ano'!$C$30</f>
        <v>0</v>
      </c>
      <c r="R47" s="16">
        <f>+E47/'Total x Ano'!$C$30</f>
        <v>0</v>
      </c>
      <c r="S47" s="16">
        <f>+F47/'Total x Ano'!$C$30</f>
        <v>5.9921451232553005E-2</v>
      </c>
      <c r="T47" s="16">
        <f>+G47/'Total x Ano'!$C$30</f>
        <v>0</v>
      </c>
      <c r="U47" s="16">
        <f>+H47/'Total x Ano'!$C$30</f>
        <v>0</v>
      </c>
      <c r="V47" s="16">
        <f>+I47/'Total x Ano'!$C$30</f>
        <v>6.1961915128385227E-3</v>
      </c>
      <c r="W47" s="16">
        <f>+J47/'Total x Ano'!$C$30</f>
        <v>0</v>
      </c>
      <c r="X47" s="16">
        <f>+K47/'Total x Ano'!$C$30</f>
        <v>0</v>
      </c>
      <c r="Y47" s="16">
        <f>+L47/'Total x Ano'!$C$30</f>
        <v>7.49046922375744E-2</v>
      </c>
    </row>
    <row r="48" spans="1:25" x14ac:dyDescent="0.25">
      <c r="A48" s="1" t="s">
        <v>529</v>
      </c>
      <c r="B48" s="54">
        <f>tab_dinamicas!C569</f>
        <v>1.1687891426397873E-4</v>
      </c>
      <c r="C48" s="54">
        <f>tab_dinamicas!D569</f>
        <v>0</v>
      </c>
      <c r="D48" s="54">
        <f>tab_dinamicas!E569</f>
        <v>0</v>
      </c>
      <c r="E48" s="54">
        <f>tab_dinamicas!F569</f>
        <v>0</v>
      </c>
      <c r="F48" s="54">
        <f>tab_dinamicas!G569</f>
        <v>4.5918369573423042E-4</v>
      </c>
      <c r="G48" s="54">
        <f>tab_dinamicas!H569</f>
        <v>0</v>
      </c>
      <c r="H48" s="54">
        <f>tab_dinamicas!I569</f>
        <v>0</v>
      </c>
      <c r="I48" s="54">
        <f>tab_dinamicas!J569</f>
        <v>2.8186781282799169E-5</v>
      </c>
      <c r="J48" s="54">
        <f>tab_dinamicas!K569</f>
        <v>0</v>
      </c>
      <c r="K48" s="54">
        <f>tab_dinamicas!L569</f>
        <v>0</v>
      </c>
      <c r="L48" s="54">
        <f t="shared" si="1"/>
        <v>6.0424939128100831E-4</v>
      </c>
      <c r="N48" s="1" t="s">
        <v>529</v>
      </c>
      <c r="O48" s="16">
        <f>+B48/'Total x Ano'!$C$30</f>
        <v>1.1002178398308606E-2</v>
      </c>
      <c r="P48" s="16">
        <f>+C48/'Total x Ano'!$C$30</f>
        <v>0</v>
      </c>
      <c r="Q48" s="16">
        <f>+D48/'Total x Ano'!$C$30</f>
        <v>0</v>
      </c>
      <c r="R48" s="16">
        <f>+E48/'Total x Ano'!$C$30</f>
        <v>0</v>
      </c>
      <c r="S48" s="16">
        <f>+F48/'Total x Ano'!$C$30</f>
        <v>4.3224399968777423E-2</v>
      </c>
      <c r="T48" s="16">
        <f>+G48/'Total x Ano'!$C$30</f>
        <v>0</v>
      </c>
      <c r="U48" s="16">
        <f>+H48/'Total x Ano'!$C$30</f>
        <v>0</v>
      </c>
      <c r="V48" s="16">
        <f>+I48/'Total x Ano'!$C$30</f>
        <v>2.6533100354358607E-3</v>
      </c>
      <c r="W48" s="16">
        <f>+J48/'Total x Ano'!$C$30</f>
        <v>0</v>
      </c>
      <c r="X48" s="16">
        <f>+K48/'Total x Ano'!$C$30</f>
        <v>0</v>
      </c>
      <c r="Y48" s="16">
        <f>+L48/'Total x Ano'!$C$30</f>
        <v>5.6879888402521887E-2</v>
      </c>
    </row>
    <row r="49" spans="1:25" x14ac:dyDescent="0.25">
      <c r="A49" s="1" t="s">
        <v>530</v>
      </c>
      <c r="B49" s="54">
        <f>tab_dinamicas!C570</f>
        <v>1.0534944985870958E-4</v>
      </c>
      <c r="C49" s="54">
        <f>tab_dinamicas!D570</f>
        <v>0</v>
      </c>
      <c r="D49" s="54">
        <f>tab_dinamicas!E570</f>
        <v>0</v>
      </c>
      <c r="E49" s="54">
        <f>tab_dinamicas!F570</f>
        <v>0</v>
      </c>
      <c r="F49" s="54">
        <f>tab_dinamicas!G570</f>
        <v>1.483039947143753E-3</v>
      </c>
      <c r="G49" s="54">
        <f>tab_dinamicas!H570</f>
        <v>0</v>
      </c>
      <c r="H49" s="54">
        <f>tab_dinamicas!I570</f>
        <v>0</v>
      </c>
      <c r="I49" s="54">
        <f>tab_dinamicas!J570</f>
        <v>1.0668076846398743E-4</v>
      </c>
      <c r="J49" s="54">
        <f>tab_dinamicas!K570</f>
        <v>0</v>
      </c>
      <c r="K49" s="54">
        <f>tab_dinamicas!L570</f>
        <v>0</v>
      </c>
      <c r="L49" s="54">
        <f t="shared" si="1"/>
        <v>1.6950701654664499E-3</v>
      </c>
      <c r="N49" s="1" t="s">
        <v>530</v>
      </c>
      <c r="O49" s="16">
        <f>+B49/'Total x Ano'!$C$30</f>
        <v>9.916873790351494E-3</v>
      </c>
      <c r="P49" s="16">
        <f>+C49/'Total x Ano'!$C$30</f>
        <v>0</v>
      </c>
      <c r="Q49" s="16">
        <f>+D49/'Total x Ano'!$C$30</f>
        <v>0</v>
      </c>
      <c r="R49" s="16">
        <f>+E49/'Total x Ano'!$C$30</f>
        <v>0</v>
      </c>
      <c r="S49" s="16">
        <f>+F49/'Total x Ano'!$C$30</f>
        <v>0.13960319680452762</v>
      </c>
      <c r="T49" s="16">
        <f>+G49/'Total x Ano'!$C$30</f>
        <v>0</v>
      </c>
      <c r="U49" s="16">
        <f>+H49/'Total x Ano'!$C$30</f>
        <v>0</v>
      </c>
      <c r="V49" s="16">
        <f>+I49/'Total x Ano'!$C$30</f>
        <v>1.004219498188115E-2</v>
      </c>
      <c r="W49" s="16">
        <f>+J49/'Total x Ano'!$C$30</f>
        <v>0</v>
      </c>
      <c r="X49" s="16">
        <f>+K49/'Total x Ano'!$C$30</f>
        <v>0</v>
      </c>
      <c r="Y49" s="16">
        <f>+L49/'Total x Ano'!$C$30</f>
        <v>0.15956226557676026</v>
      </c>
    </row>
    <row r="50" spans="1:25" x14ac:dyDescent="0.25">
      <c r="A50" s="1" t="s">
        <v>531</v>
      </c>
      <c r="B50" s="54">
        <f>tab_dinamicas!C571</f>
        <v>6.0315607225493874E-5</v>
      </c>
      <c r="C50" s="54">
        <f>tab_dinamicas!D571</f>
        <v>0</v>
      </c>
      <c r="D50" s="54">
        <f>tab_dinamicas!E571</f>
        <v>0</v>
      </c>
      <c r="E50" s="54">
        <f>tab_dinamicas!F571</f>
        <v>0</v>
      </c>
      <c r="F50" s="54">
        <f>tab_dinamicas!G571</f>
        <v>6.5077152439089504E-4</v>
      </c>
      <c r="G50" s="54">
        <f>tab_dinamicas!H571</f>
        <v>0</v>
      </c>
      <c r="H50" s="54">
        <f>tab_dinamicas!I571</f>
        <v>0</v>
      </c>
      <c r="I50" s="54">
        <f>tab_dinamicas!J571</f>
        <v>4.3761752787536357E-5</v>
      </c>
      <c r="J50" s="54">
        <f>tab_dinamicas!K571</f>
        <v>0</v>
      </c>
      <c r="K50" s="54">
        <f>tab_dinamicas!L571</f>
        <v>0</v>
      </c>
      <c r="L50" s="54">
        <f t="shared" si="1"/>
        <v>7.5484888440392522E-4</v>
      </c>
      <c r="N50" s="1" t="s">
        <v>531</v>
      </c>
      <c r="O50" s="16">
        <f>+B50/'Total x Ano'!$C$30</f>
        <v>5.6776970857070411E-3</v>
      </c>
      <c r="P50" s="16">
        <f>+C50/'Total x Ano'!$C$30</f>
        <v>0</v>
      </c>
      <c r="Q50" s="16">
        <f>+D50/'Total x Ano'!$C$30</f>
        <v>0</v>
      </c>
      <c r="R50" s="16">
        <f>+E50/'Total x Ano'!$C$30</f>
        <v>0</v>
      </c>
      <c r="S50" s="16">
        <f>+F50/'Total x Ano'!$C$30</f>
        <v>6.1259162552765943E-2</v>
      </c>
      <c r="T50" s="16">
        <f>+G50/'Total x Ano'!$C$30</f>
        <v>0</v>
      </c>
      <c r="U50" s="16">
        <f>+H50/'Total x Ano'!$C$30</f>
        <v>0</v>
      </c>
      <c r="V50" s="16">
        <f>+I50/'Total x Ano'!$C$30</f>
        <v>4.1194309018281238E-3</v>
      </c>
      <c r="W50" s="16">
        <f>+J50/'Total x Ano'!$C$30</f>
        <v>0</v>
      </c>
      <c r="X50" s="16">
        <f>+K50/'Total x Ano'!$C$30</f>
        <v>0</v>
      </c>
      <c r="Y50" s="16">
        <f>+L50/'Total x Ano'!$C$30</f>
        <v>7.1056290540301104E-2</v>
      </c>
    </row>
    <row r="51" spans="1:25" x14ac:dyDescent="0.25">
      <c r="A51" s="1" t="s">
        <v>532</v>
      </c>
      <c r="B51" s="54">
        <f>tab_dinamicas!C572</f>
        <v>1.3329561142221485E-4</v>
      </c>
      <c r="C51" s="54">
        <f>tab_dinamicas!D572</f>
        <v>0</v>
      </c>
      <c r="D51" s="54">
        <f>tab_dinamicas!E572</f>
        <v>0</v>
      </c>
      <c r="E51" s="54">
        <f>tab_dinamicas!F572</f>
        <v>0</v>
      </c>
      <c r="F51" s="54">
        <f>tab_dinamicas!G572</f>
        <v>7.5665481605297514E-4</v>
      </c>
      <c r="G51" s="54">
        <f>tab_dinamicas!H572</f>
        <v>0</v>
      </c>
      <c r="H51" s="54">
        <f>tab_dinamicas!I572</f>
        <v>0</v>
      </c>
      <c r="I51" s="54">
        <f>tab_dinamicas!J572</f>
        <v>3.8526140916101924E-5</v>
      </c>
      <c r="J51" s="54">
        <f>tab_dinamicas!K572</f>
        <v>0</v>
      </c>
      <c r="K51" s="54">
        <f>tab_dinamicas!L572</f>
        <v>0</v>
      </c>
      <c r="L51" s="54">
        <f t="shared" si="1"/>
        <v>9.2847656839129195E-4</v>
      </c>
      <c r="N51" s="1" t="s">
        <v>532</v>
      </c>
      <c r="O51" s="16">
        <f>+B51/'Total x Ano'!$C$30</f>
        <v>1.2547533537713637E-2</v>
      </c>
      <c r="P51" s="16">
        <f>+C51/'Total x Ano'!$C$30</f>
        <v>0</v>
      </c>
      <c r="Q51" s="16">
        <f>+D51/'Total x Ano'!$C$30</f>
        <v>0</v>
      </c>
      <c r="R51" s="16">
        <f>+E51/'Total x Ano'!$C$30</f>
        <v>0</v>
      </c>
      <c r="S51" s="16">
        <f>+F51/'Total x Ano'!$C$30</f>
        <v>7.1226288544672736E-2</v>
      </c>
      <c r="T51" s="16">
        <f>+G51/'Total x Ano'!$C$30</f>
        <v>0</v>
      </c>
      <c r="U51" s="16">
        <f>+H51/'Total x Ano'!$C$30</f>
        <v>0</v>
      </c>
      <c r="V51" s="16">
        <f>+I51/'Total x Ano'!$C$30</f>
        <v>3.6265863524364045E-3</v>
      </c>
      <c r="W51" s="16">
        <f>+J51/'Total x Ano'!$C$30</f>
        <v>0</v>
      </c>
      <c r="X51" s="16">
        <f>+K51/'Total x Ano'!$C$30</f>
        <v>0</v>
      </c>
      <c r="Y51" s="16">
        <f>+L51/'Total x Ano'!$C$30</f>
        <v>8.7400408434822774E-2</v>
      </c>
    </row>
    <row r="52" spans="1:25" x14ac:dyDescent="0.25">
      <c r="A52" s="1" t="s">
        <v>533</v>
      </c>
      <c r="B52" s="54">
        <f>tab_dinamicas!C573</f>
        <v>9.7855819886871412E-5</v>
      </c>
      <c r="C52" s="54">
        <f>tab_dinamicas!D573</f>
        <v>0</v>
      </c>
      <c r="D52" s="54">
        <f>tab_dinamicas!E573</f>
        <v>0</v>
      </c>
      <c r="E52" s="54">
        <f>tab_dinamicas!F573</f>
        <v>0</v>
      </c>
      <c r="F52" s="54">
        <f>tab_dinamicas!G573</f>
        <v>9.7245034855826681E-4</v>
      </c>
      <c r="G52" s="54">
        <f>tab_dinamicas!H573</f>
        <v>0</v>
      </c>
      <c r="H52" s="54">
        <f>tab_dinamicas!I573</f>
        <v>0</v>
      </c>
      <c r="I52" s="54">
        <f>tab_dinamicas!J573</f>
        <v>8.6977020510676739E-5</v>
      </c>
      <c r="J52" s="54">
        <f>tab_dinamicas!K573</f>
        <v>0</v>
      </c>
      <c r="K52" s="54">
        <f>tab_dinamicas!L573</f>
        <v>0</v>
      </c>
      <c r="L52" s="54">
        <f t="shared" si="1"/>
        <v>1.157283188955815E-3</v>
      </c>
      <c r="N52" s="1" t="s">
        <v>533</v>
      </c>
      <c r="O52" s="16">
        <f>+B52/'Total x Ano'!$C$30</f>
        <v>9.211474922469598E-3</v>
      </c>
      <c r="P52" s="16">
        <f>+C52/'Total x Ano'!$C$30</f>
        <v>0</v>
      </c>
      <c r="Q52" s="16">
        <f>+D52/'Total x Ano'!$C$30</f>
        <v>0</v>
      </c>
      <c r="R52" s="16">
        <f>+E52/'Total x Ano'!$C$30</f>
        <v>0</v>
      </c>
      <c r="S52" s="16">
        <f>+F52/'Total x Ano'!$C$30</f>
        <v>9.1539798138190062E-2</v>
      </c>
      <c r="T52" s="16">
        <f>+G52/'Total x Ano'!$C$30</f>
        <v>0</v>
      </c>
      <c r="U52" s="16">
        <f>+H52/'Total x Ano'!$C$30</f>
        <v>0</v>
      </c>
      <c r="V52" s="16">
        <f>+I52/'Total x Ano'!$C$30</f>
        <v>8.1874194523274529E-3</v>
      </c>
      <c r="W52" s="16">
        <f>+J52/'Total x Ano'!$C$30</f>
        <v>0</v>
      </c>
      <c r="X52" s="16">
        <f>+K52/'Total x Ano'!$C$30</f>
        <v>0</v>
      </c>
      <c r="Y52" s="16">
        <f>+L52/'Total x Ano'!$C$30</f>
        <v>0.10893869251298713</v>
      </c>
    </row>
    <row r="53" spans="1:25" x14ac:dyDescent="0.25">
      <c r="A53" s="1" t="s">
        <v>534</v>
      </c>
      <c r="B53" s="54">
        <f>tab_dinamicas!C574</f>
        <v>1.1298071539087755E-4</v>
      </c>
      <c r="C53" s="54">
        <f>tab_dinamicas!D574</f>
        <v>0</v>
      </c>
      <c r="D53" s="54">
        <f>tab_dinamicas!E574</f>
        <v>0</v>
      </c>
      <c r="E53" s="54">
        <f>tab_dinamicas!F574</f>
        <v>0</v>
      </c>
      <c r="F53" s="54">
        <f>tab_dinamicas!G574</f>
        <v>9.1985510001816695E-4</v>
      </c>
      <c r="G53" s="54">
        <f>tab_dinamicas!H574</f>
        <v>0</v>
      </c>
      <c r="H53" s="54">
        <f>tab_dinamicas!I574</f>
        <v>0</v>
      </c>
      <c r="I53" s="54">
        <f>tab_dinamicas!J574</f>
        <v>9.7091145547090489E-5</v>
      </c>
      <c r="J53" s="54">
        <f>tab_dinamicas!K574</f>
        <v>0</v>
      </c>
      <c r="K53" s="54">
        <f>tab_dinamicas!L574</f>
        <v>0</v>
      </c>
      <c r="L53" s="54">
        <f t="shared" si="1"/>
        <v>1.129926960956135E-3</v>
      </c>
      <c r="N53" s="1" t="s">
        <v>534</v>
      </c>
      <c r="O53" s="16">
        <f>+B53/'Total x Ano'!$C$30</f>
        <v>1.0635228724759466E-2</v>
      </c>
      <c r="P53" s="16">
        <f>+C53/'Total x Ano'!$C$30</f>
        <v>0</v>
      </c>
      <c r="Q53" s="16">
        <f>+D53/'Total x Ano'!$C$30</f>
        <v>0</v>
      </c>
      <c r="R53" s="16">
        <f>+E53/'Total x Ano'!$C$30</f>
        <v>0</v>
      </c>
      <c r="S53" s="16">
        <f>+F53/'Total x Ano'!$C$30</f>
        <v>8.6588842604545982E-2</v>
      </c>
      <c r="T53" s="16">
        <f>+G53/'Total x Ano'!$C$30</f>
        <v>0</v>
      </c>
      <c r="U53" s="16">
        <f>+H53/'Total x Ano'!$C$30</f>
        <v>0</v>
      </c>
      <c r="V53" s="16">
        <f>+I53/'Total x Ano'!$C$30</f>
        <v>9.1394937310300788E-3</v>
      </c>
      <c r="W53" s="16">
        <f>+J53/'Total x Ano'!$C$30</f>
        <v>0</v>
      </c>
      <c r="X53" s="16">
        <f>+K53/'Total x Ano'!$C$30</f>
        <v>0</v>
      </c>
      <c r="Y53" s="16">
        <f>+L53/'Total x Ano'!$C$30</f>
        <v>0.10636356506033554</v>
      </c>
    </row>
    <row r="54" spans="1:25" x14ac:dyDescent="0.25">
      <c r="A54" s="1" t="s">
        <v>535</v>
      </c>
      <c r="B54" s="54">
        <f>tab_dinamicas!C575</f>
        <v>1.1948796864516656E-4</v>
      </c>
      <c r="C54" s="54">
        <f>tab_dinamicas!D575</f>
        <v>0</v>
      </c>
      <c r="D54" s="54">
        <f>tab_dinamicas!E575</f>
        <v>0</v>
      </c>
      <c r="E54" s="54">
        <f>tab_dinamicas!F575</f>
        <v>0</v>
      </c>
      <c r="F54" s="54">
        <f>tab_dinamicas!G575</f>
        <v>8.2445375896165476E-4</v>
      </c>
      <c r="G54" s="54">
        <f>tab_dinamicas!H575</f>
        <v>0</v>
      </c>
      <c r="H54" s="54">
        <f>tab_dinamicas!I575</f>
        <v>0</v>
      </c>
      <c r="I54" s="54">
        <f>tab_dinamicas!J575</f>
        <v>6.2282438297535199E-5</v>
      </c>
      <c r="J54" s="54">
        <f>tab_dinamicas!K575</f>
        <v>0</v>
      </c>
      <c r="K54" s="54">
        <f>tab_dinamicas!L575</f>
        <v>0</v>
      </c>
      <c r="L54" s="54">
        <f t="shared" si="1"/>
        <v>1.0062241659043567E-3</v>
      </c>
      <c r="N54" s="1" t="s">
        <v>535</v>
      </c>
      <c r="O54" s="16">
        <f>+B54/'Total x Ano'!$C$30</f>
        <v>1.1247776861756721E-2</v>
      </c>
      <c r="P54" s="16">
        <f>+C54/'Total x Ano'!$C$30</f>
        <v>0</v>
      </c>
      <c r="Q54" s="16">
        <f>+D54/'Total x Ano'!$C$30</f>
        <v>0</v>
      </c>
      <c r="R54" s="16">
        <f>+E54/'Total x Ano'!$C$30</f>
        <v>0</v>
      </c>
      <c r="S54" s="16">
        <f>+F54/'Total x Ano'!$C$30</f>
        <v>7.7608415464617317E-2</v>
      </c>
      <c r="T54" s="16">
        <f>+G54/'Total x Ano'!$C$30</f>
        <v>0</v>
      </c>
      <c r="U54" s="16">
        <f>+H54/'Total x Ano'!$C$30</f>
        <v>0</v>
      </c>
      <c r="V54" s="16">
        <f>+I54/'Total x Ano'!$C$30</f>
        <v>5.8628410568861465E-3</v>
      </c>
      <c r="W54" s="16">
        <f>+J54/'Total x Ano'!$C$30</f>
        <v>0</v>
      </c>
      <c r="X54" s="16">
        <f>+K54/'Total x Ano'!$C$30</f>
        <v>0</v>
      </c>
      <c r="Y54" s="16">
        <f>+L54/'Total x Ano'!$C$30</f>
        <v>9.4719033383260196E-2</v>
      </c>
    </row>
    <row r="55" spans="1:25" x14ac:dyDescent="0.25">
      <c r="A55" s="1" t="s">
        <v>536</v>
      </c>
      <c r="B55" s="54">
        <f>tab_dinamicas!C576</f>
        <v>1.7026095241920038E-4</v>
      </c>
      <c r="C55" s="54">
        <f>tab_dinamicas!D576</f>
        <v>0</v>
      </c>
      <c r="D55" s="54">
        <f>tab_dinamicas!E576</f>
        <v>0</v>
      </c>
      <c r="E55" s="54">
        <f>tab_dinamicas!F576</f>
        <v>0</v>
      </c>
      <c r="F55" s="54">
        <f>tab_dinamicas!G576</f>
        <v>1.0900033925969838E-3</v>
      </c>
      <c r="G55" s="54">
        <f>tab_dinamicas!H576</f>
        <v>0</v>
      </c>
      <c r="H55" s="54">
        <f>tab_dinamicas!I576</f>
        <v>0</v>
      </c>
      <c r="I55" s="54">
        <f>tab_dinamicas!J576</f>
        <v>6.2285421372020126E-5</v>
      </c>
      <c r="J55" s="54">
        <f>tab_dinamicas!K576</f>
        <v>0</v>
      </c>
      <c r="K55" s="54">
        <f>tab_dinamicas!L576</f>
        <v>0</v>
      </c>
      <c r="L55" s="54">
        <f t="shared" si="1"/>
        <v>1.3225497663882043E-3</v>
      </c>
      <c r="N55" s="1" t="s">
        <v>536</v>
      </c>
      <c r="O55" s="16">
        <f>+B55/'Total x Ano'!$C$30</f>
        <v>1.6027196903550426E-2</v>
      </c>
      <c r="P55" s="16">
        <f>+C55/'Total x Ano'!$C$30</f>
        <v>0</v>
      </c>
      <c r="Q55" s="16">
        <f>+D55/'Total x Ano'!$C$30</f>
        <v>0</v>
      </c>
      <c r="R55" s="16">
        <f>+E55/'Total x Ano'!$C$30</f>
        <v>0</v>
      </c>
      <c r="S55" s="16">
        <f>+F55/'Total x Ano'!$C$30</f>
        <v>0.10260543448434144</v>
      </c>
      <c r="T55" s="16">
        <f>+G55/'Total x Ano'!$C$30</f>
        <v>0</v>
      </c>
      <c r="U55" s="16">
        <f>+H55/'Total x Ano'!$C$30</f>
        <v>0</v>
      </c>
      <c r="V55" s="16">
        <f>+I55/'Total x Ano'!$C$30</f>
        <v>5.8631218630338187E-3</v>
      </c>
      <c r="W55" s="16">
        <f>+J55/'Total x Ano'!$C$30</f>
        <v>0</v>
      </c>
      <c r="X55" s="16">
        <f>+K55/'Total x Ano'!$C$30</f>
        <v>0</v>
      </c>
      <c r="Y55" s="16">
        <f>+L55/'Total x Ano'!$C$30</f>
        <v>0.12449575325092568</v>
      </c>
    </row>
    <row r="56" spans="1:25" x14ac:dyDescent="0.25">
      <c r="A56" s="1" t="s">
        <v>537</v>
      </c>
      <c r="B56" s="54">
        <f>tab_dinamicas!C577</f>
        <v>1.7478353220200799E-4</v>
      </c>
      <c r="C56" s="54">
        <f>tab_dinamicas!D577</f>
        <v>0</v>
      </c>
      <c r="D56" s="54">
        <f>tab_dinamicas!E577</f>
        <v>0</v>
      </c>
      <c r="E56" s="54">
        <f>tab_dinamicas!F577</f>
        <v>0</v>
      </c>
      <c r="F56" s="54">
        <f>tab_dinamicas!G577</f>
        <v>1.6885768806520879E-3</v>
      </c>
      <c r="G56" s="54">
        <f>tab_dinamicas!H577</f>
        <v>0</v>
      </c>
      <c r="H56" s="54">
        <f>tab_dinamicas!I577</f>
        <v>0</v>
      </c>
      <c r="I56" s="54">
        <f>tab_dinamicas!J577</f>
        <v>1.0475788916197013E-4</v>
      </c>
      <c r="J56" s="54">
        <f>tab_dinamicas!K577</f>
        <v>0</v>
      </c>
      <c r="K56" s="54">
        <f>tab_dinamicas!L577</f>
        <v>0</v>
      </c>
      <c r="L56" s="54">
        <f t="shared" si="1"/>
        <v>1.9681183020160658E-3</v>
      </c>
      <c r="N56" s="1" t="s">
        <v>537</v>
      </c>
      <c r="O56" s="16">
        <f>+B56/'Total x Ano'!$C$30</f>
        <v>1.6452921508406448E-2</v>
      </c>
      <c r="P56" s="16">
        <f>+C56/'Total x Ano'!$C$30</f>
        <v>0</v>
      </c>
      <c r="Q56" s="16">
        <f>+D56/'Total x Ano'!$C$30</f>
        <v>0</v>
      </c>
      <c r="R56" s="16">
        <f>+E56/'Total x Ano'!$C$30</f>
        <v>0</v>
      </c>
      <c r="S56" s="16">
        <f>+F56/'Total x Ano'!$C$30</f>
        <v>0.15895103233277849</v>
      </c>
      <c r="T56" s="16">
        <f>+G56/'Total x Ano'!$C$30</f>
        <v>0</v>
      </c>
      <c r="U56" s="16">
        <f>+H56/'Total x Ano'!$C$30</f>
        <v>0</v>
      </c>
      <c r="V56" s="16">
        <f>+I56/'Total x Ano'!$C$30</f>
        <v>9.8611883285216941E-3</v>
      </c>
      <c r="W56" s="16">
        <f>+J56/'Total x Ano'!$C$30</f>
        <v>0</v>
      </c>
      <c r="X56" s="16">
        <f>+K56/'Total x Ano'!$C$30</f>
        <v>0</v>
      </c>
      <c r="Y56" s="16">
        <f>+L56/'Total x Ano'!$C$30</f>
        <v>0.18526514216970663</v>
      </c>
    </row>
    <row r="57" spans="1:25" x14ac:dyDescent="0.25">
      <c r="A57" s="1" t="s">
        <v>538</v>
      </c>
      <c r="B57" s="54">
        <f>tab_dinamicas!C578</f>
        <v>2.9152223322126186E-4</v>
      </c>
      <c r="C57" s="54">
        <f>tab_dinamicas!D578</f>
        <v>0</v>
      </c>
      <c r="D57" s="54">
        <f>tab_dinamicas!E578</f>
        <v>0</v>
      </c>
      <c r="E57" s="54">
        <f>tab_dinamicas!F578</f>
        <v>0</v>
      </c>
      <c r="F57" s="54">
        <f>tab_dinamicas!G578</f>
        <v>1.2574939752727885E-3</v>
      </c>
      <c r="G57" s="54">
        <f>tab_dinamicas!H578</f>
        <v>0</v>
      </c>
      <c r="H57" s="54">
        <f>tab_dinamicas!I578</f>
        <v>0</v>
      </c>
      <c r="I57" s="54">
        <f>tab_dinamicas!J578</f>
        <v>7.6590937197721349E-5</v>
      </c>
      <c r="J57" s="54">
        <f>tab_dinamicas!K578</f>
        <v>0</v>
      </c>
      <c r="K57" s="54">
        <f>tab_dinamicas!L578</f>
        <v>0</v>
      </c>
      <c r="L57" s="54">
        <f t="shared" si="1"/>
        <v>1.6256071456917718E-3</v>
      </c>
      <c r="N57" s="1" t="s">
        <v>538</v>
      </c>
      <c r="O57" s="16">
        <f>+B57/'Total x Ano'!$C$30</f>
        <v>2.744190119468061E-2</v>
      </c>
      <c r="P57" s="16">
        <f>+C57/'Total x Ano'!$C$30</f>
        <v>0</v>
      </c>
      <c r="Q57" s="16">
        <f>+D57/'Total x Ano'!$C$30</f>
        <v>0</v>
      </c>
      <c r="R57" s="16">
        <f>+E57/'Total x Ano'!$C$30</f>
        <v>0</v>
      </c>
      <c r="S57" s="16">
        <f>+F57/'Total x Ano'!$C$30</f>
        <v>0.11837184780397463</v>
      </c>
      <c r="T57" s="16">
        <f>+G57/'Total x Ano'!$C$30</f>
        <v>0</v>
      </c>
      <c r="U57" s="16">
        <f>+H57/'Total x Ano'!$C$30</f>
        <v>0</v>
      </c>
      <c r="V57" s="16">
        <f>+I57/'Total x Ano'!$C$30</f>
        <v>7.209744888969122E-3</v>
      </c>
      <c r="W57" s="16">
        <f>+J57/'Total x Ano'!$C$30</f>
        <v>0</v>
      </c>
      <c r="X57" s="16">
        <f>+K57/'Total x Ano'!$C$30</f>
        <v>0</v>
      </c>
      <c r="Y57" s="16">
        <f>+L57/'Total x Ano'!$C$30</f>
        <v>0.15302349388762437</v>
      </c>
    </row>
    <row r="58" spans="1:25" x14ac:dyDescent="0.25">
      <c r="A58" s="1" t="s">
        <v>539</v>
      </c>
      <c r="B58" s="54">
        <f>tab_dinamicas!C579</f>
        <v>2.7560926498568504E-4</v>
      </c>
      <c r="C58" s="54">
        <f>tab_dinamicas!D579</f>
        <v>0</v>
      </c>
      <c r="D58" s="54">
        <f>tab_dinamicas!E579</f>
        <v>0</v>
      </c>
      <c r="E58" s="54">
        <f>tab_dinamicas!F579</f>
        <v>0</v>
      </c>
      <c r="F58" s="54">
        <f>tab_dinamicas!G579</f>
        <v>7.4968443518835229E-4</v>
      </c>
      <c r="G58" s="54">
        <f>tab_dinamicas!H579</f>
        <v>0</v>
      </c>
      <c r="H58" s="54">
        <f>tab_dinamicas!I579</f>
        <v>0</v>
      </c>
      <c r="I58" s="54">
        <f>tab_dinamicas!J579</f>
        <v>8.1211840501512524E-5</v>
      </c>
      <c r="J58" s="54">
        <f>tab_dinamicas!K579</f>
        <v>0</v>
      </c>
      <c r="K58" s="54">
        <f>tab_dinamicas!L579</f>
        <v>0</v>
      </c>
      <c r="L58" s="54">
        <f t="shared" si="1"/>
        <v>1.1065055406755497E-3</v>
      </c>
      <c r="N58" s="1" t="s">
        <v>539</v>
      </c>
      <c r="O58" s="16">
        <f>+B58/'Total x Ano'!$C$30</f>
        <v>2.5943963637021488E-2</v>
      </c>
      <c r="P58" s="16">
        <f>+C58/'Total x Ano'!$C$30</f>
        <v>0</v>
      </c>
      <c r="Q58" s="16">
        <f>+D58/'Total x Ano'!$C$30</f>
        <v>0</v>
      </c>
      <c r="R58" s="16">
        <f>+E58/'Total x Ano'!$C$30</f>
        <v>0</v>
      </c>
      <c r="S58" s="16">
        <f>+F58/'Total x Ano'!$C$30</f>
        <v>7.0570144754668579E-2</v>
      </c>
      <c r="T58" s="16">
        <f>+G58/'Total x Ano'!$C$30</f>
        <v>0</v>
      </c>
      <c r="U58" s="16">
        <f>+H58/'Total x Ano'!$C$30</f>
        <v>0</v>
      </c>
      <c r="V58" s="16">
        <f>+I58/'Total x Ano'!$C$30</f>
        <v>7.6447249949172201E-3</v>
      </c>
      <c r="W58" s="16">
        <f>+J58/'Total x Ano'!$C$30</f>
        <v>0</v>
      </c>
      <c r="X58" s="16">
        <f>+K58/'Total x Ano'!$C$30</f>
        <v>0</v>
      </c>
      <c r="Y58" s="16">
        <f>+L58/'Total x Ano'!$C$30</f>
        <v>0.10415883338660728</v>
      </c>
    </row>
    <row r="59" spans="1:25" x14ac:dyDescent="0.25">
      <c r="A59" s="1" t="s">
        <v>540</v>
      </c>
      <c r="B59" s="54">
        <f>tab_dinamicas!C580</f>
        <v>9.5764182731253604E-4</v>
      </c>
      <c r="C59" s="54">
        <f>tab_dinamicas!D580</f>
        <v>0</v>
      </c>
      <c r="D59" s="54">
        <f>tab_dinamicas!E580</f>
        <v>0</v>
      </c>
      <c r="E59" s="54">
        <f>tab_dinamicas!F580</f>
        <v>0</v>
      </c>
      <c r="F59" s="54">
        <f>tab_dinamicas!G580</f>
        <v>5.871959495920784E-3</v>
      </c>
      <c r="G59" s="54">
        <f>tab_dinamicas!H580</f>
        <v>0</v>
      </c>
      <c r="H59" s="54">
        <f>tab_dinamicas!I580</f>
        <v>0</v>
      </c>
      <c r="I59" s="54">
        <f>tab_dinamicas!J580</f>
        <v>5.1767054566403774E-4</v>
      </c>
      <c r="J59" s="54">
        <f>tab_dinamicas!K580</f>
        <v>0</v>
      </c>
      <c r="K59" s="54">
        <f>tab_dinamicas!L580</f>
        <v>0</v>
      </c>
      <c r="L59" s="54">
        <f t="shared" si="1"/>
        <v>7.3472718688973575E-3</v>
      </c>
      <c r="N59" s="1" t="s">
        <v>540</v>
      </c>
      <c r="O59" s="16">
        <f>+B59/'Total x Ano'!$C$30</f>
        <v>9.0145825636078231E-2</v>
      </c>
      <c r="P59" s="16">
        <f>+C59/'Total x Ano'!$C$30</f>
        <v>0</v>
      </c>
      <c r="Q59" s="16">
        <f>+D59/'Total x Ano'!$C$30</f>
        <v>0</v>
      </c>
      <c r="R59" s="16">
        <f>+E59/'Total x Ano'!$C$30</f>
        <v>0</v>
      </c>
      <c r="S59" s="16">
        <f>+F59/'Total x Ano'!$C$30</f>
        <v>0.55274594505429409</v>
      </c>
      <c r="T59" s="16">
        <f>+G59/'Total x Ano'!$C$30</f>
        <v>0</v>
      </c>
      <c r="U59" s="16">
        <f>+H59/'Total x Ano'!$C$30</f>
        <v>0</v>
      </c>
      <c r="V59" s="16">
        <f>+I59/'Total x Ano'!$C$30</f>
        <v>4.8729950400478859E-2</v>
      </c>
      <c r="W59" s="16">
        <f>+J59/'Total x Ano'!$C$30</f>
        <v>0</v>
      </c>
      <c r="X59" s="16">
        <f>+K59/'Total x Ano'!$C$30</f>
        <v>0</v>
      </c>
      <c r="Y59" s="16">
        <f>+L59/'Total x Ano'!$C$30</f>
        <v>0.69162172109085118</v>
      </c>
    </row>
    <row r="60" spans="1:25" x14ac:dyDescent="0.25">
      <c r="A60" s="1" t="s">
        <v>541</v>
      </c>
      <c r="B60" s="54">
        <f>tab_dinamicas!C581</f>
        <v>2.2009488747338522E-5</v>
      </c>
      <c r="C60" s="54">
        <f>tab_dinamicas!D581</f>
        <v>0</v>
      </c>
      <c r="D60" s="54">
        <f>tab_dinamicas!E581</f>
        <v>0</v>
      </c>
      <c r="E60" s="54">
        <f>tab_dinamicas!F581</f>
        <v>0</v>
      </c>
      <c r="F60" s="54">
        <f>tab_dinamicas!G581</f>
        <v>1.0205905767762303E-4</v>
      </c>
      <c r="G60" s="54">
        <f>tab_dinamicas!H581</f>
        <v>0</v>
      </c>
      <c r="H60" s="54">
        <f>tab_dinamicas!I581</f>
        <v>0</v>
      </c>
      <c r="I60" s="54">
        <f>tab_dinamicas!J581</f>
        <v>8.9708689270616043E-6</v>
      </c>
      <c r="J60" s="54">
        <f>tab_dinamicas!K581</f>
        <v>0</v>
      </c>
      <c r="K60" s="54">
        <f>tab_dinamicas!L581</f>
        <v>0</v>
      </c>
      <c r="L60" s="54">
        <f t="shared" si="1"/>
        <v>1.3303941535202317E-4</v>
      </c>
      <c r="N60" s="1" t="s">
        <v>541</v>
      </c>
      <c r="O60" s="16">
        <f>+B60/'Total x Ano'!$C$30</f>
        <v>2.071822134716851E-3</v>
      </c>
      <c r="P60" s="16">
        <f>+C60/'Total x Ano'!$C$30</f>
        <v>0</v>
      </c>
      <c r="Q60" s="16">
        <f>+D60/'Total x Ano'!$C$30</f>
        <v>0</v>
      </c>
      <c r="R60" s="16">
        <f>+E60/'Total x Ano'!$C$30</f>
        <v>0</v>
      </c>
      <c r="S60" s="16">
        <f>+F60/'Total x Ano'!$C$30</f>
        <v>9.6071388650684746E-3</v>
      </c>
      <c r="T60" s="16">
        <f>+G60/'Total x Ano'!$C$30</f>
        <v>0</v>
      </c>
      <c r="U60" s="16">
        <f>+H60/'Total x Ano'!$C$30</f>
        <v>0</v>
      </c>
      <c r="V60" s="16">
        <f>+I60/'Total x Ano'!$C$30</f>
        <v>8.4445599914161301E-4</v>
      </c>
      <c r="W60" s="16">
        <f>+J60/'Total x Ano'!$C$30</f>
        <v>0</v>
      </c>
      <c r="X60" s="16">
        <f>+K60/'Total x Ano'!$C$30</f>
        <v>0</v>
      </c>
      <c r="Y60" s="16">
        <f>+L60/'Total x Ano'!$C$30</f>
        <v>1.252341699892694E-2</v>
      </c>
    </row>
    <row r="61" spans="1:25" x14ac:dyDescent="0.25">
      <c r="A61" s="1" t="s">
        <v>542</v>
      </c>
      <c r="B61" s="54">
        <f>tab_dinamicas!C582</f>
        <v>1.2079526405605854E-4</v>
      </c>
      <c r="C61" s="54">
        <f>tab_dinamicas!D582</f>
        <v>0</v>
      </c>
      <c r="D61" s="54">
        <f>tab_dinamicas!E582</f>
        <v>0</v>
      </c>
      <c r="E61" s="54">
        <f>tab_dinamicas!F582</f>
        <v>0</v>
      </c>
      <c r="F61" s="54">
        <f>tab_dinamicas!G582</f>
        <v>6.6250011033116673E-4</v>
      </c>
      <c r="G61" s="54">
        <f>tab_dinamicas!H582</f>
        <v>0</v>
      </c>
      <c r="H61" s="54">
        <f>tab_dinamicas!I582</f>
        <v>0</v>
      </c>
      <c r="I61" s="54">
        <f>tab_dinamicas!J582</f>
        <v>5.2097595528004846E-5</v>
      </c>
      <c r="J61" s="54">
        <f>tab_dinamicas!K582</f>
        <v>0</v>
      </c>
      <c r="K61" s="54">
        <f>tab_dinamicas!L582</f>
        <v>0</v>
      </c>
      <c r="L61" s="54">
        <f t="shared" si="1"/>
        <v>8.3539296991523007E-4</v>
      </c>
      <c r="N61" s="1" t="s">
        <v>542</v>
      </c>
      <c r="O61" s="16">
        <f>+B61/'Total x Ano'!$C$30</f>
        <v>1.1370836674730671E-2</v>
      </c>
      <c r="P61" s="16">
        <f>+C61/'Total x Ano'!$C$30</f>
        <v>0</v>
      </c>
      <c r="Q61" s="16">
        <f>+D61/'Total x Ano'!$C$30</f>
        <v>0</v>
      </c>
      <c r="R61" s="16">
        <f>+E61/'Total x Ano'!$C$30</f>
        <v>0</v>
      </c>
      <c r="S61" s="16">
        <f>+F61/'Total x Ano'!$C$30</f>
        <v>6.2363211094689577E-2</v>
      </c>
      <c r="T61" s="16">
        <f>+G61/'Total x Ano'!$C$30</f>
        <v>0</v>
      </c>
      <c r="U61" s="16">
        <f>+H61/'Total x Ano'!$C$30</f>
        <v>0</v>
      </c>
      <c r="V61" s="16">
        <f>+I61/'Total x Ano'!$C$30</f>
        <v>4.9041098963963099E-3</v>
      </c>
      <c r="W61" s="16">
        <f>+J61/'Total x Ano'!$C$30</f>
        <v>0</v>
      </c>
      <c r="X61" s="16">
        <f>+K61/'Total x Ano'!$C$30</f>
        <v>0</v>
      </c>
      <c r="Y61" s="16">
        <f>+L61/'Total x Ano'!$C$30</f>
        <v>7.8638157665816555E-2</v>
      </c>
    </row>
    <row r="62" spans="1:25" x14ac:dyDescent="0.25">
      <c r="A62" s="1" t="s">
        <v>543</v>
      </c>
      <c r="B62" s="54">
        <f>tab_dinamicas!C583</f>
        <v>1.1089395079736122E-4</v>
      </c>
      <c r="C62" s="54">
        <f>tab_dinamicas!D583</f>
        <v>0</v>
      </c>
      <c r="D62" s="54">
        <f>tab_dinamicas!E583</f>
        <v>0</v>
      </c>
      <c r="E62" s="54">
        <f>tab_dinamicas!F583</f>
        <v>0</v>
      </c>
      <c r="F62" s="54">
        <f>tab_dinamicas!G583</f>
        <v>9.1101372157676764E-4</v>
      </c>
      <c r="G62" s="54">
        <f>tab_dinamicas!H583</f>
        <v>0</v>
      </c>
      <c r="H62" s="54">
        <f>tab_dinamicas!I583</f>
        <v>0</v>
      </c>
      <c r="I62" s="54">
        <f>tab_dinamicas!J583</f>
        <v>9.2947949919491716E-5</v>
      </c>
      <c r="J62" s="54">
        <f>tab_dinamicas!K583</f>
        <v>0</v>
      </c>
      <c r="K62" s="54">
        <f>tab_dinamicas!L583</f>
        <v>0</v>
      </c>
      <c r="L62" s="54">
        <f t="shared" si="1"/>
        <v>1.1148556222936206E-3</v>
      </c>
      <c r="N62" s="1" t="s">
        <v>543</v>
      </c>
      <c r="O62" s="16">
        <f>+B62/'Total x Ano'!$C$30</f>
        <v>1.043879503543475E-2</v>
      </c>
      <c r="P62" s="16">
        <f>+C62/'Total x Ano'!$C$30</f>
        <v>0</v>
      </c>
      <c r="Q62" s="16">
        <f>+D62/'Total x Ano'!$C$30</f>
        <v>0</v>
      </c>
      <c r="R62" s="16">
        <f>+E62/'Total x Ano'!$C$30</f>
        <v>0</v>
      </c>
      <c r="S62" s="16">
        <f>+F62/'Total x Ano'!$C$30</f>
        <v>8.5756575950532279E-2</v>
      </c>
      <c r="T62" s="16">
        <f>+G62/'Total x Ano'!$C$30</f>
        <v>0</v>
      </c>
      <c r="U62" s="16">
        <f>+H62/'Total x Ano'!$C$30</f>
        <v>0</v>
      </c>
      <c r="V62" s="16">
        <f>+I62/'Total x Ano'!$C$30</f>
        <v>8.7494817453696114E-3</v>
      </c>
      <c r="W62" s="16">
        <f>+J62/'Total x Ano'!$C$30</f>
        <v>0</v>
      </c>
      <c r="X62" s="16">
        <f>+K62/'Total x Ano'!$C$30</f>
        <v>0</v>
      </c>
      <c r="Y62" s="16">
        <f>+L62/'Total x Ano'!$C$30</f>
        <v>0.10494485273133665</v>
      </c>
    </row>
    <row r="63" spans="1:25" x14ac:dyDescent="0.25">
      <c r="A63" s="1" t="s">
        <v>544</v>
      </c>
      <c r="B63" s="54">
        <f>tab_dinamicas!C584</f>
        <v>8.7724337450222458E-5</v>
      </c>
      <c r="C63" s="54">
        <f>tab_dinamicas!D584</f>
        <v>0</v>
      </c>
      <c r="D63" s="54">
        <f>tab_dinamicas!E584</f>
        <v>0</v>
      </c>
      <c r="E63" s="54">
        <f>tab_dinamicas!F584</f>
        <v>0</v>
      </c>
      <c r="F63" s="54">
        <f>tab_dinamicas!G584</f>
        <v>9.4924058437270285E-4</v>
      </c>
      <c r="G63" s="54">
        <f>tab_dinamicas!H584</f>
        <v>0</v>
      </c>
      <c r="H63" s="54">
        <f>tab_dinamicas!I584</f>
        <v>0</v>
      </c>
      <c r="I63" s="54">
        <f>tab_dinamicas!J584</f>
        <v>4.7979082930423551E-5</v>
      </c>
      <c r="J63" s="54">
        <f>tab_dinamicas!K584</f>
        <v>0</v>
      </c>
      <c r="K63" s="54">
        <f>tab_dinamicas!L584</f>
        <v>0</v>
      </c>
      <c r="L63" s="54">
        <f t="shared" si="1"/>
        <v>1.0849440047533488E-3</v>
      </c>
      <c r="N63" s="1" t="s">
        <v>544</v>
      </c>
      <c r="O63" s="16">
        <f>+B63/'Total x Ano'!$C$30</f>
        <v>8.2577667372995718E-3</v>
      </c>
      <c r="P63" s="16">
        <f>+C63/'Total x Ano'!$C$30</f>
        <v>0</v>
      </c>
      <c r="Q63" s="16">
        <f>+D63/'Total x Ano'!$C$30</f>
        <v>0</v>
      </c>
      <c r="R63" s="16">
        <f>+E63/'Total x Ano'!$C$30</f>
        <v>0</v>
      </c>
      <c r="S63" s="16">
        <f>+F63/'Total x Ano'!$C$30</f>
        <v>8.9354990315835506E-2</v>
      </c>
      <c r="T63" s="16">
        <f>+G63/'Total x Ano'!$C$30</f>
        <v>0</v>
      </c>
      <c r="U63" s="16">
        <f>+H63/'Total x Ano'!$C$30</f>
        <v>0</v>
      </c>
      <c r="V63" s="16">
        <f>+I63/'Total x Ano'!$C$30</f>
        <v>4.5164214016869108E-3</v>
      </c>
      <c r="W63" s="16">
        <f>+J63/'Total x Ano'!$C$30</f>
        <v>0</v>
      </c>
      <c r="X63" s="16">
        <f>+K63/'Total x Ano'!$C$30</f>
        <v>0</v>
      </c>
      <c r="Y63" s="16">
        <f>+L63/'Total x Ano'!$C$30</f>
        <v>0.10212917845482199</v>
      </c>
    </row>
    <row r="64" spans="1:25" x14ac:dyDescent="0.25">
      <c r="A64" s="1" t="s">
        <v>84</v>
      </c>
      <c r="B64" s="54">
        <f>tab_dinamicas!C585</f>
        <v>1.5877928097007872E-4</v>
      </c>
      <c r="C64" s="54">
        <f>tab_dinamicas!D585</f>
        <v>0</v>
      </c>
      <c r="D64" s="54">
        <f>tab_dinamicas!E585</f>
        <v>0</v>
      </c>
      <c r="E64" s="54">
        <f>tab_dinamicas!F585</f>
        <v>0</v>
      </c>
      <c r="F64" s="54">
        <f>tab_dinamicas!G585</f>
        <v>1.2066838233030287E-3</v>
      </c>
      <c r="G64" s="54">
        <f>tab_dinamicas!H585</f>
        <v>0</v>
      </c>
      <c r="H64" s="54">
        <f>tab_dinamicas!I585</f>
        <v>0</v>
      </c>
      <c r="I64" s="54">
        <f>tab_dinamicas!J585</f>
        <v>8.4973694636907796E-5</v>
      </c>
      <c r="J64" s="54">
        <f>tab_dinamicas!K585</f>
        <v>0</v>
      </c>
      <c r="K64" s="54">
        <f>tab_dinamicas!L585</f>
        <v>0</v>
      </c>
      <c r="L64" s="54">
        <f t="shared" si="1"/>
        <v>1.4504367989100152E-3</v>
      </c>
      <c r="N64" s="1" t="s">
        <v>84</v>
      </c>
      <c r="O64" s="16">
        <f>+B64/'Total x Ano'!$C$30</f>
        <v>1.4946391196297763E-2</v>
      </c>
      <c r="P64" s="16">
        <f>+C64/'Total x Ano'!$C$30</f>
        <v>0</v>
      </c>
      <c r="Q64" s="16">
        <f>+D64/'Total x Ano'!$C$30</f>
        <v>0</v>
      </c>
      <c r="R64" s="16">
        <f>+E64/'Total x Ano'!$C$30</f>
        <v>0</v>
      </c>
      <c r="S64" s="16">
        <f>+F64/'Total x Ano'!$C$30</f>
        <v>0.11358892900346387</v>
      </c>
      <c r="T64" s="16">
        <f>+G64/'Total x Ano'!$C$30</f>
        <v>0</v>
      </c>
      <c r="U64" s="16">
        <f>+H64/'Total x Ano'!$C$30</f>
        <v>0</v>
      </c>
      <c r="V64" s="16">
        <f>+I64/'Total x Ano'!$C$30</f>
        <v>7.998840111118205E-3</v>
      </c>
      <c r="W64" s="16">
        <f>+J64/'Total x Ano'!$C$30</f>
        <v>0</v>
      </c>
      <c r="X64" s="16">
        <f>+K64/'Total x Ano'!$C$30</f>
        <v>0</v>
      </c>
      <c r="Y64" s="16">
        <f>+L64/'Total x Ano'!$C$30</f>
        <v>0.13653416031087984</v>
      </c>
    </row>
    <row r="65" spans="1:25" x14ac:dyDescent="0.25">
      <c r="A65" s="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 spans="1:2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25" s="51" customFormat="1" x14ac:dyDescent="0.25">
      <c r="A67" s="1"/>
      <c r="B67" s="10">
        <v>2009</v>
      </c>
      <c r="C67" s="1">
        <v>2009</v>
      </c>
      <c r="D67" s="1">
        <v>2009</v>
      </c>
      <c r="E67" s="1">
        <v>2009</v>
      </c>
      <c r="F67" s="1">
        <v>2009</v>
      </c>
      <c r="G67" s="1">
        <v>2009</v>
      </c>
      <c r="H67" s="1">
        <v>2009</v>
      </c>
      <c r="I67" s="1">
        <v>2009</v>
      </c>
      <c r="J67" s="1">
        <v>2009</v>
      </c>
      <c r="K67" s="1">
        <v>2009</v>
      </c>
      <c r="L67" s="1">
        <v>2009</v>
      </c>
      <c r="N67" s="1"/>
      <c r="O67" s="10">
        <v>2009</v>
      </c>
      <c r="P67" s="1">
        <v>2009</v>
      </c>
      <c r="Q67" s="1">
        <v>2009</v>
      </c>
      <c r="R67" s="1">
        <v>2009</v>
      </c>
      <c r="S67" s="1">
        <v>2009</v>
      </c>
      <c r="T67" s="1">
        <v>2009</v>
      </c>
      <c r="U67" s="1">
        <v>2009</v>
      </c>
      <c r="V67" s="1">
        <v>2009</v>
      </c>
      <c r="W67" s="1">
        <v>2009</v>
      </c>
      <c r="X67" s="1">
        <v>2009</v>
      </c>
      <c r="Y67" s="1">
        <v>2009</v>
      </c>
    </row>
    <row r="68" spans="1:25" s="51" customFormat="1" x14ac:dyDescent="0.25">
      <c r="A68" s="1"/>
      <c r="B68" s="1" t="s">
        <v>769</v>
      </c>
      <c r="C68" s="1" t="s">
        <v>771</v>
      </c>
      <c r="D68" s="1" t="s">
        <v>20</v>
      </c>
      <c r="E68" s="1" t="s">
        <v>776</v>
      </c>
      <c r="F68" s="1" t="s">
        <v>777</v>
      </c>
      <c r="G68" s="1" t="s">
        <v>780</v>
      </c>
      <c r="H68" s="1" t="s">
        <v>22</v>
      </c>
      <c r="I68" s="1" t="s">
        <v>21</v>
      </c>
      <c r="J68" s="1" t="s">
        <v>29</v>
      </c>
      <c r="K68" s="1" t="s">
        <v>784</v>
      </c>
      <c r="L68" s="1" t="s">
        <v>865</v>
      </c>
      <c r="N68" s="1"/>
      <c r="O68" s="1" t="s">
        <v>769</v>
      </c>
      <c r="P68" s="1" t="s">
        <v>771</v>
      </c>
      <c r="Q68" s="1" t="s">
        <v>20</v>
      </c>
      <c r="R68" s="1" t="s">
        <v>776</v>
      </c>
      <c r="S68" s="1" t="s">
        <v>777</v>
      </c>
      <c r="T68" s="1" t="s">
        <v>780</v>
      </c>
      <c r="U68" s="1" t="s">
        <v>22</v>
      </c>
      <c r="V68" s="1" t="s">
        <v>21</v>
      </c>
      <c r="W68" s="1" t="s">
        <v>29</v>
      </c>
      <c r="X68" s="1" t="s">
        <v>784</v>
      </c>
      <c r="Y68" s="1" t="s">
        <v>865</v>
      </c>
    </row>
    <row r="69" spans="1:25" x14ac:dyDescent="0.25">
      <c r="A69" s="1" t="s">
        <v>518</v>
      </c>
      <c r="B69" s="54">
        <f>tab_dinamicas!C590</f>
        <v>2.1057370706367804E-4</v>
      </c>
      <c r="C69" s="54">
        <f>tab_dinamicas!D590</f>
        <v>0</v>
      </c>
      <c r="D69" s="54">
        <f>tab_dinamicas!E590</f>
        <v>0</v>
      </c>
      <c r="E69" s="54">
        <f>tab_dinamicas!F590</f>
        <v>0</v>
      </c>
      <c r="F69" s="54">
        <f>tab_dinamicas!G590</f>
        <v>9.0745336662541689E-4</v>
      </c>
      <c r="G69" s="54">
        <f>tab_dinamicas!H590</f>
        <v>0</v>
      </c>
      <c r="H69" s="54">
        <f>tab_dinamicas!I590</f>
        <v>0</v>
      </c>
      <c r="I69" s="54">
        <f>tab_dinamicas!J590</f>
        <v>8.0671264240300499E-5</v>
      </c>
      <c r="J69" s="54">
        <f>tab_dinamicas!K590</f>
        <v>0</v>
      </c>
      <c r="K69" s="54">
        <f>tab_dinamicas!L590</f>
        <v>0</v>
      </c>
      <c r="L69" s="54">
        <f>SUM(B69:K69)</f>
        <v>1.1986983379293954E-3</v>
      </c>
      <c r="N69" s="1" t="s">
        <v>518</v>
      </c>
      <c r="O69" s="16">
        <f>+B69/'Total x Ano'!$D$30</f>
        <v>1.9114239588805204E-2</v>
      </c>
      <c r="P69" s="16">
        <f>+C69/'Total x Ano'!$D$30</f>
        <v>0</v>
      </c>
      <c r="Q69" s="16">
        <f>+D69/'Total x Ano'!$D$30</f>
        <v>0</v>
      </c>
      <c r="R69" s="16">
        <f>+E69/'Total x Ano'!$D$30</f>
        <v>0</v>
      </c>
      <c r="S69" s="16">
        <f>+F69/'Total x Ano'!$D$30</f>
        <v>8.2371542521692181E-2</v>
      </c>
      <c r="T69" s="16">
        <f>+G69/'Total x Ano'!$D$30</f>
        <v>0</v>
      </c>
      <c r="U69" s="16">
        <f>+H69/'Total x Ano'!$D$30</f>
        <v>0</v>
      </c>
      <c r="V69" s="16">
        <f>+I69/'Total x Ano'!$D$30</f>
        <v>7.3227084906408654E-3</v>
      </c>
      <c r="W69" s="16">
        <f>+J69/'Total x Ano'!$D$30</f>
        <v>0</v>
      </c>
      <c r="X69" s="16">
        <f>+K69/'Total x Ano'!$D$30</f>
        <v>0</v>
      </c>
      <c r="Y69" s="16">
        <f>+L69/'Total x Ano'!$D$30</f>
        <v>0.10880849060113824</v>
      </c>
    </row>
    <row r="70" spans="1:25" x14ac:dyDescent="0.25">
      <c r="A70" s="1" t="s">
        <v>519</v>
      </c>
      <c r="B70" s="54">
        <f>tab_dinamicas!C591</f>
        <v>8.5599079332991123E-5</v>
      </c>
      <c r="C70" s="54">
        <f>tab_dinamicas!D591</f>
        <v>0</v>
      </c>
      <c r="D70" s="54">
        <f>tab_dinamicas!E591</f>
        <v>0</v>
      </c>
      <c r="E70" s="54">
        <f>tab_dinamicas!F591</f>
        <v>0</v>
      </c>
      <c r="F70" s="54">
        <f>tab_dinamicas!G591</f>
        <v>8.0114837232965193E-4</v>
      </c>
      <c r="G70" s="54">
        <f>tab_dinamicas!H591</f>
        <v>0</v>
      </c>
      <c r="H70" s="54">
        <f>tab_dinamicas!I591</f>
        <v>0</v>
      </c>
      <c r="I70" s="54">
        <f>tab_dinamicas!J591</f>
        <v>7.6823395565461171E-5</v>
      </c>
      <c r="J70" s="54">
        <f>tab_dinamicas!K591</f>
        <v>0</v>
      </c>
      <c r="K70" s="54">
        <f>tab_dinamicas!L591</f>
        <v>0</v>
      </c>
      <c r="L70" s="54">
        <f t="shared" ref="L70:L96" si="2">SUM(B70:K70)</f>
        <v>9.6357084722810426E-4</v>
      </c>
      <c r="N70" s="1" t="s">
        <v>519</v>
      </c>
      <c r="O70" s="16">
        <f>+B70/'Total x Ano'!$D$30</f>
        <v>7.7700171297129554E-3</v>
      </c>
      <c r="P70" s="16">
        <f>+C70/'Total x Ano'!$D$30</f>
        <v>0</v>
      </c>
      <c r="Q70" s="16">
        <f>+D70/'Total x Ano'!$D$30</f>
        <v>0</v>
      </c>
      <c r="R70" s="16">
        <f>+E70/'Total x Ano'!$D$30</f>
        <v>0</v>
      </c>
      <c r="S70" s="16">
        <f>+F70/'Total x Ano'!$D$30</f>
        <v>7.2722003845710384E-2</v>
      </c>
      <c r="T70" s="16">
        <f>+G70/'Total x Ano'!$D$30</f>
        <v>0</v>
      </c>
      <c r="U70" s="16">
        <f>+H70/'Total x Ano'!$D$30</f>
        <v>0</v>
      </c>
      <c r="V70" s="16">
        <f>+I70/'Total x Ano'!$D$30</f>
        <v>6.9734289686020764E-3</v>
      </c>
      <c r="W70" s="16">
        <f>+J70/'Total x Ano'!$D$30</f>
        <v>0</v>
      </c>
      <c r="X70" s="16">
        <f>+K70/'Total x Ano'!$D$30</f>
        <v>0</v>
      </c>
      <c r="Y70" s="16">
        <f>+L70/'Total x Ano'!$D$30</f>
        <v>8.7465449944025414E-2</v>
      </c>
    </row>
    <row r="71" spans="1:25" x14ac:dyDescent="0.25">
      <c r="A71" s="1" t="s">
        <v>520</v>
      </c>
      <c r="B71" s="54">
        <f>tab_dinamicas!C592</f>
        <v>1.3142950737755034E-4</v>
      </c>
      <c r="C71" s="54">
        <f>tab_dinamicas!D592</f>
        <v>0</v>
      </c>
      <c r="D71" s="54">
        <f>tab_dinamicas!E592</f>
        <v>0</v>
      </c>
      <c r="E71" s="54">
        <f>tab_dinamicas!F592</f>
        <v>0</v>
      </c>
      <c r="F71" s="54">
        <f>tab_dinamicas!G592</f>
        <v>5.7928155528202139E-4</v>
      </c>
      <c r="G71" s="54">
        <f>tab_dinamicas!H592</f>
        <v>0</v>
      </c>
      <c r="H71" s="54">
        <f>tab_dinamicas!I592</f>
        <v>0</v>
      </c>
      <c r="I71" s="54">
        <f>tab_dinamicas!J592</f>
        <v>6.0087693660362801E-5</v>
      </c>
      <c r="J71" s="54">
        <f>tab_dinamicas!K592</f>
        <v>0</v>
      </c>
      <c r="K71" s="54">
        <f>tab_dinamicas!L592</f>
        <v>0</v>
      </c>
      <c r="L71" s="54">
        <f t="shared" si="2"/>
        <v>7.7079875631993447E-4</v>
      </c>
      <c r="N71" s="1" t="s">
        <v>520</v>
      </c>
      <c r="O71" s="16">
        <f>+B71/'Total x Ano'!$D$30</f>
        <v>1.1930146114079904E-2</v>
      </c>
      <c r="P71" s="16">
        <f>+C71/'Total x Ano'!$D$30</f>
        <v>0</v>
      </c>
      <c r="Q71" s="16">
        <f>+D71/'Total x Ano'!$D$30</f>
        <v>0</v>
      </c>
      <c r="R71" s="16">
        <f>+E71/'Total x Ano'!$D$30</f>
        <v>0</v>
      </c>
      <c r="S71" s="16">
        <f>+F71/'Total x Ano'!$D$30</f>
        <v>5.2582663768596251E-2</v>
      </c>
      <c r="T71" s="16">
        <f>+G71/'Total x Ano'!$D$30</f>
        <v>0</v>
      </c>
      <c r="U71" s="16">
        <f>+H71/'Total x Ano'!$D$30</f>
        <v>0</v>
      </c>
      <c r="V71" s="16">
        <f>+I71/'Total x Ano'!$D$30</f>
        <v>5.4542924137038042E-3</v>
      </c>
      <c r="W71" s="16">
        <f>+J71/'Total x Ano'!$D$30</f>
        <v>0</v>
      </c>
      <c r="X71" s="16">
        <f>+K71/'Total x Ano'!$D$30</f>
        <v>0</v>
      </c>
      <c r="Y71" s="16">
        <f>+L71/'Total x Ano'!$D$30</f>
        <v>6.9967102296379952E-2</v>
      </c>
    </row>
    <row r="72" spans="1:25" x14ac:dyDescent="0.25">
      <c r="A72" s="1" t="s">
        <v>521</v>
      </c>
      <c r="B72" s="54">
        <f>tab_dinamicas!C593</f>
        <v>1.9942819323814706E-5</v>
      </c>
      <c r="C72" s="54">
        <f>tab_dinamicas!D593</f>
        <v>0</v>
      </c>
      <c r="D72" s="54">
        <f>tab_dinamicas!E593</f>
        <v>0</v>
      </c>
      <c r="E72" s="54">
        <f>tab_dinamicas!F593</f>
        <v>0</v>
      </c>
      <c r="F72" s="54">
        <f>tab_dinamicas!G593</f>
        <v>6.5118337485036185E-4</v>
      </c>
      <c r="G72" s="54">
        <f>tab_dinamicas!H593</f>
        <v>0</v>
      </c>
      <c r="H72" s="54">
        <f>tab_dinamicas!I593</f>
        <v>0</v>
      </c>
      <c r="I72" s="54">
        <f>tab_dinamicas!J593</f>
        <v>1.3393033728719219E-4</v>
      </c>
      <c r="J72" s="54">
        <f>tab_dinamicas!K593</f>
        <v>0</v>
      </c>
      <c r="K72" s="54">
        <f>tab_dinamicas!L593</f>
        <v>0</v>
      </c>
      <c r="L72" s="54">
        <f t="shared" si="2"/>
        <v>8.0505653146136879E-4</v>
      </c>
      <c r="N72" s="1" t="s">
        <v>521</v>
      </c>
      <c r="O72" s="16">
        <f>+B72/'Total x Ano'!$D$30</f>
        <v>1.8102536729164155E-3</v>
      </c>
      <c r="P72" s="16">
        <f>+C72/'Total x Ano'!$D$30</f>
        <v>0</v>
      </c>
      <c r="Q72" s="16">
        <f>+D72/'Total x Ano'!$D$30</f>
        <v>0</v>
      </c>
      <c r="R72" s="16">
        <f>+E72/'Total x Ano'!$D$30</f>
        <v>0</v>
      </c>
      <c r="S72" s="16">
        <f>+F72/'Total x Ano'!$D$30</f>
        <v>5.910935043458488E-2</v>
      </c>
      <c r="T72" s="16">
        <f>+G72/'Total x Ano'!$D$30</f>
        <v>0</v>
      </c>
      <c r="U72" s="16">
        <f>+H72/'Total x Ano'!$D$30</f>
        <v>0</v>
      </c>
      <c r="V72" s="16">
        <f>+I72/'Total x Ano'!$D$30</f>
        <v>1.215715195792578E-2</v>
      </c>
      <c r="W72" s="16">
        <f>+J72/'Total x Ano'!$D$30</f>
        <v>0</v>
      </c>
      <c r="X72" s="16">
        <f>+K72/'Total x Ano'!$D$30</f>
        <v>0</v>
      </c>
      <c r="Y72" s="16">
        <f>+L72/'Total x Ano'!$D$30</f>
        <v>7.3076756065427073E-2</v>
      </c>
    </row>
    <row r="73" spans="1:25" x14ac:dyDescent="0.25">
      <c r="A73" s="1" t="s">
        <v>522</v>
      </c>
      <c r="B73" s="54">
        <f>tab_dinamicas!C594</f>
        <v>6.6541962115444889E-5</v>
      </c>
      <c r="C73" s="54">
        <f>tab_dinamicas!D594</f>
        <v>0</v>
      </c>
      <c r="D73" s="54">
        <f>tab_dinamicas!E594</f>
        <v>0</v>
      </c>
      <c r="E73" s="54">
        <f>tab_dinamicas!F594</f>
        <v>0</v>
      </c>
      <c r="F73" s="54">
        <f>tab_dinamicas!G594</f>
        <v>5.9462424046429494E-4</v>
      </c>
      <c r="G73" s="54">
        <f>tab_dinamicas!H594</f>
        <v>0</v>
      </c>
      <c r="H73" s="54">
        <f>tab_dinamicas!I594</f>
        <v>0</v>
      </c>
      <c r="I73" s="54">
        <f>tab_dinamicas!J594</f>
        <v>6.6381645918264269E-5</v>
      </c>
      <c r="J73" s="54">
        <f>tab_dinamicas!K594</f>
        <v>0</v>
      </c>
      <c r="K73" s="54">
        <f>tab_dinamicas!L594</f>
        <v>0</v>
      </c>
      <c r="L73" s="54">
        <f t="shared" si="2"/>
        <v>7.2754784849800411E-4</v>
      </c>
      <c r="N73" s="1" t="s">
        <v>522</v>
      </c>
      <c r="O73" s="16">
        <f>+B73/'Total x Ano'!$D$30</f>
        <v>6.0401605894661262E-3</v>
      </c>
      <c r="P73" s="16">
        <f>+C73/'Total x Ano'!$D$30</f>
        <v>0</v>
      </c>
      <c r="Q73" s="16">
        <f>+D73/'Total x Ano'!$D$30</f>
        <v>0</v>
      </c>
      <c r="R73" s="16">
        <f>+E73/'Total x Ano'!$D$30</f>
        <v>0</v>
      </c>
      <c r="S73" s="16">
        <f>+F73/'Total x Ano'!$D$30</f>
        <v>5.3975353124731798E-2</v>
      </c>
      <c r="T73" s="16">
        <f>+G73/'Total x Ano'!$D$30</f>
        <v>0</v>
      </c>
      <c r="U73" s="16">
        <f>+H73/'Total x Ano'!$D$30</f>
        <v>0</v>
      </c>
      <c r="V73" s="16">
        <f>+I73/'Total x Ano'!$D$30</f>
        <v>6.0256083348394366E-3</v>
      </c>
      <c r="W73" s="16">
        <f>+J73/'Total x Ano'!$D$30</f>
        <v>0</v>
      </c>
      <c r="X73" s="16">
        <f>+K73/'Total x Ano'!$D$30</f>
        <v>0</v>
      </c>
      <c r="Y73" s="16">
        <f>+L73/'Total x Ano'!$D$30</f>
        <v>6.6041122049037365E-2</v>
      </c>
    </row>
    <row r="74" spans="1:25" x14ac:dyDescent="0.25">
      <c r="A74" s="1" t="s">
        <v>523</v>
      </c>
      <c r="B74" s="54">
        <f>tab_dinamicas!C595</f>
        <v>2.0359249181456433E-5</v>
      </c>
      <c r="C74" s="54">
        <f>tab_dinamicas!D595</f>
        <v>0</v>
      </c>
      <c r="D74" s="54">
        <f>tab_dinamicas!E595</f>
        <v>0</v>
      </c>
      <c r="E74" s="54">
        <f>tab_dinamicas!F595</f>
        <v>0</v>
      </c>
      <c r="F74" s="54">
        <f>tab_dinamicas!G595</f>
        <v>5.4410043732684515E-4</v>
      </c>
      <c r="G74" s="54">
        <f>tab_dinamicas!H595</f>
        <v>0</v>
      </c>
      <c r="H74" s="54">
        <f>tab_dinamicas!I595</f>
        <v>0</v>
      </c>
      <c r="I74" s="54">
        <f>tab_dinamicas!J595</f>
        <v>3.4566741936954542E-5</v>
      </c>
      <c r="J74" s="54">
        <f>tab_dinamicas!K595</f>
        <v>0</v>
      </c>
      <c r="K74" s="54">
        <f>tab_dinamicas!L595</f>
        <v>0</v>
      </c>
      <c r="L74" s="54">
        <f t="shared" si="2"/>
        <v>5.9902642844525617E-4</v>
      </c>
      <c r="N74" s="1" t="s">
        <v>523</v>
      </c>
      <c r="O74" s="16">
        <f>+B74/'Total x Ano'!$D$30</f>
        <v>1.8480539290922208E-3</v>
      </c>
      <c r="P74" s="16">
        <f>+C74/'Total x Ano'!$D$30</f>
        <v>0</v>
      </c>
      <c r="Q74" s="16">
        <f>+D74/'Total x Ano'!$D$30</f>
        <v>0</v>
      </c>
      <c r="R74" s="16">
        <f>+E74/'Total x Ano'!$D$30</f>
        <v>0</v>
      </c>
      <c r="S74" s="16">
        <f>+F74/'Total x Ano'!$D$30</f>
        <v>4.9389196136885229E-2</v>
      </c>
      <c r="T74" s="16">
        <f>+G74/'Total x Ano'!$D$30</f>
        <v>0</v>
      </c>
      <c r="U74" s="16">
        <f>+H74/'Total x Ano'!$D$30</f>
        <v>0</v>
      </c>
      <c r="V74" s="16">
        <f>+I74/'Total x Ano'!$D$30</f>
        <v>3.1376993661775023E-3</v>
      </c>
      <c r="W74" s="16">
        <f>+J74/'Total x Ano'!$D$30</f>
        <v>0</v>
      </c>
      <c r="X74" s="16">
        <f>+K74/'Total x Ano'!$D$30</f>
        <v>0</v>
      </c>
      <c r="Y74" s="16">
        <f>+L74/'Total x Ano'!$D$30</f>
        <v>5.4374949432154956E-2</v>
      </c>
    </row>
    <row r="75" spans="1:25" x14ac:dyDescent="0.25">
      <c r="A75" s="1" t="s">
        <v>524</v>
      </c>
      <c r="B75" s="54">
        <f>tab_dinamicas!C596</f>
        <v>4.8137022885053007E-5</v>
      </c>
      <c r="C75" s="54">
        <f>tab_dinamicas!D596</f>
        <v>0</v>
      </c>
      <c r="D75" s="54">
        <f>tab_dinamicas!E596</f>
        <v>0</v>
      </c>
      <c r="E75" s="54">
        <f>tab_dinamicas!F596</f>
        <v>0</v>
      </c>
      <c r="F75" s="54">
        <f>tab_dinamicas!G596</f>
        <v>9.6347755062710567E-4</v>
      </c>
      <c r="G75" s="54">
        <f>tab_dinamicas!H596</f>
        <v>0</v>
      </c>
      <c r="H75" s="54">
        <f>tab_dinamicas!I596</f>
        <v>0</v>
      </c>
      <c r="I75" s="54">
        <f>tab_dinamicas!J596</f>
        <v>9.3248457330831231E-5</v>
      </c>
      <c r="J75" s="54">
        <f>tab_dinamicas!K596</f>
        <v>0</v>
      </c>
      <c r="K75" s="54">
        <f>tab_dinamicas!L596</f>
        <v>0</v>
      </c>
      <c r="L75" s="54">
        <f t="shared" si="2"/>
        <v>1.1048630308429898E-3</v>
      </c>
      <c r="N75" s="1" t="s">
        <v>524</v>
      </c>
      <c r="O75" s="16">
        <f>+B75/'Total x Ano'!$D$30</f>
        <v>4.3695036828052848E-3</v>
      </c>
      <c r="P75" s="16">
        <f>+C75/'Total x Ano'!$D$30</f>
        <v>0</v>
      </c>
      <c r="Q75" s="16">
        <f>+D75/'Total x Ano'!$D$30</f>
        <v>0</v>
      </c>
      <c r="R75" s="16">
        <f>+E75/'Total x Ano'!$D$30</f>
        <v>0</v>
      </c>
      <c r="S75" s="16">
        <f>+F75/'Total x Ano'!$D$30</f>
        <v>8.745698120588534E-2</v>
      </c>
      <c r="T75" s="16">
        <f>+G75/'Total x Ano'!$D$30</f>
        <v>0</v>
      </c>
      <c r="U75" s="16">
        <f>+H75/'Total x Ano'!$D$30</f>
        <v>0</v>
      </c>
      <c r="V75" s="16">
        <f>+I75/'Total x Ano'!$D$30</f>
        <v>8.4643680332273999E-3</v>
      </c>
      <c r="W75" s="16">
        <f>+J75/'Total x Ano'!$D$30</f>
        <v>0</v>
      </c>
      <c r="X75" s="16">
        <f>+K75/'Total x Ano'!$D$30</f>
        <v>0</v>
      </c>
      <c r="Y75" s="16">
        <f>+L75/'Total x Ano'!$D$30</f>
        <v>0.10029085292191801</v>
      </c>
    </row>
    <row r="76" spans="1:25" x14ac:dyDescent="0.25">
      <c r="A76" s="1" t="s">
        <v>525</v>
      </c>
      <c r="B76" s="54">
        <f>tab_dinamicas!C597</f>
        <v>1.068976418874393E-4</v>
      </c>
      <c r="C76" s="54">
        <f>tab_dinamicas!D597</f>
        <v>0</v>
      </c>
      <c r="D76" s="54">
        <f>tab_dinamicas!E597</f>
        <v>0</v>
      </c>
      <c r="E76" s="54">
        <f>tab_dinamicas!F597</f>
        <v>0</v>
      </c>
      <c r="F76" s="54">
        <f>tab_dinamicas!G597</f>
        <v>5.9208034237671534E-4</v>
      </c>
      <c r="G76" s="54">
        <f>tab_dinamicas!H597</f>
        <v>0</v>
      </c>
      <c r="H76" s="54">
        <f>tab_dinamicas!I597</f>
        <v>0</v>
      </c>
      <c r="I76" s="54">
        <f>tab_dinamicas!J597</f>
        <v>7.8246991883368025E-5</v>
      </c>
      <c r="J76" s="54">
        <f>tab_dinamicas!K597</f>
        <v>0</v>
      </c>
      <c r="K76" s="54">
        <f>tab_dinamicas!L597</f>
        <v>0</v>
      </c>
      <c r="L76" s="54">
        <f t="shared" si="2"/>
        <v>7.7722497614752259E-4</v>
      </c>
      <c r="N76" s="1" t="s">
        <v>525</v>
      </c>
      <c r="O76" s="16">
        <f>+B76/'Total x Ano'!$D$30</f>
        <v>9.7033346043384448E-3</v>
      </c>
      <c r="P76" s="16">
        <f>+C76/'Total x Ano'!$D$30</f>
        <v>0</v>
      </c>
      <c r="Q76" s="16">
        <f>+D76/'Total x Ano'!$D$30</f>
        <v>0</v>
      </c>
      <c r="R76" s="16">
        <f>+E76/'Total x Ano'!$D$30</f>
        <v>0</v>
      </c>
      <c r="S76" s="16">
        <f>+F76/'Total x Ano'!$D$30</f>
        <v>5.3744437887432987E-2</v>
      </c>
      <c r="T76" s="16">
        <f>+G76/'Total x Ano'!$D$30</f>
        <v>0</v>
      </c>
      <c r="U76" s="16">
        <f>+H76/'Total x Ano'!$D$30</f>
        <v>0</v>
      </c>
      <c r="V76" s="16">
        <f>+I76/'Total x Ano'!$D$30</f>
        <v>7.1026519446215084E-3</v>
      </c>
      <c r="W76" s="16">
        <f>+J76/'Total x Ano'!$D$30</f>
        <v>0</v>
      </c>
      <c r="X76" s="16">
        <f>+K76/'Total x Ano'!$D$30</f>
        <v>0</v>
      </c>
      <c r="Y76" s="16">
        <f>+L76/'Total x Ano'!$D$30</f>
        <v>7.0550424436392936E-2</v>
      </c>
    </row>
    <row r="77" spans="1:25" x14ac:dyDescent="0.25">
      <c r="A77" s="1" t="s">
        <v>526</v>
      </c>
      <c r="B77" s="54">
        <f>tab_dinamicas!C598</f>
        <v>1.514071694830772E-4</v>
      </c>
      <c r="C77" s="54">
        <f>tab_dinamicas!D598</f>
        <v>0</v>
      </c>
      <c r="D77" s="54">
        <f>tab_dinamicas!E598</f>
        <v>0</v>
      </c>
      <c r="E77" s="54">
        <f>tab_dinamicas!F598</f>
        <v>0</v>
      </c>
      <c r="F77" s="54">
        <f>tab_dinamicas!G598</f>
        <v>9.3093270049147937E-4</v>
      </c>
      <c r="G77" s="54">
        <f>tab_dinamicas!H598</f>
        <v>0</v>
      </c>
      <c r="H77" s="54">
        <f>tab_dinamicas!I598</f>
        <v>0</v>
      </c>
      <c r="I77" s="54">
        <f>tab_dinamicas!J598</f>
        <v>1.4207439029638691E-4</v>
      </c>
      <c r="J77" s="54">
        <f>tab_dinamicas!K598</f>
        <v>0</v>
      </c>
      <c r="K77" s="54">
        <f>tab_dinamicas!L598</f>
        <v>0</v>
      </c>
      <c r="L77" s="54">
        <f t="shared" si="2"/>
        <v>1.2244142602709435E-3</v>
      </c>
      <c r="N77" s="1" t="s">
        <v>526</v>
      </c>
      <c r="O77" s="16">
        <f>+B77/'Total x Ano'!$D$30</f>
        <v>1.3743562543101407E-2</v>
      </c>
      <c r="P77" s="16">
        <f>+C77/'Total x Ano'!$D$30</f>
        <v>0</v>
      </c>
      <c r="Q77" s="16">
        <f>+D77/'Total x Ano'!$D$30</f>
        <v>0</v>
      </c>
      <c r="R77" s="16">
        <f>+E77/'Total x Ano'!$D$30</f>
        <v>0</v>
      </c>
      <c r="S77" s="16">
        <f>+F77/'Total x Ano'!$D$30</f>
        <v>8.4502813415668274E-2</v>
      </c>
      <c r="T77" s="16">
        <f>+G77/'Total x Ano'!$D$30</f>
        <v>0</v>
      </c>
      <c r="U77" s="16">
        <f>+H77/'Total x Ano'!$D$30</f>
        <v>0</v>
      </c>
      <c r="V77" s="16">
        <f>+I77/'Total x Ano'!$D$30</f>
        <v>1.2896405602705864E-2</v>
      </c>
      <c r="W77" s="16">
        <f>+J77/'Total x Ano'!$D$30</f>
        <v>0</v>
      </c>
      <c r="X77" s="16">
        <f>+K77/'Total x Ano'!$D$30</f>
        <v>0</v>
      </c>
      <c r="Y77" s="16">
        <f>+L77/'Total x Ano'!$D$30</f>
        <v>0.11114278156147556</v>
      </c>
    </row>
    <row r="78" spans="1:25" x14ac:dyDescent="0.25">
      <c r="A78" s="1" t="s">
        <v>527</v>
      </c>
      <c r="B78" s="54">
        <f>tab_dinamicas!C599</f>
        <v>8.164589300181317E-5</v>
      </c>
      <c r="C78" s="54">
        <f>tab_dinamicas!D599</f>
        <v>0</v>
      </c>
      <c r="D78" s="54">
        <f>tab_dinamicas!E599</f>
        <v>0</v>
      </c>
      <c r="E78" s="54">
        <f>tab_dinamicas!F599</f>
        <v>0</v>
      </c>
      <c r="F78" s="54">
        <f>tab_dinamicas!G599</f>
        <v>1.1428435717523381E-3</v>
      </c>
      <c r="G78" s="54">
        <f>tab_dinamicas!H599</f>
        <v>0</v>
      </c>
      <c r="H78" s="54">
        <f>tab_dinamicas!I599</f>
        <v>0</v>
      </c>
      <c r="I78" s="54">
        <f>tab_dinamicas!J599</f>
        <v>4.5956241556002684E-5</v>
      </c>
      <c r="J78" s="54">
        <f>tab_dinamicas!K599</f>
        <v>0</v>
      </c>
      <c r="K78" s="54">
        <f>tab_dinamicas!L599</f>
        <v>0</v>
      </c>
      <c r="L78" s="54">
        <f t="shared" si="2"/>
        <v>1.2704457063101538E-3</v>
      </c>
      <c r="N78" s="1" t="s">
        <v>527</v>
      </c>
      <c r="O78" s="16">
        <f>+B78/'Total x Ano'!$D$30</f>
        <v>7.4111776918410893E-3</v>
      </c>
      <c r="P78" s="16">
        <f>+C78/'Total x Ano'!$D$30</f>
        <v>0</v>
      </c>
      <c r="Q78" s="16">
        <f>+D78/'Total x Ano'!$D$30</f>
        <v>0</v>
      </c>
      <c r="R78" s="16">
        <f>+E78/'Total x Ano'!$D$30</f>
        <v>0</v>
      </c>
      <c r="S78" s="16">
        <f>+F78/'Total x Ano'!$D$30</f>
        <v>0.10373843034635954</v>
      </c>
      <c r="T78" s="16">
        <f>+G78/'Total x Ano'!$D$30</f>
        <v>0</v>
      </c>
      <c r="U78" s="16">
        <f>+H78/'Total x Ano'!$D$30</f>
        <v>0</v>
      </c>
      <c r="V78" s="16">
        <f>+I78/'Total x Ano'!$D$30</f>
        <v>4.1715493541499239E-3</v>
      </c>
      <c r="W78" s="16">
        <f>+J78/'Total x Ano'!$D$30</f>
        <v>0</v>
      </c>
      <c r="X78" s="16">
        <f>+K78/'Total x Ano'!$D$30</f>
        <v>0</v>
      </c>
      <c r="Y78" s="16">
        <f>+L78/'Total x Ano'!$D$30</f>
        <v>0.11532115739235055</v>
      </c>
    </row>
    <row r="79" spans="1:25" x14ac:dyDescent="0.25">
      <c r="A79" s="1" t="s">
        <v>528</v>
      </c>
      <c r="B79" s="54">
        <f>tab_dinamicas!C600</f>
        <v>8.2355088229922209E-5</v>
      </c>
      <c r="C79" s="54">
        <f>tab_dinamicas!D600</f>
        <v>0</v>
      </c>
      <c r="D79" s="54">
        <f>tab_dinamicas!E600</f>
        <v>0</v>
      </c>
      <c r="E79" s="54">
        <f>tab_dinamicas!F600</f>
        <v>0</v>
      </c>
      <c r="F79" s="54">
        <f>tab_dinamicas!G600</f>
        <v>6.4506402009780785E-4</v>
      </c>
      <c r="G79" s="54">
        <f>tab_dinamicas!H600</f>
        <v>0</v>
      </c>
      <c r="H79" s="54">
        <f>tab_dinamicas!I600</f>
        <v>0</v>
      </c>
      <c r="I79" s="54">
        <f>tab_dinamicas!J600</f>
        <v>6.4659689470986616E-5</v>
      </c>
      <c r="J79" s="54">
        <f>tab_dinamicas!K600</f>
        <v>0</v>
      </c>
      <c r="K79" s="54">
        <f>tab_dinamicas!L600</f>
        <v>0</v>
      </c>
      <c r="L79" s="54">
        <f t="shared" si="2"/>
        <v>7.9207879779871662E-4</v>
      </c>
      <c r="N79" s="1" t="s">
        <v>528</v>
      </c>
      <c r="O79" s="16">
        <f>+B79/'Total x Ano'!$D$30</f>
        <v>7.4755529060800364E-3</v>
      </c>
      <c r="P79" s="16">
        <f>+C79/'Total x Ano'!$D$30</f>
        <v>0</v>
      </c>
      <c r="Q79" s="16">
        <f>+D79/'Total x Ano'!$D$30</f>
        <v>0</v>
      </c>
      <c r="R79" s="16">
        <f>+E79/'Total x Ano'!$D$30</f>
        <v>0</v>
      </c>
      <c r="S79" s="16">
        <f>+F79/'Total x Ano'!$D$30</f>
        <v>5.8553883113900633E-2</v>
      </c>
      <c r="T79" s="16">
        <f>+G79/'Total x Ano'!$D$30</f>
        <v>0</v>
      </c>
      <c r="U79" s="16">
        <f>+H79/'Total x Ano'!$D$30</f>
        <v>0</v>
      </c>
      <c r="V79" s="16">
        <f>+I79/'Total x Ano'!$D$30</f>
        <v>5.8693025521578427E-3</v>
      </c>
      <c r="W79" s="16">
        <f>+J79/'Total x Ano'!$D$30</f>
        <v>0</v>
      </c>
      <c r="X79" s="16">
        <f>+K79/'Total x Ano'!$D$30</f>
        <v>0</v>
      </c>
      <c r="Y79" s="16">
        <f>+L79/'Total x Ano'!$D$30</f>
        <v>7.1898738572138507E-2</v>
      </c>
    </row>
    <row r="80" spans="1:25" x14ac:dyDescent="0.25">
      <c r="A80" s="1" t="s">
        <v>529</v>
      </c>
      <c r="B80" s="54">
        <f>tab_dinamicas!C601</f>
        <v>1.0192339503287293E-4</v>
      </c>
      <c r="C80" s="54">
        <f>tab_dinamicas!D601</f>
        <v>0</v>
      </c>
      <c r="D80" s="54">
        <f>tab_dinamicas!E601</f>
        <v>0</v>
      </c>
      <c r="E80" s="54">
        <f>tab_dinamicas!F601</f>
        <v>0</v>
      </c>
      <c r="F80" s="54">
        <f>tab_dinamicas!G601</f>
        <v>4.6634083742004974E-4</v>
      </c>
      <c r="G80" s="54">
        <f>tab_dinamicas!H601</f>
        <v>0</v>
      </c>
      <c r="H80" s="54">
        <f>tab_dinamicas!I601</f>
        <v>0</v>
      </c>
      <c r="I80" s="54">
        <f>tab_dinamicas!J601</f>
        <v>4.1618099469956842E-5</v>
      </c>
      <c r="J80" s="54">
        <f>tab_dinamicas!K601</f>
        <v>0</v>
      </c>
      <c r="K80" s="54">
        <f>tab_dinamicas!L601</f>
        <v>0</v>
      </c>
      <c r="L80" s="54">
        <f t="shared" si="2"/>
        <v>6.0988233192287955E-4</v>
      </c>
      <c r="N80" s="1" t="s">
        <v>529</v>
      </c>
      <c r="O80" s="16">
        <f>+B80/'Total x Ano'!$D$30</f>
        <v>9.2518112518845206E-3</v>
      </c>
      <c r="P80" s="16">
        <f>+C80/'Total x Ano'!$D$30</f>
        <v>0</v>
      </c>
      <c r="Q80" s="16">
        <f>+D80/'Total x Ano'!$D$30</f>
        <v>0</v>
      </c>
      <c r="R80" s="16">
        <f>+E80/'Total x Ano'!$D$30</f>
        <v>0</v>
      </c>
      <c r="S80" s="16">
        <f>+F80/'Total x Ano'!$D$30</f>
        <v>4.2330785836407134E-2</v>
      </c>
      <c r="T80" s="16">
        <f>+G80/'Total x Ano'!$D$30</f>
        <v>0</v>
      </c>
      <c r="U80" s="16">
        <f>+H80/'Total x Ano'!$D$30</f>
        <v>0</v>
      </c>
      <c r="V80" s="16">
        <f>+I80/'Total x Ano'!$D$30</f>
        <v>3.7777666337940339E-3</v>
      </c>
      <c r="W80" s="16">
        <f>+J80/'Total x Ano'!$D$30</f>
        <v>0</v>
      </c>
      <c r="X80" s="16">
        <f>+K80/'Total x Ano'!$D$30</f>
        <v>0</v>
      </c>
      <c r="Y80" s="16">
        <f>+L80/'Total x Ano'!$D$30</f>
        <v>5.5360363722085693E-2</v>
      </c>
    </row>
    <row r="81" spans="1:25" x14ac:dyDescent="0.25">
      <c r="A81" s="1" t="s">
        <v>530</v>
      </c>
      <c r="B81" s="54">
        <f>tab_dinamicas!C602</f>
        <v>1.1015662135045773E-4</v>
      </c>
      <c r="C81" s="54">
        <f>tab_dinamicas!D602</f>
        <v>0</v>
      </c>
      <c r="D81" s="54">
        <f>tab_dinamicas!E602</f>
        <v>0</v>
      </c>
      <c r="E81" s="54">
        <f>tab_dinamicas!F602</f>
        <v>0</v>
      </c>
      <c r="F81" s="54">
        <f>tab_dinamicas!G602</f>
        <v>1.6155116371680725E-3</v>
      </c>
      <c r="G81" s="54">
        <f>tab_dinamicas!H602</f>
        <v>0</v>
      </c>
      <c r="H81" s="54">
        <f>tab_dinamicas!I602</f>
        <v>0</v>
      </c>
      <c r="I81" s="54">
        <f>tab_dinamicas!J602</f>
        <v>1.2625782662495773E-4</v>
      </c>
      <c r="J81" s="54">
        <f>tab_dinamicas!K602</f>
        <v>0</v>
      </c>
      <c r="K81" s="54">
        <f>tab_dinamicas!L602</f>
        <v>0</v>
      </c>
      <c r="L81" s="54">
        <f t="shared" si="2"/>
        <v>1.851926085143488E-3</v>
      </c>
      <c r="N81" s="1" t="s">
        <v>530</v>
      </c>
      <c r="O81" s="16">
        <f>+B81/'Total x Ano'!$D$30</f>
        <v>9.9991593544450311E-3</v>
      </c>
      <c r="P81" s="16">
        <f>+C81/'Total x Ano'!$D$30</f>
        <v>0</v>
      </c>
      <c r="Q81" s="16">
        <f>+D81/'Total x Ano'!$D$30</f>
        <v>0</v>
      </c>
      <c r="R81" s="16">
        <f>+E81/'Total x Ano'!$D$30</f>
        <v>0</v>
      </c>
      <c r="S81" s="16">
        <f>+F81/'Total x Ano'!$D$30</f>
        <v>0.1466435526159755</v>
      </c>
      <c r="T81" s="16">
        <f>+G81/'Total x Ano'!$D$30</f>
        <v>0</v>
      </c>
      <c r="U81" s="16">
        <f>+H81/'Total x Ano'!$D$30</f>
        <v>0</v>
      </c>
      <c r="V81" s="16">
        <f>+I81/'Total x Ano'!$D$30</f>
        <v>1.1460701251469519E-2</v>
      </c>
      <c r="W81" s="16">
        <f>+J81/'Total x Ano'!$D$30</f>
        <v>0</v>
      </c>
      <c r="X81" s="16">
        <f>+K81/'Total x Ano'!$D$30</f>
        <v>0</v>
      </c>
      <c r="Y81" s="16">
        <f>+L81/'Total x Ano'!$D$30</f>
        <v>0.16810341322189007</v>
      </c>
    </row>
    <row r="82" spans="1:25" x14ac:dyDescent="0.25">
      <c r="A82" s="1" t="s">
        <v>531</v>
      </c>
      <c r="B82" s="54">
        <f>tab_dinamicas!C603</f>
        <v>6.801672984528514E-5</v>
      </c>
      <c r="C82" s="54">
        <f>tab_dinamicas!D603</f>
        <v>0</v>
      </c>
      <c r="D82" s="54">
        <f>tab_dinamicas!E603</f>
        <v>0</v>
      </c>
      <c r="E82" s="54">
        <f>tab_dinamicas!F603</f>
        <v>0</v>
      </c>
      <c r="F82" s="54">
        <f>tab_dinamicas!G603</f>
        <v>6.0483917354804413E-4</v>
      </c>
      <c r="G82" s="54">
        <f>tab_dinamicas!H603</f>
        <v>0</v>
      </c>
      <c r="H82" s="54">
        <f>tab_dinamicas!I603</f>
        <v>0</v>
      </c>
      <c r="I82" s="54">
        <f>tab_dinamicas!J603</f>
        <v>5.8588012833940076E-5</v>
      </c>
      <c r="J82" s="54">
        <f>tab_dinamicas!K603</f>
        <v>0</v>
      </c>
      <c r="K82" s="54">
        <f>tab_dinamicas!L603</f>
        <v>0</v>
      </c>
      <c r="L82" s="54">
        <f t="shared" si="2"/>
        <v>7.3144391622726943E-4</v>
      </c>
      <c r="N82" s="1" t="s">
        <v>531</v>
      </c>
      <c r="O82" s="16">
        <f>+B82/'Total x Ano'!$D$30</f>
        <v>6.1740285073514315E-3</v>
      </c>
      <c r="P82" s="16">
        <f>+C82/'Total x Ano'!$D$30</f>
        <v>0</v>
      </c>
      <c r="Q82" s="16">
        <f>+D82/'Total x Ano'!$D$30</f>
        <v>0</v>
      </c>
      <c r="R82" s="16">
        <f>+E82/'Total x Ano'!$D$30</f>
        <v>0</v>
      </c>
      <c r="S82" s="16">
        <f>+F82/'Total x Ano'!$D$30</f>
        <v>5.4902585119025134E-2</v>
      </c>
      <c r="T82" s="16">
        <f>+G82/'Total x Ano'!$D$30</f>
        <v>0</v>
      </c>
      <c r="U82" s="16">
        <f>+H82/'Total x Ano'!$D$30</f>
        <v>0</v>
      </c>
      <c r="V82" s="16">
        <f>+I82/'Total x Ano'!$D$30</f>
        <v>5.3181630791220985E-3</v>
      </c>
      <c r="W82" s="16">
        <f>+J82/'Total x Ano'!$D$30</f>
        <v>0</v>
      </c>
      <c r="X82" s="16">
        <f>+K82/'Total x Ano'!$D$30</f>
        <v>0</v>
      </c>
      <c r="Y82" s="16">
        <f>+L82/'Total x Ano'!$D$30</f>
        <v>6.6394776705498676E-2</v>
      </c>
    </row>
    <row r="83" spans="1:25" x14ac:dyDescent="0.25">
      <c r="A83" s="1" t="s">
        <v>532</v>
      </c>
      <c r="B83" s="54">
        <f>tab_dinamicas!C604</f>
        <v>1.6020544533667039E-4</v>
      </c>
      <c r="C83" s="54">
        <f>tab_dinamicas!D604</f>
        <v>0</v>
      </c>
      <c r="D83" s="54">
        <f>tab_dinamicas!E604</f>
        <v>0</v>
      </c>
      <c r="E83" s="54">
        <f>tab_dinamicas!F604</f>
        <v>0</v>
      </c>
      <c r="F83" s="54">
        <f>tab_dinamicas!G604</f>
        <v>7.9777084075315714E-4</v>
      </c>
      <c r="G83" s="54">
        <f>tab_dinamicas!H604</f>
        <v>0</v>
      </c>
      <c r="H83" s="54">
        <f>tab_dinamicas!I604</f>
        <v>0</v>
      </c>
      <c r="I83" s="54">
        <f>tab_dinamicas!J604</f>
        <v>4.3397281637164021E-5</v>
      </c>
      <c r="J83" s="54">
        <f>tab_dinamicas!K604</f>
        <v>0</v>
      </c>
      <c r="K83" s="54">
        <f>tab_dinamicas!L604</f>
        <v>0</v>
      </c>
      <c r="L83" s="54">
        <f t="shared" si="2"/>
        <v>1.0013735677269916E-3</v>
      </c>
      <c r="N83" s="1" t="s">
        <v>532</v>
      </c>
      <c r="O83" s="16">
        <f>+B83/'Total x Ano'!$D$30</f>
        <v>1.4542201437667308E-2</v>
      </c>
      <c r="P83" s="16">
        <f>+C83/'Total x Ano'!$D$30</f>
        <v>0</v>
      </c>
      <c r="Q83" s="16">
        <f>+D83/'Total x Ano'!$D$30</f>
        <v>0</v>
      </c>
      <c r="R83" s="16">
        <f>+E83/'Total x Ano'!$D$30</f>
        <v>0</v>
      </c>
      <c r="S83" s="16">
        <f>+F83/'Total x Ano'!$D$30</f>
        <v>7.2415417858921666E-2</v>
      </c>
      <c r="T83" s="16">
        <f>+G83/'Total x Ano'!$D$30</f>
        <v>0</v>
      </c>
      <c r="U83" s="16">
        <f>+H83/'Total x Ano'!$D$30</f>
        <v>0</v>
      </c>
      <c r="V83" s="16">
        <f>+I83/'Total x Ano'!$D$30</f>
        <v>3.939266921224714E-3</v>
      </c>
      <c r="W83" s="16">
        <f>+J83/'Total x Ano'!$D$30</f>
        <v>0</v>
      </c>
      <c r="X83" s="16">
        <f>+K83/'Total x Ano'!$D$30</f>
        <v>0</v>
      </c>
      <c r="Y83" s="16">
        <f>+L83/'Total x Ano'!$D$30</f>
        <v>9.089688621781368E-2</v>
      </c>
    </row>
    <row r="84" spans="1:25" x14ac:dyDescent="0.25">
      <c r="A84" s="1" t="s">
        <v>533</v>
      </c>
      <c r="B84" s="54">
        <f>tab_dinamicas!C605</f>
        <v>9.2708487810448442E-5</v>
      </c>
      <c r="C84" s="54">
        <f>tab_dinamicas!D605</f>
        <v>0</v>
      </c>
      <c r="D84" s="54">
        <f>tab_dinamicas!E605</f>
        <v>0</v>
      </c>
      <c r="E84" s="54">
        <f>tab_dinamicas!F605</f>
        <v>0</v>
      </c>
      <c r="F84" s="54">
        <f>tab_dinamicas!G605</f>
        <v>9.2290017316482963E-4</v>
      </c>
      <c r="G84" s="54">
        <f>tab_dinamicas!H605</f>
        <v>0</v>
      </c>
      <c r="H84" s="54">
        <f>tab_dinamicas!I605</f>
        <v>0</v>
      </c>
      <c r="I84" s="54">
        <f>tab_dinamicas!J605</f>
        <v>9.7327060834958665E-5</v>
      </c>
      <c r="J84" s="54">
        <f>tab_dinamicas!K605</f>
        <v>0</v>
      </c>
      <c r="K84" s="54">
        <f>tab_dinamicas!L605</f>
        <v>0</v>
      </c>
      <c r="L84" s="54">
        <f t="shared" si="2"/>
        <v>1.1129357218102368E-3</v>
      </c>
      <c r="N84" s="1" t="s">
        <v>533</v>
      </c>
      <c r="O84" s="16">
        <f>+B84/'Total x Ano'!$D$30</f>
        <v>8.4153538095279156E-3</v>
      </c>
      <c r="P84" s="16">
        <f>+C84/'Total x Ano'!$D$30</f>
        <v>0</v>
      </c>
      <c r="Q84" s="16">
        <f>+D84/'Total x Ano'!$D$30</f>
        <v>0</v>
      </c>
      <c r="R84" s="16">
        <f>+E84/'Total x Ano'!$D$30</f>
        <v>0</v>
      </c>
      <c r="S84" s="16">
        <f>+F84/'Total x Ano'!$D$30</f>
        <v>8.3773683202945287E-2</v>
      </c>
      <c r="T84" s="16">
        <f>+G84/'Total x Ano'!$D$30</f>
        <v>0</v>
      </c>
      <c r="U84" s="16">
        <f>+H84/'Total x Ano'!$D$30</f>
        <v>0</v>
      </c>
      <c r="V84" s="16">
        <f>+I84/'Total x Ano'!$D$30</f>
        <v>8.834591864363436E-3</v>
      </c>
      <c r="W84" s="16">
        <f>+J84/'Total x Ano'!$D$30</f>
        <v>0</v>
      </c>
      <c r="X84" s="16">
        <f>+K84/'Total x Ano'!$D$30</f>
        <v>0</v>
      </c>
      <c r="Y84" s="16">
        <f>+L84/'Total x Ano'!$D$30</f>
        <v>0.10102362887683665</v>
      </c>
    </row>
    <row r="85" spans="1:25" x14ac:dyDescent="0.25">
      <c r="A85" s="1" t="s">
        <v>534</v>
      </c>
      <c r="B85" s="54">
        <f>tab_dinamicas!C606</f>
        <v>1.2073047714641857E-4</v>
      </c>
      <c r="C85" s="54">
        <f>tab_dinamicas!D606</f>
        <v>0</v>
      </c>
      <c r="D85" s="54">
        <f>tab_dinamicas!E606</f>
        <v>0</v>
      </c>
      <c r="E85" s="54">
        <f>tab_dinamicas!F606</f>
        <v>0</v>
      </c>
      <c r="F85" s="54">
        <f>tab_dinamicas!G606</f>
        <v>9.6101159671635244E-4</v>
      </c>
      <c r="G85" s="54">
        <f>tab_dinamicas!H606</f>
        <v>0</v>
      </c>
      <c r="H85" s="54">
        <f>tab_dinamicas!I606</f>
        <v>0</v>
      </c>
      <c r="I85" s="54">
        <f>tab_dinamicas!J606</f>
        <v>1.0618881718554542E-4</v>
      </c>
      <c r="J85" s="54">
        <f>tab_dinamicas!K606</f>
        <v>0</v>
      </c>
      <c r="K85" s="54">
        <f>tab_dinamicas!L606</f>
        <v>0</v>
      </c>
      <c r="L85" s="54">
        <f t="shared" si="2"/>
        <v>1.1879308910483165E-3</v>
      </c>
      <c r="N85" s="1" t="s">
        <v>534</v>
      </c>
      <c r="O85" s="16">
        <f>+B85/'Total x Ano'!$D$30</f>
        <v>1.0958971554552013E-2</v>
      </c>
      <c r="P85" s="16">
        <f>+C85/'Total x Ano'!$D$30</f>
        <v>0</v>
      </c>
      <c r="Q85" s="16">
        <f>+D85/'Total x Ano'!$D$30</f>
        <v>0</v>
      </c>
      <c r="R85" s="16">
        <f>+E85/'Total x Ano'!$D$30</f>
        <v>0</v>
      </c>
      <c r="S85" s="16">
        <f>+F85/'Total x Ano'!$D$30</f>
        <v>8.723314113334088E-2</v>
      </c>
      <c r="T85" s="16">
        <f>+G85/'Total x Ano'!$D$30</f>
        <v>0</v>
      </c>
      <c r="U85" s="16">
        <f>+H85/'Total x Ano'!$D$30</f>
        <v>0</v>
      </c>
      <c r="V85" s="16">
        <f>+I85/'Total x Ano'!$D$30</f>
        <v>9.6389930235808528E-3</v>
      </c>
      <c r="W85" s="16">
        <f>+J85/'Total x Ano'!$D$30</f>
        <v>0</v>
      </c>
      <c r="X85" s="16">
        <f>+K85/'Total x Ano'!$D$30</f>
        <v>0</v>
      </c>
      <c r="Y85" s="16">
        <f>+L85/'Total x Ano'!$D$30</f>
        <v>0.10783110571147375</v>
      </c>
    </row>
    <row r="86" spans="1:25" x14ac:dyDescent="0.25">
      <c r="A86" s="1" t="s">
        <v>535</v>
      </c>
      <c r="B86" s="54">
        <f>tab_dinamicas!C607</f>
        <v>1.5992107749687712E-4</v>
      </c>
      <c r="C86" s="54">
        <f>tab_dinamicas!D607</f>
        <v>0</v>
      </c>
      <c r="D86" s="54">
        <f>tab_dinamicas!E607</f>
        <v>0</v>
      </c>
      <c r="E86" s="54">
        <f>tab_dinamicas!F607</f>
        <v>0</v>
      </c>
      <c r="F86" s="54">
        <f>tab_dinamicas!G607</f>
        <v>8.7171479377760929E-4</v>
      </c>
      <c r="G86" s="54">
        <f>tab_dinamicas!H607</f>
        <v>0</v>
      </c>
      <c r="H86" s="54">
        <f>tab_dinamicas!I607</f>
        <v>0</v>
      </c>
      <c r="I86" s="54">
        <f>tab_dinamicas!J607</f>
        <v>8.6831068009920743E-5</v>
      </c>
      <c r="J86" s="54">
        <f>tab_dinamicas!K607</f>
        <v>0</v>
      </c>
      <c r="K86" s="54">
        <f>tab_dinamicas!L607</f>
        <v>0</v>
      </c>
      <c r="L86" s="54">
        <f t="shared" si="2"/>
        <v>1.1184669392844072E-3</v>
      </c>
      <c r="N86" s="1" t="s">
        <v>535</v>
      </c>
      <c r="O86" s="16">
        <f>+B86/'Total x Ano'!$D$30</f>
        <v>1.4516388741975363E-2</v>
      </c>
      <c r="P86" s="16">
        <f>+C86/'Total x Ano'!$D$30</f>
        <v>0</v>
      </c>
      <c r="Q86" s="16">
        <f>+D86/'Total x Ano'!$D$30</f>
        <v>0</v>
      </c>
      <c r="R86" s="16">
        <f>+E86/'Total x Ano'!$D$30</f>
        <v>0</v>
      </c>
      <c r="S86" s="16">
        <f>+F86/'Total x Ano'!$D$30</f>
        <v>7.9127473480497076E-2</v>
      </c>
      <c r="T86" s="16">
        <f>+G86/'Total x Ano'!$D$30</f>
        <v>0</v>
      </c>
      <c r="U86" s="16">
        <f>+H86/'Total x Ano'!$D$30</f>
        <v>0</v>
      </c>
      <c r="V86" s="16">
        <f>+I86/'Total x Ano'!$D$30</f>
        <v>7.881847457771941E-3</v>
      </c>
      <c r="W86" s="16">
        <f>+J86/'Total x Ano'!$D$30</f>
        <v>0</v>
      </c>
      <c r="X86" s="16">
        <f>+K86/'Total x Ano'!$D$30</f>
        <v>0</v>
      </c>
      <c r="Y86" s="16">
        <f>+L86/'Total x Ano'!$D$30</f>
        <v>0.10152570968024439</v>
      </c>
    </row>
    <row r="87" spans="1:25" x14ac:dyDescent="0.25">
      <c r="A87" s="1" t="s">
        <v>536</v>
      </c>
      <c r="B87" s="54">
        <f>tab_dinamicas!C608</f>
        <v>1.7059514363838976E-4</v>
      </c>
      <c r="C87" s="54">
        <f>tab_dinamicas!D608</f>
        <v>0</v>
      </c>
      <c r="D87" s="54">
        <f>tab_dinamicas!E608</f>
        <v>0</v>
      </c>
      <c r="E87" s="54">
        <f>tab_dinamicas!F608</f>
        <v>0</v>
      </c>
      <c r="F87" s="54">
        <f>tab_dinamicas!G608</f>
        <v>1.1093603679314399E-3</v>
      </c>
      <c r="G87" s="54">
        <f>tab_dinamicas!H608</f>
        <v>0</v>
      </c>
      <c r="H87" s="54">
        <f>tab_dinamicas!I608</f>
        <v>0</v>
      </c>
      <c r="I87" s="54">
        <f>tab_dinamicas!J608</f>
        <v>7.2821907147048654E-5</v>
      </c>
      <c r="J87" s="54">
        <f>tab_dinamicas!K608</f>
        <v>0</v>
      </c>
      <c r="K87" s="54">
        <f>tab_dinamicas!L608</f>
        <v>0</v>
      </c>
      <c r="L87" s="54">
        <f t="shared" si="2"/>
        <v>1.3527774187168783E-3</v>
      </c>
      <c r="N87" s="1" t="s">
        <v>536</v>
      </c>
      <c r="O87" s="16">
        <f>+B87/'Total x Ano'!$D$30</f>
        <v>1.5485297256056506E-2</v>
      </c>
      <c r="P87" s="16">
        <f>+C87/'Total x Ano'!$D$30</f>
        <v>0</v>
      </c>
      <c r="Q87" s="16">
        <f>+D87/'Total x Ano'!$D$30</f>
        <v>0</v>
      </c>
      <c r="R87" s="16">
        <f>+E87/'Total x Ano'!$D$30</f>
        <v>0</v>
      </c>
      <c r="S87" s="16">
        <f>+F87/'Total x Ano'!$D$30</f>
        <v>0.10069908612357913</v>
      </c>
      <c r="T87" s="16">
        <f>+G87/'Total x Ano'!$D$30</f>
        <v>0</v>
      </c>
      <c r="U87" s="16">
        <f>+H87/'Total x Ano'!$D$30</f>
        <v>0</v>
      </c>
      <c r="V87" s="16">
        <f>+I87/'Total x Ano'!$D$30</f>
        <v>6.6102050437925244E-3</v>
      </c>
      <c r="W87" s="16">
        <f>+J87/'Total x Ano'!$D$30</f>
        <v>0</v>
      </c>
      <c r="X87" s="16">
        <f>+K87/'Total x Ano'!$D$30</f>
        <v>0</v>
      </c>
      <c r="Y87" s="16">
        <f>+L87/'Total x Ano'!$D$30</f>
        <v>0.12279458842342816</v>
      </c>
    </row>
    <row r="88" spans="1:25" x14ac:dyDescent="0.25">
      <c r="A88" s="1" t="s">
        <v>537</v>
      </c>
      <c r="B88" s="54">
        <f>tab_dinamicas!C609</f>
        <v>1.6845481655982449E-4</v>
      </c>
      <c r="C88" s="54">
        <f>tab_dinamicas!D609</f>
        <v>0</v>
      </c>
      <c r="D88" s="54">
        <f>tab_dinamicas!E609</f>
        <v>0</v>
      </c>
      <c r="E88" s="54">
        <f>tab_dinamicas!F609</f>
        <v>0</v>
      </c>
      <c r="F88" s="54">
        <f>tab_dinamicas!G609</f>
        <v>1.6416048667319927E-3</v>
      </c>
      <c r="G88" s="54">
        <f>tab_dinamicas!H609</f>
        <v>0</v>
      </c>
      <c r="H88" s="54">
        <f>tab_dinamicas!I609</f>
        <v>0</v>
      </c>
      <c r="I88" s="54">
        <f>tab_dinamicas!J609</f>
        <v>1.1475701403774499E-4</v>
      </c>
      <c r="J88" s="54">
        <f>tab_dinamicas!K609</f>
        <v>0</v>
      </c>
      <c r="K88" s="54">
        <f>tab_dinamicas!L609</f>
        <v>0</v>
      </c>
      <c r="L88" s="54">
        <f t="shared" si="2"/>
        <v>1.9248166973295621E-3</v>
      </c>
      <c r="N88" s="1" t="s">
        <v>537</v>
      </c>
      <c r="O88" s="16">
        <f>+B88/'Total x Ano'!$D$30</f>
        <v>1.5291015048896937E-2</v>
      </c>
      <c r="P88" s="16">
        <f>+C88/'Total x Ano'!$D$30</f>
        <v>0</v>
      </c>
      <c r="Q88" s="16">
        <f>+D88/'Total x Ano'!$D$30</f>
        <v>0</v>
      </c>
      <c r="R88" s="16">
        <f>+E88/'Total x Ano'!$D$30</f>
        <v>0</v>
      </c>
      <c r="S88" s="16">
        <f>+F88/'Total x Ano'!$D$30</f>
        <v>0.1490120925846414</v>
      </c>
      <c r="T88" s="16">
        <f>+G88/'Total x Ano'!$D$30</f>
        <v>0</v>
      </c>
      <c r="U88" s="16">
        <f>+H88/'Total x Ano'!$D$30</f>
        <v>0</v>
      </c>
      <c r="V88" s="16">
        <f>+I88/'Total x Ano'!$D$30</f>
        <v>1.0416747139993228E-2</v>
      </c>
      <c r="W88" s="16">
        <f>+J88/'Total x Ano'!$D$30</f>
        <v>0</v>
      </c>
      <c r="X88" s="16">
        <f>+K88/'Total x Ano'!$D$30</f>
        <v>0</v>
      </c>
      <c r="Y88" s="16">
        <f>+L88/'Total x Ano'!$D$30</f>
        <v>0.17471985477353155</v>
      </c>
    </row>
    <row r="89" spans="1:25" x14ac:dyDescent="0.25">
      <c r="A89" s="1" t="s">
        <v>538</v>
      </c>
      <c r="B89" s="54">
        <f>tab_dinamicas!C610</f>
        <v>3.007586835170975E-4</v>
      </c>
      <c r="C89" s="54">
        <f>tab_dinamicas!D610</f>
        <v>0</v>
      </c>
      <c r="D89" s="54">
        <f>tab_dinamicas!E610</f>
        <v>0</v>
      </c>
      <c r="E89" s="54">
        <f>tab_dinamicas!F610</f>
        <v>0</v>
      </c>
      <c r="F89" s="54">
        <f>tab_dinamicas!G610</f>
        <v>1.3468981219406817E-3</v>
      </c>
      <c r="G89" s="54">
        <f>tab_dinamicas!H610</f>
        <v>0</v>
      </c>
      <c r="H89" s="54">
        <f>tab_dinamicas!I610</f>
        <v>0</v>
      </c>
      <c r="I89" s="54">
        <f>tab_dinamicas!J610</f>
        <v>1.0865775630013573E-4</v>
      </c>
      <c r="J89" s="54">
        <f>tab_dinamicas!K610</f>
        <v>0</v>
      </c>
      <c r="K89" s="54">
        <f>tab_dinamicas!L610</f>
        <v>0</v>
      </c>
      <c r="L89" s="54">
        <f t="shared" si="2"/>
        <v>1.7563145617579148E-3</v>
      </c>
      <c r="N89" s="1" t="s">
        <v>538</v>
      </c>
      <c r="O89" s="16">
        <f>+B89/'Total x Ano'!$D$30</f>
        <v>2.7300528709507863E-2</v>
      </c>
      <c r="P89" s="16">
        <f>+C89/'Total x Ano'!$D$30</f>
        <v>0</v>
      </c>
      <c r="Q89" s="16">
        <f>+D89/'Total x Ano'!$D$30</f>
        <v>0</v>
      </c>
      <c r="R89" s="16">
        <f>+E89/'Total x Ano'!$D$30</f>
        <v>0</v>
      </c>
      <c r="S89" s="16">
        <f>+F89/'Total x Ano'!$D$30</f>
        <v>0.12226091169445302</v>
      </c>
      <c r="T89" s="16">
        <f>+G89/'Total x Ano'!$D$30</f>
        <v>0</v>
      </c>
      <c r="U89" s="16">
        <f>+H89/'Total x Ano'!$D$30</f>
        <v>0</v>
      </c>
      <c r="V89" s="16">
        <f>+I89/'Total x Ano'!$D$30</f>
        <v>9.8631040696583235E-3</v>
      </c>
      <c r="W89" s="16">
        <f>+J89/'Total x Ano'!$D$30</f>
        <v>0</v>
      </c>
      <c r="X89" s="16">
        <f>+K89/'Total x Ano'!$D$30</f>
        <v>0</v>
      </c>
      <c r="Y89" s="16">
        <f>+L89/'Total x Ano'!$D$30</f>
        <v>0.1594245444736192</v>
      </c>
    </row>
    <row r="90" spans="1:25" x14ac:dyDescent="0.25">
      <c r="A90" s="1" t="s">
        <v>539</v>
      </c>
      <c r="B90" s="54">
        <f>tab_dinamicas!C611</f>
        <v>2.6916264346873081E-4</v>
      </c>
      <c r="C90" s="54">
        <f>tab_dinamicas!D611</f>
        <v>0</v>
      </c>
      <c r="D90" s="54">
        <f>tab_dinamicas!E611</f>
        <v>0</v>
      </c>
      <c r="E90" s="54">
        <f>tab_dinamicas!F611</f>
        <v>0</v>
      </c>
      <c r="F90" s="54">
        <f>tab_dinamicas!G611</f>
        <v>7.3650847503605593E-4</v>
      </c>
      <c r="G90" s="54">
        <f>tab_dinamicas!H611</f>
        <v>0</v>
      </c>
      <c r="H90" s="54">
        <f>tab_dinamicas!I611</f>
        <v>0</v>
      </c>
      <c r="I90" s="54">
        <f>tab_dinamicas!J611</f>
        <v>8.3834896488184141E-5</v>
      </c>
      <c r="J90" s="54">
        <f>tab_dinamicas!K611</f>
        <v>0</v>
      </c>
      <c r="K90" s="54">
        <f>tab_dinamicas!L611</f>
        <v>0</v>
      </c>
      <c r="L90" s="54">
        <f t="shared" si="2"/>
        <v>1.0895060149929709E-3</v>
      </c>
      <c r="N90" s="1" t="s">
        <v>539</v>
      </c>
      <c r="O90" s="16">
        <f>+B90/'Total x Ano'!$D$30</f>
        <v>2.4432486502513166E-2</v>
      </c>
      <c r="P90" s="16">
        <f>+C90/'Total x Ano'!$D$30</f>
        <v>0</v>
      </c>
      <c r="Q90" s="16">
        <f>+D90/'Total x Ano'!$D$30</f>
        <v>0</v>
      </c>
      <c r="R90" s="16">
        <f>+E90/'Total x Ano'!$D$30</f>
        <v>0</v>
      </c>
      <c r="S90" s="16">
        <f>+F90/'Total x Ano'!$D$30</f>
        <v>6.6854497873125099E-2</v>
      </c>
      <c r="T90" s="16">
        <f>+G90/'Total x Ano'!$D$30</f>
        <v>0</v>
      </c>
      <c r="U90" s="16">
        <f>+H90/'Total x Ano'!$D$30</f>
        <v>0</v>
      </c>
      <c r="V90" s="16">
        <f>+I90/'Total x Ano'!$D$30</f>
        <v>7.6098783638417575E-3</v>
      </c>
      <c r="W90" s="16">
        <f>+J90/'Total x Ano'!$D$30</f>
        <v>0</v>
      </c>
      <c r="X90" s="16">
        <f>+K90/'Total x Ano'!$D$30</f>
        <v>0</v>
      </c>
      <c r="Y90" s="16">
        <f>+L90/'Total x Ano'!$D$30</f>
        <v>9.8896862739480021E-2</v>
      </c>
    </row>
    <row r="91" spans="1:25" x14ac:dyDescent="0.25">
      <c r="A91" s="1" t="s">
        <v>540</v>
      </c>
      <c r="B91" s="54">
        <f>tab_dinamicas!C612</f>
        <v>9.4801872318432375E-4</v>
      </c>
      <c r="C91" s="54">
        <f>tab_dinamicas!D612</f>
        <v>0</v>
      </c>
      <c r="D91" s="54">
        <f>tab_dinamicas!E612</f>
        <v>0</v>
      </c>
      <c r="E91" s="54">
        <f>tab_dinamicas!F612</f>
        <v>0</v>
      </c>
      <c r="F91" s="54">
        <f>tab_dinamicas!G612</f>
        <v>5.5278575584318587E-3</v>
      </c>
      <c r="G91" s="54">
        <f>tab_dinamicas!H612</f>
        <v>0</v>
      </c>
      <c r="H91" s="54">
        <f>tab_dinamicas!I612</f>
        <v>0</v>
      </c>
      <c r="I91" s="54">
        <f>tab_dinamicas!J612</f>
        <v>5.663346909645069E-4</v>
      </c>
      <c r="J91" s="54">
        <f>tab_dinamicas!K612</f>
        <v>0</v>
      </c>
      <c r="K91" s="54">
        <f>tab_dinamicas!L612</f>
        <v>0</v>
      </c>
      <c r="L91" s="54">
        <f t="shared" si="2"/>
        <v>7.0422109725806889E-3</v>
      </c>
      <c r="N91" s="1" t="s">
        <v>540</v>
      </c>
      <c r="O91" s="16">
        <f>+B91/'Total x Ano'!$D$30</f>
        <v>8.6053749360733955E-2</v>
      </c>
      <c r="P91" s="16">
        <f>+C91/'Total x Ano'!$D$30</f>
        <v>0</v>
      </c>
      <c r="Q91" s="16">
        <f>+D91/'Total x Ano'!$D$30</f>
        <v>0</v>
      </c>
      <c r="R91" s="16">
        <f>+E91/'Total x Ano'!$D$30</f>
        <v>0</v>
      </c>
      <c r="S91" s="16">
        <f>+F91/'Total x Ano'!$D$30</f>
        <v>0.50177581644940228</v>
      </c>
      <c r="T91" s="16">
        <f>+G91/'Total x Ano'!$D$30</f>
        <v>0</v>
      </c>
      <c r="U91" s="16">
        <f>+H91/'Total x Ano'!$D$30</f>
        <v>0</v>
      </c>
      <c r="V91" s="16">
        <f>+I91/'Total x Ano'!$D$30</f>
        <v>5.1407448353815673E-2</v>
      </c>
      <c r="W91" s="16">
        <f>+J91/'Total x Ano'!$D$30</f>
        <v>0</v>
      </c>
      <c r="X91" s="16">
        <f>+K91/'Total x Ano'!$D$30</f>
        <v>0</v>
      </c>
      <c r="Y91" s="16">
        <f>+L91/'Total x Ano'!$D$30</f>
        <v>0.63923701416395184</v>
      </c>
    </row>
    <row r="92" spans="1:25" x14ac:dyDescent="0.25">
      <c r="A92" s="1" t="s">
        <v>541</v>
      </c>
      <c r="B92" s="54">
        <f>tab_dinamicas!C613</f>
        <v>3.6874083961803201E-5</v>
      </c>
      <c r="C92" s="54">
        <f>tab_dinamicas!D613</f>
        <v>0</v>
      </c>
      <c r="D92" s="54">
        <f>tab_dinamicas!E613</f>
        <v>0</v>
      </c>
      <c r="E92" s="54">
        <f>tab_dinamicas!F613</f>
        <v>0</v>
      </c>
      <c r="F92" s="54">
        <f>tab_dinamicas!G613</f>
        <v>9.7213181128943461E-5</v>
      </c>
      <c r="G92" s="54">
        <f>tab_dinamicas!H613</f>
        <v>0</v>
      </c>
      <c r="H92" s="54">
        <f>tab_dinamicas!I613</f>
        <v>0</v>
      </c>
      <c r="I92" s="54">
        <f>tab_dinamicas!J613</f>
        <v>1.2013801799963634E-5</v>
      </c>
      <c r="J92" s="54">
        <f>tab_dinamicas!K613</f>
        <v>0</v>
      </c>
      <c r="K92" s="54">
        <f>tab_dinamicas!L613</f>
        <v>0</v>
      </c>
      <c r="L92" s="54">
        <f t="shared" si="2"/>
        <v>1.461010668907103E-4</v>
      </c>
      <c r="N92" s="1" t="s">
        <v>541</v>
      </c>
      <c r="O92" s="16">
        <f>+B92/'Total x Ano'!$D$30</f>
        <v>3.3471418881868588E-3</v>
      </c>
      <c r="P92" s="16">
        <f>+C92/'Total x Ano'!$D$30</f>
        <v>0</v>
      </c>
      <c r="Q92" s="16">
        <f>+D92/'Total x Ano'!$D$30</f>
        <v>0</v>
      </c>
      <c r="R92" s="16">
        <f>+E92/'Total x Ano'!$D$30</f>
        <v>0</v>
      </c>
      <c r="S92" s="16">
        <f>+F92/'Total x Ano'!$D$30</f>
        <v>8.8242547524066284E-3</v>
      </c>
      <c r="T92" s="16">
        <f>+G92/'Total x Ano'!$D$30</f>
        <v>0</v>
      </c>
      <c r="U92" s="16">
        <f>+H92/'Total x Ano'!$D$30</f>
        <v>0</v>
      </c>
      <c r="V92" s="16">
        <f>+I92/'Total x Ano'!$D$30</f>
        <v>1.0905192731753637E-3</v>
      </c>
      <c r="W92" s="16">
        <f>+J92/'Total x Ano'!$D$30</f>
        <v>0</v>
      </c>
      <c r="X92" s="16">
        <f>+K92/'Total x Ano'!$D$30</f>
        <v>0</v>
      </c>
      <c r="Y92" s="16">
        <f>+L92/'Total x Ano'!$D$30</f>
        <v>1.3261915913768851E-2</v>
      </c>
    </row>
    <row r="93" spans="1:25" x14ac:dyDescent="0.25">
      <c r="A93" s="1" t="s">
        <v>542</v>
      </c>
      <c r="B93" s="54">
        <f>tab_dinamicas!C614</f>
        <v>1.2308765773970907E-4</v>
      </c>
      <c r="C93" s="54">
        <f>tab_dinamicas!D614</f>
        <v>0</v>
      </c>
      <c r="D93" s="54">
        <f>tab_dinamicas!E614</f>
        <v>0</v>
      </c>
      <c r="E93" s="54">
        <f>tab_dinamicas!F614</f>
        <v>0</v>
      </c>
      <c r="F93" s="54">
        <f>tab_dinamicas!G614</f>
        <v>6.5909772304136678E-4</v>
      </c>
      <c r="G93" s="54">
        <f>tab_dinamicas!H614</f>
        <v>0</v>
      </c>
      <c r="H93" s="54">
        <f>tab_dinamicas!I614</f>
        <v>0</v>
      </c>
      <c r="I93" s="54">
        <f>tab_dinamicas!J614</f>
        <v>6.4100501861929089E-5</v>
      </c>
      <c r="J93" s="54">
        <f>tab_dinamicas!K614</f>
        <v>0</v>
      </c>
      <c r="K93" s="54">
        <f>tab_dinamicas!L614</f>
        <v>0</v>
      </c>
      <c r="L93" s="54">
        <f t="shared" si="2"/>
        <v>8.4628588264300491E-4</v>
      </c>
      <c r="N93" s="1" t="s">
        <v>542</v>
      </c>
      <c r="O93" s="16">
        <f>+B93/'Total x Ano'!$D$30</f>
        <v>1.1172938033285333E-2</v>
      </c>
      <c r="P93" s="16">
        <f>+C93/'Total x Ano'!$D$30</f>
        <v>0</v>
      </c>
      <c r="Q93" s="16">
        <f>+D93/'Total x Ano'!$D$30</f>
        <v>0</v>
      </c>
      <c r="R93" s="16">
        <f>+E93/'Total x Ano'!$D$30</f>
        <v>0</v>
      </c>
      <c r="S93" s="16">
        <f>+F93/'Total x Ano'!$D$30</f>
        <v>5.9827753266645717E-2</v>
      </c>
      <c r="T93" s="16">
        <f>+G93/'Total x Ano'!$D$30</f>
        <v>0</v>
      </c>
      <c r="U93" s="16">
        <f>+H93/'Total x Ano'!$D$30</f>
        <v>0</v>
      </c>
      <c r="V93" s="16">
        <f>+I93/'Total x Ano'!$D$30</f>
        <v>5.8185438601840887E-3</v>
      </c>
      <c r="W93" s="16">
        <f>+J93/'Total x Ano'!$D$30</f>
        <v>0</v>
      </c>
      <c r="X93" s="16">
        <f>+K93/'Total x Ano'!$D$30</f>
        <v>0</v>
      </c>
      <c r="Y93" s="16">
        <f>+L93/'Total x Ano'!$D$30</f>
        <v>7.6819235160115129E-2</v>
      </c>
    </row>
    <row r="94" spans="1:25" x14ac:dyDescent="0.25">
      <c r="A94" s="1" t="s">
        <v>543</v>
      </c>
      <c r="B94" s="54">
        <f>tab_dinamicas!C615</f>
        <v>1.3172282351164405E-4</v>
      </c>
      <c r="C94" s="54">
        <f>tab_dinamicas!D615</f>
        <v>0</v>
      </c>
      <c r="D94" s="54">
        <f>tab_dinamicas!E615</f>
        <v>0</v>
      </c>
      <c r="E94" s="54">
        <f>tab_dinamicas!F615</f>
        <v>0</v>
      </c>
      <c r="F94" s="54">
        <f>tab_dinamicas!G615</f>
        <v>8.7074289391004449E-4</v>
      </c>
      <c r="G94" s="54">
        <f>tab_dinamicas!H615</f>
        <v>0</v>
      </c>
      <c r="H94" s="54">
        <f>tab_dinamicas!I615</f>
        <v>0</v>
      </c>
      <c r="I94" s="54">
        <f>tab_dinamicas!J615</f>
        <v>8.9963540241735779E-5</v>
      </c>
      <c r="J94" s="54">
        <f>tab_dinamicas!K615</f>
        <v>0</v>
      </c>
      <c r="K94" s="54">
        <f>tab_dinamicas!L615</f>
        <v>0</v>
      </c>
      <c r="L94" s="54">
        <f t="shared" si="2"/>
        <v>1.0924292576634245E-3</v>
      </c>
      <c r="N94" s="1" t="s">
        <v>543</v>
      </c>
      <c r="O94" s="16">
        <f>+B94/'Total x Ano'!$D$30</f>
        <v>1.1956771066171542E-2</v>
      </c>
      <c r="P94" s="16">
        <f>+C94/'Total x Ano'!$D$30</f>
        <v>0</v>
      </c>
      <c r="Q94" s="16">
        <f>+D94/'Total x Ano'!$D$30</f>
        <v>0</v>
      </c>
      <c r="R94" s="16">
        <f>+E94/'Total x Ano'!$D$30</f>
        <v>0</v>
      </c>
      <c r="S94" s="16">
        <f>+F94/'Total x Ano'!$D$30</f>
        <v>7.903925198701621E-2</v>
      </c>
      <c r="T94" s="16">
        <f>+G94/'Total x Ano'!$D$30</f>
        <v>0</v>
      </c>
      <c r="U94" s="16">
        <f>+H94/'Total x Ano'!$D$30</f>
        <v>0</v>
      </c>
      <c r="V94" s="16">
        <f>+I94/'Total x Ano'!$D$30</f>
        <v>8.1661888676236739E-3</v>
      </c>
      <c r="W94" s="16">
        <f>+J94/'Total x Ano'!$D$30</f>
        <v>0</v>
      </c>
      <c r="X94" s="16">
        <f>+K94/'Total x Ano'!$D$30</f>
        <v>0</v>
      </c>
      <c r="Y94" s="16">
        <f>+L94/'Total x Ano'!$D$30</f>
        <v>9.9162211920811441E-2</v>
      </c>
    </row>
    <row r="95" spans="1:25" x14ac:dyDescent="0.25">
      <c r="A95" s="1" t="s">
        <v>544</v>
      </c>
      <c r="B95" s="54">
        <f>tab_dinamicas!C616</f>
        <v>9.5509625213907782E-5</v>
      </c>
      <c r="C95" s="54">
        <f>tab_dinamicas!D616</f>
        <v>0</v>
      </c>
      <c r="D95" s="54">
        <f>tab_dinamicas!E616</f>
        <v>0</v>
      </c>
      <c r="E95" s="54">
        <f>tab_dinamicas!F616</f>
        <v>0</v>
      </c>
      <c r="F95" s="54">
        <f>tab_dinamicas!G616</f>
        <v>9.0165379256142229E-4</v>
      </c>
      <c r="G95" s="54">
        <f>tab_dinamicas!H616</f>
        <v>0</v>
      </c>
      <c r="H95" s="54">
        <f>tab_dinamicas!I616</f>
        <v>0</v>
      </c>
      <c r="I95" s="54">
        <f>tab_dinamicas!J616</f>
        <v>5.3179414239423857E-5</v>
      </c>
      <c r="J95" s="54">
        <f>tab_dinamicas!K616</f>
        <v>0</v>
      </c>
      <c r="K95" s="54">
        <f>tab_dinamicas!L616</f>
        <v>0</v>
      </c>
      <c r="L95" s="54">
        <f t="shared" si="2"/>
        <v>1.0503428320147539E-3</v>
      </c>
      <c r="N95" s="1" t="s">
        <v>544</v>
      </c>
      <c r="O95" s="16">
        <f>+B95/'Total x Ano'!$D$30</f>
        <v>8.6696192265996418E-3</v>
      </c>
      <c r="P95" s="16">
        <f>+C95/'Total x Ano'!$D$30</f>
        <v>0</v>
      </c>
      <c r="Q95" s="16">
        <f>+D95/'Total x Ano'!$D$30</f>
        <v>0</v>
      </c>
      <c r="R95" s="16">
        <f>+E95/'Total x Ano'!$D$30</f>
        <v>0</v>
      </c>
      <c r="S95" s="16">
        <f>+F95/'Total x Ano'!$D$30</f>
        <v>8.1845102399048131E-2</v>
      </c>
      <c r="T95" s="16">
        <f>+G95/'Total x Ano'!$D$30</f>
        <v>0</v>
      </c>
      <c r="U95" s="16">
        <f>+H95/'Total x Ano'!$D$30</f>
        <v>0</v>
      </c>
      <c r="V95" s="16">
        <f>+I95/'Total x Ano'!$D$30</f>
        <v>4.8272126617274176E-3</v>
      </c>
      <c r="W95" s="16">
        <f>+J95/'Total x Ano'!$D$30</f>
        <v>0</v>
      </c>
      <c r="X95" s="16">
        <f>+K95/'Total x Ano'!$D$30</f>
        <v>0</v>
      </c>
      <c r="Y95" s="16">
        <f>+L95/'Total x Ano'!$D$30</f>
        <v>9.5341934287375182E-2</v>
      </c>
    </row>
    <row r="96" spans="1:25" x14ac:dyDescent="0.25">
      <c r="A96" s="1" t="s">
        <v>84</v>
      </c>
      <c r="B96" s="54">
        <f>tab_dinamicas!C617</f>
        <v>1.6005403678050239E-4</v>
      </c>
      <c r="C96" s="54">
        <f>tab_dinamicas!D617</f>
        <v>0</v>
      </c>
      <c r="D96" s="54">
        <f>tab_dinamicas!E617</f>
        <v>0</v>
      </c>
      <c r="E96" s="54">
        <f>tab_dinamicas!F617</f>
        <v>0</v>
      </c>
      <c r="F96" s="54">
        <f>tab_dinamicas!G617</f>
        <v>1.1997773463971392E-3</v>
      </c>
      <c r="G96" s="54">
        <f>tab_dinamicas!H617</f>
        <v>0</v>
      </c>
      <c r="H96" s="54">
        <f>tab_dinamicas!I617</f>
        <v>0</v>
      </c>
      <c r="I96" s="54">
        <f>tab_dinamicas!J617</f>
        <v>9.5845406813519857E-5</v>
      </c>
      <c r="J96" s="54">
        <f>tab_dinamicas!K617</f>
        <v>0</v>
      </c>
      <c r="K96" s="54">
        <f>tab_dinamicas!L617</f>
        <v>0</v>
      </c>
      <c r="L96" s="54">
        <f t="shared" si="2"/>
        <v>1.4556767899911616E-3</v>
      </c>
      <c r="N96" s="1" t="s">
        <v>84</v>
      </c>
      <c r="O96" s="16">
        <f>+B96/'Total x Ano'!$D$30</f>
        <v>1.4528457749251759E-2</v>
      </c>
      <c r="P96" s="16">
        <f>+C96/'Total x Ano'!$D$30</f>
        <v>0</v>
      </c>
      <c r="Q96" s="16">
        <f>+D96/'Total x Ano'!$D$30</f>
        <v>0</v>
      </c>
      <c r="R96" s="16">
        <f>+E96/'Total x Ano'!$D$30</f>
        <v>0</v>
      </c>
      <c r="S96" s="16">
        <f>+F96/'Total x Ano'!$D$30</f>
        <v>0.10890643457837264</v>
      </c>
      <c r="T96" s="16">
        <f>+G96/'Total x Ano'!$D$30</f>
        <v>0</v>
      </c>
      <c r="U96" s="16">
        <f>+H96/'Total x Ano'!$D$30</f>
        <v>0</v>
      </c>
      <c r="V96" s="16">
        <f>+I96/'Total x Ano'!$D$30</f>
        <v>8.7000988626092634E-3</v>
      </c>
      <c r="W96" s="16">
        <f>+J96/'Total x Ano'!$D$30</f>
        <v>0</v>
      </c>
      <c r="X96" s="16">
        <f>+K96/'Total x Ano'!$D$30</f>
        <v>0</v>
      </c>
      <c r="Y96" s="16">
        <f>+L96/'Total x Ano'!$D$30</f>
        <v>0.13213499119023367</v>
      </c>
    </row>
    <row r="97" spans="1:25" x14ac:dyDescent="0.25">
      <c r="A97" s="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 spans="1:2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25" s="51" customFormat="1" x14ac:dyDescent="0.25">
      <c r="A99" s="1"/>
      <c r="B99" s="10">
        <v>2010</v>
      </c>
      <c r="C99" s="1">
        <v>2010</v>
      </c>
      <c r="D99" s="1">
        <v>2010</v>
      </c>
      <c r="E99" s="1">
        <v>2010</v>
      </c>
      <c r="F99" s="1">
        <v>2010</v>
      </c>
      <c r="G99" s="1">
        <v>2010</v>
      </c>
      <c r="H99" s="1">
        <v>2010</v>
      </c>
      <c r="I99" s="1">
        <v>2010</v>
      </c>
      <c r="J99" s="1">
        <v>2010</v>
      </c>
      <c r="K99" s="1">
        <v>2010</v>
      </c>
      <c r="L99" s="1">
        <v>2010</v>
      </c>
      <c r="N99" s="1"/>
      <c r="O99" s="10">
        <v>2010</v>
      </c>
      <c r="P99" s="1">
        <v>2010</v>
      </c>
      <c r="Q99" s="1">
        <v>2010</v>
      </c>
      <c r="R99" s="1">
        <v>2010</v>
      </c>
      <c r="S99" s="1">
        <v>2010</v>
      </c>
      <c r="T99" s="1">
        <v>2010</v>
      </c>
      <c r="U99" s="1">
        <v>2010</v>
      </c>
      <c r="V99" s="1">
        <v>2010</v>
      </c>
      <c r="W99" s="1">
        <v>2010</v>
      </c>
      <c r="X99" s="1">
        <v>2010</v>
      </c>
      <c r="Y99" s="1">
        <v>2010</v>
      </c>
    </row>
    <row r="100" spans="1:25" s="51" customFormat="1" x14ac:dyDescent="0.25">
      <c r="A100" s="1"/>
      <c r="B100" s="1" t="s">
        <v>769</v>
      </c>
      <c r="C100" s="1" t="s">
        <v>771</v>
      </c>
      <c r="D100" s="1" t="s">
        <v>20</v>
      </c>
      <c r="E100" s="1" t="s">
        <v>776</v>
      </c>
      <c r="F100" s="1" t="s">
        <v>777</v>
      </c>
      <c r="G100" s="1" t="s">
        <v>780</v>
      </c>
      <c r="H100" s="1" t="s">
        <v>22</v>
      </c>
      <c r="I100" s="1" t="s">
        <v>21</v>
      </c>
      <c r="J100" s="1" t="s">
        <v>29</v>
      </c>
      <c r="K100" s="1" t="s">
        <v>784</v>
      </c>
      <c r="L100" s="1" t="s">
        <v>865</v>
      </c>
      <c r="N100" s="1"/>
      <c r="O100" s="1" t="s">
        <v>769</v>
      </c>
      <c r="P100" s="1" t="s">
        <v>771</v>
      </c>
      <c r="Q100" s="1" t="s">
        <v>20</v>
      </c>
      <c r="R100" s="1" t="s">
        <v>776</v>
      </c>
      <c r="S100" s="1" t="s">
        <v>777</v>
      </c>
      <c r="T100" s="1" t="s">
        <v>780</v>
      </c>
      <c r="U100" s="1" t="s">
        <v>22</v>
      </c>
      <c r="V100" s="1" t="s">
        <v>21</v>
      </c>
      <c r="W100" s="1" t="s">
        <v>29</v>
      </c>
      <c r="X100" s="1" t="s">
        <v>784</v>
      </c>
      <c r="Y100" s="1" t="s">
        <v>865</v>
      </c>
    </row>
    <row r="101" spans="1:25" x14ac:dyDescent="0.25">
      <c r="A101" s="1" t="s">
        <v>518</v>
      </c>
      <c r="B101" s="54">
        <f>tab_dinamicas!C622</f>
        <v>2.6365749277923407E-4</v>
      </c>
      <c r="C101" s="54">
        <f>tab_dinamicas!D622</f>
        <v>0</v>
      </c>
      <c r="D101" s="54">
        <f>tab_dinamicas!E622</f>
        <v>0</v>
      </c>
      <c r="E101" s="54">
        <f>tab_dinamicas!F622</f>
        <v>0</v>
      </c>
      <c r="F101" s="54">
        <f>tab_dinamicas!G622</f>
        <v>9.2208085041055343E-4</v>
      </c>
      <c r="G101" s="54">
        <f>tab_dinamicas!H622</f>
        <v>0</v>
      </c>
      <c r="H101" s="54">
        <f>tab_dinamicas!I622</f>
        <v>0</v>
      </c>
      <c r="I101" s="54">
        <f>tab_dinamicas!J622</f>
        <v>5.8603713416536521E-5</v>
      </c>
      <c r="J101" s="54">
        <f>tab_dinamicas!K622</f>
        <v>0</v>
      </c>
      <c r="K101" s="54">
        <f>tab_dinamicas!L622</f>
        <v>0</v>
      </c>
      <c r="L101" s="54">
        <f>SUM(B101:K101)</f>
        <v>1.2443420566063241E-3</v>
      </c>
      <c r="N101" s="1" t="s">
        <v>518</v>
      </c>
      <c r="O101" s="16">
        <f>+B101/'Total x Ano'!$E$30</f>
        <v>1.9683056782415227E-2</v>
      </c>
      <c r="P101" s="16">
        <f>+C101/'Total x Ano'!$E$30</f>
        <v>0</v>
      </c>
      <c r="Q101" s="16">
        <f>+D101/'Total x Ano'!$E$30</f>
        <v>0</v>
      </c>
      <c r="R101" s="16">
        <f>+E101/'Total x Ano'!$E$30</f>
        <v>0</v>
      </c>
      <c r="S101" s="16">
        <f>+F101/'Total x Ano'!$E$30</f>
        <v>6.8836919995311829E-2</v>
      </c>
      <c r="T101" s="16">
        <f>+G101/'Total x Ano'!$E$30</f>
        <v>0</v>
      </c>
      <c r="U101" s="16">
        <f>+H101/'Total x Ano'!$E$30</f>
        <v>0</v>
      </c>
      <c r="V101" s="16">
        <f>+I101/'Total x Ano'!$E$30</f>
        <v>4.3749950235775293E-3</v>
      </c>
      <c r="W101" s="16">
        <f>+J101/'Total x Ano'!$E$30</f>
        <v>0</v>
      </c>
      <c r="X101" s="16">
        <f>+K101/'Total x Ano'!$E$30</f>
        <v>0</v>
      </c>
      <c r="Y101" s="16">
        <f>+L101/'Total x Ano'!$E$30</f>
        <v>9.2894971801304599E-2</v>
      </c>
    </row>
    <row r="102" spans="1:25" x14ac:dyDescent="0.25">
      <c r="A102" s="1" t="s">
        <v>519</v>
      </c>
      <c r="B102" s="54">
        <f>tab_dinamicas!C623</f>
        <v>1.4453836818442952E-4</v>
      </c>
      <c r="C102" s="54">
        <f>tab_dinamicas!D623</f>
        <v>0</v>
      </c>
      <c r="D102" s="54">
        <f>tab_dinamicas!E623</f>
        <v>0</v>
      </c>
      <c r="E102" s="54">
        <f>tab_dinamicas!F623</f>
        <v>0</v>
      </c>
      <c r="F102" s="54">
        <f>tab_dinamicas!G623</f>
        <v>8.4790039450071948E-4</v>
      </c>
      <c r="G102" s="54">
        <f>tab_dinamicas!H623</f>
        <v>0</v>
      </c>
      <c r="H102" s="54">
        <f>tab_dinamicas!I623</f>
        <v>0</v>
      </c>
      <c r="I102" s="54">
        <f>tab_dinamicas!J623</f>
        <v>1.5535520590158726E-4</v>
      </c>
      <c r="J102" s="54">
        <f>tab_dinamicas!K623</f>
        <v>0</v>
      </c>
      <c r="K102" s="54">
        <f>tab_dinamicas!L623</f>
        <v>0</v>
      </c>
      <c r="L102" s="54">
        <f t="shared" ref="L102:L128" si="3">SUM(B102:K102)</f>
        <v>1.1477939685867362E-3</v>
      </c>
      <c r="N102" s="1" t="s">
        <v>519</v>
      </c>
      <c r="O102" s="16">
        <f>+B102/'Total x Ano'!$E$30</f>
        <v>1.0790351065781797E-2</v>
      </c>
      <c r="P102" s="16">
        <f>+C102/'Total x Ano'!$E$30</f>
        <v>0</v>
      </c>
      <c r="Q102" s="16">
        <f>+D102/'Total x Ano'!$E$30</f>
        <v>0</v>
      </c>
      <c r="R102" s="16">
        <f>+E102/'Total x Ano'!$E$30</f>
        <v>0</v>
      </c>
      <c r="S102" s="16">
        <f>+F102/'Total x Ano'!$E$30</f>
        <v>6.3299060591326367E-2</v>
      </c>
      <c r="T102" s="16">
        <f>+G102/'Total x Ano'!$E$30</f>
        <v>0</v>
      </c>
      <c r="U102" s="16">
        <f>+H102/'Total x Ano'!$E$30</f>
        <v>0</v>
      </c>
      <c r="V102" s="16">
        <f>+I102/'Total x Ano'!$E$30</f>
        <v>1.1597870050919303E-2</v>
      </c>
      <c r="W102" s="16">
        <f>+J102/'Total x Ano'!$E$30</f>
        <v>0</v>
      </c>
      <c r="X102" s="16">
        <f>+K102/'Total x Ano'!$E$30</f>
        <v>0</v>
      </c>
      <c r="Y102" s="16">
        <f>+L102/'Total x Ano'!$E$30</f>
        <v>8.5687281708027474E-2</v>
      </c>
    </row>
    <row r="103" spans="1:25" x14ac:dyDescent="0.25">
      <c r="A103" s="1" t="s">
        <v>520</v>
      </c>
      <c r="B103" s="54">
        <f>tab_dinamicas!C624</f>
        <v>1.7722234526467207E-4</v>
      </c>
      <c r="C103" s="54">
        <f>tab_dinamicas!D624</f>
        <v>0</v>
      </c>
      <c r="D103" s="54">
        <f>tab_dinamicas!E624</f>
        <v>0</v>
      </c>
      <c r="E103" s="54">
        <f>tab_dinamicas!F624</f>
        <v>0</v>
      </c>
      <c r="F103" s="54">
        <f>tab_dinamicas!G624</f>
        <v>7.1411894036254393E-4</v>
      </c>
      <c r="G103" s="54">
        <f>tab_dinamicas!H624</f>
        <v>0</v>
      </c>
      <c r="H103" s="54">
        <f>tab_dinamicas!I624</f>
        <v>0</v>
      </c>
      <c r="I103" s="54">
        <f>tab_dinamicas!J624</f>
        <v>9.2891303745029687E-5</v>
      </c>
      <c r="J103" s="54">
        <f>tab_dinamicas!K624</f>
        <v>0</v>
      </c>
      <c r="K103" s="54">
        <f>tab_dinamicas!L624</f>
        <v>0</v>
      </c>
      <c r="L103" s="54">
        <f t="shared" si="3"/>
        <v>9.842325893722457E-4</v>
      </c>
      <c r="N103" s="1" t="s">
        <v>520</v>
      </c>
      <c r="O103" s="16">
        <f>+B103/'Total x Ano'!$E$30</f>
        <v>1.3230337011048436E-2</v>
      </c>
      <c r="P103" s="16">
        <f>+C103/'Total x Ano'!$E$30</f>
        <v>0</v>
      </c>
      <c r="Q103" s="16">
        <f>+D103/'Total x Ano'!$E$30</f>
        <v>0</v>
      </c>
      <c r="R103" s="16">
        <f>+E103/'Total x Ano'!$E$30</f>
        <v>0</v>
      </c>
      <c r="S103" s="16">
        <f>+F103/'Total x Ano'!$E$30</f>
        <v>5.3311754975700856E-2</v>
      </c>
      <c r="T103" s="16">
        <f>+G103/'Total x Ano'!$E$30</f>
        <v>0</v>
      </c>
      <c r="U103" s="16">
        <f>+H103/'Total x Ano'!$E$30</f>
        <v>0</v>
      </c>
      <c r="V103" s="16">
        <f>+I103/'Total x Ano'!$E$30</f>
        <v>6.9346969317384214E-3</v>
      </c>
      <c r="W103" s="16">
        <f>+J103/'Total x Ano'!$E$30</f>
        <v>0</v>
      </c>
      <c r="X103" s="16">
        <f>+K103/'Total x Ano'!$E$30</f>
        <v>0</v>
      </c>
      <c r="Y103" s="16">
        <f>+L103/'Total x Ano'!$E$30</f>
        <v>7.3476788918487718E-2</v>
      </c>
    </row>
    <row r="104" spans="1:25" x14ac:dyDescent="0.25">
      <c r="A104" s="1" t="s">
        <v>521</v>
      </c>
      <c r="B104" s="54">
        <f>tab_dinamicas!C625</f>
        <v>4.8088675054886919E-5</v>
      </c>
      <c r="C104" s="54">
        <f>tab_dinamicas!D625</f>
        <v>0</v>
      </c>
      <c r="D104" s="54">
        <f>tab_dinamicas!E625</f>
        <v>0</v>
      </c>
      <c r="E104" s="54">
        <f>tab_dinamicas!F625</f>
        <v>0</v>
      </c>
      <c r="F104" s="54">
        <f>tab_dinamicas!G625</f>
        <v>6.9972011011581602E-4</v>
      </c>
      <c r="G104" s="54">
        <f>tab_dinamicas!H625</f>
        <v>0</v>
      </c>
      <c r="H104" s="54">
        <f>tab_dinamicas!I625</f>
        <v>0</v>
      </c>
      <c r="I104" s="54">
        <f>tab_dinamicas!J625</f>
        <v>1.3051435281106387E-4</v>
      </c>
      <c r="J104" s="54">
        <f>tab_dinamicas!K625</f>
        <v>0</v>
      </c>
      <c r="K104" s="54">
        <f>tab_dinamicas!L625</f>
        <v>0</v>
      </c>
      <c r="L104" s="54">
        <f t="shared" si="3"/>
        <v>8.7832313798176683E-4</v>
      </c>
      <c r="N104" s="1" t="s">
        <v>521</v>
      </c>
      <c r="O104" s="16">
        <f>+B104/'Total x Ano'!$E$30</f>
        <v>3.5900065335484508E-3</v>
      </c>
      <c r="P104" s="16">
        <f>+C104/'Total x Ano'!$E$30</f>
        <v>0</v>
      </c>
      <c r="Q104" s="16">
        <f>+D104/'Total x Ano'!$E$30</f>
        <v>0</v>
      </c>
      <c r="R104" s="16">
        <f>+E104/'Total x Ano'!$E$30</f>
        <v>0</v>
      </c>
      <c r="S104" s="16">
        <f>+F104/'Total x Ano'!$E$30</f>
        <v>5.2236826323534651E-2</v>
      </c>
      <c r="T104" s="16">
        <f>+G104/'Total x Ano'!$E$30</f>
        <v>0</v>
      </c>
      <c r="U104" s="16">
        <f>+H104/'Total x Ano'!$E$30</f>
        <v>0</v>
      </c>
      <c r="V104" s="16">
        <f>+I104/'Total x Ano'!$E$30</f>
        <v>9.7434038009735456E-3</v>
      </c>
      <c r="W104" s="16">
        <f>+J104/'Total x Ano'!$E$30</f>
        <v>0</v>
      </c>
      <c r="X104" s="16">
        <f>+K104/'Total x Ano'!$E$30</f>
        <v>0</v>
      </c>
      <c r="Y104" s="16">
        <f>+L104/'Total x Ano'!$E$30</f>
        <v>6.5570236658056655E-2</v>
      </c>
    </row>
    <row r="105" spans="1:25" x14ac:dyDescent="0.25">
      <c r="A105" s="1" t="s">
        <v>522</v>
      </c>
      <c r="B105" s="54">
        <f>tab_dinamicas!C626</f>
        <v>7.8201006040328928E-5</v>
      </c>
      <c r="C105" s="54">
        <f>tab_dinamicas!D626</f>
        <v>0</v>
      </c>
      <c r="D105" s="54">
        <f>tab_dinamicas!E626</f>
        <v>0</v>
      </c>
      <c r="E105" s="54">
        <f>tab_dinamicas!F626</f>
        <v>0</v>
      </c>
      <c r="F105" s="54">
        <f>tab_dinamicas!G626</f>
        <v>6.4862017220191238E-4</v>
      </c>
      <c r="G105" s="54">
        <f>tab_dinamicas!H626</f>
        <v>0</v>
      </c>
      <c r="H105" s="54">
        <f>tab_dinamicas!I626</f>
        <v>0</v>
      </c>
      <c r="I105" s="54">
        <f>tab_dinamicas!J626</f>
        <v>7.9268124921986357E-5</v>
      </c>
      <c r="J105" s="54">
        <f>tab_dinamicas!K626</f>
        <v>0</v>
      </c>
      <c r="K105" s="54">
        <f>tab_dinamicas!L626</f>
        <v>0</v>
      </c>
      <c r="L105" s="54">
        <f t="shared" si="3"/>
        <v>8.0608930316422762E-4</v>
      </c>
      <c r="N105" s="1" t="s">
        <v>522</v>
      </c>
      <c r="O105" s="16">
        <f>+B105/'Total x Ano'!$E$30</f>
        <v>5.8380091007791835E-3</v>
      </c>
      <c r="P105" s="16">
        <f>+C105/'Total x Ano'!$E$30</f>
        <v>0</v>
      </c>
      <c r="Q105" s="16">
        <f>+D105/'Total x Ano'!$E$30</f>
        <v>0</v>
      </c>
      <c r="R105" s="16">
        <f>+E105/'Total x Ano'!$E$30</f>
        <v>0</v>
      </c>
      <c r="S105" s="16">
        <f>+F105/'Total x Ano'!$E$30</f>
        <v>4.8422017311528162E-2</v>
      </c>
      <c r="T105" s="16">
        <f>+G105/'Total x Ano'!$E$30</f>
        <v>0</v>
      </c>
      <c r="U105" s="16">
        <f>+H105/'Total x Ano'!$E$30</f>
        <v>0</v>
      </c>
      <c r="V105" s="16">
        <f>+I105/'Total x Ano'!$E$30</f>
        <v>5.917673673630287E-3</v>
      </c>
      <c r="W105" s="16">
        <f>+J105/'Total x Ano'!$E$30</f>
        <v>0</v>
      </c>
      <c r="X105" s="16">
        <f>+K105/'Total x Ano'!$E$30</f>
        <v>0</v>
      </c>
      <c r="Y105" s="16">
        <f>+L105/'Total x Ano'!$E$30</f>
        <v>6.0177700085937626E-2</v>
      </c>
    </row>
    <row r="106" spans="1:25" x14ac:dyDescent="0.25">
      <c r="A106" s="1" t="s">
        <v>523</v>
      </c>
      <c r="B106" s="54">
        <f>tab_dinamicas!C627</f>
        <v>7.8266299986477349E-5</v>
      </c>
      <c r="C106" s="54">
        <f>tab_dinamicas!D627</f>
        <v>0</v>
      </c>
      <c r="D106" s="54">
        <f>tab_dinamicas!E627</f>
        <v>0</v>
      </c>
      <c r="E106" s="54">
        <f>tab_dinamicas!F627</f>
        <v>0</v>
      </c>
      <c r="F106" s="54">
        <f>tab_dinamicas!G627</f>
        <v>7.9757648814998369E-4</v>
      </c>
      <c r="G106" s="54">
        <f>tab_dinamicas!H627</f>
        <v>0</v>
      </c>
      <c r="H106" s="54">
        <f>tab_dinamicas!I627</f>
        <v>0</v>
      </c>
      <c r="I106" s="54">
        <f>tab_dinamicas!J627</f>
        <v>5.1710491067185089E-5</v>
      </c>
      <c r="J106" s="54">
        <f>tab_dinamicas!K627</f>
        <v>0</v>
      </c>
      <c r="K106" s="54">
        <f>tab_dinamicas!L627</f>
        <v>0</v>
      </c>
      <c r="L106" s="54">
        <f t="shared" si="3"/>
        <v>9.2755327920364611E-4</v>
      </c>
      <c r="N106" s="1" t="s">
        <v>523</v>
      </c>
      <c r="O106" s="16">
        <f>+B106/'Total x Ano'!$E$30</f>
        <v>5.8428835476839166E-3</v>
      </c>
      <c r="P106" s="16">
        <f>+C106/'Total x Ano'!$E$30</f>
        <v>0</v>
      </c>
      <c r="Q106" s="16">
        <f>+D106/'Total x Ano'!$E$30</f>
        <v>0</v>
      </c>
      <c r="R106" s="16">
        <f>+E106/'Total x Ano'!$E$30</f>
        <v>0</v>
      </c>
      <c r="S106" s="16">
        <f>+F106/'Total x Ano'!$E$30</f>
        <v>5.9542185352268136E-2</v>
      </c>
      <c r="T106" s="16">
        <f>+G106/'Total x Ano'!$E$30</f>
        <v>0</v>
      </c>
      <c r="U106" s="16">
        <f>+H106/'Total x Ano'!$E$30</f>
        <v>0</v>
      </c>
      <c r="V106" s="16">
        <f>+I106/'Total x Ano'!$E$30</f>
        <v>3.8603891783732533E-3</v>
      </c>
      <c r="W106" s="16">
        <f>+J106/'Total x Ano'!$E$30</f>
        <v>0</v>
      </c>
      <c r="X106" s="16">
        <f>+K106/'Total x Ano'!$E$30</f>
        <v>0</v>
      </c>
      <c r="Y106" s="16">
        <f>+L106/'Total x Ano'!$E$30</f>
        <v>6.9245458078325314E-2</v>
      </c>
    </row>
    <row r="107" spans="1:25" x14ac:dyDescent="0.25">
      <c r="A107" s="1" t="s">
        <v>524</v>
      </c>
      <c r="B107" s="54">
        <f>tab_dinamicas!C628</f>
        <v>6.4308834020963669E-5</v>
      </c>
      <c r="C107" s="54">
        <f>tab_dinamicas!D628</f>
        <v>0</v>
      </c>
      <c r="D107" s="54">
        <f>tab_dinamicas!E628</f>
        <v>0</v>
      </c>
      <c r="E107" s="54">
        <f>tab_dinamicas!F628</f>
        <v>0</v>
      </c>
      <c r="F107" s="54">
        <f>tab_dinamicas!G628</f>
        <v>9.5980447521340181E-4</v>
      </c>
      <c r="G107" s="54">
        <f>tab_dinamicas!H628</f>
        <v>0</v>
      </c>
      <c r="H107" s="54">
        <f>tab_dinamicas!I628</f>
        <v>0</v>
      </c>
      <c r="I107" s="54">
        <f>tab_dinamicas!J628</f>
        <v>8.7741698705821701E-5</v>
      </c>
      <c r="J107" s="54">
        <f>tab_dinamicas!K628</f>
        <v>0</v>
      </c>
      <c r="K107" s="54">
        <f>tab_dinamicas!L628</f>
        <v>0</v>
      </c>
      <c r="L107" s="54">
        <f t="shared" si="3"/>
        <v>1.1118550079401871E-3</v>
      </c>
      <c r="N107" s="1" t="s">
        <v>524</v>
      </c>
      <c r="O107" s="16">
        <f>+B107/'Total x Ano'!$E$30</f>
        <v>4.8009044548770708E-3</v>
      </c>
      <c r="P107" s="16">
        <f>+C107/'Total x Ano'!$E$30</f>
        <v>0</v>
      </c>
      <c r="Q107" s="16">
        <f>+D107/'Total x Ano'!$E$30</f>
        <v>0</v>
      </c>
      <c r="R107" s="16">
        <f>+E107/'Total x Ano'!$E$30</f>
        <v>0</v>
      </c>
      <c r="S107" s="16">
        <f>+F107/'Total x Ano'!$E$30</f>
        <v>7.1653135234279894E-2</v>
      </c>
      <c r="T107" s="16">
        <f>+G107/'Total x Ano'!$E$30</f>
        <v>0</v>
      </c>
      <c r="U107" s="16">
        <f>+H107/'Total x Ano'!$E$30</f>
        <v>0</v>
      </c>
      <c r="V107" s="16">
        <f>+I107/'Total x Ano'!$E$30</f>
        <v>6.5502588969027749E-3</v>
      </c>
      <c r="W107" s="16">
        <f>+J107/'Total x Ano'!$E$30</f>
        <v>0</v>
      </c>
      <c r="X107" s="16">
        <f>+K107/'Total x Ano'!$E$30</f>
        <v>0</v>
      </c>
      <c r="Y107" s="16">
        <f>+L107/'Total x Ano'!$E$30</f>
        <v>8.3004298586059733E-2</v>
      </c>
    </row>
    <row r="108" spans="1:25" x14ac:dyDescent="0.25">
      <c r="A108" s="1" t="s">
        <v>525</v>
      </c>
      <c r="B108" s="54">
        <f>tab_dinamicas!C629</f>
        <v>1.5964686594256044E-4</v>
      </c>
      <c r="C108" s="54">
        <f>tab_dinamicas!D629</f>
        <v>0</v>
      </c>
      <c r="D108" s="54">
        <f>tab_dinamicas!E629</f>
        <v>0</v>
      </c>
      <c r="E108" s="54">
        <f>tab_dinamicas!F629</f>
        <v>0</v>
      </c>
      <c r="F108" s="54">
        <f>tab_dinamicas!G629</f>
        <v>8.7365463401983747E-4</v>
      </c>
      <c r="G108" s="54">
        <f>tab_dinamicas!H629</f>
        <v>0</v>
      </c>
      <c r="H108" s="54">
        <f>tab_dinamicas!I629</f>
        <v>0</v>
      </c>
      <c r="I108" s="54">
        <f>tab_dinamicas!J629</f>
        <v>1.1104642910233494E-4</v>
      </c>
      <c r="J108" s="54">
        <f>tab_dinamicas!K629</f>
        <v>0</v>
      </c>
      <c r="K108" s="54">
        <f>tab_dinamicas!L629</f>
        <v>0</v>
      </c>
      <c r="L108" s="54">
        <f t="shared" si="3"/>
        <v>1.1443479290647327E-3</v>
      </c>
      <c r="N108" s="1" t="s">
        <v>525</v>
      </c>
      <c r="O108" s="16">
        <f>+B108/'Total x Ano'!$E$30</f>
        <v>1.1918259156447316E-2</v>
      </c>
      <c r="P108" s="16">
        <f>+C108/'Total x Ano'!$E$30</f>
        <v>0</v>
      </c>
      <c r="Q108" s="16">
        <f>+D108/'Total x Ano'!$E$30</f>
        <v>0</v>
      </c>
      <c r="R108" s="16">
        <f>+E108/'Total x Ano'!$E$30</f>
        <v>0</v>
      </c>
      <c r="S108" s="16">
        <f>+F108/'Total x Ano'!$E$30</f>
        <v>6.5221714688880036E-2</v>
      </c>
      <c r="T108" s="16">
        <f>+G108/'Total x Ano'!$E$30</f>
        <v>0</v>
      </c>
      <c r="U108" s="16">
        <f>+H108/'Total x Ano'!$E$30</f>
        <v>0</v>
      </c>
      <c r="V108" s="16">
        <f>+I108/'Total x Ano'!$E$30</f>
        <v>8.2900476161922136E-3</v>
      </c>
      <c r="W108" s="16">
        <f>+J108/'Total x Ano'!$E$30</f>
        <v>0</v>
      </c>
      <c r="X108" s="16">
        <f>+K108/'Total x Ano'!$E$30</f>
        <v>0</v>
      </c>
      <c r="Y108" s="16">
        <f>+L108/'Total x Ano'!$E$30</f>
        <v>8.5430021461519554E-2</v>
      </c>
    </row>
    <row r="109" spans="1:25" x14ac:dyDescent="0.25">
      <c r="A109" s="1" t="s">
        <v>526</v>
      </c>
      <c r="B109" s="54">
        <f>tab_dinamicas!C630</f>
        <v>2.1799706943184173E-4</v>
      </c>
      <c r="C109" s="54">
        <f>tab_dinamicas!D630</f>
        <v>0</v>
      </c>
      <c r="D109" s="54">
        <f>tab_dinamicas!E630</f>
        <v>0</v>
      </c>
      <c r="E109" s="54">
        <f>tab_dinamicas!F630</f>
        <v>0</v>
      </c>
      <c r="F109" s="54">
        <f>tab_dinamicas!G630</f>
        <v>1.2697208972660546E-3</v>
      </c>
      <c r="G109" s="54">
        <f>tab_dinamicas!H630</f>
        <v>0</v>
      </c>
      <c r="H109" s="54">
        <f>tab_dinamicas!I630</f>
        <v>0</v>
      </c>
      <c r="I109" s="54">
        <f>tab_dinamicas!J630</f>
        <v>1.522415636041991E-4</v>
      </c>
      <c r="J109" s="54">
        <f>tab_dinamicas!K630</f>
        <v>0</v>
      </c>
      <c r="K109" s="54">
        <f>tab_dinamicas!L630</f>
        <v>0</v>
      </c>
      <c r="L109" s="54">
        <f t="shared" si="3"/>
        <v>1.6399595303020955E-3</v>
      </c>
      <c r="N109" s="1" t="s">
        <v>526</v>
      </c>
      <c r="O109" s="16">
        <f>+B109/'Total x Ano'!$E$30</f>
        <v>1.6274328678456608E-2</v>
      </c>
      <c r="P109" s="16">
        <f>+C109/'Total x Ano'!$E$30</f>
        <v>0</v>
      </c>
      <c r="Q109" s="16">
        <f>+D109/'Total x Ano'!$E$30</f>
        <v>0</v>
      </c>
      <c r="R109" s="16">
        <f>+E109/'Total x Ano'!$E$30</f>
        <v>0</v>
      </c>
      <c r="S109" s="16">
        <f>+F109/'Total x Ano'!$E$30</f>
        <v>9.4789600914673339E-2</v>
      </c>
      <c r="T109" s="16">
        <f>+G109/'Total x Ano'!$E$30</f>
        <v>0</v>
      </c>
      <c r="U109" s="16">
        <f>+H109/'Total x Ano'!$E$30</f>
        <v>0</v>
      </c>
      <c r="V109" s="16">
        <f>+I109/'Total x Ano'!$E$30</f>
        <v>1.1365424549395335E-2</v>
      </c>
      <c r="W109" s="16">
        <f>+J109/'Total x Ano'!$E$30</f>
        <v>0</v>
      </c>
      <c r="X109" s="16">
        <f>+K109/'Total x Ano'!$E$30</f>
        <v>0</v>
      </c>
      <c r="Y109" s="16">
        <f>+L109/'Total x Ano'!$E$30</f>
        <v>0.12242935414252527</v>
      </c>
    </row>
    <row r="110" spans="1:25" x14ac:dyDescent="0.25">
      <c r="A110" s="1" t="s">
        <v>527</v>
      </c>
      <c r="B110" s="54">
        <f>tab_dinamicas!C631</f>
        <v>1.220488135168989E-4</v>
      </c>
      <c r="C110" s="54">
        <f>tab_dinamicas!D631</f>
        <v>0</v>
      </c>
      <c r="D110" s="54">
        <f>tab_dinamicas!E631</f>
        <v>0</v>
      </c>
      <c r="E110" s="54">
        <f>tab_dinamicas!F631</f>
        <v>0</v>
      </c>
      <c r="F110" s="54">
        <f>tab_dinamicas!G631</f>
        <v>1.6737853227621891E-3</v>
      </c>
      <c r="G110" s="54">
        <f>tab_dinamicas!H631</f>
        <v>0</v>
      </c>
      <c r="H110" s="54">
        <f>tab_dinamicas!I631</f>
        <v>0</v>
      </c>
      <c r="I110" s="54">
        <f>tab_dinamicas!J631</f>
        <v>6.7406920351205862E-5</v>
      </c>
      <c r="J110" s="54">
        <f>tab_dinamicas!K631</f>
        <v>0</v>
      </c>
      <c r="K110" s="54">
        <f>tab_dinamicas!L631</f>
        <v>0</v>
      </c>
      <c r="L110" s="54">
        <f t="shared" si="3"/>
        <v>1.8632410566302938E-3</v>
      </c>
      <c r="N110" s="1" t="s">
        <v>527</v>
      </c>
      <c r="O110" s="16">
        <f>+B110/'Total x Ano'!$E$30</f>
        <v>9.1114183835883586E-3</v>
      </c>
      <c r="P110" s="16">
        <f>+C110/'Total x Ano'!$E$30</f>
        <v>0</v>
      </c>
      <c r="Q110" s="16">
        <f>+D110/'Total x Ano'!$E$30</f>
        <v>0</v>
      </c>
      <c r="R110" s="16">
        <f>+E110/'Total x Ano'!$E$30</f>
        <v>0</v>
      </c>
      <c r="S110" s="16">
        <f>+F110/'Total x Ano'!$E$30</f>
        <v>0.12495458104460956</v>
      </c>
      <c r="T110" s="16">
        <f>+G110/'Total x Ano'!$E$30</f>
        <v>0</v>
      </c>
      <c r="U110" s="16">
        <f>+H110/'Total x Ano'!$E$30</f>
        <v>0</v>
      </c>
      <c r="V110" s="16">
        <f>+I110/'Total x Ano'!$E$30</f>
        <v>5.0321886429810711E-3</v>
      </c>
      <c r="W110" s="16">
        <f>+J110/'Total x Ano'!$E$30</f>
        <v>0</v>
      </c>
      <c r="X110" s="16">
        <f>+K110/'Total x Ano'!$E$30</f>
        <v>0</v>
      </c>
      <c r="Y110" s="16">
        <f>+L110/'Total x Ano'!$E$30</f>
        <v>0.13909818807117899</v>
      </c>
    </row>
    <row r="111" spans="1:25" x14ac:dyDescent="0.25">
      <c r="A111" s="1" t="s">
        <v>528</v>
      </c>
      <c r="B111" s="54">
        <f>tab_dinamicas!C632</f>
        <v>1.0487341753566083E-4</v>
      </c>
      <c r="C111" s="54">
        <f>tab_dinamicas!D632</f>
        <v>0</v>
      </c>
      <c r="D111" s="54">
        <f>tab_dinamicas!E632</f>
        <v>0</v>
      </c>
      <c r="E111" s="54">
        <f>tab_dinamicas!F632</f>
        <v>0</v>
      </c>
      <c r="F111" s="54">
        <f>tab_dinamicas!G632</f>
        <v>8.1540713566481703E-4</v>
      </c>
      <c r="G111" s="54">
        <f>tab_dinamicas!H632</f>
        <v>0</v>
      </c>
      <c r="H111" s="54">
        <f>tab_dinamicas!I632</f>
        <v>0</v>
      </c>
      <c r="I111" s="54">
        <f>tab_dinamicas!J632</f>
        <v>1.0515722435440715E-4</v>
      </c>
      <c r="J111" s="54">
        <f>tab_dinamicas!K632</f>
        <v>0</v>
      </c>
      <c r="K111" s="54">
        <f>tab_dinamicas!L632</f>
        <v>0</v>
      </c>
      <c r="L111" s="54">
        <f t="shared" si="3"/>
        <v>1.025437777554885E-3</v>
      </c>
      <c r="N111" s="1" t="s">
        <v>528</v>
      </c>
      <c r="O111" s="16">
        <f>+B111/'Total x Ano'!$E$30</f>
        <v>7.8292083056739643E-3</v>
      </c>
      <c r="P111" s="16">
        <f>+C111/'Total x Ano'!$E$30</f>
        <v>0</v>
      </c>
      <c r="Q111" s="16">
        <f>+D111/'Total x Ano'!$E$30</f>
        <v>0</v>
      </c>
      <c r="R111" s="16">
        <f>+E111/'Total x Ano'!$E$30</f>
        <v>0</v>
      </c>
      <c r="S111" s="16">
        <f>+F111/'Total x Ano'!$E$30</f>
        <v>6.0873312504400937E-2</v>
      </c>
      <c r="T111" s="16">
        <f>+G111/'Total x Ano'!$E$30</f>
        <v>0</v>
      </c>
      <c r="U111" s="16">
        <f>+H111/'Total x Ano'!$E$30</f>
        <v>0</v>
      </c>
      <c r="V111" s="16">
        <f>+I111/'Total x Ano'!$E$30</f>
        <v>7.8503955879686421E-3</v>
      </c>
      <c r="W111" s="16">
        <f>+J111/'Total x Ano'!$E$30</f>
        <v>0</v>
      </c>
      <c r="X111" s="16">
        <f>+K111/'Total x Ano'!$E$30</f>
        <v>0</v>
      </c>
      <c r="Y111" s="16">
        <f>+L111/'Total x Ano'!$E$30</f>
        <v>7.6552916398043541E-2</v>
      </c>
    </row>
    <row r="112" spans="1:25" x14ac:dyDescent="0.25">
      <c r="A112" s="1" t="s">
        <v>529</v>
      </c>
      <c r="B112" s="54">
        <f>tab_dinamicas!C633</f>
        <v>1.4348566230031683E-4</v>
      </c>
      <c r="C112" s="54">
        <f>tab_dinamicas!D633</f>
        <v>0</v>
      </c>
      <c r="D112" s="54">
        <f>tab_dinamicas!E633</f>
        <v>0</v>
      </c>
      <c r="E112" s="54">
        <f>tab_dinamicas!F633</f>
        <v>0</v>
      </c>
      <c r="F112" s="54">
        <f>tab_dinamicas!G633</f>
        <v>7.0208806923940936E-4</v>
      </c>
      <c r="G112" s="54">
        <f>tab_dinamicas!H633</f>
        <v>0</v>
      </c>
      <c r="H112" s="54">
        <f>tab_dinamicas!I633</f>
        <v>0</v>
      </c>
      <c r="I112" s="54">
        <f>tab_dinamicas!J633</f>
        <v>5.4793375171957644E-5</v>
      </c>
      <c r="J112" s="54">
        <f>tab_dinamicas!K633</f>
        <v>0</v>
      </c>
      <c r="K112" s="54">
        <f>tab_dinamicas!L633</f>
        <v>0</v>
      </c>
      <c r="L112" s="54">
        <f t="shared" si="3"/>
        <v>9.0036710671168388E-4</v>
      </c>
      <c r="N112" s="1" t="s">
        <v>529</v>
      </c>
      <c r="O112" s="16">
        <f>+B112/'Total x Ano'!$E$30</f>
        <v>1.0711762479226729E-2</v>
      </c>
      <c r="P112" s="16">
        <f>+C112/'Total x Ano'!$E$30</f>
        <v>0</v>
      </c>
      <c r="Q112" s="16">
        <f>+D112/'Total x Ano'!$E$30</f>
        <v>0</v>
      </c>
      <c r="R112" s="16">
        <f>+E112/'Total x Ano'!$E$30</f>
        <v>0</v>
      </c>
      <c r="S112" s="16">
        <f>+F112/'Total x Ano'!$E$30</f>
        <v>5.2413603677353884E-2</v>
      </c>
      <c r="T112" s="16">
        <f>+G112/'Total x Ano'!$E$30</f>
        <v>0</v>
      </c>
      <c r="U112" s="16">
        <f>+H112/'Total x Ano'!$E$30</f>
        <v>0</v>
      </c>
      <c r="V112" s="16">
        <f>+I112/'Total x Ano'!$E$30</f>
        <v>4.0905384612485657E-3</v>
      </c>
      <c r="W112" s="16">
        <f>+J112/'Total x Ano'!$E$30</f>
        <v>0</v>
      </c>
      <c r="X112" s="16">
        <f>+K112/'Total x Ano'!$E$30</f>
        <v>0</v>
      </c>
      <c r="Y112" s="16">
        <f>+L112/'Total x Ano'!$E$30</f>
        <v>6.7215904617829184E-2</v>
      </c>
    </row>
    <row r="113" spans="1:25" x14ac:dyDescent="0.25">
      <c r="A113" s="1" t="s">
        <v>530</v>
      </c>
      <c r="B113" s="54">
        <f>tab_dinamicas!C634</f>
        <v>1.3784010788845245E-4</v>
      </c>
      <c r="C113" s="54">
        <f>tab_dinamicas!D634</f>
        <v>0</v>
      </c>
      <c r="D113" s="54">
        <f>tab_dinamicas!E634</f>
        <v>0</v>
      </c>
      <c r="E113" s="54">
        <f>tab_dinamicas!F634</f>
        <v>0</v>
      </c>
      <c r="F113" s="54">
        <f>tab_dinamicas!G634</f>
        <v>2.3815002595383326E-3</v>
      </c>
      <c r="G113" s="54">
        <f>tab_dinamicas!H634</f>
        <v>0</v>
      </c>
      <c r="H113" s="54">
        <f>tab_dinamicas!I634</f>
        <v>0</v>
      </c>
      <c r="I113" s="54">
        <f>tab_dinamicas!J634</f>
        <v>1.7355824855168903E-4</v>
      </c>
      <c r="J113" s="54">
        <f>tab_dinamicas!K634</f>
        <v>0</v>
      </c>
      <c r="K113" s="54">
        <f>tab_dinamicas!L634</f>
        <v>0</v>
      </c>
      <c r="L113" s="54">
        <f t="shared" si="3"/>
        <v>2.692898615978474E-3</v>
      </c>
      <c r="N113" s="1" t="s">
        <v>530</v>
      </c>
      <c r="O113" s="16">
        <f>+B113/'Total x Ano'!$E$30</f>
        <v>1.0290299895760588E-2</v>
      </c>
      <c r="P113" s="16">
        <f>+C113/'Total x Ano'!$E$30</f>
        <v>0</v>
      </c>
      <c r="Q113" s="16">
        <f>+D113/'Total x Ano'!$E$30</f>
        <v>0</v>
      </c>
      <c r="R113" s="16">
        <f>+E113/'Total x Ano'!$E$30</f>
        <v>0</v>
      </c>
      <c r="S113" s="16">
        <f>+F113/'Total x Ano'!$E$30</f>
        <v>0.17778825225755746</v>
      </c>
      <c r="T113" s="16">
        <f>+G113/'Total x Ano'!$E$30</f>
        <v>0</v>
      </c>
      <c r="U113" s="16">
        <f>+H113/'Total x Ano'!$E$30</f>
        <v>0</v>
      </c>
      <c r="V113" s="16">
        <f>+I113/'Total x Ano'!$E$30</f>
        <v>1.2956797947554822E-2</v>
      </c>
      <c r="W113" s="16">
        <f>+J113/'Total x Ano'!$E$30</f>
        <v>0</v>
      </c>
      <c r="X113" s="16">
        <f>+K113/'Total x Ano'!$E$30</f>
        <v>0</v>
      </c>
      <c r="Y113" s="16">
        <f>+L113/'Total x Ano'!$E$30</f>
        <v>0.20103535010087284</v>
      </c>
    </row>
    <row r="114" spans="1:25" x14ac:dyDescent="0.25">
      <c r="A114" s="1" t="s">
        <v>531</v>
      </c>
      <c r="B114" s="54">
        <f>tab_dinamicas!C635</f>
        <v>9.2587904952743831E-5</v>
      </c>
      <c r="C114" s="54">
        <f>tab_dinamicas!D635</f>
        <v>0</v>
      </c>
      <c r="D114" s="54">
        <f>tab_dinamicas!E635</f>
        <v>0</v>
      </c>
      <c r="E114" s="54">
        <f>tab_dinamicas!F635</f>
        <v>0</v>
      </c>
      <c r="F114" s="54">
        <f>tab_dinamicas!G635</f>
        <v>8.2577626315335324E-4</v>
      </c>
      <c r="G114" s="54">
        <f>tab_dinamicas!H635</f>
        <v>0</v>
      </c>
      <c r="H114" s="54">
        <f>tab_dinamicas!I635</f>
        <v>0</v>
      </c>
      <c r="I114" s="54">
        <f>tab_dinamicas!J635</f>
        <v>7.6427970165735622E-5</v>
      </c>
      <c r="J114" s="54">
        <f>tab_dinamicas!K635</f>
        <v>0</v>
      </c>
      <c r="K114" s="54">
        <f>tab_dinamicas!L635</f>
        <v>0</v>
      </c>
      <c r="L114" s="54">
        <f t="shared" si="3"/>
        <v>9.9479213827183277E-4</v>
      </c>
      <c r="N114" s="1" t="s">
        <v>531</v>
      </c>
      <c r="O114" s="16">
        <f>+B114/'Total x Ano'!$E$30</f>
        <v>6.9120470324568594E-3</v>
      </c>
      <c r="P114" s="16">
        <f>+C114/'Total x Ano'!$E$30</f>
        <v>0</v>
      </c>
      <c r="Q114" s="16">
        <f>+D114/'Total x Ano'!$E$30</f>
        <v>0</v>
      </c>
      <c r="R114" s="16">
        <f>+E114/'Total x Ano'!$E$30</f>
        <v>0</v>
      </c>
      <c r="S114" s="16">
        <f>+F114/'Total x Ano'!$E$30</f>
        <v>6.1647408180535788E-2</v>
      </c>
      <c r="T114" s="16">
        <f>+G114/'Total x Ano'!$E$30</f>
        <v>0</v>
      </c>
      <c r="U114" s="16">
        <f>+H114/'Total x Ano'!$E$30</f>
        <v>0</v>
      </c>
      <c r="V114" s="16">
        <f>+I114/'Total x Ano'!$E$30</f>
        <v>5.7056450802121638E-3</v>
      </c>
      <c r="W114" s="16">
        <f>+J114/'Total x Ano'!$E$30</f>
        <v>0</v>
      </c>
      <c r="X114" s="16">
        <f>+K114/'Total x Ano'!$E$30</f>
        <v>0</v>
      </c>
      <c r="Y114" s="16">
        <f>+L114/'Total x Ano'!$E$30</f>
        <v>7.4265100293204822E-2</v>
      </c>
    </row>
    <row r="115" spans="1:25" x14ac:dyDescent="0.25">
      <c r="A115" s="1" t="s">
        <v>532</v>
      </c>
      <c r="B115" s="54">
        <f>tab_dinamicas!C636</f>
        <v>2.2073388337583356E-4</v>
      </c>
      <c r="C115" s="54">
        <f>tab_dinamicas!D636</f>
        <v>0</v>
      </c>
      <c r="D115" s="54">
        <f>tab_dinamicas!E636</f>
        <v>0</v>
      </c>
      <c r="E115" s="54">
        <f>tab_dinamicas!F636</f>
        <v>0</v>
      </c>
      <c r="F115" s="54">
        <f>tab_dinamicas!G636</f>
        <v>9.5458043254055395E-4</v>
      </c>
      <c r="G115" s="54">
        <f>tab_dinamicas!H636</f>
        <v>0</v>
      </c>
      <c r="H115" s="54">
        <f>tab_dinamicas!I636</f>
        <v>0</v>
      </c>
      <c r="I115" s="54">
        <f>tab_dinamicas!J636</f>
        <v>2.3211922525694174E-5</v>
      </c>
      <c r="J115" s="54">
        <f>tab_dinamicas!K636</f>
        <v>0</v>
      </c>
      <c r="K115" s="54">
        <f>tab_dinamicas!L636</f>
        <v>0</v>
      </c>
      <c r="L115" s="54">
        <f t="shared" si="3"/>
        <v>1.1985262384420817E-3</v>
      </c>
      <c r="N115" s="1" t="s">
        <v>532</v>
      </c>
      <c r="O115" s="16">
        <f>+B115/'Total x Ano'!$E$30</f>
        <v>1.6478642478510844E-2</v>
      </c>
      <c r="P115" s="16">
        <f>+C115/'Total x Ano'!$E$30</f>
        <v>0</v>
      </c>
      <c r="Q115" s="16">
        <f>+D115/'Total x Ano'!$E$30</f>
        <v>0</v>
      </c>
      <c r="R115" s="16">
        <f>+E115/'Total x Ano'!$E$30</f>
        <v>0</v>
      </c>
      <c r="S115" s="16">
        <f>+F115/'Total x Ano'!$E$30</f>
        <v>7.1263140140722964E-2</v>
      </c>
      <c r="T115" s="16">
        <f>+G115/'Total x Ano'!$E$30</f>
        <v>0</v>
      </c>
      <c r="U115" s="16">
        <f>+H115/'Total x Ano'!$E$30</f>
        <v>0</v>
      </c>
      <c r="V115" s="16">
        <f>+I115/'Total x Ano'!$E$30</f>
        <v>1.7328602509499625E-3</v>
      </c>
      <c r="W115" s="16">
        <f>+J115/'Total x Ano'!$E$30</f>
        <v>0</v>
      </c>
      <c r="X115" s="16">
        <f>+K115/'Total x Ano'!$E$30</f>
        <v>0</v>
      </c>
      <c r="Y115" s="16">
        <f>+L115/'Total x Ano'!$E$30</f>
        <v>8.9474642870183765E-2</v>
      </c>
    </row>
    <row r="116" spans="1:25" x14ac:dyDescent="0.25">
      <c r="A116" s="1" t="s">
        <v>533</v>
      </c>
      <c r="B116" s="54">
        <f>tab_dinamicas!C637</f>
        <v>1.2951270641020391E-4</v>
      </c>
      <c r="C116" s="54">
        <f>tab_dinamicas!D637</f>
        <v>0</v>
      </c>
      <c r="D116" s="54">
        <f>tab_dinamicas!E637</f>
        <v>0</v>
      </c>
      <c r="E116" s="54">
        <f>tab_dinamicas!F637</f>
        <v>0</v>
      </c>
      <c r="F116" s="54">
        <f>tab_dinamicas!G637</f>
        <v>1.1767901311552781E-3</v>
      </c>
      <c r="G116" s="54">
        <f>tab_dinamicas!H637</f>
        <v>0</v>
      </c>
      <c r="H116" s="54">
        <f>tab_dinamicas!I637</f>
        <v>0</v>
      </c>
      <c r="I116" s="54">
        <f>tab_dinamicas!J637</f>
        <v>1.127544395254864E-4</v>
      </c>
      <c r="J116" s="54">
        <f>tab_dinamicas!K637</f>
        <v>0</v>
      </c>
      <c r="K116" s="54">
        <f>tab_dinamicas!L637</f>
        <v>0</v>
      </c>
      <c r="L116" s="54">
        <f t="shared" si="3"/>
        <v>1.4190572770909683E-3</v>
      </c>
      <c r="N116" s="1" t="s">
        <v>533</v>
      </c>
      <c r="O116" s="16">
        <f>+B116/'Total x Ano'!$E$30</f>
        <v>9.6686270033327654E-3</v>
      </c>
      <c r="P116" s="16">
        <f>+C116/'Total x Ano'!$E$30</f>
        <v>0</v>
      </c>
      <c r="Q116" s="16">
        <f>+D116/'Total x Ano'!$E$30</f>
        <v>0</v>
      </c>
      <c r="R116" s="16">
        <f>+E116/'Total x Ano'!$E$30</f>
        <v>0</v>
      </c>
      <c r="S116" s="16">
        <f>+F116/'Total x Ano'!$E$30</f>
        <v>8.7851957963925267E-2</v>
      </c>
      <c r="T116" s="16">
        <f>+G116/'Total x Ano'!$E$30</f>
        <v>0</v>
      </c>
      <c r="U116" s="16">
        <f>+H116/'Total x Ano'!$E$30</f>
        <v>0</v>
      </c>
      <c r="V116" s="16">
        <f>+I116/'Total x Ano'!$E$30</f>
        <v>8.4175572340280964E-3</v>
      </c>
      <c r="W116" s="16">
        <f>+J116/'Total x Ano'!$E$30</f>
        <v>0</v>
      </c>
      <c r="X116" s="16">
        <f>+K116/'Total x Ano'!$E$30</f>
        <v>0</v>
      </c>
      <c r="Y116" s="16">
        <f>+L116/'Total x Ano'!$E$30</f>
        <v>0.10593814220128611</v>
      </c>
    </row>
    <row r="117" spans="1:25" x14ac:dyDescent="0.25">
      <c r="A117" s="1" t="s">
        <v>534</v>
      </c>
      <c r="B117" s="54">
        <f>tab_dinamicas!C638</f>
        <v>1.6224007507491909E-4</v>
      </c>
      <c r="C117" s="54">
        <f>tab_dinamicas!D638</f>
        <v>0</v>
      </c>
      <c r="D117" s="54">
        <f>tab_dinamicas!E638</f>
        <v>0</v>
      </c>
      <c r="E117" s="54">
        <f>tab_dinamicas!F638</f>
        <v>0</v>
      </c>
      <c r="F117" s="54">
        <f>tab_dinamicas!G638</f>
        <v>1.1180951712386894E-3</v>
      </c>
      <c r="G117" s="54">
        <f>tab_dinamicas!H638</f>
        <v>0</v>
      </c>
      <c r="H117" s="54">
        <f>tab_dinamicas!I638</f>
        <v>0</v>
      </c>
      <c r="I117" s="54">
        <f>tab_dinamicas!J638</f>
        <v>1.2339502663454393E-4</v>
      </c>
      <c r="J117" s="54">
        <f>tab_dinamicas!K638</f>
        <v>0</v>
      </c>
      <c r="K117" s="54">
        <f>tab_dinamicas!L638</f>
        <v>0</v>
      </c>
      <c r="L117" s="54">
        <f t="shared" si="3"/>
        <v>1.4037302729481523E-3</v>
      </c>
      <c r="N117" s="1" t="s">
        <v>534</v>
      </c>
      <c r="O117" s="16">
        <f>+B117/'Total x Ano'!$E$30</f>
        <v>1.2111852299061442E-2</v>
      </c>
      <c r="P117" s="16">
        <f>+C117/'Total x Ano'!$E$30</f>
        <v>0</v>
      </c>
      <c r="Q117" s="16">
        <f>+D117/'Total x Ano'!$E$30</f>
        <v>0</v>
      </c>
      <c r="R117" s="16">
        <f>+E117/'Total x Ano'!$E$30</f>
        <v>0</v>
      </c>
      <c r="S117" s="16">
        <f>+F117/'Total x Ano'!$E$30</f>
        <v>8.3470151034405707E-2</v>
      </c>
      <c r="T117" s="16">
        <f>+G117/'Total x Ano'!$E$30</f>
        <v>0</v>
      </c>
      <c r="U117" s="16">
        <f>+H117/'Total x Ano'!$E$30</f>
        <v>0</v>
      </c>
      <c r="V117" s="16">
        <f>+I117/'Total x Ano'!$E$30</f>
        <v>9.2119184261114286E-3</v>
      </c>
      <c r="W117" s="16">
        <f>+J117/'Total x Ano'!$E$30</f>
        <v>0</v>
      </c>
      <c r="X117" s="16">
        <f>+K117/'Total x Ano'!$E$30</f>
        <v>0</v>
      </c>
      <c r="Y117" s="16">
        <f>+L117/'Total x Ano'!$E$30</f>
        <v>0.10479392175957856</v>
      </c>
    </row>
    <row r="118" spans="1:25" x14ac:dyDescent="0.25">
      <c r="A118" s="1" t="s">
        <v>535</v>
      </c>
      <c r="B118" s="54">
        <f>tab_dinamicas!C639</f>
        <v>1.8749856601042085E-4</v>
      </c>
      <c r="C118" s="54">
        <f>tab_dinamicas!D639</f>
        <v>0</v>
      </c>
      <c r="D118" s="54">
        <f>tab_dinamicas!E639</f>
        <v>0</v>
      </c>
      <c r="E118" s="54">
        <f>tab_dinamicas!F639</f>
        <v>0</v>
      </c>
      <c r="F118" s="54">
        <f>tab_dinamicas!G639</f>
        <v>9.505651501113203E-4</v>
      </c>
      <c r="G118" s="54">
        <f>tab_dinamicas!H639</f>
        <v>0</v>
      </c>
      <c r="H118" s="54">
        <f>tab_dinamicas!I639</f>
        <v>0</v>
      </c>
      <c r="I118" s="54">
        <f>tab_dinamicas!J639</f>
        <v>1.0566493620950247E-4</v>
      </c>
      <c r="J118" s="54">
        <f>tab_dinamicas!K639</f>
        <v>0</v>
      </c>
      <c r="K118" s="54">
        <f>tab_dinamicas!L639</f>
        <v>0</v>
      </c>
      <c r="L118" s="54">
        <f t="shared" si="3"/>
        <v>1.2437286523312436E-3</v>
      </c>
      <c r="N118" s="1" t="s">
        <v>535</v>
      </c>
      <c r="O118" s="16">
        <f>+B118/'Total x Ano'!$E$30</f>
        <v>1.3997496837667016E-2</v>
      </c>
      <c r="P118" s="16">
        <f>+C118/'Total x Ano'!$E$30</f>
        <v>0</v>
      </c>
      <c r="Q118" s="16">
        <f>+D118/'Total x Ano'!$E$30</f>
        <v>0</v>
      </c>
      <c r="R118" s="16">
        <f>+E118/'Total x Ano'!$E$30</f>
        <v>0</v>
      </c>
      <c r="S118" s="16">
        <f>+F118/'Total x Ano'!$E$30</f>
        <v>7.0963383698306154E-2</v>
      </c>
      <c r="T118" s="16">
        <f>+G118/'Total x Ano'!$E$30</f>
        <v>0</v>
      </c>
      <c r="U118" s="16">
        <f>+H118/'Total x Ano'!$E$30</f>
        <v>0</v>
      </c>
      <c r="V118" s="16">
        <f>+I118/'Total x Ano'!$E$30</f>
        <v>7.8882982516388696E-3</v>
      </c>
      <c r="W118" s="16">
        <f>+J118/'Total x Ano'!$E$30</f>
        <v>0</v>
      </c>
      <c r="X118" s="16">
        <f>+K118/'Total x Ano'!$E$30</f>
        <v>0</v>
      </c>
      <c r="Y118" s="16">
        <f>+L118/'Total x Ano'!$E$30</f>
        <v>9.2849178787612036E-2</v>
      </c>
    </row>
    <row r="119" spans="1:25" x14ac:dyDescent="0.25">
      <c r="A119" s="1" t="s">
        <v>536</v>
      </c>
      <c r="B119" s="54">
        <f>tab_dinamicas!C640</f>
        <v>2.2500821801482563E-4</v>
      </c>
      <c r="C119" s="54">
        <f>tab_dinamicas!D640</f>
        <v>0</v>
      </c>
      <c r="D119" s="54">
        <f>tab_dinamicas!E640</f>
        <v>0</v>
      </c>
      <c r="E119" s="54">
        <f>tab_dinamicas!F640</f>
        <v>0</v>
      </c>
      <c r="F119" s="54">
        <f>tab_dinamicas!G640</f>
        <v>1.3319865862903328E-3</v>
      </c>
      <c r="G119" s="54">
        <f>tab_dinamicas!H640</f>
        <v>0</v>
      </c>
      <c r="H119" s="54">
        <f>tab_dinamicas!I640</f>
        <v>0</v>
      </c>
      <c r="I119" s="54">
        <f>tab_dinamicas!J640</f>
        <v>8.3947093080243316E-5</v>
      </c>
      <c r="J119" s="54">
        <f>tab_dinamicas!K640</f>
        <v>0</v>
      </c>
      <c r="K119" s="54">
        <f>tab_dinamicas!L640</f>
        <v>0</v>
      </c>
      <c r="L119" s="54">
        <f t="shared" si="3"/>
        <v>1.6409418973854018E-3</v>
      </c>
      <c r="N119" s="1" t="s">
        <v>536</v>
      </c>
      <c r="O119" s="16">
        <f>+B119/'Total x Ano'!$E$30</f>
        <v>1.6797738175429917E-2</v>
      </c>
      <c r="P119" s="16">
        <f>+C119/'Total x Ano'!$E$30</f>
        <v>0</v>
      </c>
      <c r="Q119" s="16">
        <f>+D119/'Total x Ano'!$E$30</f>
        <v>0</v>
      </c>
      <c r="R119" s="16">
        <f>+E119/'Total x Ano'!$E$30</f>
        <v>0</v>
      </c>
      <c r="S119" s="16">
        <f>+F119/'Total x Ano'!$E$30</f>
        <v>9.9437976652992588E-2</v>
      </c>
      <c r="T119" s="16">
        <f>+G119/'Total x Ano'!$E$30</f>
        <v>0</v>
      </c>
      <c r="U119" s="16">
        <f>+H119/'Total x Ano'!$E$30</f>
        <v>0</v>
      </c>
      <c r="V119" s="16">
        <f>+I119/'Total x Ano'!$E$30</f>
        <v>6.2669768357414384E-3</v>
      </c>
      <c r="W119" s="16">
        <f>+J119/'Total x Ano'!$E$30</f>
        <v>0</v>
      </c>
      <c r="X119" s="16">
        <f>+K119/'Total x Ano'!$E$30</f>
        <v>0</v>
      </c>
      <c r="Y119" s="16">
        <f>+L119/'Total x Ano'!$E$30</f>
        <v>0.12250269166416394</v>
      </c>
    </row>
    <row r="120" spans="1:25" x14ac:dyDescent="0.25">
      <c r="A120" s="1" t="s">
        <v>537</v>
      </c>
      <c r="B120" s="54">
        <f>tab_dinamicas!C641</f>
        <v>2.4144845402383793E-4</v>
      </c>
      <c r="C120" s="54">
        <f>tab_dinamicas!D641</f>
        <v>0</v>
      </c>
      <c r="D120" s="54">
        <f>tab_dinamicas!E641</f>
        <v>0</v>
      </c>
      <c r="E120" s="54">
        <f>tab_dinamicas!F641</f>
        <v>0</v>
      </c>
      <c r="F120" s="54">
        <f>tab_dinamicas!G641</f>
        <v>2.1095082077329974E-3</v>
      </c>
      <c r="G120" s="54">
        <f>tab_dinamicas!H641</f>
        <v>0</v>
      </c>
      <c r="H120" s="54">
        <f>tab_dinamicas!I641</f>
        <v>0</v>
      </c>
      <c r="I120" s="54">
        <f>tab_dinamicas!J641</f>
        <v>1.3924185661702977E-4</v>
      </c>
      <c r="J120" s="54">
        <f>tab_dinamicas!K641</f>
        <v>0</v>
      </c>
      <c r="K120" s="54">
        <f>tab_dinamicas!L641</f>
        <v>0</v>
      </c>
      <c r="L120" s="54">
        <f t="shared" si="3"/>
        <v>2.4901985183738654E-3</v>
      </c>
      <c r="N120" s="1" t="s">
        <v>537</v>
      </c>
      <c r="O120" s="16">
        <f>+B120/'Total x Ano'!$E$30</f>
        <v>1.8025065703544767E-2</v>
      </c>
      <c r="P120" s="16">
        <f>+C120/'Total x Ano'!$E$30</f>
        <v>0</v>
      </c>
      <c r="Q120" s="16">
        <f>+D120/'Total x Ano'!$E$30</f>
        <v>0</v>
      </c>
      <c r="R120" s="16">
        <f>+E120/'Total x Ano'!$E$30</f>
        <v>0</v>
      </c>
      <c r="S120" s="16">
        <f>+F120/'Total x Ano'!$E$30</f>
        <v>0.15748298824394283</v>
      </c>
      <c r="T120" s="16">
        <f>+G120/'Total x Ano'!$E$30</f>
        <v>0</v>
      </c>
      <c r="U120" s="16">
        <f>+H120/'Total x Ano'!$E$30</f>
        <v>0</v>
      </c>
      <c r="V120" s="16">
        <f>+I120/'Total x Ano'!$E$30</f>
        <v>1.0394945887529797E-2</v>
      </c>
      <c r="W120" s="16">
        <f>+J120/'Total x Ano'!$E$30</f>
        <v>0</v>
      </c>
      <c r="X120" s="16">
        <f>+K120/'Total x Ano'!$E$30</f>
        <v>0</v>
      </c>
      <c r="Y120" s="16">
        <f>+L120/'Total x Ano'!$E$30</f>
        <v>0.18590299983501743</v>
      </c>
    </row>
    <row r="121" spans="1:25" x14ac:dyDescent="0.25">
      <c r="A121" s="1" t="s">
        <v>538</v>
      </c>
      <c r="B121" s="54">
        <f>tab_dinamicas!C642</f>
        <v>4.4900426756752947E-4</v>
      </c>
      <c r="C121" s="54">
        <f>tab_dinamicas!D642</f>
        <v>0</v>
      </c>
      <c r="D121" s="54">
        <f>tab_dinamicas!E642</f>
        <v>0</v>
      </c>
      <c r="E121" s="54">
        <f>tab_dinamicas!F642</f>
        <v>0</v>
      </c>
      <c r="F121" s="54">
        <f>tab_dinamicas!G642</f>
        <v>1.6759497586958526E-3</v>
      </c>
      <c r="G121" s="54">
        <f>tab_dinamicas!H642</f>
        <v>0</v>
      </c>
      <c r="H121" s="54">
        <f>tab_dinamicas!I642</f>
        <v>0</v>
      </c>
      <c r="I121" s="54">
        <f>tab_dinamicas!J642</f>
        <v>1.5894005632488371E-4</v>
      </c>
      <c r="J121" s="54">
        <f>tab_dinamicas!K642</f>
        <v>0</v>
      </c>
      <c r="K121" s="54">
        <f>tab_dinamicas!L642</f>
        <v>0</v>
      </c>
      <c r="L121" s="54">
        <f t="shared" si="3"/>
        <v>2.2838940825882659E-3</v>
      </c>
      <c r="N121" s="1" t="s">
        <v>538</v>
      </c>
      <c r="O121" s="16">
        <f>+B121/'Total x Ano'!$E$30</f>
        <v>3.3519914040442224E-2</v>
      </c>
      <c r="P121" s="16">
        <f>+C121/'Total x Ano'!$E$30</f>
        <v>0</v>
      </c>
      <c r="Q121" s="16">
        <f>+D121/'Total x Ano'!$E$30</f>
        <v>0</v>
      </c>
      <c r="R121" s="16">
        <f>+E121/'Total x Ano'!$E$30</f>
        <v>0</v>
      </c>
      <c r="S121" s="16">
        <f>+F121/'Total x Ano'!$E$30</f>
        <v>0.12511616460112115</v>
      </c>
      <c r="T121" s="16">
        <f>+G121/'Total x Ano'!$E$30</f>
        <v>0</v>
      </c>
      <c r="U121" s="16">
        <f>+H121/'Total x Ano'!$E$30</f>
        <v>0</v>
      </c>
      <c r="V121" s="16">
        <f>+I121/'Total x Ano'!$E$30</f>
        <v>1.1865493070824492E-2</v>
      </c>
      <c r="W121" s="16">
        <f>+J121/'Total x Ano'!$E$30</f>
        <v>0</v>
      </c>
      <c r="X121" s="16">
        <f>+K121/'Total x Ano'!$E$30</f>
        <v>0</v>
      </c>
      <c r="Y121" s="16">
        <f>+L121/'Total x Ano'!$E$30</f>
        <v>0.17050157171238789</v>
      </c>
    </row>
    <row r="122" spans="1:25" x14ac:dyDescent="0.25">
      <c r="A122" s="1" t="s">
        <v>539</v>
      </c>
      <c r="B122" s="54">
        <f>tab_dinamicas!C643</f>
        <v>3.4832971667697144E-4</v>
      </c>
      <c r="C122" s="54">
        <f>tab_dinamicas!D643</f>
        <v>0</v>
      </c>
      <c r="D122" s="54">
        <f>tab_dinamicas!E643</f>
        <v>0</v>
      </c>
      <c r="E122" s="54">
        <f>tab_dinamicas!F643</f>
        <v>0</v>
      </c>
      <c r="F122" s="54">
        <f>tab_dinamicas!G643</f>
        <v>9.1484156218808689E-4</v>
      </c>
      <c r="G122" s="54">
        <f>tab_dinamicas!H643</f>
        <v>0</v>
      </c>
      <c r="H122" s="54">
        <f>tab_dinamicas!I643</f>
        <v>0</v>
      </c>
      <c r="I122" s="54">
        <f>tab_dinamicas!J643</f>
        <v>1.0832268172880347E-4</v>
      </c>
      <c r="J122" s="54">
        <f>tab_dinamicas!K643</f>
        <v>0</v>
      </c>
      <c r="K122" s="54">
        <f>tab_dinamicas!L643</f>
        <v>0</v>
      </c>
      <c r="L122" s="54">
        <f t="shared" si="3"/>
        <v>1.3714939605938617E-3</v>
      </c>
      <c r="N122" s="1" t="s">
        <v>539</v>
      </c>
      <c r="O122" s="16">
        <f>+B122/'Total x Ano'!$E$30</f>
        <v>2.6004167452567985E-2</v>
      </c>
      <c r="P122" s="16">
        <f>+C122/'Total x Ano'!$E$30</f>
        <v>0</v>
      </c>
      <c r="Q122" s="16">
        <f>+D122/'Total x Ano'!$E$30</f>
        <v>0</v>
      </c>
      <c r="R122" s="16">
        <f>+E122/'Total x Ano'!$E$30</f>
        <v>0</v>
      </c>
      <c r="S122" s="16">
        <f>+F122/'Total x Ano'!$E$30</f>
        <v>6.8296478987377382E-2</v>
      </c>
      <c r="T122" s="16">
        <f>+G122/'Total x Ano'!$E$30</f>
        <v>0</v>
      </c>
      <c r="U122" s="16">
        <f>+H122/'Total x Ano'!$E$30</f>
        <v>0</v>
      </c>
      <c r="V122" s="16">
        <f>+I122/'Total x Ano'!$E$30</f>
        <v>8.0867092864180447E-3</v>
      </c>
      <c r="W122" s="16">
        <f>+J122/'Total x Ano'!$E$30</f>
        <v>0</v>
      </c>
      <c r="X122" s="16">
        <f>+K122/'Total x Ano'!$E$30</f>
        <v>0</v>
      </c>
      <c r="Y122" s="16">
        <f>+L122/'Total x Ano'!$E$30</f>
        <v>0.10238735572636341</v>
      </c>
    </row>
    <row r="123" spans="1:25" x14ac:dyDescent="0.25">
      <c r="A123" s="1" t="s">
        <v>540</v>
      </c>
      <c r="B123" s="54">
        <f>tab_dinamicas!C644</f>
        <v>2.4758997914085384E-4</v>
      </c>
      <c r="C123" s="54">
        <f>tab_dinamicas!D644</f>
        <v>0</v>
      </c>
      <c r="D123" s="54">
        <f>tab_dinamicas!E644</f>
        <v>0</v>
      </c>
      <c r="E123" s="54">
        <f>tab_dinamicas!F644</f>
        <v>0</v>
      </c>
      <c r="F123" s="54">
        <f>tab_dinamicas!G644</f>
        <v>1.3061072971603041E-3</v>
      </c>
      <c r="G123" s="54">
        <f>tab_dinamicas!H644</f>
        <v>0</v>
      </c>
      <c r="H123" s="54">
        <f>tab_dinamicas!I644</f>
        <v>0</v>
      </c>
      <c r="I123" s="54">
        <f>tab_dinamicas!J644</f>
        <v>1.2579448679043742E-4</v>
      </c>
      <c r="J123" s="54">
        <f>tab_dinamicas!K644</f>
        <v>0</v>
      </c>
      <c r="K123" s="54">
        <f>tab_dinamicas!L644</f>
        <v>0</v>
      </c>
      <c r="L123" s="54">
        <f t="shared" si="3"/>
        <v>1.6794917630915953E-3</v>
      </c>
      <c r="N123" s="1" t="s">
        <v>540</v>
      </c>
      <c r="O123" s="16">
        <f>+B123/'Total x Ano'!$E$30</f>
        <v>1.8483554428195093E-2</v>
      </c>
      <c r="P123" s="16">
        <f>+C123/'Total x Ano'!$E$30</f>
        <v>0</v>
      </c>
      <c r="Q123" s="16">
        <f>+D123/'Total x Ano'!$E$30</f>
        <v>0</v>
      </c>
      <c r="R123" s="16">
        <f>+E123/'Total x Ano'!$E$30</f>
        <v>0</v>
      </c>
      <c r="S123" s="16">
        <f>+F123/'Total x Ano'!$E$30</f>
        <v>9.7505987115864529E-2</v>
      </c>
      <c r="T123" s="16">
        <f>+G123/'Total x Ano'!$E$30</f>
        <v>0</v>
      </c>
      <c r="U123" s="16">
        <f>+H123/'Total x Ano'!$E$30</f>
        <v>0</v>
      </c>
      <c r="V123" s="16">
        <f>+I123/'Total x Ano'!$E$30</f>
        <v>9.3910474544494933E-3</v>
      </c>
      <c r="W123" s="16">
        <f>+J123/'Total x Ano'!$E$30</f>
        <v>0</v>
      </c>
      <c r="X123" s="16">
        <f>+K123/'Total x Ano'!$E$30</f>
        <v>0</v>
      </c>
      <c r="Y123" s="16">
        <f>+L123/'Total x Ano'!$E$30</f>
        <v>0.12538058899850912</v>
      </c>
    </row>
    <row r="124" spans="1:25" x14ac:dyDescent="0.25">
      <c r="A124" s="1" t="s">
        <v>541</v>
      </c>
      <c r="B124" s="54">
        <f>tab_dinamicas!C645</f>
        <v>1.5511380821338973E-4</v>
      </c>
      <c r="C124" s="54">
        <f>tab_dinamicas!D645</f>
        <v>0</v>
      </c>
      <c r="D124" s="54">
        <f>tab_dinamicas!E645</f>
        <v>0</v>
      </c>
      <c r="E124" s="54">
        <f>tab_dinamicas!F645</f>
        <v>0</v>
      </c>
      <c r="F124" s="54">
        <f>tab_dinamicas!G645</f>
        <v>5.8484211117185256E-4</v>
      </c>
      <c r="G124" s="54">
        <f>tab_dinamicas!H645</f>
        <v>0</v>
      </c>
      <c r="H124" s="54">
        <f>tab_dinamicas!I645</f>
        <v>0</v>
      </c>
      <c r="I124" s="54">
        <f>tab_dinamicas!J645</f>
        <v>8.2467539136603181E-5</v>
      </c>
      <c r="J124" s="54">
        <f>tab_dinamicas!K645</f>
        <v>0</v>
      </c>
      <c r="K124" s="54">
        <f>tab_dinamicas!L645</f>
        <v>0</v>
      </c>
      <c r="L124" s="54">
        <f t="shared" si="3"/>
        <v>8.2242345852184546E-4</v>
      </c>
      <c r="N124" s="1" t="s">
        <v>541</v>
      </c>
      <c r="O124" s="16">
        <f>+B124/'Total x Ano'!$E$30</f>
        <v>1.1579848775082039E-2</v>
      </c>
      <c r="P124" s="16">
        <f>+C124/'Total x Ano'!$E$30</f>
        <v>0</v>
      </c>
      <c r="Q124" s="16">
        <f>+D124/'Total x Ano'!$E$30</f>
        <v>0</v>
      </c>
      <c r="R124" s="16">
        <f>+E124/'Total x Ano'!$E$30</f>
        <v>0</v>
      </c>
      <c r="S124" s="16">
        <f>+F124/'Total x Ano'!$E$30</f>
        <v>4.3660737123757662E-2</v>
      </c>
      <c r="T124" s="16">
        <f>+G124/'Total x Ano'!$E$30</f>
        <v>0</v>
      </c>
      <c r="U124" s="16">
        <f>+H124/'Total x Ano'!$E$30</f>
        <v>0</v>
      </c>
      <c r="V124" s="16">
        <f>+I124/'Total x Ano'!$E$30</f>
        <v>6.1565223822065271E-3</v>
      </c>
      <c r="W124" s="16">
        <f>+J124/'Total x Ano'!$E$30</f>
        <v>0</v>
      </c>
      <c r="X124" s="16">
        <f>+K124/'Total x Ano'!$E$30</f>
        <v>0</v>
      </c>
      <c r="Y124" s="16">
        <f>+L124/'Total x Ano'!$E$30</f>
        <v>6.1397108281046227E-2</v>
      </c>
    </row>
    <row r="125" spans="1:25" x14ac:dyDescent="0.25">
      <c r="A125" s="1" t="s">
        <v>542</v>
      </c>
      <c r="B125" s="54">
        <f>tab_dinamicas!C646</f>
        <v>1.7410970935346587E-4</v>
      </c>
      <c r="C125" s="54">
        <f>tab_dinamicas!D646</f>
        <v>0</v>
      </c>
      <c r="D125" s="54">
        <f>tab_dinamicas!E646</f>
        <v>0</v>
      </c>
      <c r="E125" s="54">
        <f>tab_dinamicas!F646</f>
        <v>0</v>
      </c>
      <c r="F125" s="54">
        <f>tab_dinamicas!G646</f>
        <v>8.6845945647437493E-4</v>
      </c>
      <c r="G125" s="54">
        <f>tab_dinamicas!H646</f>
        <v>0</v>
      </c>
      <c r="H125" s="54">
        <f>tab_dinamicas!I646</f>
        <v>0</v>
      </c>
      <c r="I125" s="54">
        <f>tab_dinamicas!J646</f>
        <v>7.4313052938768689E-5</v>
      </c>
      <c r="J125" s="54">
        <f>tab_dinamicas!K646</f>
        <v>0</v>
      </c>
      <c r="K125" s="54">
        <f>tab_dinamicas!L646</f>
        <v>0</v>
      </c>
      <c r="L125" s="54">
        <f t="shared" si="3"/>
        <v>1.1168822187666095E-3</v>
      </c>
      <c r="N125" s="1" t="s">
        <v>542</v>
      </c>
      <c r="O125" s="16">
        <f>+B125/'Total x Ano'!$E$30</f>
        <v>1.2997966640165195E-2</v>
      </c>
      <c r="P125" s="16">
        <f>+C125/'Total x Ano'!$E$30</f>
        <v>0</v>
      </c>
      <c r="Q125" s="16">
        <f>+D125/'Total x Ano'!$E$30</f>
        <v>0</v>
      </c>
      <c r="R125" s="16">
        <f>+E125/'Total x Ano'!$E$30</f>
        <v>0</v>
      </c>
      <c r="S125" s="16">
        <f>+F125/'Total x Ano'!$E$30</f>
        <v>6.4833874489293189E-2</v>
      </c>
      <c r="T125" s="16">
        <f>+G125/'Total x Ano'!$E$30</f>
        <v>0</v>
      </c>
      <c r="U125" s="16">
        <f>+H125/'Total x Ano'!$E$30</f>
        <v>0</v>
      </c>
      <c r="V125" s="16">
        <f>+I125/'Total x Ano'!$E$30</f>
        <v>5.5477582876552987E-3</v>
      </c>
      <c r="W125" s="16">
        <f>+J125/'Total x Ano'!$E$30</f>
        <v>0</v>
      </c>
      <c r="X125" s="16">
        <f>+K125/'Total x Ano'!$E$30</f>
        <v>0</v>
      </c>
      <c r="Y125" s="16">
        <f>+L125/'Total x Ano'!$E$30</f>
        <v>8.3379599417113676E-2</v>
      </c>
    </row>
    <row r="126" spans="1:25" x14ac:dyDescent="0.25">
      <c r="A126" s="1" t="s">
        <v>543</v>
      </c>
      <c r="B126" s="54">
        <f>tab_dinamicas!C647</f>
        <v>1.7136730467176884E-4</v>
      </c>
      <c r="C126" s="54">
        <f>tab_dinamicas!D647</f>
        <v>0</v>
      </c>
      <c r="D126" s="54">
        <f>tab_dinamicas!E647</f>
        <v>0</v>
      </c>
      <c r="E126" s="54">
        <f>tab_dinamicas!F647</f>
        <v>0</v>
      </c>
      <c r="F126" s="54">
        <f>tab_dinamicas!G647</f>
        <v>1.0421265470835406E-3</v>
      </c>
      <c r="G126" s="54">
        <f>tab_dinamicas!H647</f>
        <v>0</v>
      </c>
      <c r="H126" s="54">
        <f>tab_dinamicas!I647</f>
        <v>0</v>
      </c>
      <c r="I126" s="54">
        <f>tab_dinamicas!J647</f>
        <v>1.1033343987545343E-4</v>
      </c>
      <c r="J126" s="54">
        <f>tab_dinamicas!K647</f>
        <v>0</v>
      </c>
      <c r="K126" s="54">
        <f>tab_dinamicas!L647</f>
        <v>0</v>
      </c>
      <c r="L126" s="54">
        <f t="shared" si="3"/>
        <v>1.3238272916307628E-3</v>
      </c>
      <c r="N126" s="1" t="s">
        <v>543</v>
      </c>
      <c r="O126" s="16">
        <f>+B126/'Total x Ano'!$E$30</f>
        <v>1.2793235469807743E-2</v>
      </c>
      <c r="P126" s="16">
        <f>+C126/'Total x Ano'!$E$30</f>
        <v>0</v>
      </c>
      <c r="Q126" s="16">
        <f>+D126/'Total x Ano'!$E$30</f>
        <v>0</v>
      </c>
      <c r="R126" s="16">
        <f>+E126/'Total x Ano'!$E$30</f>
        <v>0</v>
      </c>
      <c r="S126" s="16">
        <f>+F126/'Total x Ano'!$E$30</f>
        <v>7.7798797919553034E-2</v>
      </c>
      <c r="T126" s="16">
        <f>+G126/'Total x Ano'!$E$30</f>
        <v>0</v>
      </c>
      <c r="U126" s="16">
        <f>+H126/'Total x Ano'!$E$30</f>
        <v>0</v>
      </c>
      <c r="V126" s="16">
        <f>+I126/'Total x Ano'!$E$30</f>
        <v>8.2368201987195397E-3</v>
      </c>
      <c r="W126" s="16">
        <f>+J126/'Total x Ano'!$E$30</f>
        <v>0</v>
      </c>
      <c r="X126" s="16">
        <f>+K126/'Total x Ano'!$E$30</f>
        <v>0</v>
      </c>
      <c r="Y126" s="16">
        <f>+L126/'Total x Ano'!$E$30</f>
        <v>9.8828853588080315E-2</v>
      </c>
    </row>
    <row r="127" spans="1:25" x14ac:dyDescent="0.25">
      <c r="A127" s="1" t="s">
        <v>544</v>
      </c>
      <c r="B127" s="54">
        <f>tab_dinamicas!C648</f>
        <v>1.5663442491699878E-4</v>
      </c>
      <c r="C127" s="54">
        <f>tab_dinamicas!D648</f>
        <v>0</v>
      </c>
      <c r="D127" s="54">
        <f>tab_dinamicas!E648</f>
        <v>0</v>
      </c>
      <c r="E127" s="54">
        <f>tab_dinamicas!F648</f>
        <v>0</v>
      </c>
      <c r="F127" s="54">
        <f>tab_dinamicas!G648</f>
        <v>1.2296061091908721E-3</v>
      </c>
      <c r="G127" s="54">
        <f>tab_dinamicas!H648</f>
        <v>0</v>
      </c>
      <c r="H127" s="54">
        <f>tab_dinamicas!I648</f>
        <v>0</v>
      </c>
      <c r="I127" s="54">
        <f>tab_dinamicas!J648</f>
        <v>7.6189112115302148E-5</v>
      </c>
      <c r="J127" s="54">
        <f>tab_dinamicas!K648</f>
        <v>0</v>
      </c>
      <c r="K127" s="54">
        <f>tab_dinamicas!L648</f>
        <v>0</v>
      </c>
      <c r="L127" s="54">
        <f t="shared" si="3"/>
        <v>1.4624296462231732E-3</v>
      </c>
      <c r="N127" s="1" t="s">
        <v>544</v>
      </c>
      <c r="O127" s="16">
        <f>+B127/'Total x Ano'!$E$30</f>
        <v>1.1693368723276674E-2</v>
      </c>
      <c r="P127" s="16">
        <f>+C127/'Total x Ano'!$E$30</f>
        <v>0</v>
      </c>
      <c r="Q127" s="16">
        <f>+D127/'Total x Ano'!$E$30</f>
        <v>0</v>
      </c>
      <c r="R127" s="16">
        <f>+E127/'Total x Ano'!$E$30</f>
        <v>0</v>
      </c>
      <c r="S127" s="16">
        <f>+F127/'Total x Ano'!$E$30</f>
        <v>9.1794876041978349E-2</v>
      </c>
      <c r="T127" s="16">
        <f>+G127/'Total x Ano'!$E$30</f>
        <v>0</v>
      </c>
      <c r="U127" s="16">
        <f>+H127/'Total x Ano'!$E$30</f>
        <v>0</v>
      </c>
      <c r="V127" s="16">
        <f>+I127/'Total x Ano'!$E$30</f>
        <v>5.6878133982066178E-3</v>
      </c>
      <c r="W127" s="16">
        <f>+J127/'Total x Ano'!$E$30</f>
        <v>0</v>
      </c>
      <c r="X127" s="16">
        <f>+K127/'Total x Ano'!$E$30</f>
        <v>0</v>
      </c>
      <c r="Y127" s="16">
        <f>+L127/'Total x Ano'!$E$30</f>
        <v>0.10917605816346165</v>
      </c>
    </row>
    <row r="128" spans="1:25" x14ac:dyDescent="0.25">
      <c r="A128" s="7" t="s">
        <v>84</v>
      </c>
      <c r="B128" s="54">
        <f>tab_dinamicas!C649</f>
        <v>2.2122179917402992E-4</v>
      </c>
      <c r="C128" s="54">
        <f>tab_dinamicas!D649</f>
        <v>0</v>
      </c>
      <c r="D128" s="54">
        <f>tab_dinamicas!E649</f>
        <v>0</v>
      </c>
      <c r="E128" s="54">
        <f>tab_dinamicas!F649</f>
        <v>0</v>
      </c>
      <c r="F128" s="54">
        <f>tab_dinamicas!G649</f>
        <v>1.5120928777251127E-3</v>
      </c>
      <c r="G128" s="54">
        <f>tab_dinamicas!H649</f>
        <v>0</v>
      </c>
      <c r="H128" s="54">
        <f>tab_dinamicas!I649</f>
        <v>0</v>
      </c>
      <c r="I128" s="54">
        <f>tab_dinamicas!J649</f>
        <v>1.1798383112311561E-4</v>
      </c>
      <c r="J128" s="54">
        <f>tab_dinamicas!K649</f>
        <v>0</v>
      </c>
      <c r="K128" s="54">
        <f>tab_dinamicas!L649</f>
        <v>0</v>
      </c>
      <c r="L128" s="54">
        <f t="shared" si="3"/>
        <v>1.8512985080222581E-3</v>
      </c>
      <c r="N128" s="1" t="s">
        <v>84</v>
      </c>
      <c r="O128" s="16">
        <f>+B128/'Total x Ano'!$E$30</f>
        <v>1.6515067289578047E-2</v>
      </c>
      <c r="P128" s="16">
        <f>+C128/'Total x Ano'!$E$30</f>
        <v>0</v>
      </c>
      <c r="Q128" s="16">
        <f>+D128/'Total x Ano'!$E$30</f>
        <v>0</v>
      </c>
      <c r="R128" s="16">
        <f>+E128/'Total x Ano'!$E$30</f>
        <v>0</v>
      </c>
      <c r="S128" s="16">
        <f>+F128/'Total x Ano'!$E$30</f>
        <v>0.11288361145673903</v>
      </c>
      <c r="T128" s="16">
        <f>+G128/'Total x Ano'!$E$30</f>
        <v>0</v>
      </c>
      <c r="U128" s="16">
        <f>+H128/'Total x Ano'!$E$30</f>
        <v>0</v>
      </c>
      <c r="V128" s="16">
        <f>+I128/'Total x Ano'!$E$30</f>
        <v>8.8079516456134582E-3</v>
      </c>
      <c r="W128" s="16">
        <f>+J128/'Total x Ano'!$E$30</f>
        <v>0</v>
      </c>
      <c r="X128" s="16">
        <f>+K128/'Total x Ano'!$E$30</f>
        <v>0</v>
      </c>
      <c r="Y128" s="16">
        <f>+L128/'Total x Ano'!$E$30</f>
        <v>0.13820663039193054</v>
      </c>
    </row>
    <row r="129" spans="1:25" x14ac:dyDescent="0.25">
      <c r="A129" s="1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</row>
    <row r="130" spans="1:2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25" s="51" customFormat="1" x14ac:dyDescent="0.25">
      <c r="A131" s="1"/>
      <c r="B131" s="10">
        <v>2011</v>
      </c>
      <c r="C131" s="1">
        <v>2011</v>
      </c>
      <c r="D131" s="1">
        <v>2011</v>
      </c>
      <c r="E131" s="1">
        <v>2011</v>
      </c>
      <c r="F131" s="1">
        <v>2011</v>
      </c>
      <c r="G131" s="1">
        <v>2011</v>
      </c>
      <c r="H131" s="1">
        <v>2011</v>
      </c>
      <c r="I131" s="1">
        <v>2011</v>
      </c>
      <c r="J131" s="1">
        <v>2011</v>
      </c>
      <c r="K131" s="1">
        <v>2011</v>
      </c>
      <c r="L131" s="1">
        <v>2011</v>
      </c>
      <c r="N131" s="1"/>
      <c r="O131" s="10">
        <v>2011</v>
      </c>
      <c r="P131" s="1">
        <v>2011</v>
      </c>
      <c r="Q131" s="1">
        <v>2011</v>
      </c>
      <c r="R131" s="1">
        <v>2011</v>
      </c>
      <c r="S131" s="1">
        <v>2011</v>
      </c>
      <c r="T131" s="1">
        <v>2011</v>
      </c>
      <c r="U131" s="1">
        <v>2011</v>
      </c>
      <c r="V131" s="1">
        <v>2011</v>
      </c>
      <c r="W131" s="1">
        <v>2011</v>
      </c>
      <c r="X131" s="1">
        <v>2011</v>
      </c>
      <c r="Y131" s="1">
        <v>2011</v>
      </c>
    </row>
    <row r="132" spans="1:25" s="51" customFormat="1" x14ac:dyDescent="0.25">
      <c r="A132" s="1"/>
      <c r="B132" s="1" t="s">
        <v>769</v>
      </c>
      <c r="C132" s="1" t="s">
        <v>771</v>
      </c>
      <c r="D132" s="1" t="s">
        <v>20</v>
      </c>
      <c r="E132" s="1" t="s">
        <v>776</v>
      </c>
      <c r="F132" s="1" t="s">
        <v>777</v>
      </c>
      <c r="G132" s="1" t="s">
        <v>780</v>
      </c>
      <c r="H132" s="1" t="s">
        <v>22</v>
      </c>
      <c r="I132" s="1" t="s">
        <v>21</v>
      </c>
      <c r="J132" s="1" t="s">
        <v>29</v>
      </c>
      <c r="K132" s="1" t="s">
        <v>784</v>
      </c>
      <c r="L132" s="1" t="s">
        <v>865</v>
      </c>
      <c r="N132" s="1"/>
      <c r="O132" s="1" t="s">
        <v>769</v>
      </c>
      <c r="P132" s="1" t="s">
        <v>771</v>
      </c>
      <c r="Q132" s="1" t="s">
        <v>20</v>
      </c>
      <c r="R132" s="1" t="s">
        <v>776</v>
      </c>
      <c r="S132" s="1" t="s">
        <v>777</v>
      </c>
      <c r="T132" s="1" t="s">
        <v>780</v>
      </c>
      <c r="U132" s="1" t="s">
        <v>22</v>
      </c>
      <c r="V132" s="1" t="s">
        <v>21</v>
      </c>
      <c r="W132" s="1" t="s">
        <v>29</v>
      </c>
      <c r="X132" s="1" t="s">
        <v>784</v>
      </c>
      <c r="Y132" s="1" t="s">
        <v>865</v>
      </c>
    </row>
    <row r="133" spans="1:25" x14ac:dyDescent="0.25">
      <c r="A133" s="1" t="s">
        <v>518</v>
      </c>
      <c r="B133" s="54">
        <f>tab_dinamicas!C654</f>
        <v>3.0078670476546695E-4</v>
      </c>
      <c r="C133" s="54">
        <f>tab_dinamicas!D654</f>
        <v>0</v>
      </c>
      <c r="D133" s="54">
        <f>tab_dinamicas!E654</f>
        <v>0</v>
      </c>
      <c r="E133" s="54">
        <f>tab_dinamicas!F654</f>
        <v>0</v>
      </c>
      <c r="F133" s="54">
        <f>tab_dinamicas!G654</f>
        <v>7.6309002584193603E-4</v>
      </c>
      <c r="G133" s="54">
        <f>tab_dinamicas!H654</f>
        <v>0</v>
      </c>
      <c r="H133" s="54">
        <f>tab_dinamicas!I654</f>
        <v>0</v>
      </c>
      <c r="I133" s="54">
        <f>tab_dinamicas!J654</f>
        <v>5.0578598888669114E-5</v>
      </c>
      <c r="J133" s="54">
        <f>tab_dinamicas!K654</f>
        <v>0</v>
      </c>
      <c r="K133" s="54">
        <f>tab_dinamicas!L654</f>
        <v>0</v>
      </c>
      <c r="L133" s="54">
        <f>SUM(B133:K133)</f>
        <v>1.114455329496072E-3</v>
      </c>
      <c r="N133" s="1" t="s">
        <v>518</v>
      </c>
      <c r="O133" s="16">
        <f>+B133/'Total x Ano'!$F$30</f>
        <v>2.7235408200866798E-2</v>
      </c>
      <c r="P133" s="16">
        <f>+C133/'Total x Ano'!$F$30</f>
        <v>0</v>
      </c>
      <c r="Q133" s="16">
        <f>+D133/'Total x Ano'!$F$30</f>
        <v>0</v>
      </c>
      <c r="R133" s="16">
        <f>+E133/'Total x Ano'!$F$30</f>
        <v>0</v>
      </c>
      <c r="S133" s="16">
        <f>+F133/'Total x Ano'!$F$30</f>
        <v>6.9095701434078824E-2</v>
      </c>
      <c r="T133" s="16">
        <f>+G133/'Total x Ano'!$F$30</f>
        <v>0</v>
      </c>
      <c r="U133" s="16">
        <f>+H133/'Total x Ano'!$F$30</f>
        <v>0</v>
      </c>
      <c r="V133" s="16">
        <f>+I133/'Total x Ano'!$F$30</f>
        <v>4.5797529117349604E-3</v>
      </c>
      <c r="W133" s="16">
        <f>+J133/'Total x Ano'!$F$30</f>
        <v>0</v>
      </c>
      <c r="X133" s="16">
        <f>+K133/'Total x Ano'!$F$30</f>
        <v>0</v>
      </c>
      <c r="Y133" s="16">
        <f>+L133/'Total x Ano'!$F$30</f>
        <v>0.10091086254668058</v>
      </c>
    </row>
    <row r="134" spans="1:25" x14ac:dyDescent="0.25">
      <c r="A134" s="1" t="s">
        <v>519</v>
      </c>
      <c r="B134" s="54">
        <f>tab_dinamicas!C655</f>
        <v>1.4164963209538871E-4</v>
      </c>
      <c r="C134" s="54">
        <f>tab_dinamicas!D655</f>
        <v>0</v>
      </c>
      <c r="D134" s="54">
        <f>tab_dinamicas!E655</f>
        <v>0</v>
      </c>
      <c r="E134" s="54">
        <f>tab_dinamicas!F655</f>
        <v>0</v>
      </c>
      <c r="F134" s="54">
        <f>tab_dinamicas!G655</f>
        <v>6.6738927249471755E-4</v>
      </c>
      <c r="G134" s="54">
        <f>tab_dinamicas!H655</f>
        <v>0</v>
      </c>
      <c r="H134" s="54">
        <f>tab_dinamicas!I655</f>
        <v>0</v>
      </c>
      <c r="I134" s="54">
        <f>tab_dinamicas!J655</f>
        <v>9.0020959454338917E-5</v>
      </c>
      <c r="J134" s="54">
        <f>tab_dinamicas!K655</f>
        <v>0</v>
      </c>
      <c r="K134" s="54">
        <f>tab_dinamicas!L655</f>
        <v>0</v>
      </c>
      <c r="L134" s="54">
        <f t="shared" ref="L134:L160" si="4">SUM(B134:K134)</f>
        <v>8.9905986404444516E-4</v>
      </c>
      <c r="N134" s="1" t="s">
        <v>519</v>
      </c>
      <c r="O134" s="16">
        <f>+B134/'Total x Ano'!$F$30</f>
        <v>1.2825984295511437E-2</v>
      </c>
      <c r="P134" s="16">
        <f>+C134/'Total x Ano'!$F$30</f>
        <v>0</v>
      </c>
      <c r="Q134" s="16">
        <f>+D134/'Total x Ano'!$F$30</f>
        <v>0</v>
      </c>
      <c r="R134" s="16">
        <f>+E134/'Total x Ano'!$F$30</f>
        <v>0</v>
      </c>
      <c r="S134" s="16">
        <f>+F134/'Total x Ano'!$F$30</f>
        <v>6.0430261634888578E-2</v>
      </c>
      <c r="T134" s="16">
        <f>+G134/'Total x Ano'!$F$30</f>
        <v>0</v>
      </c>
      <c r="U134" s="16">
        <f>+H134/'Total x Ano'!$F$30</f>
        <v>0</v>
      </c>
      <c r="V134" s="16">
        <f>+I134/'Total x Ano'!$F$30</f>
        <v>8.1511500958272535E-3</v>
      </c>
      <c r="W134" s="16">
        <f>+J134/'Total x Ano'!$F$30</f>
        <v>0</v>
      </c>
      <c r="X134" s="16">
        <f>+K134/'Total x Ano'!$F$30</f>
        <v>0</v>
      </c>
      <c r="Y134" s="16">
        <f>+L134/'Total x Ano'!$F$30</f>
        <v>8.1407396026227263E-2</v>
      </c>
    </row>
    <row r="135" spans="1:25" x14ac:dyDescent="0.25">
      <c r="A135" s="1" t="s">
        <v>520</v>
      </c>
      <c r="B135" s="54">
        <f>tab_dinamicas!C656</f>
        <v>1.5433592947643575E-4</v>
      </c>
      <c r="C135" s="54">
        <f>tab_dinamicas!D656</f>
        <v>0</v>
      </c>
      <c r="D135" s="54">
        <f>tab_dinamicas!E656</f>
        <v>0</v>
      </c>
      <c r="E135" s="54">
        <f>tab_dinamicas!F656</f>
        <v>0</v>
      </c>
      <c r="F135" s="54">
        <f>tab_dinamicas!G656</f>
        <v>6.0586300779661198E-4</v>
      </c>
      <c r="G135" s="54">
        <f>tab_dinamicas!H656</f>
        <v>0</v>
      </c>
      <c r="H135" s="54">
        <f>tab_dinamicas!I656</f>
        <v>0</v>
      </c>
      <c r="I135" s="54">
        <f>tab_dinamicas!J656</f>
        <v>5.341441348247737E-5</v>
      </c>
      <c r="J135" s="54">
        <f>tab_dinamicas!K656</f>
        <v>0</v>
      </c>
      <c r="K135" s="54">
        <f>tab_dinamicas!L656</f>
        <v>0</v>
      </c>
      <c r="L135" s="54">
        <f t="shared" si="4"/>
        <v>8.1361335075552503E-4</v>
      </c>
      <c r="N135" s="1" t="s">
        <v>520</v>
      </c>
      <c r="O135" s="16">
        <f>+B135/'Total x Ano'!$F$30</f>
        <v>1.3974693604321525E-2</v>
      </c>
      <c r="P135" s="16">
        <f>+C135/'Total x Ano'!$F$30</f>
        <v>0</v>
      </c>
      <c r="Q135" s="16">
        <f>+D135/'Total x Ano'!$F$30</f>
        <v>0</v>
      </c>
      <c r="R135" s="16">
        <f>+E135/'Total x Ano'!$F$30</f>
        <v>0</v>
      </c>
      <c r="S135" s="16">
        <f>+F135/'Total x Ano'!$F$30</f>
        <v>5.4859227717568078E-2</v>
      </c>
      <c r="T135" s="16">
        <f>+G135/'Total x Ano'!$F$30</f>
        <v>0</v>
      </c>
      <c r="U135" s="16">
        <f>+H135/'Total x Ano'!$F$30</f>
        <v>0</v>
      </c>
      <c r="V135" s="16">
        <f>+I135/'Total x Ano'!$F$30</f>
        <v>4.8365281176223525E-3</v>
      </c>
      <c r="W135" s="16">
        <f>+J135/'Total x Ano'!$F$30</f>
        <v>0</v>
      </c>
      <c r="X135" s="16">
        <f>+K135/'Total x Ano'!$F$30</f>
        <v>0</v>
      </c>
      <c r="Y135" s="16">
        <f>+L135/'Total x Ano'!$F$30</f>
        <v>7.367044943951194E-2</v>
      </c>
    </row>
    <row r="136" spans="1:25" x14ac:dyDescent="0.25">
      <c r="A136" s="1" t="s">
        <v>521</v>
      </c>
      <c r="B136" s="54">
        <f>tab_dinamicas!C657</f>
        <v>4.424641240834155E-5</v>
      </c>
      <c r="C136" s="54">
        <f>tab_dinamicas!D657</f>
        <v>0</v>
      </c>
      <c r="D136" s="54">
        <f>tab_dinamicas!E657</f>
        <v>0</v>
      </c>
      <c r="E136" s="54">
        <f>tab_dinamicas!F657</f>
        <v>0</v>
      </c>
      <c r="F136" s="54">
        <f>tab_dinamicas!G657</f>
        <v>6.0270556389414051E-4</v>
      </c>
      <c r="G136" s="54">
        <f>tab_dinamicas!H657</f>
        <v>0</v>
      </c>
      <c r="H136" s="54">
        <f>tab_dinamicas!I657</f>
        <v>0</v>
      </c>
      <c r="I136" s="54">
        <f>tab_dinamicas!J657</f>
        <v>9.5057479559843071E-5</v>
      </c>
      <c r="J136" s="54">
        <f>tab_dinamicas!K657</f>
        <v>0</v>
      </c>
      <c r="K136" s="54">
        <f>tab_dinamicas!L657</f>
        <v>0</v>
      </c>
      <c r="L136" s="54">
        <f t="shared" si="4"/>
        <v>7.4200945586232517E-4</v>
      </c>
      <c r="N136" s="1" t="s">
        <v>521</v>
      </c>
      <c r="O136" s="16">
        <f>+B136/'Total x Ano'!$F$30</f>
        <v>4.0063908552896675E-3</v>
      </c>
      <c r="P136" s="16">
        <f>+C136/'Total x Ano'!$F$30</f>
        <v>0</v>
      </c>
      <c r="Q136" s="16">
        <f>+D136/'Total x Ano'!$F$30</f>
        <v>0</v>
      </c>
      <c r="R136" s="16">
        <f>+E136/'Total x Ano'!$F$30</f>
        <v>0</v>
      </c>
      <c r="S136" s="16">
        <f>+F136/'Total x Ano'!$F$30</f>
        <v>5.4573329863066157E-2</v>
      </c>
      <c r="T136" s="16">
        <f>+G136/'Total x Ano'!$F$30</f>
        <v>0</v>
      </c>
      <c r="U136" s="16">
        <f>+H136/'Total x Ano'!$F$30</f>
        <v>0</v>
      </c>
      <c r="V136" s="16">
        <f>+I136/'Total x Ano'!$F$30</f>
        <v>8.6071931283550219E-3</v>
      </c>
      <c r="W136" s="16">
        <f>+J136/'Total x Ano'!$F$30</f>
        <v>0</v>
      </c>
      <c r="X136" s="16">
        <f>+K136/'Total x Ano'!$F$30</f>
        <v>0</v>
      </c>
      <c r="Y136" s="16">
        <f>+L136/'Total x Ano'!$F$30</f>
        <v>6.7186913846710855E-2</v>
      </c>
    </row>
    <row r="137" spans="1:25" x14ac:dyDescent="0.25">
      <c r="A137" s="1" t="s">
        <v>522</v>
      </c>
      <c r="B137" s="54">
        <f>tab_dinamicas!C658</f>
        <v>6.1153691339372403E-5</v>
      </c>
      <c r="C137" s="54">
        <f>tab_dinamicas!D658</f>
        <v>0</v>
      </c>
      <c r="D137" s="54">
        <f>tab_dinamicas!E658</f>
        <v>0</v>
      </c>
      <c r="E137" s="54">
        <f>tab_dinamicas!F658</f>
        <v>0</v>
      </c>
      <c r="F137" s="54">
        <f>tab_dinamicas!G658</f>
        <v>5.0911445753126924E-4</v>
      </c>
      <c r="G137" s="54">
        <f>tab_dinamicas!H658</f>
        <v>0</v>
      </c>
      <c r="H137" s="54">
        <f>tab_dinamicas!I658</f>
        <v>0</v>
      </c>
      <c r="I137" s="54">
        <f>tab_dinamicas!J658</f>
        <v>3.9150131533318528E-5</v>
      </c>
      <c r="J137" s="54">
        <f>tab_dinamicas!K658</f>
        <v>0</v>
      </c>
      <c r="K137" s="54">
        <f>tab_dinamicas!L658</f>
        <v>0</v>
      </c>
      <c r="L137" s="54">
        <f t="shared" si="4"/>
        <v>6.0941828040396006E-4</v>
      </c>
      <c r="N137" s="1" t="s">
        <v>522</v>
      </c>
      <c r="O137" s="16">
        <f>+B137/'Total x Ano'!$F$30</f>
        <v>5.5372984251956863E-3</v>
      </c>
      <c r="P137" s="16">
        <f>+C137/'Total x Ano'!$F$30</f>
        <v>0</v>
      </c>
      <c r="Q137" s="16">
        <f>+D137/'Total x Ano'!$F$30</f>
        <v>0</v>
      </c>
      <c r="R137" s="16">
        <f>+E137/'Total x Ano'!$F$30</f>
        <v>0</v>
      </c>
      <c r="S137" s="16">
        <f>+F137/'Total x Ano'!$F$30</f>
        <v>4.6098912791503528E-2</v>
      </c>
      <c r="T137" s="16">
        <f>+G137/'Total x Ano'!$F$30</f>
        <v>0</v>
      </c>
      <c r="U137" s="16">
        <f>+H137/'Total x Ano'!$F$30</f>
        <v>0</v>
      </c>
      <c r="V137" s="16">
        <f>+I137/'Total x Ano'!$F$30</f>
        <v>3.5449366495735311E-3</v>
      </c>
      <c r="W137" s="16">
        <f>+J137/'Total x Ano'!$F$30</f>
        <v>0</v>
      </c>
      <c r="X137" s="16">
        <f>+K137/'Total x Ano'!$F$30</f>
        <v>0</v>
      </c>
      <c r="Y137" s="16">
        <f>+L137/'Total x Ano'!$F$30</f>
        <v>5.5181147866272741E-2</v>
      </c>
    </row>
    <row r="138" spans="1:25" x14ac:dyDescent="0.25">
      <c r="A138" s="1" t="s">
        <v>523</v>
      </c>
      <c r="B138" s="54">
        <f>tab_dinamicas!C659</f>
        <v>3.4690480281323401E-5</v>
      </c>
      <c r="C138" s="54">
        <f>tab_dinamicas!D659</f>
        <v>0</v>
      </c>
      <c r="D138" s="54">
        <f>tab_dinamicas!E659</f>
        <v>0</v>
      </c>
      <c r="E138" s="54">
        <f>tab_dinamicas!F659</f>
        <v>0</v>
      </c>
      <c r="F138" s="54">
        <f>tab_dinamicas!G659</f>
        <v>5.9985828736446685E-4</v>
      </c>
      <c r="G138" s="54">
        <f>tab_dinamicas!H659</f>
        <v>0</v>
      </c>
      <c r="H138" s="54">
        <f>tab_dinamicas!I659</f>
        <v>0</v>
      </c>
      <c r="I138" s="54">
        <f>tab_dinamicas!J659</f>
        <v>3.2648631349719259E-5</v>
      </c>
      <c r="J138" s="54">
        <f>tab_dinamicas!K659</f>
        <v>0</v>
      </c>
      <c r="K138" s="54">
        <f>tab_dinamicas!L659</f>
        <v>0</v>
      </c>
      <c r="L138" s="54">
        <f t="shared" si="4"/>
        <v>6.671973989955095E-4</v>
      </c>
      <c r="N138" s="1" t="s">
        <v>523</v>
      </c>
      <c r="O138" s="16">
        <f>+B138/'Total x Ano'!$F$30</f>
        <v>3.141127503899022E-3</v>
      </c>
      <c r="P138" s="16">
        <f>+C138/'Total x Ano'!$F$30</f>
        <v>0</v>
      </c>
      <c r="Q138" s="16">
        <f>+D138/'Total x Ano'!$F$30</f>
        <v>0</v>
      </c>
      <c r="R138" s="16">
        <f>+E138/'Total x Ano'!$F$30</f>
        <v>0</v>
      </c>
      <c r="S138" s="16">
        <f>+F138/'Total x Ano'!$F$30</f>
        <v>5.4315516810435144E-2</v>
      </c>
      <c r="T138" s="16">
        <f>+G138/'Total x Ano'!$F$30</f>
        <v>0</v>
      </c>
      <c r="U138" s="16">
        <f>+H138/'Total x Ano'!$F$30</f>
        <v>0</v>
      </c>
      <c r="V138" s="16">
        <f>+I138/'Total x Ano'!$F$30</f>
        <v>2.9562437033330896E-3</v>
      </c>
      <c r="W138" s="16">
        <f>+J138/'Total x Ano'!$F$30</f>
        <v>0</v>
      </c>
      <c r="X138" s="16">
        <f>+K138/'Total x Ano'!$F$30</f>
        <v>0</v>
      </c>
      <c r="Y138" s="16">
        <f>+L138/'Total x Ano'!$F$30</f>
        <v>6.0412888017667254E-2</v>
      </c>
    </row>
    <row r="139" spans="1:25" x14ac:dyDescent="0.25">
      <c r="A139" s="1" t="s">
        <v>524</v>
      </c>
      <c r="B139" s="54">
        <f>tab_dinamicas!C660</f>
        <v>6.1789734296317802E-5</v>
      </c>
      <c r="C139" s="54">
        <f>tab_dinamicas!D660</f>
        <v>0</v>
      </c>
      <c r="D139" s="54">
        <f>tab_dinamicas!E660</f>
        <v>0</v>
      </c>
      <c r="E139" s="54">
        <f>tab_dinamicas!F660</f>
        <v>0</v>
      </c>
      <c r="F139" s="54">
        <f>tab_dinamicas!G660</f>
        <v>6.0754655081357535E-4</v>
      </c>
      <c r="G139" s="54">
        <f>tab_dinamicas!H660</f>
        <v>0</v>
      </c>
      <c r="H139" s="54">
        <f>tab_dinamicas!I660</f>
        <v>0</v>
      </c>
      <c r="I139" s="54">
        <f>tab_dinamicas!J660</f>
        <v>4.8221283397155282E-5</v>
      </c>
      <c r="J139" s="54">
        <f>tab_dinamicas!K660</f>
        <v>0</v>
      </c>
      <c r="K139" s="54">
        <f>tab_dinamicas!L660</f>
        <v>0</v>
      </c>
      <c r="L139" s="54">
        <f t="shared" si="4"/>
        <v>7.1755756850704847E-4</v>
      </c>
      <c r="N139" s="1" t="s">
        <v>524</v>
      </c>
      <c r="O139" s="16">
        <f>+B139/'Total x Ano'!$F$30</f>
        <v>5.5948903642383425E-3</v>
      </c>
      <c r="P139" s="16">
        <f>+C139/'Total x Ano'!$F$30</f>
        <v>0</v>
      </c>
      <c r="Q139" s="16">
        <f>+D139/'Total x Ano'!$F$30</f>
        <v>0</v>
      </c>
      <c r="R139" s="16">
        <f>+E139/'Total x Ano'!$F$30</f>
        <v>0</v>
      </c>
      <c r="S139" s="16">
        <f>+F139/'Total x Ano'!$F$30</f>
        <v>5.5011667903800604E-2</v>
      </c>
      <c r="T139" s="16">
        <f>+G139/'Total x Ano'!$F$30</f>
        <v>0</v>
      </c>
      <c r="U139" s="16">
        <f>+H139/'Total x Ano'!$F$30</f>
        <v>0</v>
      </c>
      <c r="V139" s="16">
        <f>+I139/'Total x Ano'!$F$30</f>
        <v>4.3663044824911647E-3</v>
      </c>
      <c r="W139" s="16">
        <f>+J139/'Total x Ano'!$F$30</f>
        <v>0</v>
      </c>
      <c r="X139" s="16">
        <f>+K139/'Total x Ano'!$F$30</f>
        <v>0</v>
      </c>
      <c r="Y139" s="16">
        <f>+L139/'Total x Ano'!$F$30</f>
        <v>6.4972862750530117E-2</v>
      </c>
    </row>
    <row r="140" spans="1:25" x14ac:dyDescent="0.25">
      <c r="A140" s="1" t="s">
        <v>525</v>
      </c>
      <c r="B140" s="54">
        <f>tab_dinamicas!C661</f>
        <v>1.2528698168876409E-4</v>
      </c>
      <c r="C140" s="54">
        <f>tab_dinamicas!D661</f>
        <v>0</v>
      </c>
      <c r="D140" s="54">
        <f>tab_dinamicas!E661</f>
        <v>0</v>
      </c>
      <c r="E140" s="54">
        <f>tab_dinamicas!F661</f>
        <v>0</v>
      </c>
      <c r="F140" s="54">
        <f>tab_dinamicas!G661</f>
        <v>6.913314897965977E-4</v>
      </c>
      <c r="G140" s="54">
        <f>tab_dinamicas!H661</f>
        <v>0</v>
      </c>
      <c r="H140" s="54">
        <f>tab_dinamicas!I661</f>
        <v>0</v>
      </c>
      <c r="I140" s="54">
        <f>tab_dinamicas!J661</f>
        <v>6.7198071097000197E-5</v>
      </c>
      <c r="J140" s="54">
        <f>tab_dinamicas!K661</f>
        <v>0</v>
      </c>
      <c r="K140" s="54">
        <f>tab_dinamicas!L661</f>
        <v>0</v>
      </c>
      <c r="L140" s="54">
        <f t="shared" si="4"/>
        <v>8.8381654258236201E-4</v>
      </c>
      <c r="N140" s="1" t="s">
        <v>525</v>
      </c>
      <c r="O140" s="16">
        <f>+B140/'Total x Ano'!$F$30</f>
        <v>1.1344391339399951E-2</v>
      </c>
      <c r="P140" s="16">
        <f>+C140/'Total x Ano'!$F$30</f>
        <v>0</v>
      </c>
      <c r="Q140" s="16">
        <f>+D140/'Total x Ano'!$F$30</f>
        <v>0</v>
      </c>
      <c r="R140" s="16">
        <f>+E140/'Total x Ano'!$F$30</f>
        <v>0</v>
      </c>
      <c r="S140" s="16">
        <f>+F140/'Total x Ano'!$F$30</f>
        <v>6.259816351060149E-2</v>
      </c>
      <c r="T140" s="16">
        <f>+G140/'Total x Ano'!$F$30</f>
        <v>0</v>
      </c>
      <c r="U140" s="16">
        <f>+H140/'Total x Ano'!$F$30</f>
        <v>0</v>
      </c>
      <c r="V140" s="16">
        <f>+I140/'Total x Ano'!$F$30</f>
        <v>6.0846003750887499E-3</v>
      </c>
      <c r="W140" s="16">
        <f>+J140/'Total x Ano'!$F$30</f>
        <v>0</v>
      </c>
      <c r="X140" s="16">
        <f>+K140/'Total x Ano'!$F$30</f>
        <v>0</v>
      </c>
      <c r="Y140" s="16">
        <f>+L140/'Total x Ano'!$F$30</f>
        <v>8.0027155225090199E-2</v>
      </c>
    </row>
    <row r="141" spans="1:25" x14ac:dyDescent="0.25">
      <c r="A141" s="1" t="s">
        <v>526</v>
      </c>
      <c r="B141" s="54">
        <f>tab_dinamicas!C662</f>
        <v>1.9445444730121323E-4</v>
      </c>
      <c r="C141" s="54">
        <f>tab_dinamicas!D662</f>
        <v>0</v>
      </c>
      <c r="D141" s="54">
        <f>tab_dinamicas!E662</f>
        <v>0</v>
      </c>
      <c r="E141" s="54">
        <f>tab_dinamicas!F662</f>
        <v>0</v>
      </c>
      <c r="F141" s="54">
        <f>tab_dinamicas!G662</f>
        <v>1.0463631040352041E-3</v>
      </c>
      <c r="G141" s="54">
        <f>tab_dinamicas!H662</f>
        <v>0</v>
      </c>
      <c r="H141" s="54">
        <f>tab_dinamicas!I662</f>
        <v>0</v>
      </c>
      <c r="I141" s="54">
        <f>tab_dinamicas!J662</f>
        <v>8.2796757792725053E-5</v>
      </c>
      <c r="J141" s="54">
        <f>tab_dinamicas!K662</f>
        <v>0</v>
      </c>
      <c r="K141" s="54">
        <f>tab_dinamicas!L662</f>
        <v>0</v>
      </c>
      <c r="L141" s="54">
        <f t="shared" si="4"/>
        <v>1.3236143091291423E-3</v>
      </c>
      <c r="N141" s="1" t="s">
        <v>526</v>
      </c>
      <c r="O141" s="16">
        <f>+B141/'Total x Ano'!$F$30</f>
        <v>1.7607314967102619E-2</v>
      </c>
      <c r="P141" s="16">
        <f>+C141/'Total x Ano'!$F$30</f>
        <v>0</v>
      </c>
      <c r="Q141" s="16">
        <f>+D141/'Total x Ano'!$F$30</f>
        <v>0</v>
      </c>
      <c r="R141" s="16">
        <f>+E141/'Total x Ano'!$F$30</f>
        <v>0</v>
      </c>
      <c r="S141" s="16">
        <f>+F141/'Total x Ano'!$F$30</f>
        <v>9.474529895510421E-2</v>
      </c>
      <c r="T141" s="16">
        <f>+G141/'Total x Ano'!$F$30</f>
        <v>0</v>
      </c>
      <c r="U141" s="16">
        <f>+H141/'Total x Ano'!$F$30</f>
        <v>0</v>
      </c>
      <c r="V141" s="16">
        <f>+I141/'Total x Ano'!$F$30</f>
        <v>7.4970185199889879E-3</v>
      </c>
      <c r="W141" s="16">
        <f>+J141/'Total x Ano'!$F$30</f>
        <v>0</v>
      </c>
      <c r="X141" s="16">
        <f>+K141/'Total x Ano'!$F$30</f>
        <v>0</v>
      </c>
      <c r="Y141" s="16">
        <f>+L141/'Total x Ano'!$F$30</f>
        <v>0.11984963244219581</v>
      </c>
    </row>
    <row r="142" spans="1:25" x14ac:dyDescent="0.25">
      <c r="A142" s="1" t="s">
        <v>527</v>
      </c>
      <c r="B142" s="54">
        <f>tab_dinamicas!C663</f>
        <v>1.0847477357661255E-4</v>
      </c>
      <c r="C142" s="54">
        <f>tab_dinamicas!D663</f>
        <v>0</v>
      </c>
      <c r="D142" s="54">
        <f>tab_dinamicas!E663</f>
        <v>0</v>
      </c>
      <c r="E142" s="54">
        <f>tab_dinamicas!F663</f>
        <v>0</v>
      </c>
      <c r="F142" s="54">
        <f>tab_dinamicas!G663</f>
        <v>1.4941551456917126E-3</v>
      </c>
      <c r="G142" s="54">
        <f>tab_dinamicas!H663</f>
        <v>0</v>
      </c>
      <c r="H142" s="54">
        <f>tab_dinamicas!I663</f>
        <v>0</v>
      </c>
      <c r="I142" s="54">
        <f>tab_dinamicas!J663</f>
        <v>3.736517043663222E-5</v>
      </c>
      <c r="J142" s="54">
        <f>tab_dinamicas!K663</f>
        <v>0</v>
      </c>
      <c r="K142" s="54">
        <f>tab_dinamicas!L663</f>
        <v>0</v>
      </c>
      <c r="L142" s="54">
        <f t="shared" si="4"/>
        <v>1.6399950897049574E-3</v>
      </c>
      <c r="N142" s="1" t="s">
        <v>527</v>
      </c>
      <c r="O142" s="16">
        <f>+B142/'Total x Ano'!$F$30</f>
        <v>9.8220921704609502E-3</v>
      </c>
      <c r="P142" s="16">
        <f>+C142/'Total x Ano'!$F$30</f>
        <v>0</v>
      </c>
      <c r="Q142" s="16">
        <f>+D142/'Total x Ano'!$F$30</f>
        <v>0</v>
      </c>
      <c r="R142" s="16">
        <f>+E142/'Total x Ano'!$F$30</f>
        <v>0</v>
      </c>
      <c r="S142" s="16">
        <f>+F142/'Total x Ano'!$F$30</f>
        <v>0.13529163577914707</v>
      </c>
      <c r="T142" s="16">
        <f>+G142/'Total x Ano'!$F$30</f>
        <v>0</v>
      </c>
      <c r="U142" s="16">
        <f>+H142/'Total x Ano'!$F$30</f>
        <v>0</v>
      </c>
      <c r="V142" s="16">
        <f>+I142/'Total x Ano'!$F$30</f>
        <v>3.3833133353754368E-3</v>
      </c>
      <c r="W142" s="16">
        <f>+J142/'Total x Ano'!$F$30</f>
        <v>0</v>
      </c>
      <c r="X142" s="16">
        <f>+K142/'Total x Ano'!$F$30</f>
        <v>0</v>
      </c>
      <c r="Y142" s="16">
        <f>+L142/'Total x Ano'!$F$30</f>
        <v>0.14849704128498345</v>
      </c>
    </row>
    <row r="143" spans="1:25" x14ac:dyDescent="0.25">
      <c r="A143" s="1" t="s">
        <v>528</v>
      </c>
      <c r="B143" s="54">
        <f>tab_dinamicas!C664</f>
        <v>8.4209141527267844E-5</v>
      </c>
      <c r="C143" s="54">
        <f>tab_dinamicas!D664</f>
        <v>0</v>
      </c>
      <c r="D143" s="54">
        <f>tab_dinamicas!E664</f>
        <v>0</v>
      </c>
      <c r="E143" s="54">
        <f>tab_dinamicas!F664</f>
        <v>0</v>
      </c>
      <c r="F143" s="54">
        <f>tab_dinamicas!G664</f>
        <v>7.1169889650669589E-4</v>
      </c>
      <c r="G143" s="54">
        <f>tab_dinamicas!H664</f>
        <v>0</v>
      </c>
      <c r="H143" s="54">
        <f>tab_dinamicas!I664</f>
        <v>0</v>
      </c>
      <c r="I143" s="54">
        <f>tab_dinamicas!J664</f>
        <v>7.0995241768934022E-5</v>
      </c>
      <c r="J143" s="54">
        <f>tab_dinamicas!K664</f>
        <v>0</v>
      </c>
      <c r="K143" s="54">
        <f>tab_dinamicas!L664</f>
        <v>0</v>
      </c>
      <c r="L143" s="54">
        <f t="shared" si="4"/>
        <v>8.6690327980289768E-4</v>
      </c>
      <c r="N143" s="1" t="s">
        <v>528</v>
      </c>
      <c r="O143" s="16">
        <f>+B143/'Total x Ano'!$F$30</f>
        <v>7.6249059795644751E-3</v>
      </c>
      <c r="P143" s="16">
        <f>+C143/'Total x Ano'!$F$30</f>
        <v>0</v>
      </c>
      <c r="Q143" s="16">
        <f>+D143/'Total x Ano'!$F$30</f>
        <v>0</v>
      </c>
      <c r="R143" s="16">
        <f>+E143/'Total x Ano'!$F$30</f>
        <v>0</v>
      </c>
      <c r="S143" s="16">
        <f>+F143/'Total x Ano'!$F$30</f>
        <v>6.4442376126897571E-2</v>
      </c>
      <c r="T143" s="16">
        <f>+G143/'Total x Ano'!$F$30</f>
        <v>0</v>
      </c>
      <c r="U143" s="16">
        <f>+H143/'Total x Ano'!$F$30</f>
        <v>0</v>
      </c>
      <c r="V143" s="16">
        <f>+I143/'Total x Ano'!$F$30</f>
        <v>6.4284237277170359E-3</v>
      </c>
      <c r="W143" s="16">
        <f>+J143/'Total x Ano'!$F$30</f>
        <v>0</v>
      </c>
      <c r="X143" s="16">
        <f>+K143/'Total x Ano'!$F$30</f>
        <v>0</v>
      </c>
      <c r="Y143" s="16">
        <f>+L143/'Total x Ano'!$F$30</f>
        <v>7.8495705834179072E-2</v>
      </c>
    </row>
    <row r="144" spans="1:25" x14ac:dyDescent="0.25">
      <c r="A144" s="1" t="s">
        <v>529</v>
      </c>
      <c r="B144" s="54">
        <f>tab_dinamicas!C665</f>
        <v>1.3590680517943632E-4</v>
      </c>
      <c r="C144" s="54">
        <f>tab_dinamicas!D665</f>
        <v>0</v>
      </c>
      <c r="D144" s="54">
        <f>tab_dinamicas!E665</f>
        <v>0</v>
      </c>
      <c r="E144" s="54">
        <f>tab_dinamicas!F665</f>
        <v>0</v>
      </c>
      <c r="F144" s="54">
        <f>tab_dinamicas!G665</f>
        <v>7.2234322013945719E-4</v>
      </c>
      <c r="G144" s="54">
        <f>tab_dinamicas!H665</f>
        <v>0</v>
      </c>
      <c r="H144" s="54">
        <f>tab_dinamicas!I665</f>
        <v>0</v>
      </c>
      <c r="I144" s="54">
        <f>tab_dinamicas!J665</f>
        <v>4.0781946414766084E-5</v>
      </c>
      <c r="J144" s="54">
        <f>tab_dinamicas!K665</f>
        <v>0</v>
      </c>
      <c r="K144" s="54">
        <f>tab_dinamicas!L665</f>
        <v>0</v>
      </c>
      <c r="L144" s="54">
        <f t="shared" si="4"/>
        <v>8.9903197173365958E-4</v>
      </c>
      <c r="N144" s="1" t="s">
        <v>529</v>
      </c>
      <c r="O144" s="16">
        <f>+B144/'Total x Ano'!$F$30</f>
        <v>1.2305987125407643E-2</v>
      </c>
      <c r="P144" s="16">
        <f>+C144/'Total x Ano'!$F$30</f>
        <v>0</v>
      </c>
      <c r="Q144" s="16">
        <f>+D144/'Total x Ano'!$F$30</f>
        <v>0</v>
      </c>
      <c r="R144" s="16">
        <f>+E144/'Total x Ano'!$F$30</f>
        <v>0</v>
      </c>
      <c r="S144" s="16">
        <f>+F144/'Total x Ano'!$F$30</f>
        <v>6.5406190333334766E-2</v>
      </c>
      <c r="T144" s="16">
        <f>+G144/'Total x Ano'!$F$30</f>
        <v>0</v>
      </c>
      <c r="U144" s="16">
        <f>+H144/'Total x Ano'!$F$30</f>
        <v>0</v>
      </c>
      <c r="V144" s="16">
        <f>+I144/'Total x Ano'!$F$30</f>
        <v>3.6926929955168365E-3</v>
      </c>
      <c r="W144" s="16">
        <f>+J144/'Total x Ano'!$F$30</f>
        <v>0</v>
      </c>
      <c r="X144" s="16">
        <f>+K144/'Total x Ano'!$F$30</f>
        <v>0</v>
      </c>
      <c r="Y144" s="16">
        <f>+L144/'Total x Ano'!$F$30</f>
        <v>8.1404870454259246E-2</v>
      </c>
    </row>
    <row r="145" spans="1:25" x14ac:dyDescent="0.25">
      <c r="A145" s="1" t="s">
        <v>530</v>
      </c>
      <c r="B145" s="54">
        <f>tab_dinamicas!C666</f>
        <v>1.1592610440679071E-4</v>
      </c>
      <c r="C145" s="54">
        <f>tab_dinamicas!D666</f>
        <v>0</v>
      </c>
      <c r="D145" s="54">
        <f>tab_dinamicas!E666</f>
        <v>0</v>
      </c>
      <c r="E145" s="54">
        <f>tab_dinamicas!F666</f>
        <v>0</v>
      </c>
      <c r="F145" s="54">
        <f>tab_dinamicas!G666</f>
        <v>1.6187021753382915E-3</v>
      </c>
      <c r="G145" s="54">
        <f>tab_dinamicas!H666</f>
        <v>0</v>
      </c>
      <c r="H145" s="54">
        <f>tab_dinamicas!I666</f>
        <v>0</v>
      </c>
      <c r="I145" s="54">
        <f>tab_dinamicas!J666</f>
        <v>1.0049984307121893E-4</v>
      </c>
      <c r="J145" s="54">
        <f>tab_dinamicas!K666</f>
        <v>0</v>
      </c>
      <c r="K145" s="54">
        <f>tab_dinamicas!L666</f>
        <v>0</v>
      </c>
      <c r="L145" s="54">
        <f t="shared" si="4"/>
        <v>1.8351281228163011E-3</v>
      </c>
      <c r="N145" s="1" t="s">
        <v>530</v>
      </c>
      <c r="O145" s="16">
        <f>+B145/'Total x Ano'!$F$30</f>
        <v>1.0496789667339494E-2</v>
      </c>
      <c r="P145" s="16">
        <f>+C145/'Total x Ano'!$F$30</f>
        <v>0</v>
      </c>
      <c r="Q145" s="16">
        <f>+D145/'Total x Ano'!$F$30</f>
        <v>0</v>
      </c>
      <c r="R145" s="16">
        <f>+E145/'Total x Ano'!$F$30</f>
        <v>0</v>
      </c>
      <c r="S145" s="16">
        <f>+F145/'Total x Ano'!$F$30</f>
        <v>0.14656902649784573</v>
      </c>
      <c r="T145" s="16">
        <f>+G145/'Total x Ano'!$F$30</f>
        <v>0</v>
      </c>
      <c r="U145" s="16">
        <f>+H145/'Total x Ano'!$F$30</f>
        <v>0</v>
      </c>
      <c r="V145" s="16">
        <f>+I145/'Total x Ano'!$F$30</f>
        <v>9.0999841642001745E-3</v>
      </c>
      <c r="W145" s="16">
        <f>+J145/'Total x Ano'!$F$30</f>
        <v>0</v>
      </c>
      <c r="X145" s="16">
        <f>+K145/'Total x Ano'!$F$30</f>
        <v>0</v>
      </c>
      <c r="Y145" s="16">
        <f>+L145/'Total x Ano'!$F$30</f>
        <v>0.16616580032938541</v>
      </c>
    </row>
    <row r="146" spans="1:25" x14ac:dyDescent="0.25">
      <c r="A146" s="1" t="s">
        <v>531</v>
      </c>
      <c r="B146" s="54">
        <f>tab_dinamicas!C667</f>
        <v>8.1098808028637193E-5</v>
      </c>
      <c r="C146" s="54">
        <f>tab_dinamicas!D667</f>
        <v>0</v>
      </c>
      <c r="D146" s="54">
        <f>tab_dinamicas!E667</f>
        <v>0</v>
      </c>
      <c r="E146" s="54">
        <f>tab_dinamicas!F667</f>
        <v>0</v>
      </c>
      <c r="F146" s="54">
        <f>tab_dinamicas!G667</f>
        <v>6.9786174406769323E-4</v>
      </c>
      <c r="G146" s="54">
        <f>tab_dinamicas!H667</f>
        <v>0</v>
      </c>
      <c r="H146" s="54">
        <f>tab_dinamicas!I667</f>
        <v>0</v>
      </c>
      <c r="I146" s="54">
        <f>tab_dinamicas!J667</f>
        <v>3.0415109119756053E-5</v>
      </c>
      <c r="J146" s="54">
        <f>tab_dinamicas!K667</f>
        <v>0</v>
      </c>
      <c r="K146" s="54">
        <f>tab_dinamicas!L667</f>
        <v>0</v>
      </c>
      <c r="L146" s="54">
        <f t="shared" si="4"/>
        <v>8.0937566121608653E-4</v>
      </c>
      <c r="N146" s="1" t="s">
        <v>531</v>
      </c>
      <c r="O146" s="16">
        <f>+B146/'Total x Ano'!$F$30</f>
        <v>7.3432738424589203E-3</v>
      </c>
      <c r="P146" s="16">
        <f>+C146/'Total x Ano'!$F$30</f>
        <v>0</v>
      </c>
      <c r="Q146" s="16">
        <f>+D146/'Total x Ano'!$F$30</f>
        <v>0</v>
      </c>
      <c r="R146" s="16">
        <f>+E146/'Total x Ano'!$F$30</f>
        <v>0</v>
      </c>
      <c r="S146" s="16">
        <f>+F146/'Total x Ano'!$F$30</f>
        <v>6.3189460060319072E-2</v>
      </c>
      <c r="T146" s="16">
        <f>+G146/'Total x Ano'!$F$30</f>
        <v>0</v>
      </c>
      <c r="U146" s="16">
        <f>+H146/'Total x Ano'!$F$30</f>
        <v>0</v>
      </c>
      <c r="V146" s="16">
        <f>+I146/'Total x Ano'!$F$30</f>
        <v>2.7540044131816517E-3</v>
      </c>
      <c r="W146" s="16">
        <f>+J146/'Total x Ano'!$F$30</f>
        <v>0</v>
      </c>
      <c r="X146" s="16">
        <f>+K146/'Total x Ano'!$F$30</f>
        <v>0</v>
      </c>
      <c r="Y146" s="16">
        <f>+L146/'Total x Ano'!$F$30</f>
        <v>7.3286738315959651E-2</v>
      </c>
    </row>
    <row r="147" spans="1:25" x14ac:dyDescent="0.25">
      <c r="A147" s="1" t="s">
        <v>532</v>
      </c>
      <c r="B147" s="54">
        <f>tab_dinamicas!C668</f>
        <v>1.9560414915476321E-4</v>
      </c>
      <c r="C147" s="54">
        <f>tab_dinamicas!D668</f>
        <v>0</v>
      </c>
      <c r="D147" s="54">
        <f>tab_dinamicas!E668</f>
        <v>0</v>
      </c>
      <c r="E147" s="54">
        <f>tab_dinamicas!F668</f>
        <v>0</v>
      </c>
      <c r="F147" s="54">
        <f>tab_dinamicas!G668</f>
        <v>8.5303490406122499E-4</v>
      </c>
      <c r="G147" s="54">
        <f>tab_dinamicas!H668</f>
        <v>0</v>
      </c>
      <c r="H147" s="54">
        <f>tab_dinamicas!I668</f>
        <v>0</v>
      </c>
      <c r="I147" s="54">
        <f>tab_dinamicas!J668</f>
        <v>2.3943418108564024E-5</v>
      </c>
      <c r="J147" s="54">
        <f>tab_dinamicas!K668</f>
        <v>0</v>
      </c>
      <c r="K147" s="54">
        <f>tab_dinamicas!L668</f>
        <v>0</v>
      </c>
      <c r="L147" s="54">
        <f t="shared" si="4"/>
        <v>1.0725824713245522E-3</v>
      </c>
      <c r="N147" s="1" t="s">
        <v>532</v>
      </c>
      <c r="O147" s="16">
        <f>+B147/'Total x Ano'!$F$30</f>
        <v>1.7711417305386296E-2</v>
      </c>
      <c r="P147" s="16">
        <f>+C147/'Total x Ano'!$F$30</f>
        <v>0</v>
      </c>
      <c r="Q147" s="16">
        <f>+D147/'Total x Ano'!$F$30</f>
        <v>0</v>
      </c>
      <c r="R147" s="16">
        <f>+E147/'Total x Ano'!$F$30</f>
        <v>0</v>
      </c>
      <c r="S147" s="16">
        <f>+F147/'Total x Ano'!$F$30</f>
        <v>7.7239962583485963E-2</v>
      </c>
      <c r="T147" s="16">
        <f>+G147/'Total x Ano'!$F$30</f>
        <v>0</v>
      </c>
      <c r="U147" s="16">
        <f>+H147/'Total x Ano'!$F$30</f>
        <v>0</v>
      </c>
      <c r="V147" s="16">
        <f>+I147/'Total x Ano'!$F$30</f>
        <v>2.168010605452915E-3</v>
      </c>
      <c r="W147" s="16">
        <f>+J147/'Total x Ano'!$F$30</f>
        <v>0</v>
      </c>
      <c r="X147" s="16">
        <f>+K147/'Total x Ano'!$F$30</f>
        <v>0</v>
      </c>
      <c r="Y147" s="16">
        <f>+L147/'Total x Ano'!$F$30</f>
        <v>9.7119390494325178E-2</v>
      </c>
    </row>
    <row r="148" spans="1:25" x14ac:dyDescent="0.25">
      <c r="A148" s="1" t="s">
        <v>533</v>
      </c>
      <c r="B148" s="54">
        <f>tab_dinamicas!C669</f>
        <v>1.1421487830500991E-4</v>
      </c>
      <c r="C148" s="54">
        <f>tab_dinamicas!D669</f>
        <v>0</v>
      </c>
      <c r="D148" s="54">
        <f>tab_dinamicas!E669</f>
        <v>0</v>
      </c>
      <c r="E148" s="54">
        <f>tab_dinamicas!F669</f>
        <v>0</v>
      </c>
      <c r="F148" s="54">
        <f>tab_dinamicas!G669</f>
        <v>1.0355621906732947E-3</v>
      </c>
      <c r="G148" s="54">
        <f>tab_dinamicas!H669</f>
        <v>0</v>
      </c>
      <c r="H148" s="54">
        <f>tab_dinamicas!I669</f>
        <v>0</v>
      </c>
      <c r="I148" s="54">
        <f>tab_dinamicas!J669</f>
        <v>6.4741659414119509E-5</v>
      </c>
      <c r="J148" s="54">
        <f>tab_dinamicas!K669</f>
        <v>0</v>
      </c>
      <c r="K148" s="54">
        <f>tab_dinamicas!L669</f>
        <v>0</v>
      </c>
      <c r="L148" s="54">
        <f t="shared" si="4"/>
        <v>1.2145187283924242E-3</v>
      </c>
      <c r="N148" s="1" t="s">
        <v>533</v>
      </c>
      <c r="O148" s="16">
        <f>+B148/'Total x Ano'!$F$30</f>
        <v>1.0341842853974461E-2</v>
      </c>
      <c r="P148" s="16">
        <f>+C148/'Total x Ano'!$F$30</f>
        <v>0</v>
      </c>
      <c r="Q148" s="16">
        <f>+D148/'Total x Ano'!$F$30</f>
        <v>0</v>
      </c>
      <c r="R148" s="16">
        <f>+E148/'Total x Ano'!$F$30</f>
        <v>0</v>
      </c>
      <c r="S148" s="16">
        <f>+F148/'Total x Ano'!$F$30</f>
        <v>9.376730597970602E-2</v>
      </c>
      <c r="T148" s="16">
        <f>+G148/'Total x Ano'!$F$30</f>
        <v>0</v>
      </c>
      <c r="U148" s="16">
        <f>+H148/'Total x Ano'!$F$30</f>
        <v>0</v>
      </c>
      <c r="V148" s="16">
        <f>+I148/'Total x Ano'!$F$30</f>
        <v>5.8621790584790319E-3</v>
      </c>
      <c r="W148" s="16">
        <f>+J148/'Total x Ano'!$F$30</f>
        <v>0</v>
      </c>
      <c r="X148" s="16">
        <f>+K148/'Total x Ano'!$F$30</f>
        <v>0</v>
      </c>
      <c r="Y148" s="16">
        <f>+L148/'Total x Ano'!$F$30</f>
        <v>0.10997132789215951</v>
      </c>
    </row>
    <row r="149" spans="1:25" x14ac:dyDescent="0.25">
      <c r="A149" s="1" t="s">
        <v>534</v>
      </c>
      <c r="B149" s="54">
        <f>tab_dinamicas!C670</f>
        <v>1.3450566415507473E-4</v>
      </c>
      <c r="C149" s="54">
        <f>tab_dinamicas!D670</f>
        <v>0</v>
      </c>
      <c r="D149" s="54">
        <f>tab_dinamicas!E670</f>
        <v>0</v>
      </c>
      <c r="E149" s="54">
        <f>tab_dinamicas!F670</f>
        <v>0</v>
      </c>
      <c r="F149" s="54">
        <f>tab_dinamicas!G670</f>
        <v>9.2594240175055222E-4</v>
      </c>
      <c r="G149" s="54">
        <f>tab_dinamicas!H670</f>
        <v>0</v>
      </c>
      <c r="H149" s="54">
        <f>tab_dinamicas!I670</f>
        <v>0</v>
      </c>
      <c r="I149" s="54">
        <f>tab_dinamicas!J670</f>
        <v>7.1575414396732659E-5</v>
      </c>
      <c r="J149" s="54">
        <f>tab_dinamicas!K670</f>
        <v>0</v>
      </c>
      <c r="K149" s="54">
        <f>tab_dinamicas!L670</f>
        <v>0</v>
      </c>
      <c r="L149" s="54">
        <f t="shared" si="4"/>
        <v>1.1320234803023595E-3</v>
      </c>
      <c r="N149" s="1" t="s">
        <v>534</v>
      </c>
      <c r="O149" s="16">
        <f>+B149/'Total x Ano'!$F$30</f>
        <v>1.2179117662293494E-2</v>
      </c>
      <c r="P149" s="16">
        <f>+C149/'Total x Ano'!$F$30</f>
        <v>0</v>
      </c>
      <c r="Q149" s="16">
        <f>+D149/'Total x Ano'!$F$30</f>
        <v>0</v>
      </c>
      <c r="R149" s="16">
        <f>+E149/'Total x Ano'!$F$30</f>
        <v>0</v>
      </c>
      <c r="S149" s="16">
        <f>+F149/'Total x Ano'!$F$30</f>
        <v>8.3841535821308655E-2</v>
      </c>
      <c r="T149" s="16">
        <f>+G149/'Total x Ano'!$F$30</f>
        <v>0</v>
      </c>
      <c r="U149" s="16">
        <f>+H149/'Total x Ano'!$F$30</f>
        <v>0</v>
      </c>
      <c r="V149" s="16">
        <f>+I149/'Total x Ano'!$F$30</f>
        <v>6.4809567622385791E-3</v>
      </c>
      <c r="W149" s="16">
        <f>+J149/'Total x Ano'!$F$30</f>
        <v>0</v>
      </c>
      <c r="X149" s="16">
        <f>+K149/'Total x Ano'!$F$30</f>
        <v>0</v>
      </c>
      <c r="Y149" s="16">
        <f>+L149/'Total x Ano'!$F$30</f>
        <v>0.10250161024584072</v>
      </c>
    </row>
    <row r="150" spans="1:25" x14ac:dyDescent="0.25">
      <c r="A150" s="1" t="s">
        <v>535</v>
      </c>
      <c r="B150" s="54">
        <f>tab_dinamicas!C671</f>
        <v>1.4537429297174718E-4</v>
      </c>
      <c r="C150" s="54">
        <f>tab_dinamicas!D671</f>
        <v>0</v>
      </c>
      <c r="D150" s="54">
        <f>tab_dinamicas!E671</f>
        <v>0</v>
      </c>
      <c r="E150" s="54">
        <f>tab_dinamicas!F671</f>
        <v>0</v>
      </c>
      <c r="F150" s="54">
        <f>tab_dinamicas!G671</f>
        <v>7.1822015113345524E-4</v>
      </c>
      <c r="G150" s="54">
        <f>tab_dinamicas!H671</f>
        <v>0</v>
      </c>
      <c r="H150" s="54">
        <f>tab_dinamicas!I671</f>
        <v>0</v>
      </c>
      <c r="I150" s="54">
        <f>tab_dinamicas!J671</f>
        <v>6.1429896678923506E-5</v>
      </c>
      <c r="J150" s="54">
        <f>tab_dinamicas!K671</f>
        <v>0</v>
      </c>
      <c r="K150" s="54">
        <f>tab_dinamicas!L671</f>
        <v>0</v>
      </c>
      <c r="L150" s="54">
        <f t="shared" si="4"/>
        <v>9.2502434078412595E-4</v>
      </c>
      <c r="N150" s="1" t="s">
        <v>535</v>
      </c>
      <c r="O150" s="16">
        <f>+B150/'Total x Ano'!$F$30</f>
        <v>1.3163242085733646E-2</v>
      </c>
      <c r="P150" s="16">
        <f>+C150/'Total x Ano'!$F$30</f>
        <v>0</v>
      </c>
      <c r="Q150" s="16">
        <f>+D150/'Total x Ano'!$F$30</f>
        <v>0</v>
      </c>
      <c r="R150" s="16">
        <f>+E150/'Total x Ano'!$F$30</f>
        <v>0</v>
      </c>
      <c r="S150" s="16">
        <f>+F150/'Total x Ano'!$F$30</f>
        <v>6.5032857783592038E-2</v>
      </c>
      <c r="T150" s="16">
        <f>+G150/'Total x Ano'!$F$30</f>
        <v>0</v>
      </c>
      <c r="U150" s="16">
        <f>+H150/'Total x Ano'!$F$30</f>
        <v>0</v>
      </c>
      <c r="V150" s="16">
        <f>+I150/'Total x Ano'!$F$30</f>
        <v>5.5623080584366194E-3</v>
      </c>
      <c r="W150" s="16">
        <f>+J150/'Total x Ano'!$F$30</f>
        <v>0</v>
      </c>
      <c r="X150" s="16">
        <f>+K150/'Total x Ano'!$F$30</f>
        <v>0</v>
      </c>
      <c r="Y150" s="16">
        <f>+L150/'Total x Ano'!$F$30</f>
        <v>8.3758407927762304E-2</v>
      </c>
    </row>
    <row r="151" spans="1:25" x14ac:dyDescent="0.25">
      <c r="A151" s="1" t="s">
        <v>536</v>
      </c>
      <c r="B151" s="54">
        <f>tab_dinamicas!C672</f>
        <v>1.7259718063446539E-4</v>
      </c>
      <c r="C151" s="54">
        <f>tab_dinamicas!D672</f>
        <v>0</v>
      </c>
      <c r="D151" s="54">
        <f>tab_dinamicas!E672</f>
        <v>0</v>
      </c>
      <c r="E151" s="54">
        <f>tab_dinamicas!F672</f>
        <v>0</v>
      </c>
      <c r="F151" s="54">
        <f>tab_dinamicas!G672</f>
        <v>1.1139834780810574E-3</v>
      </c>
      <c r="G151" s="54">
        <f>tab_dinamicas!H672</f>
        <v>0</v>
      </c>
      <c r="H151" s="54">
        <f>tab_dinamicas!I672</f>
        <v>0</v>
      </c>
      <c r="I151" s="54">
        <f>tab_dinamicas!J672</f>
        <v>4.4952616346576145E-5</v>
      </c>
      <c r="J151" s="54">
        <f>tab_dinamicas!K672</f>
        <v>0</v>
      </c>
      <c r="K151" s="54">
        <f>tab_dinamicas!L672</f>
        <v>0</v>
      </c>
      <c r="L151" s="54">
        <f t="shared" si="4"/>
        <v>1.3315332750620989E-3</v>
      </c>
      <c r="N151" s="1" t="s">
        <v>536</v>
      </c>
      <c r="O151" s="16">
        <f>+B151/'Total x Ano'!$F$30</f>
        <v>1.5628199632572642E-2</v>
      </c>
      <c r="P151" s="16">
        <f>+C151/'Total x Ano'!$F$30</f>
        <v>0</v>
      </c>
      <c r="Q151" s="16">
        <f>+D151/'Total x Ano'!$F$30</f>
        <v>0</v>
      </c>
      <c r="R151" s="16">
        <f>+E151/'Total x Ano'!$F$30</f>
        <v>0</v>
      </c>
      <c r="S151" s="16">
        <f>+F151/'Total x Ano'!$F$30</f>
        <v>0.1008681376998224</v>
      </c>
      <c r="T151" s="16">
        <f>+G151/'Total x Ano'!$F$30</f>
        <v>0</v>
      </c>
      <c r="U151" s="16">
        <f>+H151/'Total x Ano'!$F$30</f>
        <v>0</v>
      </c>
      <c r="V151" s="16">
        <f>+I151/'Total x Ano'!$F$30</f>
        <v>4.0703356780699036E-3</v>
      </c>
      <c r="W151" s="16">
        <f>+J151/'Total x Ano'!$F$30</f>
        <v>0</v>
      </c>
      <c r="X151" s="16">
        <f>+K151/'Total x Ano'!$F$30</f>
        <v>0</v>
      </c>
      <c r="Y151" s="16">
        <f>+L151/'Total x Ano'!$F$30</f>
        <v>0.12056667301046495</v>
      </c>
    </row>
    <row r="152" spans="1:25" x14ac:dyDescent="0.25">
      <c r="A152" s="1" t="s">
        <v>537</v>
      </c>
      <c r="B152" s="54">
        <f>tab_dinamicas!C673</f>
        <v>2.0062100226502302E-4</v>
      </c>
      <c r="C152" s="54">
        <f>tab_dinamicas!D673</f>
        <v>0</v>
      </c>
      <c r="D152" s="54">
        <f>tab_dinamicas!E673</f>
        <v>0</v>
      </c>
      <c r="E152" s="54">
        <f>tab_dinamicas!F673</f>
        <v>0</v>
      </c>
      <c r="F152" s="54">
        <f>tab_dinamicas!G673</f>
        <v>1.8403001623751294E-3</v>
      </c>
      <c r="G152" s="54">
        <f>tab_dinamicas!H673</f>
        <v>0</v>
      </c>
      <c r="H152" s="54">
        <f>tab_dinamicas!I673</f>
        <v>0</v>
      </c>
      <c r="I152" s="54">
        <f>tab_dinamicas!J673</f>
        <v>8.5313811091034507E-5</v>
      </c>
      <c r="J152" s="54">
        <f>tab_dinamicas!K673</f>
        <v>0</v>
      </c>
      <c r="K152" s="54">
        <f>tab_dinamicas!L673</f>
        <v>0</v>
      </c>
      <c r="L152" s="54">
        <f t="shared" si="4"/>
        <v>2.1262349757311871E-3</v>
      </c>
      <c r="N152" s="1" t="s">
        <v>537</v>
      </c>
      <c r="O152" s="16">
        <f>+B152/'Total x Ano'!$F$30</f>
        <v>1.8165679545628109E-2</v>
      </c>
      <c r="P152" s="16">
        <f>+C152/'Total x Ano'!$F$30</f>
        <v>0</v>
      </c>
      <c r="Q152" s="16">
        <f>+D152/'Total x Ano'!$F$30</f>
        <v>0</v>
      </c>
      <c r="R152" s="16">
        <f>+E152/'Total x Ano'!$F$30</f>
        <v>0</v>
      </c>
      <c r="S152" s="16">
        <f>+F152/'Total x Ano'!$F$30</f>
        <v>0.16663411427539426</v>
      </c>
      <c r="T152" s="16">
        <f>+G152/'Total x Ano'!$F$30</f>
        <v>0</v>
      </c>
      <c r="U152" s="16">
        <f>+H152/'Total x Ano'!$F$30</f>
        <v>0</v>
      </c>
      <c r="V152" s="16">
        <f>+I152/'Total x Ano'!$F$30</f>
        <v>7.7249307679596859E-3</v>
      </c>
      <c r="W152" s="16">
        <f>+J152/'Total x Ano'!$F$30</f>
        <v>0</v>
      </c>
      <c r="X152" s="16">
        <f>+K152/'Total x Ano'!$F$30</f>
        <v>0</v>
      </c>
      <c r="Y152" s="16">
        <f>+L152/'Total x Ano'!$F$30</f>
        <v>0.19252472458898207</v>
      </c>
    </row>
    <row r="153" spans="1:25" x14ac:dyDescent="0.25">
      <c r="A153" s="1" t="s">
        <v>538</v>
      </c>
      <c r="B153" s="54">
        <f>tab_dinamicas!C674</f>
        <v>3.631981918551977E-4</v>
      </c>
      <c r="C153" s="54">
        <f>tab_dinamicas!D674</f>
        <v>0</v>
      </c>
      <c r="D153" s="54">
        <f>tab_dinamicas!E674</f>
        <v>0</v>
      </c>
      <c r="E153" s="54">
        <f>tab_dinamicas!F674</f>
        <v>0</v>
      </c>
      <c r="F153" s="54">
        <f>tab_dinamicas!G674</f>
        <v>1.4264825424414741E-3</v>
      </c>
      <c r="G153" s="54">
        <f>tab_dinamicas!H674</f>
        <v>0</v>
      </c>
      <c r="H153" s="54">
        <f>tab_dinamicas!I674</f>
        <v>0</v>
      </c>
      <c r="I153" s="54">
        <f>tab_dinamicas!J674</f>
        <v>9.0197867184733558E-5</v>
      </c>
      <c r="J153" s="54">
        <f>tab_dinamicas!K674</f>
        <v>0</v>
      </c>
      <c r="K153" s="54">
        <f>tab_dinamicas!L674</f>
        <v>0</v>
      </c>
      <c r="L153" s="54">
        <f t="shared" si="4"/>
        <v>1.8798786014814052E-3</v>
      </c>
      <c r="N153" s="1" t="s">
        <v>538</v>
      </c>
      <c r="O153" s="16">
        <f>+B153/'Total x Ano'!$F$30</f>
        <v>3.2886596569173622E-2</v>
      </c>
      <c r="P153" s="16">
        <f>+C153/'Total x Ano'!$F$30</f>
        <v>0</v>
      </c>
      <c r="Q153" s="16">
        <f>+D153/'Total x Ano'!$F$30</f>
        <v>0</v>
      </c>
      <c r="R153" s="16">
        <f>+E153/'Total x Ano'!$F$30</f>
        <v>0</v>
      </c>
      <c r="S153" s="16">
        <f>+F153/'Total x Ano'!$F$30</f>
        <v>0.12916406782373271</v>
      </c>
      <c r="T153" s="16">
        <f>+G153/'Total x Ano'!$F$30</f>
        <v>0</v>
      </c>
      <c r="U153" s="16">
        <f>+H153/'Total x Ano'!$F$30</f>
        <v>0</v>
      </c>
      <c r="V153" s="16">
        <f>+I153/'Total x Ano'!$F$30</f>
        <v>8.1671686038758181E-3</v>
      </c>
      <c r="W153" s="16">
        <f>+J153/'Total x Ano'!$F$30</f>
        <v>0</v>
      </c>
      <c r="X153" s="16">
        <f>+K153/'Total x Ano'!$F$30</f>
        <v>0</v>
      </c>
      <c r="Y153" s="16">
        <f>+L153/'Total x Ano'!$F$30</f>
        <v>0.17021783299678214</v>
      </c>
    </row>
    <row r="154" spans="1:25" x14ac:dyDescent="0.25">
      <c r="A154" s="1" t="s">
        <v>539</v>
      </c>
      <c r="B154" s="54">
        <f>tab_dinamicas!C675</f>
        <v>2.7553784991689285E-4</v>
      </c>
      <c r="C154" s="54">
        <f>tab_dinamicas!D675</f>
        <v>0</v>
      </c>
      <c r="D154" s="54">
        <f>tab_dinamicas!E675</f>
        <v>0</v>
      </c>
      <c r="E154" s="54">
        <f>tab_dinamicas!F675</f>
        <v>0</v>
      </c>
      <c r="F154" s="54">
        <f>tab_dinamicas!G675</f>
        <v>7.9488077506001951E-4</v>
      </c>
      <c r="G154" s="54">
        <f>tab_dinamicas!H675</f>
        <v>0</v>
      </c>
      <c r="H154" s="54">
        <f>tab_dinamicas!I675</f>
        <v>0</v>
      </c>
      <c r="I154" s="54">
        <f>tab_dinamicas!J675</f>
        <v>6.4875512101772207E-5</v>
      </c>
      <c r="J154" s="54">
        <f>tab_dinamicas!K675</f>
        <v>0</v>
      </c>
      <c r="K154" s="54">
        <f>tab_dinamicas!L675</f>
        <v>0</v>
      </c>
      <c r="L154" s="54">
        <f t="shared" si="4"/>
        <v>1.1352941370786846E-3</v>
      </c>
      <c r="N154" s="1" t="s">
        <v>539</v>
      </c>
      <c r="O154" s="16">
        <f>+B154/'Total x Ano'!$F$30</f>
        <v>2.4949193891821642E-2</v>
      </c>
      <c r="P154" s="16">
        <f>+C154/'Total x Ano'!$F$30</f>
        <v>0</v>
      </c>
      <c r="Q154" s="16">
        <f>+D154/'Total x Ano'!$F$30</f>
        <v>0</v>
      </c>
      <c r="R154" s="16">
        <f>+E154/'Total x Ano'!$F$30</f>
        <v>0</v>
      </c>
      <c r="S154" s="16">
        <f>+F154/'Total x Ano'!$F$30</f>
        <v>7.197426627171355E-2</v>
      </c>
      <c r="T154" s="16">
        <f>+G154/'Total x Ano'!$F$30</f>
        <v>0</v>
      </c>
      <c r="U154" s="16">
        <f>+H154/'Total x Ano'!$F$30</f>
        <v>0</v>
      </c>
      <c r="V154" s="16">
        <f>+I154/'Total x Ano'!$F$30</f>
        <v>5.8742990509163531E-3</v>
      </c>
      <c r="W154" s="16">
        <f>+J154/'Total x Ano'!$F$30</f>
        <v>0</v>
      </c>
      <c r="X154" s="16">
        <f>+K154/'Total x Ano'!$F$30</f>
        <v>0</v>
      </c>
      <c r="Y154" s="16">
        <f>+L154/'Total x Ano'!$F$30</f>
        <v>0.10279775921445156</v>
      </c>
    </row>
    <row r="155" spans="1:25" x14ac:dyDescent="0.25">
      <c r="A155" s="1" t="s">
        <v>540</v>
      </c>
      <c r="B155" s="54">
        <f>tab_dinamicas!C676</f>
        <v>1.0703122511476061E-3</v>
      </c>
      <c r="C155" s="54">
        <f>tab_dinamicas!D676</f>
        <v>0</v>
      </c>
      <c r="D155" s="54">
        <f>tab_dinamicas!E676</f>
        <v>0</v>
      </c>
      <c r="E155" s="54">
        <f>tab_dinamicas!F676</f>
        <v>0</v>
      </c>
      <c r="F155" s="54">
        <f>tab_dinamicas!G676</f>
        <v>5.1089203200597741E-3</v>
      </c>
      <c r="G155" s="54">
        <f>tab_dinamicas!H676</f>
        <v>0</v>
      </c>
      <c r="H155" s="54">
        <f>tab_dinamicas!I676</f>
        <v>0</v>
      </c>
      <c r="I155" s="54">
        <f>tab_dinamicas!J676</f>
        <v>3.6432766999582055E-4</v>
      </c>
      <c r="J155" s="54">
        <f>tab_dinamicas!K676</f>
        <v>0</v>
      </c>
      <c r="K155" s="54">
        <f>tab_dinamicas!L676</f>
        <v>0</v>
      </c>
      <c r="L155" s="54">
        <f t="shared" si="4"/>
        <v>6.5435602412032001E-3</v>
      </c>
      <c r="N155" s="1" t="s">
        <v>540</v>
      </c>
      <c r="O155" s="16">
        <f>+B155/'Total x Ano'!$F$30</f>
        <v>9.6913828306085567E-2</v>
      </c>
      <c r="P155" s="16">
        <f>+C155/'Total x Ano'!$F$30</f>
        <v>0</v>
      </c>
      <c r="Q155" s="16">
        <f>+D155/'Total x Ano'!$F$30</f>
        <v>0</v>
      </c>
      <c r="R155" s="16">
        <f>+E155/'Total x Ano'!$F$30</f>
        <v>0</v>
      </c>
      <c r="S155" s="16">
        <f>+F155/'Total x Ano'!$F$30</f>
        <v>0.46259867267413191</v>
      </c>
      <c r="T155" s="16">
        <f>+G155/'Total x Ano'!$F$30</f>
        <v>0</v>
      </c>
      <c r="U155" s="16">
        <f>+H155/'Total x Ano'!$F$30</f>
        <v>0</v>
      </c>
      <c r="V155" s="16">
        <f>+I155/'Total x Ano'!$F$30</f>
        <v>3.2988867705917531E-2</v>
      </c>
      <c r="W155" s="16">
        <f>+J155/'Total x Ano'!$F$30</f>
        <v>0</v>
      </c>
      <c r="X155" s="16">
        <f>+K155/'Total x Ano'!$F$30</f>
        <v>0</v>
      </c>
      <c r="Y155" s="16">
        <f>+L155/'Total x Ano'!$F$30</f>
        <v>0.5925013686861349</v>
      </c>
    </row>
    <row r="156" spans="1:25" x14ac:dyDescent="0.25">
      <c r="A156" s="1" t="s">
        <v>541</v>
      </c>
      <c r="B156" s="54">
        <f>tab_dinamicas!C677</f>
        <v>3.2070210936904265E-5</v>
      </c>
      <c r="C156" s="54">
        <f>tab_dinamicas!D677</f>
        <v>0</v>
      </c>
      <c r="D156" s="54">
        <f>tab_dinamicas!E677</f>
        <v>0</v>
      </c>
      <c r="E156" s="54">
        <f>tab_dinamicas!F677</f>
        <v>0</v>
      </c>
      <c r="F156" s="54">
        <f>tab_dinamicas!G677</f>
        <v>1.043599902882473E-4</v>
      </c>
      <c r="G156" s="54">
        <f>tab_dinamicas!H677</f>
        <v>0</v>
      </c>
      <c r="H156" s="54">
        <f>tab_dinamicas!I677</f>
        <v>0</v>
      </c>
      <c r="I156" s="54">
        <f>tab_dinamicas!J677</f>
        <v>1.2220507309356387E-5</v>
      </c>
      <c r="J156" s="54">
        <f>tab_dinamicas!K677</f>
        <v>0</v>
      </c>
      <c r="K156" s="54">
        <f>tab_dinamicas!L677</f>
        <v>0</v>
      </c>
      <c r="L156" s="54">
        <f t="shared" si="4"/>
        <v>1.4865070853450793E-4</v>
      </c>
      <c r="N156" s="1" t="s">
        <v>541</v>
      </c>
      <c r="O156" s="16">
        <f>+B156/'Total x Ano'!$F$30</f>
        <v>2.9038693270553423E-3</v>
      </c>
      <c r="P156" s="16">
        <f>+C156/'Total x Ano'!$F$30</f>
        <v>0</v>
      </c>
      <c r="Q156" s="16">
        <f>+D156/'Total x Ano'!$F$30</f>
        <v>0</v>
      </c>
      <c r="R156" s="16">
        <f>+E156/'Total x Ano'!$F$30</f>
        <v>0</v>
      </c>
      <c r="S156" s="16">
        <f>+F156/'Total x Ano'!$F$30</f>
        <v>9.4495098696437806E-3</v>
      </c>
      <c r="T156" s="16">
        <f>+G156/'Total x Ano'!$F$30</f>
        <v>0</v>
      </c>
      <c r="U156" s="16">
        <f>+H156/'Total x Ano'!$F$30</f>
        <v>0</v>
      </c>
      <c r="V156" s="16">
        <f>+I156/'Total x Ano'!$F$30</f>
        <v>1.1065332999060453E-3</v>
      </c>
      <c r="W156" s="16">
        <f>+J156/'Total x Ano'!$F$30</f>
        <v>0</v>
      </c>
      <c r="X156" s="16">
        <f>+K156/'Total x Ano'!$F$30</f>
        <v>0</v>
      </c>
      <c r="Y156" s="16">
        <f>+L156/'Total x Ano'!$F$30</f>
        <v>1.3459912496605166E-2</v>
      </c>
    </row>
    <row r="157" spans="1:25" x14ac:dyDescent="0.25">
      <c r="A157" s="1" t="s">
        <v>542</v>
      </c>
      <c r="B157" s="54">
        <f>tab_dinamicas!C678</f>
        <v>1.3946291864604365E-4</v>
      </c>
      <c r="C157" s="54">
        <f>tab_dinamicas!D678</f>
        <v>0</v>
      </c>
      <c r="D157" s="54">
        <f>tab_dinamicas!E678</f>
        <v>0</v>
      </c>
      <c r="E157" s="54">
        <f>tab_dinamicas!F678</f>
        <v>0</v>
      </c>
      <c r="F157" s="54">
        <f>tab_dinamicas!G678</f>
        <v>6.7025874282800979E-4</v>
      </c>
      <c r="G157" s="54">
        <f>tab_dinamicas!H678</f>
        <v>0</v>
      </c>
      <c r="H157" s="54">
        <f>tab_dinamicas!I678</f>
        <v>0</v>
      </c>
      <c r="I157" s="54">
        <f>tab_dinamicas!J678</f>
        <v>4.2231071751498104E-5</v>
      </c>
      <c r="J157" s="54">
        <f>tab_dinamicas!K678</f>
        <v>0</v>
      </c>
      <c r="K157" s="54">
        <f>tab_dinamicas!L678</f>
        <v>0</v>
      </c>
      <c r="L157" s="54">
        <f t="shared" si="4"/>
        <v>8.5195273322555157E-4</v>
      </c>
      <c r="N157" s="1" t="s">
        <v>542</v>
      </c>
      <c r="O157" s="16">
        <f>+B157/'Total x Ano'!$F$30</f>
        <v>1.2627983411603766E-2</v>
      </c>
      <c r="P157" s="16">
        <f>+C157/'Total x Ano'!$F$30</f>
        <v>0</v>
      </c>
      <c r="Q157" s="16">
        <f>+D157/'Total x Ano'!$F$30</f>
        <v>0</v>
      </c>
      <c r="R157" s="16">
        <f>+E157/'Total x Ano'!$F$30</f>
        <v>0</v>
      </c>
      <c r="S157" s="16">
        <f>+F157/'Total x Ano'!$F$30</f>
        <v>6.0690084275348798E-2</v>
      </c>
      <c r="T157" s="16">
        <f>+G157/'Total x Ano'!$F$30</f>
        <v>0</v>
      </c>
      <c r="U157" s="16">
        <f>+H157/'Total x Ano'!$F$30</f>
        <v>0</v>
      </c>
      <c r="V157" s="16">
        <f>+I157/'Total x Ano'!$F$30</f>
        <v>3.8239073060392687E-3</v>
      </c>
      <c r="W157" s="16">
        <f>+J157/'Total x Ano'!$F$30</f>
        <v>0</v>
      </c>
      <c r="X157" s="16">
        <f>+K157/'Total x Ano'!$F$30</f>
        <v>0</v>
      </c>
      <c r="Y157" s="16">
        <f>+L157/'Total x Ano'!$F$30</f>
        <v>7.714197499299183E-2</v>
      </c>
    </row>
    <row r="158" spans="1:25" x14ac:dyDescent="0.25">
      <c r="A158" s="1" t="s">
        <v>543</v>
      </c>
      <c r="B158" s="54">
        <f>tab_dinamicas!C679</f>
        <v>1.5977164162115509E-4</v>
      </c>
      <c r="C158" s="54">
        <f>tab_dinamicas!D679</f>
        <v>0</v>
      </c>
      <c r="D158" s="54">
        <f>tab_dinamicas!E679</f>
        <v>0</v>
      </c>
      <c r="E158" s="54">
        <f>tab_dinamicas!F679</f>
        <v>0</v>
      </c>
      <c r="F158" s="54">
        <f>tab_dinamicas!G679</f>
        <v>8.6253176288075817E-4</v>
      </c>
      <c r="G158" s="54">
        <f>tab_dinamicas!H679</f>
        <v>0</v>
      </c>
      <c r="H158" s="54">
        <f>tab_dinamicas!I679</f>
        <v>0</v>
      </c>
      <c r="I158" s="54">
        <f>tab_dinamicas!J679</f>
        <v>6.98517776343925E-5</v>
      </c>
      <c r="J158" s="54">
        <f>tab_dinamicas!K679</f>
        <v>0</v>
      </c>
      <c r="K158" s="54">
        <f>tab_dinamicas!L679</f>
        <v>0</v>
      </c>
      <c r="L158" s="54">
        <f t="shared" si="4"/>
        <v>1.0921551821363059E-3</v>
      </c>
      <c r="N158" s="1" t="s">
        <v>543</v>
      </c>
      <c r="O158" s="16">
        <f>+B158/'Total x Ano'!$F$30</f>
        <v>1.4466882377223822E-2</v>
      </c>
      <c r="P158" s="16">
        <f>+C158/'Total x Ano'!$F$30</f>
        <v>0</v>
      </c>
      <c r="Q158" s="16">
        <f>+D158/'Total x Ano'!$F$30</f>
        <v>0</v>
      </c>
      <c r="R158" s="16">
        <f>+E158/'Total x Ano'!$F$30</f>
        <v>0</v>
      </c>
      <c r="S158" s="16">
        <f>+F158/'Total x Ano'!$F$30</f>
        <v>7.8099877009483176E-2</v>
      </c>
      <c r="T158" s="16">
        <f>+G158/'Total x Ano'!$F$30</f>
        <v>0</v>
      </c>
      <c r="U158" s="16">
        <f>+H158/'Total x Ano'!$F$30</f>
        <v>0</v>
      </c>
      <c r="V158" s="16">
        <f>+I158/'Total x Ano'!$F$30</f>
        <v>6.3248861977202491E-3</v>
      </c>
      <c r="W158" s="16">
        <f>+J158/'Total x Ano'!$F$30</f>
        <v>0</v>
      </c>
      <c r="X158" s="16">
        <f>+K158/'Total x Ano'!$F$30</f>
        <v>0</v>
      </c>
      <c r="Y158" s="16">
        <f>+L158/'Total x Ano'!$F$30</f>
        <v>9.8891645584427257E-2</v>
      </c>
    </row>
    <row r="159" spans="1:25" x14ac:dyDescent="0.25">
      <c r="A159" s="1" t="s">
        <v>544</v>
      </c>
      <c r="B159" s="54">
        <f>tab_dinamicas!C680</f>
        <v>1.2951358097113659E-4</v>
      </c>
      <c r="C159" s="54">
        <f>tab_dinamicas!D680</f>
        <v>0</v>
      </c>
      <c r="D159" s="54">
        <f>tab_dinamicas!E680</f>
        <v>0</v>
      </c>
      <c r="E159" s="54">
        <f>tab_dinamicas!F680</f>
        <v>0</v>
      </c>
      <c r="F159" s="54">
        <f>tab_dinamicas!G680</f>
        <v>8.9551669887905723E-4</v>
      </c>
      <c r="G159" s="54">
        <f>tab_dinamicas!H680</f>
        <v>0</v>
      </c>
      <c r="H159" s="54">
        <f>tab_dinamicas!I680</f>
        <v>0</v>
      </c>
      <c r="I159" s="54">
        <f>tab_dinamicas!J680</f>
        <v>3.9233094666466549E-5</v>
      </c>
      <c r="J159" s="54">
        <f>tab_dinamicas!K680</f>
        <v>0</v>
      </c>
      <c r="K159" s="54">
        <f>tab_dinamicas!L680</f>
        <v>0</v>
      </c>
      <c r="L159" s="54">
        <f t="shared" si="4"/>
        <v>1.0642633745166605E-3</v>
      </c>
      <c r="N159" s="1" t="s">
        <v>544</v>
      </c>
      <c r="O159" s="16">
        <f>+B159/'Total x Ano'!$F$30</f>
        <v>1.1727098270700866E-2</v>
      </c>
      <c r="P159" s="16">
        <f>+C159/'Total x Ano'!$F$30</f>
        <v>0</v>
      </c>
      <c r="Q159" s="16">
        <f>+D159/'Total x Ano'!$F$30</f>
        <v>0</v>
      </c>
      <c r="R159" s="16">
        <f>+E159/'Total x Ano'!$F$30</f>
        <v>0</v>
      </c>
      <c r="S159" s="16">
        <f>+F159/'Total x Ano'!$F$30</f>
        <v>8.1086572173066349E-2</v>
      </c>
      <c r="T159" s="16">
        <f>+G159/'Total x Ano'!$F$30</f>
        <v>0</v>
      </c>
      <c r="U159" s="16">
        <f>+H159/'Total x Ano'!$F$30</f>
        <v>0</v>
      </c>
      <c r="V159" s="16">
        <f>+I159/'Total x Ano'!$F$30</f>
        <v>3.5524487329239938E-3</v>
      </c>
      <c r="W159" s="16">
        <f>+J159/'Total x Ano'!$F$30</f>
        <v>0</v>
      </c>
      <c r="X159" s="16">
        <f>+K159/'Total x Ano'!$F$30</f>
        <v>0</v>
      </c>
      <c r="Y159" s="16">
        <f>+L159/'Total x Ano'!$F$30</f>
        <v>9.6366119176691217E-2</v>
      </c>
    </row>
    <row r="160" spans="1:25" x14ac:dyDescent="0.25">
      <c r="A160" s="1" t="s">
        <v>84</v>
      </c>
      <c r="B160" s="54">
        <f>tab_dinamicas!C681</f>
        <v>1.8326029090442097E-4</v>
      </c>
      <c r="C160" s="54">
        <f>tab_dinamicas!D681</f>
        <v>0</v>
      </c>
      <c r="D160" s="54">
        <f>tab_dinamicas!E681</f>
        <v>0</v>
      </c>
      <c r="E160" s="54">
        <f>tab_dinamicas!F681</f>
        <v>0</v>
      </c>
      <c r="F160" s="54">
        <f>tab_dinamicas!G681</f>
        <v>1.2699709070084495E-3</v>
      </c>
      <c r="G160" s="54">
        <f>tab_dinamicas!H681</f>
        <v>0</v>
      </c>
      <c r="H160" s="54">
        <f>tab_dinamicas!I681</f>
        <v>0</v>
      </c>
      <c r="I160" s="54">
        <f>tab_dinamicas!J681</f>
        <v>6.9625695640050078E-5</v>
      </c>
      <c r="J160" s="54">
        <f>tab_dinamicas!K681</f>
        <v>0</v>
      </c>
      <c r="K160" s="54">
        <f>tab_dinamicas!L681</f>
        <v>0</v>
      </c>
      <c r="L160" s="54">
        <f t="shared" si="4"/>
        <v>1.5228568935529206E-3</v>
      </c>
      <c r="N160" s="1" t="s">
        <v>84</v>
      </c>
      <c r="O160" s="16">
        <f>+B160/'Total x Ano'!$F$30</f>
        <v>1.6593714917297546E-2</v>
      </c>
      <c r="P160" s="16">
        <f>+C160/'Total x Ano'!$F$30</f>
        <v>0</v>
      </c>
      <c r="Q160" s="16">
        <f>+D160/'Total x Ano'!$F$30</f>
        <v>0</v>
      </c>
      <c r="R160" s="16">
        <f>+E160/'Total x Ano'!$F$30</f>
        <v>0</v>
      </c>
      <c r="S160" s="16">
        <f>+F160/'Total x Ano'!$F$30</f>
        <v>0.11499237003367446</v>
      </c>
      <c r="T160" s="16">
        <f>+G160/'Total x Ano'!$F$30</f>
        <v>0</v>
      </c>
      <c r="U160" s="16">
        <f>+H160/'Total x Ano'!$F$30</f>
        <v>0</v>
      </c>
      <c r="V160" s="16">
        <f>+I160/'Total x Ano'!$F$30</f>
        <v>6.3044150954234138E-3</v>
      </c>
      <c r="W160" s="16">
        <f>+J160/'Total x Ano'!$F$30</f>
        <v>0</v>
      </c>
      <c r="X160" s="16">
        <f>+K160/'Total x Ano'!$F$30</f>
        <v>0</v>
      </c>
      <c r="Y160" s="16">
        <f>+L160/'Total x Ano'!$F$30</f>
        <v>0.13789050004639544</v>
      </c>
    </row>
    <row r="161" spans="1:2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2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25" s="51" customFormat="1" x14ac:dyDescent="0.25">
      <c r="A163" s="1"/>
      <c r="B163" s="10">
        <v>2012</v>
      </c>
      <c r="C163" s="1">
        <v>2012</v>
      </c>
      <c r="D163" s="1">
        <v>2012</v>
      </c>
      <c r="E163" s="1">
        <v>2012</v>
      </c>
      <c r="F163" s="1">
        <v>2012</v>
      </c>
      <c r="G163" s="1">
        <v>2012</v>
      </c>
      <c r="H163" s="1">
        <v>2012</v>
      </c>
      <c r="I163" s="1">
        <v>2012</v>
      </c>
      <c r="J163" s="1">
        <v>2012</v>
      </c>
      <c r="K163" s="1">
        <v>2012</v>
      </c>
      <c r="L163" s="1">
        <v>2012</v>
      </c>
      <c r="N163" s="1"/>
      <c r="O163" s="10">
        <v>2012</v>
      </c>
      <c r="P163" s="1">
        <v>2012</v>
      </c>
      <c r="Q163" s="1">
        <v>2012</v>
      </c>
      <c r="R163" s="1">
        <v>2012</v>
      </c>
      <c r="S163" s="1">
        <v>2012</v>
      </c>
      <c r="T163" s="1">
        <v>2012</v>
      </c>
      <c r="U163" s="1">
        <v>2012</v>
      </c>
      <c r="V163" s="1">
        <v>2012</v>
      </c>
      <c r="W163" s="1">
        <v>2012</v>
      </c>
      <c r="X163" s="1">
        <v>2012</v>
      </c>
      <c r="Y163" s="1">
        <v>2012</v>
      </c>
    </row>
    <row r="164" spans="1:25" s="51" customFormat="1" x14ac:dyDescent="0.25">
      <c r="A164" s="1"/>
      <c r="B164" s="1" t="s">
        <v>769</v>
      </c>
      <c r="C164" s="1" t="s">
        <v>771</v>
      </c>
      <c r="D164" s="1" t="s">
        <v>20</v>
      </c>
      <c r="E164" s="1" t="s">
        <v>776</v>
      </c>
      <c r="F164" s="1" t="s">
        <v>777</v>
      </c>
      <c r="G164" s="1" t="s">
        <v>780</v>
      </c>
      <c r="H164" s="1" t="s">
        <v>22</v>
      </c>
      <c r="I164" s="1" t="s">
        <v>21</v>
      </c>
      <c r="J164" s="1" t="s">
        <v>29</v>
      </c>
      <c r="K164" s="1" t="s">
        <v>784</v>
      </c>
      <c r="L164" s="1" t="s">
        <v>865</v>
      </c>
      <c r="N164" s="1"/>
      <c r="O164" s="1" t="s">
        <v>769</v>
      </c>
      <c r="P164" s="1" t="s">
        <v>771</v>
      </c>
      <c r="Q164" s="1" t="s">
        <v>20</v>
      </c>
      <c r="R164" s="1" t="s">
        <v>776</v>
      </c>
      <c r="S164" s="1" t="s">
        <v>777</v>
      </c>
      <c r="T164" s="1" t="s">
        <v>780</v>
      </c>
      <c r="U164" s="1" t="s">
        <v>22</v>
      </c>
      <c r="V164" s="1" t="s">
        <v>21</v>
      </c>
      <c r="W164" s="1" t="s">
        <v>29</v>
      </c>
      <c r="X164" s="1" t="s">
        <v>784</v>
      </c>
      <c r="Y164" s="1" t="s">
        <v>865</v>
      </c>
    </row>
    <row r="165" spans="1:25" x14ac:dyDescent="0.25">
      <c r="A165" s="1" t="s">
        <v>518</v>
      </c>
      <c r="B165" s="54">
        <f>tab_dinamicas!C686</f>
        <v>3.0843294137552476E-4</v>
      </c>
      <c r="C165" s="54">
        <f>tab_dinamicas!D686</f>
        <v>0</v>
      </c>
      <c r="D165" s="54">
        <f>tab_dinamicas!E686</f>
        <v>0</v>
      </c>
      <c r="E165" s="54">
        <f>tab_dinamicas!F686</f>
        <v>0</v>
      </c>
      <c r="F165" s="54">
        <f>tab_dinamicas!G686</f>
        <v>9.4590801569993275E-4</v>
      </c>
      <c r="G165" s="54">
        <f>tab_dinamicas!H686</f>
        <v>0</v>
      </c>
      <c r="H165" s="54">
        <f>tab_dinamicas!I686</f>
        <v>0</v>
      </c>
      <c r="I165" s="54">
        <f>tab_dinamicas!J686</f>
        <v>7.8315678451793835E-5</v>
      </c>
      <c r="J165" s="54">
        <f>tab_dinamicas!K686</f>
        <v>0</v>
      </c>
      <c r="K165" s="54">
        <f>tab_dinamicas!L686</f>
        <v>0</v>
      </c>
      <c r="L165" s="54">
        <f>SUM(B165:K165)</f>
        <v>1.3326566355272515E-3</v>
      </c>
      <c r="N165" s="1" t="s">
        <v>518</v>
      </c>
      <c r="O165" s="16">
        <f>+B165/'Total x Ano'!$G$30</f>
        <v>2.7167512205519995E-2</v>
      </c>
      <c r="P165" s="16">
        <f>+C165/'Total x Ano'!$G$30</f>
        <v>0</v>
      </c>
      <c r="Q165" s="16">
        <f>+D165/'Total x Ano'!$G$30</f>
        <v>0</v>
      </c>
      <c r="R165" s="16">
        <f>+E165/'Total x Ano'!$G$30</f>
        <v>0</v>
      </c>
      <c r="S165" s="16">
        <f>+F165/'Total x Ano'!$G$30</f>
        <v>8.331784357151141E-2</v>
      </c>
      <c r="T165" s="16">
        <f>+G165/'Total x Ano'!$G$30</f>
        <v>0</v>
      </c>
      <c r="U165" s="16">
        <f>+H165/'Total x Ano'!$G$30</f>
        <v>0</v>
      </c>
      <c r="V165" s="16">
        <f>+I165/'Total x Ano'!$G$30</f>
        <v>6.8982325322775135E-3</v>
      </c>
      <c r="W165" s="16">
        <f>+J165/'Total x Ano'!$G$30</f>
        <v>0</v>
      </c>
      <c r="X165" s="16">
        <f>+K165/'Total x Ano'!$G$30</f>
        <v>0</v>
      </c>
      <c r="Y165" s="16">
        <f>+L165/'Total x Ano'!$G$30</f>
        <v>0.11738358830930892</v>
      </c>
    </row>
    <row r="166" spans="1:25" x14ac:dyDescent="0.25">
      <c r="A166" s="1" t="s">
        <v>519</v>
      </c>
      <c r="B166" s="54">
        <f>tab_dinamicas!C687</f>
        <v>2.1409523805889438E-4</v>
      </c>
      <c r="C166" s="54">
        <f>tab_dinamicas!D687</f>
        <v>0</v>
      </c>
      <c r="D166" s="54">
        <f>tab_dinamicas!E687</f>
        <v>0</v>
      </c>
      <c r="E166" s="54">
        <f>tab_dinamicas!F687</f>
        <v>0</v>
      </c>
      <c r="F166" s="54">
        <f>tab_dinamicas!G687</f>
        <v>7.6451812103831875E-4</v>
      </c>
      <c r="G166" s="54">
        <f>tab_dinamicas!H687</f>
        <v>0</v>
      </c>
      <c r="H166" s="54">
        <f>tab_dinamicas!I687</f>
        <v>0</v>
      </c>
      <c r="I166" s="54">
        <f>tab_dinamicas!J687</f>
        <v>1.0533299897216089E-4</v>
      </c>
      <c r="J166" s="54">
        <f>tab_dinamicas!K687</f>
        <v>0</v>
      </c>
      <c r="K166" s="54">
        <f>tab_dinamicas!L687</f>
        <v>0</v>
      </c>
      <c r="L166" s="54">
        <f t="shared" ref="L166:L192" si="5">SUM(B166:K166)</f>
        <v>1.083946358069374E-3</v>
      </c>
      <c r="N166" s="1" t="s">
        <v>519</v>
      </c>
      <c r="O166" s="16">
        <f>+B166/'Total x Ano'!$G$30</f>
        <v>1.8858021348721853E-2</v>
      </c>
      <c r="P166" s="16">
        <f>+C166/'Total x Ano'!$G$30</f>
        <v>0</v>
      </c>
      <c r="Q166" s="16">
        <f>+D166/'Total x Ano'!$G$30</f>
        <v>0</v>
      </c>
      <c r="R166" s="16">
        <f>+E166/'Total x Ano'!$G$30</f>
        <v>0</v>
      </c>
      <c r="S166" s="16">
        <f>+F166/'Total x Ano'!$G$30</f>
        <v>6.7340587201941179E-2</v>
      </c>
      <c r="T166" s="16">
        <f>+G166/'Total x Ano'!$G$30</f>
        <v>0</v>
      </c>
      <c r="U166" s="16">
        <f>+H166/'Total x Ano'!$G$30</f>
        <v>0</v>
      </c>
      <c r="V166" s="16">
        <f>+I166/'Total x Ano'!$G$30</f>
        <v>9.2779828330207242E-3</v>
      </c>
      <c r="W166" s="16">
        <f>+J166/'Total x Ano'!$G$30</f>
        <v>0</v>
      </c>
      <c r="X166" s="16">
        <f>+K166/'Total x Ano'!$G$30</f>
        <v>0</v>
      </c>
      <c r="Y166" s="16">
        <f>+L166/'Total x Ano'!$G$30</f>
        <v>9.5476591383683751E-2</v>
      </c>
    </row>
    <row r="167" spans="1:25" x14ac:dyDescent="0.25">
      <c r="A167" s="1" t="s">
        <v>520</v>
      </c>
      <c r="B167" s="54">
        <f>tab_dinamicas!C688</f>
        <v>1.9082985583320874E-4</v>
      </c>
      <c r="C167" s="54">
        <f>tab_dinamicas!D688</f>
        <v>0</v>
      </c>
      <c r="D167" s="54">
        <f>tab_dinamicas!E688</f>
        <v>0</v>
      </c>
      <c r="E167" s="54">
        <f>tab_dinamicas!F688</f>
        <v>0</v>
      </c>
      <c r="F167" s="54">
        <f>tab_dinamicas!G688</f>
        <v>7.866454726408004E-4</v>
      </c>
      <c r="G167" s="54">
        <f>tab_dinamicas!H688</f>
        <v>0</v>
      </c>
      <c r="H167" s="54">
        <f>tab_dinamicas!I688</f>
        <v>0</v>
      </c>
      <c r="I167" s="54">
        <f>tab_dinamicas!J688</f>
        <v>6.7911691546607855E-5</v>
      </c>
      <c r="J167" s="54">
        <f>tab_dinamicas!K688</f>
        <v>0</v>
      </c>
      <c r="K167" s="54">
        <f>tab_dinamicas!L688</f>
        <v>0</v>
      </c>
      <c r="L167" s="54">
        <f t="shared" si="5"/>
        <v>1.0453870200206169E-3</v>
      </c>
      <c r="N167" s="1" t="s">
        <v>520</v>
      </c>
      <c r="O167" s="16">
        <f>+B167/'Total x Ano'!$G$30</f>
        <v>1.6808750759258938E-2</v>
      </c>
      <c r="P167" s="16">
        <f>+C167/'Total x Ano'!$G$30</f>
        <v>0</v>
      </c>
      <c r="Q167" s="16">
        <f>+D167/'Total x Ano'!$G$30</f>
        <v>0</v>
      </c>
      <c r="R167" s="16">
        <f>+E167/'Total x Ano'!$G$30</f>
        <v>0</v>
      </c>
      <c r="S167" s="16">
        <f>+F167/'Total x Ano'!$G$30</f>
        <v>6.928961732840988E-2</v>
      </c>
      <c r="T167" s="16">
        <f>+G167/'Total x Ano'!$G$30</f>
        <v>0</v>
      </c>
      <c r="U167" s="16">
        <f>+H167/'Total x Ano'!$G$30</f>
        <v>0</v>
      </c>
      <c r="V167" s="16">
        <f>+I167/'Total x Ano'!$G$30</f>
        <v>5.9818244470315985E-3</v>
      </c>
      <c r="W167" s="16">
        <f>+J167/'Total x Ano'!$G$30</f>
        <v>0</v>
      </c>
      <c r="X167" s="16">
        <f>+K167/'Total x Ano'!$G$30</f>
        <v>0</v>
      </c>
      <c r="Y167" s="16">
        <f>+L167/'Total x Ano'!$G$30</f>
        <v>9.2080192534700414E-2</v>
      </c>
    </row>
    <row r="168" spans="1:25" x14ac:dyDescent="0.25">
      <c r="A168" s="1" t="s">
        <v>521</v>
      </c>
      <c r="B168" s="54">
        <f>tab_dinamicas!C689</f>
        <v>8.4432285813383087E-5</v>
      </c>
      <c r="C168" s="54">
        <f>tab_dinamicas!D689</f>
        <v>0</v>
      </c>
      <c r="D168" s="54">
        <f>tab_dinamicas!E689</f>
        <v>0</v>
      </c>
      <c r="E168" s="54">
        <f>tab_dinamicas!F689</f>
        <v>0</v>
      </c>
      <c r="F168" s="54">
        <f>tab_dinamicas!G689</f>
        <v>1.1773872586346762E-3</v>
      </c>
      <c r="G168" s="54">
        <f>tab_dinamicas!H689</f>
        <v>0</v>
      </c>
      <c r="H168" s="54">
        <f>tab_dinamicas!I689</f>
        <v>0</v>
      </c>
      <c r="I168" s="54">
        <f>tab_dinamicas!J689</f>
        <v>1.6821775760784518E-4</v>
      </c>
      <c r="J168" s="54">
        <f>tab_dinamicas!K689</f>
        <v>0</v>
      </c>
      <c r="K168" s="54">
        <f>tab_dinamicas!L689</f>
        <v>0</v>
      </c>
      <c r="L168" s="54">
        <f t="shared" si="5"/>
        <v>1.4300373020559045E-3</v>
      </c>
      <c r="N168" s="1" t="s">
        <v>521</v>
      </c>
      <c r="O168" s="16">
        <f>+B168/'Total x Ano'!$G$30</f>
        <v>7.4369979586008635E-3</v>
      </c>
      <c r="P168" s="16">
        <f>+C168/'Total x Ano'!$G$30</f>
        <v>0</v>
      </c>
      <c r="Q168" s="16">
        <f>+D168/'Total x Ano'!$G$30</f>
        <v>0</v>
      </c>
      <c r="R168" s="16">
        <f>+E168/'Total x Ano'!$G$30</f>
        <v>0</v>
      </c>
      <c r="S168" s="16">
        <f>+F168/'Total x Ano'!$G$30</f>
        <v>0.10370708970620848</v>
      </c>
      <c r="T168" s="16">
        <f>+G168/'Total x Ano'!$G$30</f>
        <v>0</v>
      </c>
      <c r="U168" s="16">
        <f>+H168/'Total x Ano'!$G$30</f>
        <v>0</v>
      </c>
      <c r="V168" s="16">
        <f>+I168/'Total x Ano'!$G$30</f>
        <v>1.4817022989227919E-2</v>
      </c>
      <c r="W168" s="16">
        <f>+J168/'Total x Ano'!$G$30</f>
        <v>0</v>
      </c>
      <c r="X168" s="16">
        <f>+K168/'Total x Ano'!$G$30</f>
        <v>0</v>
      </c>
      <c r="Y168" s="16">
        <f>+L168/'Total x Ano'!$G$30</f>
        <v>0.12596111065403728</v>
      </c>
    </row>
    <row r="169" spans="1:25" x14ac:dyDescent="0.25">
      <c r="A169" s="1" t="s">
        <v>522</v>
      </c>
      <c r="B169" s="54">
        <f>tab_dinamicas!C690</f>
        <v>6.6290183392557695E-5</v>
      </c>
      <c r="C169" s="54">
        <f>tab_dinamicas!D690</f>
        <v>0</v>
      </c>
      <c r="D169" s="54">
        <f>tab_dinamicas!E690</f>
        <v>0</v>
      </c>
      <c r="E169" s="54">
        <f>tab_dinamicas!F690</f>
        <v>0</v>
      </c>
      <c r="F169" s="54">
        <f>tab_dinamicas!G690</f>
        <v>6.5155996570646229E-4</v>
      </c>
      <c r="G169" s="54">
        <f>tab_dinamicas!H690</f>
        <v>0</v>
      </c>
      <c r="H169" s="54">
        <f>tab_dinamicas!I690</f>
        <v>0</v>
      </c>
      <c r="I169" s="54">
        <f>tab_dinamicas!J690</f>
        <v>5.2412650488734274E-5</v>
      </c>
      <c r="J169" s="54">
        <f>tab_dinamicas!K690</f>
        <v>0</v>
      </c>
      <c r="K169" s="54">
        <f>tab_dinamicas!L690</f>
        <v>0</v>
      </c>
      <c r="L169" s="54">
        <f t="shared" si="5"/>
        <v>7.7026279958775415E-4</v>
      </c>
      <c r="N169" s="1" t="s">
        <v>522</v>
      </c>
      <c r="O169" s="16">
        <f>+B169/'Total x Ano'!$G$30</f>
        <v>5.8389981251411845E-3</v>
      </c>
      <c r="P169" s="16">
        <f>+C169/'Total x Ano'!$G$30</f>
        <v>0</v>
      </c>
      <c r="Q169" s="16">
        <f>+D169/'Total x Ano'!$G$30</f>
        <v>0</v>
      </c>
      <c r="R169" s="16">
        <f>+E169/'Total x Ano'!$G$30</f>
        <v>0</v>
      </c>
      <c r="S169" s="16">
        <f>+F169/'Total x Ano'!$G$30</f>
        <v>5.7390962333711222E-2</v>
      </c>
      <c r="T169" s="16">
        <f>+G169/'Total x Ano'!$G$30</f>
        <v>0</v>
      </c>
      <c r="U169" s="16">
        <f>+H169/'Total x Ano'!$G$30</f>
        <v>0</v>
      </c>
      <c r="V169" s="16">
        <f>+I169/'Total x Ano'!$G$30</f>
        <v>4.6166317888292037E-3</v>
      </c>
      <c r="W169" s="16">
        <f>+J169/'Total x Ano'!$G$30</f>
        <v>0</v>
      </c>
      <c r="X169" s="16">
        <f>+K169/'Total x Ano'!$G$30</f>
        <v>0</v>
      </c>
      <c r="Y169" s="16">
        <f>+L169/'Total x Ano'!$G$30</f>
        <v>6.7846592247681595E-2</v>
      </c>
    </row>
    <row r="170" spans="1:25" x14ac:dyDescent="0.25">
      <c r="A170" s="1" t="s">
        <v>523</v>
      </c>
      <c r="B170" s="54">
        <f>tab_dinamicas!C691</f>
        <v>5.7955805652222063E-5</v>
      </c>
      <c r="C170" s="54">
        <f>tab_dinamicas!D691</f>
        <v>0</v>
      </c>
      <c r="D170" s="54">
        <f>tab_dinamicas!E691</f>
        <v>0</v>
      </c>
      <c r="E170" s="54">
        <f>tab_dinamicas!F691</f>
        <v>0</v>
      </c>
      <c r="F170" s="54">
        <f>tab_dinamicas!G691</f>
        <v>6.872986695345189E-4</v>
      </c>
      <c r="G170" s="54">
        <f>tab_dinamicas!H691</f>
        <v>0</v>
      </c>
      <c r="H170" s="54">
        <f>tab_dinamicas!I691</f>
        <v>0</v>
      </c>
      <c r="I170" s="54">
        <f>tab_dinamicas!J691</f>
        <v>1.8256522520816253E-5</v>
      </c>
      <c r="J170" s="54">
        <f>tab_dinamicas!K691</f>
        <v>0</v>
      </c>
      <c r="K170" s="54">
        <f>tab_dinamicas!L691</f>
        <v>0</v>
      </c>
      <c r="L170" s="54">
        <f t="shared" si="5"/>
        <v>7.6351099770755721E-4</v>
      </c>
      <c r="N170" s="1" t="s">
        <v>523</v>
      </c>
      <c r="O170" s="16">
        <f>+B170/'Total x Ano'!$G$30</f>
        <v>5.1048861720657665E-3</v>
      </c>
      <c r="P170" s="16">
        <f>+C170/'Total x Ano'!$G$30</f>
        <v>0</v>
      </c>
      <c r="Q170" s="16">
        <f>+D170/'Total x Ano'!$G$30</f>
        <v>0</v>
      </c>
      <c r="R170" s="16">
        <f>+E170/'Total x Ano'!$G$30</f>
        <v>0</v>
      </c>
      <c r="S170" s="16">
        <f>+F170/'Total x Ano'!$G$30</f>
        <v>6.0538912964821202E-2</v>
      </c>
      <c r="T170" s="16">
        <f>+G170/'Total x Ano'!$G$30</f>
        <v>0</v>
      </c>
      <c r="U170" s="16">
        <f>+H170/'Total x Ano'!$G$30</f>
        <v>0</v>
      </c>
      <c r="V170" s="16">
        <f>+I170/'Total x Ano'!$G$30</f>
        <v>1.608078229914985E-3</v>
      </c>
      <c r="W170" s="16">
        <f>+J170/'Total x Ano'!$G$30</f>
        <v>0</v>
      </c>
      <c r="X170" s="16">
        <f>+K170/'Total x Ano'!$G$30</f>
        <v>0</v>
      </c>
      <c r="Y170" s="16">
        <f>+L170/'Total x Ano'!$G$30</f>
        <v>6.7251877366801951E-2</v>
      </c>
    </row>
    <row r="171" spans="1:25" x14ac:dyDescent="0.25">
      <c r="A171" s="1" t="s">
        <v>524</v>
      </c>
      <c r="B171" s="54">
        <f>tab_dinamicas!C692</f>
        <v>8.7759167351630774E-5</v>
      </c>
      <c r="C171" s="54">
        <f>tab_dinamicas!D692</f>
        <v>0</v>
      </c>
      <c r="D171" s="54">
        <f>tab_dinamicas!E692</f>
        <v>0</v>
      </c>
      <c r="E171" s="54">
        <f>tab_dinamicas!F692</f>
        <v>0</v>
      </c>
      <c r="F171" s="54">
        <f>tab_dinamicas!G692</f>
        <v>5.8911447403118037E-4</v>
      </c>
      <c r="G171" s="54">
        <f>tab_dinamicas!H692</f>
        <v>0</v>
      </c>
      <c r="H171" s="54">
        <f>tab_dinamicas!I692</f>
        <v>0</v>
      </c>
      <c r="I171" s="54">
        <f>tab_dinamicas!J692</f>
        <v>5.4389178392127605E-5</v>
      </c>
      <c r="J171" s="54">
        <f>tab_dinamicas!K692</f>
        <v>0</v>
      </c>
      <c r="K171" s="54">
        <f>tab_dinamicas!L692</f>
        <v>0</v>
      </c>
      <c r="L171" s="54">
        <f t="shared" si="5"/>
        <v>7.3126281977493879E-4</v>
      </c>
      <c r="N171" s="1" t="s">
        <v>524</v>
      </c>
      <c r="O171" s="16">
        <f>+B171/'Total x Ano'!$G$30</f>
        <v>7.7300376527190727E-3</v>
      </c>
      <c r="P171" s="16">
        <f>+C171/'Total x Ano'!$G$30</f>
        <v>0</v>
      </c>
      <c r="Q171" s="16">
        <f>+D171/'Total x Ano'!$G$30</f>
        <v>0</v>
      </c>
      <c r="R171" s="16">
        <f>+E171/'Total x Ano'!$G$30</f>
        <v>0</v>
      </c>
      <c r="S171" s="16">
        <f>+F171/'Total x Ano'!$G$30</f>
        <v>5.1890613863466592E-2</v>
      </c>
      <c r="T171" s="16">
        <f>+G171/'Total x Ano'!$G$30</f>
        <v>0</v>
      </c>
      <c r="U171" s="16">
        <f>+H171/'Total x Ano'!$G$30</f>
        <v>0</v>
      </c>
      <c r="V171" s="16">
        <f>+I171/'Total x Ano'!$G$30</f>
        <v>4.7907291005512076E-3</v>
      </c>
      <c r="W171" s="16">
        <f>+J171/'Total x Ano'!$G$30</f>
        <v>0</v>
      </c>
      <c r="X171" s="16">
        <f>+K171/'Total x Ano'!$G$30</f>
        <v>0</v>
      </c>
      <c r="Y171" s="16">
        <f>+L171/'Total x Ano'!$G$30</f>
        <v>6.4411380616736874E-2</v>
      </c>
    </row>
    <row r="172" spans="1:25" x14ac:dyDescent="0.25">
      <c r="A172" s="1" t="s">
        <v>525</v>
      </c>
      <c r="B172" s="54">
        <f>tab_dinamicas!C693</f>
        <v>1.748109533419014E-4</v>
      </c>
      <c r="C172" s="54">
        <f>tab_dinamicas!D693</f>
        <v>0</v>
      </c>
      <c r="D172" s="54">
        <f>tab_dinamicas!E693</f>
        <v>0</v>
      </c>
      <c r="E172" s="54">
        <f>tab_dinamicas!F693</f>
        <v>0</v>
      </c>
      <c r="F172" s="54">
        <f>tab_dinamicas!G693</f>
        <v>8.2461798083770027E-4</v>
      </c>
      <c r="G172" s="54">
        <f>tab_dinamicas!H693</f>
        <v>0</v>
      </c>
      <c r="H172" s="54">
        <f>tab_dinamicas!I693</f>
        <v>0</v>
      </c>
      <c r="I172" s="54">
        <f>tab_dinamicas!J693</f>
        <v>7.0659345968434662E-5</v>
      </c>
      <c r="J172" s="54">
        <f>tab_dinamicas!K693</f>
        <v>0</v>
      </c>
      <c r="K172" s="54">
        <f>tab_dinamicas!L693</f>
        <v>0</v>
      </c>
      <c r="L172" s="54">
        <f t="shared" si="5"/>
        <v>1.0700882801480364E-3</v>
      </c>
      <c r="N172" s="1" t="s">
        <v>525</v>
      </c>
      <c r="O172" s="16">
        <f>+B172/'Total x Ano'!$G$30</f>
        <v>1.5397767460877175E-2</v>
      </c>
      <c r="P172" s="16">
        <f>+C172/'Total x Ano'!$G$30</f>
        <v>0</v>
      </c>
      <c r="Q172" s="16">
        <f>+D172/'Total x Ano'!$G$30</f>
        <v>0</v>
      </c>
      <c r="R172" s="16">
        <f>+E172/'Total x Ano'!$G$30</f>
        <v>0</v>
      </c>
      <c r="S172" s="16">
        <f>+F172/'Total x Ano'!$G$30</f>
        <v>7.2634326798522747E-2</v>
      </c>
      <c r="T172" s="16">
        <f>+G172/'Total x Ano'!$G$30</f>
        <v>0</v>
      </c>
      <c r="U172" s="16">
        <f>+H172/'Total x Ano'!$G$30</f>
        <v>0</v>
      </c>
      <c r="V172" s="16">
        <f>+I172/'Total x Ano'!$G$30</f>
        <v>6.2238444294259116E-3</v>
      </c>
      <c r="W172" s="16">
        <f>+J172/'Total x Ano'!$G$30</f>
        <v>0</v>
      </c>
      <c r="X172" s="16">
        <f>+K172/'Total x Ano'!$G$30</f>
        <v>0</v>
      </c>
      <c r="Y172" s="16">
        <f>+L172/'Total x Ano'!$G$30</f>
        <v>9.4255938688825841E-2</v>
      </c>
    </row>
    <row r="173" spans="1:25" x14ac:dyDescent="0.25">
      <c r="A173" s="1" t="s">
        <v>526</v>
      </c>
      <c r="B173" s="54">
        <f>tab_dinamicas!C694</f>
        <v>2.0207317275996949E-4</v>
      </c>
      <c r="C173" s="54">
        <f>tab_dinamicas!D694</f>
        <v>0</v>
      </c>
      <c r="D173" s="54">
        <f>tab_dinamicas!E694</f>
        <v>0</v>
      </c>
      <c r="E173" s="54">
        <f>tab_dinamicas!F694</f>
        <v>0</v>
      </c>
      <c r="F173" s="54">
        <f>tab_dinamicas!G694</f>
        <v>1.1712930470222018E-3</v>
      </c>
      <c r="G173" s="54">
        <f>tab_dinamicas!H694</f>
        <v>0</v>
      </c>
      <c r="H173" s="54">
        <f>tab_dinamicas!I694</f>
        <v>0</v>
      </c>
      <c r="I173" s="54">
        <f>tab_dinamicas!J694</f>
        <v>9.7792221935255209E-5</v>
      </c>
      <c r="J173" s="54">
        <f>tab_dinamicas!K694</f>
        <v>0</v>
      </c>
      <c r="K173" s="54">
        <f>tab_dinamicas!L694</f>
        <v>0</v>
      </c>
      <c r="L173" s="54">
        <f t="shared" si="5"/>
        <v>1.4711584417174265E-3</v>
      </c>
      <c r="N173" s="1" t="s">
        <v>526</v>
      </c>
      <c r="O173" s="16">
        <f>+B173/'Total x Ano'!$G$30</f>
        <v>1.7799089043088374E-2</v>
      </c>
      <c r="P173" s="16">
        <f>+C173/'Total x Ano'!$G$30</f>
        <v>0</v>
      </c>
      <c r="Q173" s="16">
        <f>+D173/'Total x Ano'!$G$30</f>
        <v>0</v>
      </c>
      <c r="R173" s="16">
        <f>+E173/'Total x Ano'!$G$30</f>
        <v>0</v>
      </c>
      <c r="S173" s="16">
        <f>+F173/'Total x Ano'!$G$30</f>
        <v>0.10317029695110734</v>
      </c>
      <c r="T173" s="16">
        <f>+G173/'Total x Ano'!$G$30</f>
        <v>0</v>
      </c>
      <c r="U173" s="16">
        <f>+H173/'Total x Ano'!$G$30</f>
        <v>0</v>
      </c>
      <c r="V173" s="16">
        <f>+I173/'Total x Ano'!$G$30</f>
        <v>8.6137731306601285E-3</v>
      </c>
      <c r="W173" s="16">
        <f>+J173/'Total x Ano'!$G$30</f>
        <v>0</v>
      </c>
      <c r="X173" s="16">
        <f>+K173/'Total x Ano'!$G$30</f>
        <v>0</v>
      </c>
      <c r="Y173" s="16">
        <f>+L173/'Total x Ano'!$G$30</f>
        <v>0.12958315912485585</v>
      </c>
    </row>
    <row r="174" spans="1:25" x14ac:dyDescent="0.25">
      <c r="A174" s="1" t="s">
        <v>527</v>
      </c>
      <c r="B174" s="54">
        <f>tab_dinamicas!C695</f>
        <v>1.6568607025861778E-4</v>
      </c>
      <c r="C174" s="54">
        <f>tab_dinamicas!D695</f>
        <v>0</v>
      </c>
      <c r="D174" s="54">
        <f>tab_dinamicas!E695</f>
        <v>0</v>
      </c>
      <c r="E174" s="54">
        <f>tab_dinamicas!F695</f>
        <v>0</v>
      </c>
      <c r="F174" s="54">
        <f>tab_dinamicas!G695</f>
        <v>2.0265747324116675E-3</v>
      </c>
      <c r="G174" s="54">
        <f>tab_dinamicas!H695</f>
        <v>0</v>
      </c>
      <c r="H174" s="54">
        <f>tab_dinamicas!I695</f>
        <v>0</v>
      </c>
      <c r="I174" s="54">
        <f>tab_dinamicas!J695</f>
        <v>5.7866521908855303E-5</v>
      </c>
      <c r="J174" s="54">
        <f>tab_dinamicas!K695</f>
        <v>0</v>
      </c>
      <c r="K174" s="54">
        <f>tab_dinamicas!L695</f>
        <v>0</v>
      </c>
      <c r="L174" s="54">
        <f t="shared" si="5"/>
        <v>2.2501273245791407E-3</v>
      </c>
      <c r="N174" s="1" t="s">
        <v>527</v>
      </c>
      <c r="O174" s="16">
        <f>+B174/'Total x Ano'!$G$30</f>
        <v>1.4594025903851896E-2</v>
      </c>
      <c r="P174" s="16">
        <f>+C174/'Total x Ano'!$G$30</f>
        <v>0</v>
      </c>
      <c r="Q174" s="16">
        <f>+D174/'Total x Ano'!$G$30</f>
        <v>0</v>
      </c>
      <c r="R174" s="16">
        <f>+E174/'Total x Ano'!$G$30</f>
        <v>0</v>
      </c>
      <c r="S174" s="16">
        <f>+F174/'Total x Ano'!$G$30</f>
        <v>0.17850555628933013</v>
      </c>
      <c r="T174" s="16">
        <f>+G174/'Total x Ano'!$G$30</f>
        <v>0</v>
      </c>
      <c r="U174" s="16">
        <f>+H174/'Total x Ano'!$G$30</f>
        <v>0</v>
      </c>
      <c r="V174" s="16">
        <f>+I174/'Total x Ano'!$G$30</f>
        <v>5.0970218461061159E-3</v>
      </c>
      <c r="W174" s="16">
        <f>+J174/'Total x Ano'!$G$30</f>
        <v>0</v>
      </c>
      <c r="X174" s="16">
        <f>+K174/'Total x Ano'!$G$30</f>
        <v>0</v>
      </c>
      <c r="Y174" s="16">
        <f>+L174/'Total x Ano'!$G$30</f>
        <v>0.19819660403928813</v>
      </c>
    </row>
    <row r="175" spans="1:25" x14ac:dyDescent="0.25">
      <c r="A175" s="1" t="s">
        <v>528</v>
      </c>
      <c r="B175" s="54">
        <f>tab_dinamicas!C696</f>
        <v>1.2414938786638508E-4</v>
      </c>
      <c r="C175" s="54">
        <f>tab_dinamicas!D696</f>
        <v>0</v>
      </c>
      <c r="D175" s="54">
        <f>tab_dinamicas!E696</f>
        <v>0</v>
      </c>
      <c r="E175" s="54">
        <f>tab_dinamicas!F696</f>
        <v>0</v>
      </c>
      <c r="F175" s="54">
        <f>tab_dinamicas!G696</f>
        <v>9.8004972697534839E-4</v>
      </c>
      <c r="G175" s="54">
        <f>tab_dinamicas!H696</f>
        <v>0</v>
      </c>
      <c r="H175" s="54">
        <f>tab_dinamicas!I696</f>
        <v>0</v>
      </c>
      <c r="I175" s="54">
        <f>tab_dinamicas!J696</f>
        <v>8.933459931574232E-5</v>
      </c>
      <c r="J175" s="54">
        <f>tab_dinamicas!K696</f>
        <v>0</v>
      </c>
      <c r="K175" s="54">
        <f>tab_dinamicas!L696</f>
        <v>0</v>
      </c>
      <c r="L175" s="54">
        <f t="shared" si="5"/>
        <v>1.1935337141574759E-3</v>
      </c>
      <c r="N175" s="1" t="s">
        <v>528</v>
      </c>
      <c r="O175" s="16">
        <f>+B175/'Total x Ano'!$G$30</f>
        <v>1.0935375434044018E-2</v>
      </c>
      <c r="P175" s="16">
        <f>+C175/'Total x Ano'!$G$30</f>
        <v>0</v>
      </c>
      <c r="Q175" s="16">
        <f>+D175/'Total x Ano'!$G$30</f>
        <v>0</v>
      </c>
      <c r="R175" s="16">
        <f>+E175/'Total x Ano'!$G$30</f>
        <v>0</v>
      </c>
      <c r="S175" s="16">
        <f>+F175/'Total x Ano'!$G$30</f>
        <v>8.6325127273620531E-2</v>
      </c>
      <c r="T175" s="16">
        <f>+G175/'Total x Ano'!$G$30</f>
        <v>0</v>
      </c>
      <c r="U175" s="16">
        <f>+H175/'Total x Ano'!$G$30</f>
        <v>0</v>
      </c>
      <c r="V175" s="16">
        <f>+I175/'Total x Ano'!$G$30</f>
        <v>7.8688054734423977E-3</v>
      </c>
      <c r="W175" s="16">
        <f>+J175/'Total x Ano'!$G$30</f>
        <v>0</v>
      </c>
      <c r="X175" s="16">
        <f>+K175/'Total x Ano'!$G$30</f>
        <v>0</v>
      </c>
      <c r="Y175" s="16">
        <f>+L175/'Total x Ano'!$G$30</f>
        <v>0.10512930818110695</v>
      </c>
    </row>
    <row r="176" spans="1:25" x14ac:dyDescent="0.25">
      <c r="A176" s="1" t="s">
        <v>529</v>
      </c>
      <c r="B176" s="54">
        <f>tab_dinamicas!C697</f>
        <v>1.75158274330572E-4</v>
      </c>
      <c r="C176" s="54">
        <f>tab_dinamicas!D697</f>
        <v>0</v>
      </c>
      <c r="D176" s="54">
        <f>tab_dinamicas!E697</f>
        <v>0</v>
      </c>
      <c r="E176" s="54">
        <f>tab_dinamicas!F697</f>
        <v>0</v>
      </c>
      <c r="F176" s="54">
        <f>tab_dinamicas!G697</f>
        <v>7.7901623429671473E-4</v>
      </c>
      <c r="G176" s="54">
        <f>tab_dinamicas!H697</f>
        <v>0</v>
      </c>
      <c r="H176" s="54">
        <f>tab_dinamicas!I697</f>
        <v>0</v>
      </c>
      <c r="I176" s="54">
        <f>tab_dinamicas!J697</f>
        <v>5.6118440147975759E-5</v>
      </c>
      <c r="J176" s="54">
        <f>tab_dinamicas!K697</f>
        <v>0</v>
      </c>
      <c r="K176" s="54">
        <f>tab_dinamicas!L697</f>
        <v>0</v>
      </c>
      <c r="L176" s="54">
        <f t="shared" si="5"/>
        <v>1.0102929487752624E-3</v>
      </c>
      <c r="N176" s="1" t="s">
        <v>529</v>
      </c>
      <c r="O176" s="16">
        <f>+B176/'Total x Ano'!$G$30</f>
        <v>1.5428360325429387E-2</v>
      </c>
      <c r="P176" s="16">
        <f>+C176/'Total x Ano'!$G$30</f>
        <v>0</v>
      </c>
      <c r="Q176" s="16">
        <f>+D176/'Total x Ano'!$G$30</f>
        <v>0</v>
      </c>
      <c r="R176" s="16">
        <f>+E176/'Total x Ano'!$G$30</f>
        <v>0</v>
      </c>
      <c r="S176" s="16">
        <f>+F176/'Total x Ano'!$G$30</f>
        <v>6.8617615742238791E-2</v>
      </c>
      <c r="T176" s="16">
        <f>+G176/'Total x Ano'!$G$30</f>
        <v>0</v>
      </c>
      <c r="U176" s="16">
        <f>+H176/'Total x Ano'!$G$30</f>
        <v>0</v>
      </c>
      <c r="V176" s="16">
        <f>+I176/'Total x Ano'!$G$30</f>
        <v>4.9430466177691383E-3</v>
      </c>
      <c r="W176" s="16">
        <f>+J176/'Total x Ano'!$G$30</f>
        <v>0</v>
      </c>
      <c r="X176" s="16">
        <f>+K176/'Total x Ano'!$G$30</f>
        <v>0</v>
      </c>
      <c r="Y176" s="16">
        <f>+L176/'Total x Ano'!$G$30</f>
        <v>8.8989022685437305E-2</v>
      </c>
    </row>
    <row r="177" spans="1:25" x14ac:dyDescent="0.25">
      <c r="A177" s="1" t="s">
        <v>530</v>
      </c>
      <c r="B177" s="54">
        <f>tab_dinamicas!C698</f>
        <v>1.3294249050620994E-4</v>
      </c>
      <c r="C177" s="54">
        <f>tab_dinamicas!D698</f>
        <v>0</v>
      </c>
      <c r="D177" s="54">
        <f>tab_dinamicas!E698</f>
        <v>0</v>
      </c>
      <c r="E177" s="54">
        <f>tab_dinamicas!F698</f>
        <v>0</v>
      </c>
      <c r="F177" s="54">
        <f>tab_dinamicas!G698</f>
        <v>2.2340947528328792E-3</v>
      </c>
      <c r="G177" s="54">
        <f>tab_dinamicas!H698</f>
        <v>0</v>
      </c>
      <c r="H177" s="54">
        <f>tab_dinamicas!I698</f>
        <v>0</v>
      </c>
      <c r="I177" s="54">
        <f>tab_dinamicas!J698</f>
        <v>1.0782701722066831E-4</v>
      </c>
      <c r="J177" s="54">
        <f>tab_dinamicas!K698</f>
        <v>0</v>
      </c>
      <c r="K177" s="54">
        <f>tab_dinamicas!L698</f>
        <v>0</v>
      </c>
      <c r="L177" s="54">
        <f t="shared" si="5"/>
        <v>2.4748642605597576E-3</v>
      </c>
      <c r="N177" s="1" t="s">
        <v>530</v>
      </c>
      <c r="O177" s="16">
        <f>+B177/'Total x Ano'!$G$30</f>
        <v>1.1709892974960575E-2</v>
      </c>
      <c r="P177" s="16">
        <f>+C177/'Total x Ano'!$G$30</f>
        <v>0</v>
      </c>
      <c r="Q177" s="16">
        <f>+D177/'Total x Ano'!$G$30</f>
        <v>0</v>
      </c>
      <c r="R177" s="16">
        <f>+E177/'Total x Ano'!$G$30</f>
        <v>0</v>
      </c>
      <c r="S177" s="16">
        <f>+F177/'Total x Ano'!$G$30</f>
        <v>0.1967844167201907</v>
      </c>
      <c r="T177" s="16">
        <f>+G177/'Total x Ano'!$G$30</f>
        <v>0</v>
      </c>
      <c r="U177" s="16">
        <f>+H177/'Total x Ano'!$G$30</f>
        <v>0</v>
      </c>
      <c r="V177" s="16">
        <f>+I177/'Total x Ano'!$G$30</f>
        <v>9.4976619337838932E-3</v>
      </c>
      <c r="W177" s="16">
        <f>+J177/'Total x Ano'!$G$30</f>
        <v>0</v>
      </c>
      <c r="X177" s="16">
        <f>+K177/'Total x Ano'!$G$30</f>
        <v>0</v>
      </c>
      <c r="Y177" s="16">
        <f>+L177/'Total x Ano'!$G$30</f>
        <v>0.21799197162893519</v>
      </c>
    </row>
    <row r="178" spans="1:25" x14ac:dyDescent="0.25">
      <c r="A178" s="1" t="s">
        <v>531</v>
      </c>
      <c r="B178" s="54">
        <f>tab_dinamicas!C699</f>
        <v>8.5849689655879223E-5</v>
      </c>
      <c r="C178" s="54">
        <f>tab_dinamicas!D699</f>
        <v>0</v>
      </c>
      <c r="D178" s="54">
        <f>tab_dinamicas!E699</f>
        <v>0</v>
      </c>
      <c r="E178" s="54">
        <f>tab_dinamicas!F699</f>
        <v>0</v>
      </c>
      <c r="F178" s="54">
        <f>tab_dinamicas!G699</f>
        <v>7.7796835205245314E-4</v>
      </c>
      <c r="G178" s="54">
        <f>tab_dinamicas!H699</f>
        <v>0</v>
      </c>
      <c r="H178" s="54">
        <f>tab_dinamicas!I699</f>
        <v>0</v>
      </c>
      <c r="I178" s="54">
        <f>tab_dinamicas!J699</f>
        <v>3.6749721533316706E-5</v>
      </c>
      <c r="J178" s="54">
        <f>tab_dinamicas!K699</f>
        <v>0</v>
      </c>
      <c r="K178" s="54">
        <f>tab_dinamicas!L699</f>
        <v>0</v>
      </c>
      <c r="L178" s="54">
        <f t="shared" si="5"/>
        <v>9.0056776324164904E-4</v>
      </c>
      <c r="N178" s="1" t="s">
        <v>531</v>
      </c>
      <c r="O178" s="16">
        <f>+B178/'Total x Ano'!$G$30</f>
        <v>7.5618462838784196E-3</v>
      </c>
      <c r="P178" s="16">
        <f>+C178/'Total x Ano'!$G$30</f>
        <v>0</v>
      </c>
      <c r="Q178" s="16">
        <f>+D178/'Total x Ano'!$G$30</f>
        <v>0</v>
      </c>
      <c r="R178" s="16">
        <f>+E178/'Total x Ano'!$G$30</f>
        <v>0</v>
      </c>
      <c r="S178" s="16">
        <f>+F178/'Total x Ano'!$G$30</f>
        <v>6.8525315764376621E-2</v>
      </c>
      <c r="T178" s="16">
        <f>+G178/'Total x Ano'!$G$30</f>
        <v>0</v>
      </c>
      <c r="U178" s="16">
        <f>+H178/'Total x Ano'!$G$30</f>
        <v>0</v>
      </c>
      <c r="V178" s="16">
        <f>+I178/'Total x Ano'!$G$30</f>
        <v>3.2370034920824737E-3</v>
      </c>
      <c r="W178" s="16">
        <f>+J178/'Total x Ano'!$G$30</f>
        <v>0</v>
      </c>
      <c r="X178" s="16">
        <f>+K178/'Total x Ano'!$G$30</f>
        <v>0</v>
      </c>
      <c r="Y178" s="16">
        <f>+L178/'Total x Ano'!$G$30</f>
        <v>7.9324165540337513E-2</v>
      </c>
    </row>
    <row r="179" spans="1:25" x14ac:dyDescent="0.25">
      <c r="A179" s="1" t="s">
        <v>532</v>
      </c>
      <c r="B179" s="54">
        <f>tab_dinamicas!C700</f>
        <v>2.1192546214486775E-4</v>
      </c>
      <c r="C179" s="54">
        <f>tab_dinamicas!D700</f>
        <v>0</v>
      </c>
      <c r="D179" s="54">
        <f>tab_dinamicas!E700</f>
        <v>0</v>
      </c>
      <c r="E179" s="54">
        <f>tab_dinamicas!F700</f>
        <v>0</v>
      </c>
      <c r="F179" s="54">
        <f>tab_dinamicas!G700</f>
        <v>9.7746314065613044E-4</v>
      </c>
      <c r="G179" s="54">
        <f>tab_dinamicas!H700</f>
        <v>0</v>
      </c>
      <c r="H179" s="54">
        <f>tab_dinamicas!I700</f>
        <v>0</v>
      </c>
      <c r="I179" s="54">
        <f>tab_dinamicas!J700</f>
        <v>2.5311156628605656E-5</v>
      </c>
      <c r="J179" s="54">
        <f>tab_dinamicas!K700</f>
        <v>0</v>
      </c>
      <c r="K179" s="54">
        <f>tab_dinamicas!L700</f>
        <v>0</v>
      </c>
      <c r="L179" s="54">
        <f t="shared" si="5"/>
        <v>1.2146997594296037E-3</v>
      </c>
      <c r="N179" s="1" t="s">
        <v>532</v>
      </c>
      <c r="O179" s="16">
        <f>+B179/'Total x Ano'!$G$30</f>
        <v>1.8666902289374065E-2</v>
      </c>
      <c r="P179" s="16">
        <f>+C179/'Total x Ano'!$G$30</f>
        <v>0</v>
      </c>
      <c r="Q179" s="16">
        <f>+D179/'Total x Ano'!$G$30</f>
        <v>0</v>
      </c>
      <c r="R179" s="16">
        <f>+E179/'Total x Ano'!$G$30</f>
        <v>0</v>
      </c>
      <c r="S179" s="16">
        <f>+F179/'Total x Ano'!$G$30</f>
        <v>8.6097294555478959E-2</v>
      </c>
      <c r="T179" s="16">
        <f>+G179/'Total x Ano'!$G$30</f>
        <v>0</v>
      </c>
      <c r="U179" s="16">
        <f>+H179/'Total x Ano'!$G$30</f>
        <v>0</v>
      </c>
      <c r="V179" s="16">
        <f>+I179/'Total x Ano'!$G$30</f>
        <v>2.2294672987158409E-3</v>
      </c>
      <c r="W179" s="16">
        <f>+J179/'Total x Ano'!$G$30</f>
        <v>0</v>
      </c>
      <c r="X179" s="16">
        <f>+K179/'Total x Ano'!$G$30</f>
        <v>0</v>
      </c>
      <c r="Y179" s="16">
        <f>+L179/'Total x Ano'!$G$30</f>
        <v>0.10699366414356885</v>
      </c>
    </row>
    <row r="180" spans="1:25" x14ac:dyDescent="0.25">
      <c r="A180" s="1" t="s">
        <v>533</v>
      </c>
      <c r="B180" s="54">
        <f>tab_dinamicas!C701</f>
        <v>1.313945266410007E-4</v>
      </c>
      <c r="C180" s="54">
        <f>tab_dinamicas!D701</f>
        <v>0</v>
      </c>
      <c r="D180" s="54">
        <f>tab_dinamicas!E701</f>
        <v>0</v>
      </c>
      <c r="E180" s="54">
        <f>tab_dinamicas!F701</f>
        <v>0</v>
      </c>
      <c r="F180" s="54">
        <f>tab_dinamicas!G701</f>
        <v>1.1692260519363944E-3</v>
      </c>
      <c r="G180" s="54">
        <f>tab_dinamicas!H701</f>
        <v>0</v>
      </c>
      <c r="H180" s="54">
        <f>tab_dinamicas!I701</f>
        <v>0</v>
      </c>
      <c r="I180" s="54">
        <f>tab_dinamicas!J701</f>
        <v>8.063346678013089E-5</v>
      </c>
      <c r="J180" s="54">
        <f>tab_dinamicas!K701</f>
        <v>0</v>
      </c>
      <c r="K180" s="54">
        <f>tab_dinamicas!L701</f>
        <v>0</v>
      </c>
      <c r="L180" s="54">
        <f t="shared" si="5"/>
        <v>1.3812540453575261E-3</v>
      </c>
      <c r="N180" s="1" t="s">
        <v>533</v>
      </c>
      <c r="O180" s="16">
        <f>+B180/'Total x Ano'!$G$30</f>
        <v>1.1573544610177535E-2</v>
      </c>
      <c r="P180" s="16">
        <f>+C180/'Total x Ano'!$G$30</f>
        <v>0</v>
      </c>
      <c r="Q180" s="16">
        <f>+D180/'Total x Ano'!$G$30</f>
        <v>0</v>
      </c>
      <c r="R180" s="16">
        <f>+E180/'Total x Ano'!$G$30</f>
        <v>0</v>
      </c>
      <c r="S180" s="16">
        <f>+F180/'Total x Ano'!$G$30</f>
        <v>0.10298823107327994</v>
      </c>
      <c r="T180" s="16">
        <f>+G180/'Total x Ano'!$G$30</f>
        <v>0</v>
      </c>
      <c r="U180" s="16">
        <f>+H180/'Total x Ano'!$G$30</f>
        <v>0</v>
      </c>
      <c r="V180" s="16">
        <f>+I180/'Total x Ano'!$G$30</f>
        <v>7.1023888795829822E-3</v>
      </c>
      <c r="W180" s="16">
        <f>+J180/'Total x Ano'!$G$30</f>
        <v>0</v>
      </c>
      <c r="X180" s="16">
        <f>+K180/'Total x Ano'!$G$30</f>
        <v>0</v>
      </c>
      <c r="Y180" s="16">
        <f>+L180/'Total x Ano'!$G$30</f>
        <v>0.12166416456304045</v>
      </c>
    </row>
    <row r="181" spans="1:25" x14ac:dyDescent="0.25">
      <c r="A181" s="1" t="s">
        <v>534</v>
      </c>
      <c r="B181" s="54">
        <f>tab_dinamicas!C702</f>
        <v>1.5827809619164545E-4</v>
      </c>
      <c r="C181" s="54">
        <f>tab_dinamicas!D702</f>
        <v>0</v>
      </c>
      <c r="D181" s="54">
        <f>tab_dinamicas!E702</f>
        <v>0</v>
      </c>
      <c r="E181" s="54">
        <f>tab_dinamicas!F702</f>
        <v>0</v>
      </c>
      <c r="F181" s="54">
        <f>tab_dinamicas!G702</f>
        <v>1.0611902867872988E-3</v>
      </c>
      <c r="G181" s="54">
        <f>tab_dinamicas!H702</f>
        <v>0</v>
      </c>
      <c r="H181" s="54">
        <f>tab_dinamicas!I702</f>
        <v>0</v>
      </c>
      <c r="I181" s="54">
        <f>tab_dinamicas!J702</f>
        <v>7.8532037389922077E-5</v>
      </c>
      <c r="J181" s="54">
        <f>tab_dinamicas!K702</f>
        <v>0</v>
      </c>
      <c r="K181" s="54">
        <f>tab_dinamicas!L702</f>
        <v>0</v>
      </c>
      <c r="L181" s="54">
        <f t="shared" si="5"/>
        <v>1.2980004203688661E-3</v>
      </c>
      <c r="N181" s="1" t="s">
        <v>534</v>
      </c>
      <c r="O181" s="16">
        <f>+B181/'Total x Ano'!$G$30</f>
        <v>1.3941513805160038E-2</v>
      </c>
      <c r="P181" s="16">
        <f>+C181/'Total x Ano'!$G$30</f>
        <v>0</v>
      </c>
      <c r="Q181" s="16">
        <f>+D181/'Total x Ano'!$G$30</f>
        <v>0</v>
      </c>
      <c r="R181" s="16">
        <f>+E181/'Total x Ano'!$G$30</f>
        <v>0</v>
      </c>
      <c r="S181" s="16">
        <f>+F181/'Total x Ano'!$G$30</f>
        <v>9.3472182121987046E-2</v>
      </c>
      <c r="T181" s="16">
        <f>+G181/'Total x Ano'!$G$30</f>
        <v>0</v>
      </c>
      <c r="U181" s="16">
        <f>+H181/'Total x Ano'!$G$30</f>
        <v>0</v>
      </c>
      <c r="V181" s="16">
        <f>+I181/'Total x Ano'!$G$30</f>
        <v>6.9172899457501423E-3</v>
      </c>
      <c r="W181" s="16">
        <f>+J181/'Total x Ano'!$G$30</f>
        <v>0</v>
      </c>
      <c r="X181" s="16">
        <f>+K181/'Total x Ano'!$G$30</f>
        <v>0</v>
      </c>
      <c r="Y181" s="16">
        <f>+L181/'Total x Ano'!$G$30</f>
        <v>0.1143309858728972</v>
      </c>
    </row>
    <row r="182" spans="1:25" x14ac:dyDescent="0.25">
      <c r="A182" s="1" t="s">
        <v>535</v>
      </c>
      <c r="B182" s="54">
        <f>tab_dinamicas!C703</f>
        <v>1.6715665383359841E-4</v>
      </c>
      <c r="C182" s="54">
        <f>tab_dinamicas!D703</f>
        <v>0</v>
      </c>
      <c r="D182" s="54">
        <f>tab_dinamicas!E703</f>
        <v>0</v>
      </c>
      <c r="E182" s="54">
        <f>tab_dinamicas!F703</f>
        <v>0</v>
      </c>
      <c r="F182" s="54">
        <f>tab_dinamicas!G703</f>
        <v>8.0099285486738016E-4</v>
      </c>
      <c r="G182" s="54">
        <f>tab_dinamicas!H703</f>
        <v>0</v>
      </c>
      <c r="H182" s="54">
        <f>tab_dinamicas!I703</f>
        <v>0</v>
      </c>
      <c r="I182" s="54">
        <f>tab_dinamicas!J703</f>
        <v>8.8985877606045563E-5</v>
      </c>
      <c r="J182" s="54">
        <f>tab_dinamicas!K703</f>
        <v>0</v>
      </c>
      <c r="K182" s="54">
        <f>tab_dinamicas!L703</f>
        <v>0</v>
      </c>
      <c r="L182" s="54">
        <f t="shared" si="5"/>
        <v>1.0571353863070242E-3</v>
      </c>
      <c r="N182" s="1" t="s">
        <v>535</v>
      </c>
      <c r="O182" s="16">
        <f>+B182/'Total x Ano'!$G$30</f>
        <v>1.472355842733771E-2</v>
      </c>
      <c r="P182" s="16">
        <f>+C182/'Total x Ano'!$G$30</f>
        <v>0</v>
      </c>
      <c r="Q182" s="16">
        <f>+D182/'Total x Ano'!$G$30</f>
        <v>0</v>
      </c>
      <c r="R182" s="16">
        <f>+E182/'Total x Ano'!$G$30</f>
        <v>0</v>
      </c>
      <c r="S182" s="16">
        <f>+F182/'Total x Ano'!$G$30</f>
        <v>7.0553369118408524E-2</v>
      </c>
      <c r="T182" s="16">
        <f>+G182/'Total x Ano'!$G$30</f>
        <v>0</v>
      </c>
      <c r="U182" s="16">
        <f>+H182/'Total x Ano'!$G$30</f>
        <v>0</v>
      </c>
      <c r="V182" s="16">
        <f>+I182/'Total x Ano'!$G$30</f>
        <v>7.8380892300273283E-3</v>
      </c>
      <c r="W182" s="16">
        <f>+J182/'Total x Ano'!$G$30</f>
        <v>0</v>
      </c>
      <c r="X182" s="16">
        <f>+K182/'Total x Ano'!$G$30</f>
        <v>0</v>
      </c>
      <c r="Y182" s="16">
        <f>+L182/'Total x Ano'!$G$30</f>
        <v>9.3115016775773565E-2</v>
      </c>
    </row>
    <row r="183" spans="1:25" x14ac:dyDescent="0.25">
      <c r="A183" s="1" t="s">
        <v>536</v>
      </c>
      <c r="B183" s="54">
        <f>tab_dinamicas!C704</f>
        <v>1.8697602128036334E-4</v>
      </c>
      <c r="C183" s="54">
        <f>tab_dinamicas!D704</f>
        <v>0</v>
      </c>
      <c r="D183" s="54">
        <f>tab_dinamicas!E704</f>
        <v>0</v>
      </c>
      <c r="E183" s="54">
        <f>tab_dinamicas!F704</f>
        <v>0</v>
      </c>
      <c r="F183" s="54">
        <f>tab_dinamicas!G704</f>
        <v>1.2498694418475872E-3</v>
      </c>
      <c r="G183" s="54">
        <f>tab_dinamicas!H704</f>
        <v>0</v>
      </c>
      <c r="H183" s="54">
        <f>tab_dinamicas!I704</f>
        <v>0</v>
      </c>
      <c r="I183" s="54">
        <f>tab_dinamicas!J704</f>
        <v>5.0989277651361798E-5</v>
      </c>
      <c r="J183" s="54">
        <f>tab_dinamicas!K704</f>
        <v>0</v>
      </c>
      <c r="K183" s="54">
        <f>tab_dinamicas!L704</f>
        <v>0</v>
      </c>
      <c r="L183" s="54">
        <f t="shared" si="5"/>
        <v>1.4878347407793122E-3</v>
      </c>
      <c r="N183" s="1" t="s">
        <v>536</v>
      </c>
      <c r="O183" s="16">
        <f>+B183/'Total x Ano'!$G$30</f>
        <v>1.6469295781507361E-2</v>
      </c>
      <c r="P183" s="16">
        <f>+C183/'Total x Ano'!$G$30</f>
        <v>0</v>
      </c>
      <c r="Q183" s="16">
        <f>+D183/'Total x Ano'!$G$30</f>
        <v>0</v>
      </c>
      <c r="R183" s="16">
        <f>+E183/'Total x Ano'!$G$30</f>
        <v>0</v>
      </c>
      <c r="S183" s="16">
        <f>+F183/'Total x Ano'!$G$30</f>
        <v>0.11009149400601378</v>
      </c>
      <c r="T183" s="16">
        <f>+G183/'Total x Ano'!$G$30</f>
        <v>0</v>
      </c>
      <c r="U183" s="16">
        <f>+H183/'Total x Ano'!$G$30</f>
        <v>0</v>
      </c>
      <c r="V183" s="16">
        <f>+I183/'Total x Ano'!$G$30</f>
        <v>4.491257700186573E-3</v>
      </c>
      <c r="W183" s="16">
        <f>+J183/'Total x Ano'!$G$30</f>
        <v>0</v>
      </c>
      <c r="X183" s="16">
        <f>+K183/'Total x Ano'!$G$30</f>
        <v>0</v>
      </c>
      <c r="Y183" s="16">
        <f>+L183/'Total x Ano'!$G$30</f>
        <v>0.13105204748770771</v>
      </c>
    </row>
    <row r="184" spans="1:25" x14ac:dyDescent="0.25">
      <c r="A184" s="1" t="s">
        <v>537</v>
      </c>
      <c r="B184" s="54">
        <f>tab_dinamicas!C705</f>
        <v>2.2245017722614558E-4</v>
      </c>
      <c r="C184" s="54">
        <f>tab_dinamicas!D705</f>
        <v>0</v>
      </c>
      <c r="D184" s="54">
        <f>tab_dinamicas!E705</f>
        <v>0</v>
      </c>
      <c r="E184" s="54">
        <f>tab_dinamicas!F705</f>
        <v>0</v>
      </c>
      <c r="F184" s="54">
        <f>tab_dinamicas!G705</f>
        <v>2.0002212361973706E-3</v>
      </c>
      <c r="G184" s="54">
        <f>tab_dinamicas!H705</f>
        <v>0</v>
      </c>
      <c r="H184" s="54">
        <f>tab_dinamicas!I705</f>
        <v>0</v>
      </c>
      <c r="I184" s="54">
        <f>tab_dinamicas!J705</f>
        <v>8.4142132587430965E-5</v>
      </c>
      <c r="J184" s="54">
        <f>tab_dinamicas!K705</f>
        <v>0</v>
      </c>
      <c r="K184" s="54">
        <f>tab_dinamicas!L705</f>
        <v>0</v>
      </c>
      <c r="L184" s="54">
        <f t="shared" si="5"/>
        <v>2.306813546010947E-3</v>
      </c>
      <c r="N184" s="1" t="s">
        <v>537</v>
      </c>
      <c r="O184" s="16">
        <f>+B184/'Total x Ano'!$G$30</f>
        <v>1.9593944401526762E-2</v>
      </c>
      <c r="P184" s="16">
        <f>+C184/'Total x Ano'!$G$30</f>
        <v>0</v>
      </c>
      <c r="Q184" s="16">
        <f>+D184/'Total x Ano'!$G$30</f>
        <v>0</v>
      </c>
      <c r="R184" s="16">
        <f>+E184/'Total x Ano'!$G$30</f>
        <v>0</v>
      </c>
      <c r="S184" s="16">
        <f>+F184/'Total x Ano'!$G$30</f>
        <v>0.17618427722339422</v>
      </c>
      <c r="T184" s="16">
        <f>+G184/'Total x Ano'!$G$30</f>
        <v>0</v>
      </c>
      <c r="U184" s="16">
        <f>+H184/'Total x Ano'!$G$30</f>
        <v>0</v>
      </c>
      <c r="V184" s="16">
        <f>+I184/'Total x Ano'!$G$30</f>
        <v>7.4114405675116679E-3</v>
      </c>
      <c r="W184" s="16">
        <f>+J184/'Total x Ano'!$G$30</f>
        <v>0</v>
      </c>
      <c r="X184" s="16">
        <f>+K184/'Total x Ano'!$G$30</f>
        <v>0</v>
      </c>
      <c r="Y184" s="16">
        <f>+L184/'Total x Ano'!$G$30</f>
        <v>0.20318966219243265</v>
      </c>
    </row>
    <row r="185" spans="1:25" x14ac:dyDescent="0.25">
      <c r="A185" s="1" t="s">
        <v>538</v>
      </c>
      <c r="B185" s="54">
        <f>tab_dinamicas!C706</f>
        <v>3.721566784617667E-4</v>
      </c>
      <c r="C185" s="54">
        <f>tab_dinamicas!D706</f>
        <v>0</v>
      </c>
      <c r="D185" s="54">
        <f>tab_dinamicas!E706</f>
        <v>0</v>
      </c>
      <c r="E185" s="54">
        <f>tab_dinamicas!F706</f>
        <v>0</v>
      </c>
      <c r="F185" s="54">
        <f>tab_dinamicas!G706</f>
        <v>1.5457662766625014E-3</v>
      </c>
      <c r="G185" s="54">
        <f>tab_dinamicas!H706</f>
        <v>0</v>
      </c>
      <c r="H185" s="54">
        <f>tab_dinamicas!I706</f>
        <v>0</v>
      </c>
      <c r="I185" s="54">
        <f>tab_dinamicas!J706</f>
        <v>9.5174581523288352E-5</v>
      </c>
      <c r="J185" s="54">
        <f>tab_dinamicas!K706</f>
        <v>0</v>
      </c>
      <c r="K185" s="54">
        <f>tab_dinamicas!L706</f>
        <v>0</v>
      </c>
      <c r="L185" s="54">
        <f t="shared" si="5"/>
        <v>2.0130975366475564E-3</v>
      </c>
      <c r="N185" s="1" t="s">
        <v>538</v>
      </c>
      <c r="O185" s="16">
        <f>+B185/'Total x Ano'!$G$30</f>
        <v>3.2780451593093472E-2</v>
      </c>
      <c r="P185" s="16">
        <f>+C185/'Total x Ano'!$G$30</f>
        <v>0</v>
      </c>
      <c r="Q185" s="16">
        <f>+D185/'Total x Ano'!$G$30</f>
        <v>0</v>
      </c>
      <c r="R185" s="16">
        <f>+E185/'Total x Ano'!$G$30</f>
        <v>0</v>
      </c>
      <c r="S185" s="16">
        <f>+F185/'Total x Ano'!$G$30</f>
        <v>0.13615479592038843</v>
      </c>
      <c r="T185" s="16">
        <f>+G185/'Total x Ano'!$G$30</f>
        <v>0</v>
      </c>
      <c r="U185" s="16">
        <f>+H185/'Total x Ano'!$G$30</f>
        <v>0</v>
      </c>
      <c r="V185" s="16">
        <f>+I185/'Total x Ano'!$G$30</f>
        <v>8.3832050936514368E-3</v>
      </c>
      <c r="W185" s="16">
        <f>+J185/'Total x Ano'!$G$30</f>
        <v>0</v>
      </c>
      <c r="X185" s="16">
        <f>+K185/'Total x Ano'!$G$30</f>
        <v>0</v>
      </c>
      <c r="Y185" s="16">
        <f>+L185/'Total x Ano'!$G$30</f>
        <v>0.17731845260713333</v>
      </c>
    </row>
    <row r="186" spans="1:25" x14ac:dyDescent="0.25">
      <c r="A186" s="1" t="s">
        <v>539</v>
      </c>
      <c r="B186" s="54">
        <f>tab_dinamicas!C707</f>
        <v>2.9544377115215244E-4</v>
      </c>
      <c r="C186" s="54">
        <f>tab_dinamicas!D707</f>
        <v>0</v>
      </c>
      <c r="D186" s="54">
        <f>tab_dinamicas!E707</f>
        <v>0</v>
      </c>
      <c r="E186" s="54">
        <f>tab_dinamicas!F707</f>
        <v>0</v>
      </c>
      <c r="F186" s="54">
        <f>tab_dinamicas!G707</f>
        <v>9.4295721132770763E-4</v>
      </c>
      <c r="G186" s="54">
        <f>tab_dinamicas!H707</f>
        <v>0</v>
      </c>
      <c r="H186" s="54">
        <f>tab_dinamicas!I707</f>
        <v>0</v>
      </c>
      <c r="I186" s="54">
        <f>tab_dinamicas!J707</f>
        <v>7.6603860418951634E-5</v>
      </c>
      <c r="J186" s="54">
        <f>tab_dinamicas!K707</f>
        <v>0</v>
      </c>
      <c r="K186" s="54">
        <f>tab_dinamicas!L707</f>
        <v>0</v>
      </c>
      <c r="L186" s="54">
        <f t="shared" si="5"/>
        <v>1.3150048428988116E-3</v>
      </c>
      <c r="N186" s="1" t="s">
        <v>539</v>
      </c>
      <c r="O186" s="16">
        <f>+B186/'Total x Ano'!$G$30</f>
        <v>2.6023394981823707E-2</v>
      </c>
      <c r="P186" s="16">
        <f>+C186/'Total x Ano'!$G$30</f>
        <v>0</v>
      </c>
      <c r="Q186" s="16">
        <f>+D186/'Total x Ano'!$G$30</f>
        <v>0</v>
      </c>
      <c r="R186" s="16">
        <f>+E186/'Total x Ano'!$G$30</f>
        <v>0</v>
      </c>
      <c r="S186" s="16">
        <f>+F186/'Total x Ano'!$G$30</f>
        <v>8.305792965492062E-2</v>
      </c>
      <c r="T186" s="16">
        <f>+G186/'Total x Ano'!$G$30</f>
        <v>0</v>
      </c>
      <c r="U186" s="16">
        <f>+H186/'Total x Ano'!$G$30</f>
        <v>0</v>
      </c>
      <c r="V186" s="16">
        <f>+I186/'Total x Ano'!$G$30</f>
        <v>6.7474514999614887E-3</v>
      </c>
      <c r="W186" s="16">
        <f>+J186/'Total x Ano'!$G$30</f>
        <v>0</v>
      </c>
      <c r="X186" s="16">
        <f>+K186/'Total x Ano'!$G$30</f>
        <v>0</v>
      </c>
      <c r="Y186" s="16">
        <f>+L186/'Total x Ano'!$G$30</f>
        <v>0.11582877613670581</v>
      </c>
    </row>
    <row r="187" spans="1:25" x14ac:dyDescent="0.25">
      <c r="A187" s="1" t="s">
        <v>540</v>
      </c>
      <c r="B187" s="54">
        <f>tab_dinamicas!C708</f>
        <v>1.1221151981075392E-3</v>
      </c>
      <c r="C187" s="54">
        <f>tab_dinamicas!D708</f>
        <v>0</v>
      </c>
      <c r="D187" s="54">
        <f>tab_dinamicas!E708</f>
        <v>0</v>
      </c>
      <c r="E187" s="54">
        <f>tab_dinamicas!F708</f>
        <v>0</v>
      </c>
      <c r="F187" s="54">
        <f>tab_dinamicas!G708</f>
        <v>5.4840327700232724E-3</v>
      </c>
      <c r="G187" s="54">
        <f>tab_dinamicas!H708</f>
        <v>0</v>
      </c>
      <c r="H187" s="54">
        <f>tab_dinamicas!I708</f>
        <v>0</v>
      </c>
      <c r="I187" s="54">
        <f>tab_dinamicas!J708</f>
        <v>3.8327014727542223E-4</v>
      </c>
      <c r="J187" s="54">
        <f>tab_dinamicas!K708</f>
        <v>0</v>
      </c>
      <c r="K187" s="54">
        <f>tab_dinamicas!L708</f>
        <v>0</v>
      </c>
      <c r="L187" s="54">
        <f t="shared" si="5"/>
        <v>6.9894181154062339E-3</v>
      </c>
      <c r="N187" s="1" t="s">
        <v>540</v>
      </c>
      <c r="O187" s="16">
        <f>+B187/'Total x Ano'!$G$30</f>
        <v>9.8838594232610572E-2</v>
      </c>
      <c r="P187" s="16">
        <f>+C187/'Total x Ano'!$G$30</f>
        <v>0</v>
      </c>
      <c r="Q187" s="16">
        <f>+D187/'Total x Ano'!$G$30</f>
        <v>0</v>
      </c>
      <c r="R187" s="16">
        <f>+E187/'Total x Ano'!$G$30</f>
        <v>0</v>
      </c>
      <c r="S187" s="16">
        <f>+F187/'Total x Ano'!$G$30</f>
        <v>0.48304674121588997</v>
      </c>
      <c r="T187" s="16">
        <f>+G187/'Total x Ano'!$G$30</f>
        <v>0</v>
      </c>
      <c r="U187" s="16">
        <f>+H187/'Total x Ano'!$G$30</f>
        <v>0</v>
      </c>
      <c r="V187" s="16">
        <f>+I187/'Total x Ano'!$G$30</f>
        <v>3.3759352544120783E-2</v>
      </c>
      <c r="W187" s="16">
        <f>+J187/'Total x Ano'!$G$30</f>
        <v>0</v>
      </c>
      <c r="X187" s="16">
        <f>+K187/'Total x Ano'!$G$30</f>
        <v>0</v>
      </c>
      <c r="Y187" s="16">
        <f>+L187/'Total x Ano'!$G$30</f>
        <v>0.61564468799262129</v>
      </c>
    </row>
    <row r="188" spans="1:25" x14ac:dyDescent="0.25">
      <c r="A188" s="1" t="s">
        <v>541</v>
      </c>
      <c r="B188" s="54">
        <f>tab_dinamicas!C709</f>
        <v>3.3947105970933396E-5</v>
      </c>
      <c r="C188" s="54">
        <f>tab_dinamicas!D709</f>
        <v>0</v>
      </c>
      <c r="D188" s="54">
        <f>tab_dinamicas!E709</f>
        <v>0</v>
      </c>
      <c r="E188" s="54">
        <f>tab_dinamicas!F709</f>
        <v>0</v>
      </c>
      <c r="F188" s="54">
        <f>tab_dinamicas!G709</f>
        <v>1.1918530316211667E-4</v>
      </c>
      <c r="G188" s="54">
        <f>tab_dinamicas!H709</f>
        <v>0</v>
      </c>
      <c r="H188" s="54">
        <f>tab_dinamicas!I709</f>
        <v>0</v>
      </c>
      <c r="I188" s="54">
        <f>tab_dinamicas!J709</f>
        <v>1.1945753119000182E-5</v>
      </c>
      <c r="J188" s="54">
        <f>tab_dinamicas!K709</f>
        <v>0</v>
      </c>
      <c r="K188" s="54">
        <f>tab_dinamicas!L709</f>
        <v>0</v>
      </c>
      <c r="L188" s="54">
        <f t="shared" si="5"/>
        <v>1.6507816225205026E-4</v>
      </c>
      <c r="N188" s="1" t="s">
        <v>541</v>
      </c>
      <c r="O188" s="16">
        <f>+B188/'Total x Ano'!$G$30</f>
        <v>2.9901424007902615E-3</v>
      </c>
      <c r="P188" s="16">
        <f>+C188/'Total x Ano'!$G$30</f>
        <v>0</v>
      </c>
      <c r="Q188" s="16">
        <f>+D188/'Total x Ano'!$G$30</f>
        <v>0</v>
      </c>
      <c r="R188" s="16">
        <f>+E188/'Total x Ano'!$G$30</f>
        <v>0</v>
      </c>
      <c r="S188" s="16">
        <f>+F188/'Total x Ano'!$G$30</f>
        <v>1.0498126963789833E-2</v>
      </c>
      <c r="T188" s="16">
        <f>+G188/'Total x Ano'!$G$30</f>
        <v>0</v>
      </c>
      <c r="U188" s="16">
        <f>+H188/'Total x Ano'!$G$30</f>
        <v>0</v>
      </c>
      <c r="V188" s="16">
        <f>+I188/'Total x Ano'!$G$30</f>
        <v>1.0522105460500566E-3</v>
      </c>
      <c r="W188" s="16">
        <f>+J188/'Total x Ano'!$G$30</f>
        <v>0</v>
      </c>
      <c r="X188" s="16">
        <f>+K188/'Total x Ano'!$G$30</f>
        <v>0</v>
      </c>
      <c r="Y188" s="16">
        <f>+L188/'Total x Ano'!$G$30</f>
        <v>1.4540479910630153E-2</v>
      </c>
    </row>
    <row r="189" spans="1:25" x14ac:dyDescent="0.25">
      <c r="A189" s="1" t="s">
        <v>542</v>
      </c>
      <c r="B189" s="54">
        <f>tab_dinamicas!C710</f>
        <v>1.1257527920485685E-4</v>
      </c>
      <c r="C189" s="54">
        <f>tab_dinamicas!D710</f>
        <v>0</v>
      </c>
      <c r="D189" s="54">
        <f>tab_dinamicas!E710</f>
        <v>0</v>
      </c>
      <c r="E189" s="54">
        <f>tab_dinamicas!F710</f>
        <v>0</v>
      </c>
      <c r="F189" s="54">
        <f>tab_dinamicas!G710</f>
        <v>7.5379226039498008E-4</v>
      </c>
      <c r="G189" s="54">
        <f>tab_dinamicas!H710</f>
        <v>0</v>
      </c>
      <c r="H189" s="54">
        <f>tab_dinamicas!I710</f>
        <v>0</v>
      </c>
      <c r="I189" s="54">
        <f>tab_dinamicas!J710</f>
        <v>4.7815318228359993E-5</v>
      </c>
      <c r="J189" s="54">
        <f>tab_dinamicas!K710</f>
        <v>0</v>
      </c>
      <c r="K189" s="54">
        <f>tab_dinamicas!L710</f>
        <v>0</v>
      </c>
      <c r="L189" s="54">
        <f t="shared" si="5"/>
        <v>9.1418285782819697E-4</v>
      </c>
      <c r="N189" s="1" t="s">
        <v>542</v>
      </c>
      <c r="O189" s="16">
        <f>+B189/'Total x Ano'!$G$30</f>
        <v>9.9159002219354492E-3</v>
      </c>
      <c r="P189" s="16">
        <f>+C189/'Total x Ano'!$G$30</f>
        <v>0</v>
      </c>
      <c r="Q189" s="16">
        <f>+D189/'Total x Ano'!$G$30</f>
        <v>0</v>
      </c>
      <c r="R189" s="16">
        <f>+E189/'Total x Ano'!$G$30</f>
        <v>0</v>
      </c>
      <c r="S189" s="16">
        <f>+F189/'Total x Ano'!$G$30</f>
        <v>6.6395827706917487E-2</v>
      </c>
      <c r="T189" s="16">
        <f>+G189/'Total x Ano'!$G$30</f>
        <v>0</v>
      </c>
      <c r="U189" s="16">
        <f>+H189/'Total x Ano'!$G$30</f>
        <v>0</v>
      </c>
      <c r="V189" s="16">
        <f>+I189/'Total x Ano'!$G$30</f>
        <v>4.211687752243687E-3</v>
      </c>
      <c r="W189" s="16">
        <f>+J189/'Total x Ano'!$G$30</f>
        <v>0</v>
      </c>
      <c r="X189" s="16">
        <f>+K189/'Total x Ano'!$G$30</f>
        <v>0</v>
      </c>
      <c r="Y189" s="16">
        <f>+L189/'Total x Ano'!$G$30</f>
        <v>8.0523415681096638E-2</v>
      </c>
    </row>
    <row r="190" spans="1:25" x14ac:dyDescent="0.25">
      <c r="A190" s="1" t="s">
        <v>543</v>
      </c>
      <c r="B190" s="54">
        <f>tab_dinamicas!C711</f>
        <v>1.7885955403524256E-4</v>
      </c>
      <c r="C190" s="54">
        <f>tab_dinamicas!D711</f>
        <v>0</v>
      </c>
      <c r="D190" s="54">
        <f>tab_dinamicas!E711</f>
        <v>0</v>
      </c>
      <c r="E190" s="54">
        <f>tab_dinamicas!F711</f>
        <v>0</v>
      </c>
      <c r="F190" s="54">
        <f>tab_dinamicas!G711</f>
        <v>9.3074374151285279E-4</v>
      </c>
      <c r="G190" s="54">
        <f>tab_dinamicas!H711</f>
        <v>0</v>
      </c>
      <c r="H190" s="54">
        <f>tab_dinamicas!I711</f>
        <v>0</v>
      </c>
      <c r="I190" s="54">
        <f>tab_dinamicas!J711</f>
        <v>6.8267863247033862E-5</v>
      </c>
      <c r="J190" s="54">
        <f>tab_dinamicas!K711</f>
        <v>0</v>
      </c>
      <c r="K190" s="54">
        <f>tab_dinamicas!L711</f>
        <v>0</v>
      </c>
      <c r="L190" s="54">
        <f t="shared" si="5"/>
        <v>1.1778711587951292E-3</v>
      </c>
      <c r="N190" s="1" t="s">
        <v>543</v>
      </c>
      <c r="O190" s="16">
        <f>+B190/'Total x Ano'!$G$30</f>
        <v>1.57543779067689E-2</v>
      </c>
      <c r="P190" s="16">
        <f>+C190/'Total x Ano'!$G$30</f>
        <v>0</v>
      </c>
      <c r="Q190" s="16">
        <f>+D190/'Total x Ano'!$G$30</f>
        <v>0</v>
      </c>
      <c r="R190" s="16">
        <f>+E190/'Total x Ano'!$G$30</f>
        <v>0</v>
      </c>
      <c r="S190" s="16">
        <f>+F190/'Total x Ano'!$G$30</f>
        <v>8.1982137981090192E-2</v>
      </c>
      <c r="T190" s="16">
        <f>+G190/'Total x Ano'!$G$30</f>
        <v>0</v>
      </c>
      <c r="U190" s="16">
        <f>+H190/'Total x Ano'!$G$30</f>
        <v>0</v>
      </c>
      <c r="V190" s="16">
        <f>+I190/'Total x Ano'!$G$30</f>
        <v>6.0131969034736077E-3</v>
      </c>
      <c r="W190" s="16">
        <f>+J190/'Total x Ano'!$G$30</f>
        <v>0</v>
      </c>
      <c r="X190" s="16">
        <f>+K190/'Total x Ano'!$G$30</f>
        <v>0</v>
      </c>
      <c r="Y190" s="16">
        <f>+L190/'Total x Ano'!$G$30</f>
        <v>0.1037497127913327</v>
      </c>
    </row>
    <row r="191" spans="1:25" x14ac:dyDescent="0.25">
      <c r="A191" s="1" t="s">
        <v>544</v>
      </c>
      <c r="B191" s="54">
        <f>tab_dinamicas!C712</f>
        <v>1.5857689855981218E-4</v>
      </c>
      <c r="C191" s="54">
        <f>tab_dinamicas!D712</f>
        <v>0</v>
      </c>
      <c r="D191" s="54">
        <f>tab_dinamicas!E712</f>
        <v>0</v>
      </c>
      <c r="E191" s="54">
        <f>tab_dinamicas!F712</f>
        <v>0</v>
      </c>
      <c r="F191" s="54">
        <f>tab_dinamicas!G712</f>
        <v>9.5431757552865153E-4</v>
      </c>
      <c r="G191" s="54">
        <f>tab_dinamicas!H712</f>
        <v>0</v>
      </c>
      <c r="H191" s="54">
        <f>tab_dinamicas!I712</f>
        <v>0</v>
      </c>
      <c r="I191" s="54">
        <f>tab_dinamicas!J712</f>
        <v>5.0603231790608588E-5</v>
      </c>
      <c r="J191" s="54">
        <f>tab_dinamicas!K712</f>
        <v>0</v>
      </c>
      <c r="K191" s="54">
        <f>tab_dinamicas!L712</f>
        <v>0</v>
      </c>
      <c r="L191" s="54">
        <f t="shared" si="5"/>
        <v>1.1634977058790723E-3</v>
      </c>
      <c r="N191" s="1" t="s">
        <v>544</v>
      </c>
      <c r="O191" s="16">
        <f>+B191/'Total x Ano'!$G$30</f>
        <v>1.3967833033411097E-2</v>
      </c>
      <c r="P191" s="16">
        <f>+C191/'Total x Ano'!$G$30</f>
        <v>0</v>
      </c>
      <c r="Q191" s="16">
        <f>+D191/'Total x Ano'!$G$30</f>
        <v>0</v>
      </c>
      <c r="R191" s="16">
        <f>+E191/'Total x Ano'!$G$30</f>
        <v>0</v>
      </c>
      <c r="S191" s="16">
        <f>+F191/'Total x Ano'!$G$30</f>
        <v>8.4058577743000573E-2</v>
      </c>
      <c r="T191" s="16">
        <f>+G191/'Total x Ano'!$G$30</f>
        <v>0</v>
      </c>
      <c r="U191" s="16">
        <f>+H191/'Total x Ano'!$G$30</f>
        <v>0</v>
      </c>
      <c r="V191" s="16">
        <f>+I191/'Total x Ano'!$G$30</f>
        <v>4.4572538561512042E-3</v>
      </c>
      <c r="W191" s="16">
        <f>+J191/'Total x Ano'!$G$30</f>
        <v>0</v>
      </c>
      <c r="X191" s="16">
        <f>+K191/'Total x Ano'!$G$30</f>
        <v>0</v>
      </c>
      <c r="Y191" s="16">
        <f>+L191/'Total x Ano'!$G$30</f>
        <v>0.10248366463256288</v>
      </c>
    </row>
    <row r="192" spans="1:25" x14ac:dyDescent="0.25">
      <c r="A192" s="1" t="s">
        <v>84</v>
      </c>
      <c r="B192" s="54">
        <f>tab_dinamicas!C713</f>
        <v>2.0233112414557992E-4</v>
      </c>
      <c r="C192" s="54">
        <f>tab_dinamicas!D713</f>
        <v>0</v>
      </c>
      <c r="D192" s="54">
        <f>tab_dinamicas!E713</f>
        <v>0</v>
      </c>
      <c r="E192" s="54">
        <f>tab_dinamicas!F713</f>
        <v>0</v>
      </c>
      <c r="F192" s="54">
        <f>tab_dinamicas!G713</f>
        <v>1.4141929462518955E-3</v>
      </c>
      <c r="G192" s="54">
        <f>tab_dinamicas!H713</f>
        <v>0</v>
      </c>
      <c r="H192" s="54">
        <f>tab_dinamicas!I713</f>
        <v>0</v>
      </c>
      <c r="I192" s="54">
        <f>tab_dinamicas!J713</f>
        <v>7.4978601868058931E-5</v>
      </c>
      <c r="J192" s="54">
        <f>tab_dinamicas!K713</f>
        <v>0</v>
      </c>
      <c r="K192" s="54">
        <f>tab_dinamicas!L713</f>
        <v>0</v>
      </c>
      <c r="L192" s="54">
        <f t="shared" si="5"/>
        <v>1.6915026722655344E-3</v>
      </c>
      <c r="N192" s="1" t="s">
        <v>84</v>
      </c>
      <c r="O192" s="16">
        <f>+B192/'Total x Ano'!$G$30</f>
        <v>1.7821810018953495E-2</v>
      </c>
      <c r="P192" s="16">
        <f>+C192/'Total x Ano'!$G$30</f>
        <v>0</v>
      </c>
      <c r="Q192" s="16">
        <f>+D192/'Total x Ano'!$G$30</f>
        <v>0</v>
      </c>
      <c r="R192" s="16">
        <f>+E192/'Total x Ano'!$G$30</f>
        <v>0</v>
      </c>
      <c r="S192" s="16">
        <f>+F192/'Total x Ano'!$G$30</f>
        <v>0.12456550184593033</v>
      </c>
      <c r="T192" s="16">
        <f>+G192/'Total x Ano'!$G$30</f>
        <v>0</v>
      </c>
      <c r="U192" s="16">
        <f>+H192/'Total x Ano'!$G$30</f>
        <v>0</v>
      </c>
      <c r="V192" s="16">
        <f>+I192/'Total x Ano'!$G$30</f>
        <v>6.6042948341345905E-3</v>
      </c>
      <c r="W192" s="16">
        <f>+J192/'Total x Ano'!$G$30</f>
        <v>0</v>
      </c>
      <c r="X192" s="16">
        <f>+K192/'Total x Ano'!$G$30</f>
        <v>0</v>
      </c>
      <c r="Y192" s="16">
        <f>+L192/'Total x Ano'!$G$30</f>
        <v>0.14899160669901843</v>
      </c>
    </row>
    <row r="193" spans="1:25" x14ac:dyDescent="0.25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 spans="1:2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25" s="51" customFormat="1" x14ac:dyDescent="0.25">
      <c r="A195" s="1"/>
      <c r="B195" s="10">
        <v>2013</v>
      </c>
      <c r="C195" s="1">
        <v>2013</v>
      </c>
      <c r="D195" s="1">
        <v>2013</v>
      </c>
      <c r="E195" s="1">
        <v>2013</v>
      </c>
      <c r="F195" s="1">
        <v>2013</v>
      </c>
      <c r="G195" s="1">
        <v>2013</v>
      </c>
      <c r="H195" s="1">
        <v>2013</v>
      </c>
      <c r="I195" s="1">
        <v>2013</v>
      </c>
      <c r="J195" s="1">
        <v>2013</v>
      </c>
      <c r="K195" s="1">
        <v>2013</v>
      </c>
      <c r="L195" s="1">
        <v>2013</v>
      </c>
      <c r="N195" s="1"/>
      <c r="O195" s="10">
        <v>2013</v>
      </c>
      <c r="P195" s="1">
        <v>2013</v>
      </c>
      <c r="Q195" s="1">
        <v>2013</v>
      </c>
      <c r="R195" s="1">
        <v>2013</v>
      </c>
      <c r="S195" s="1">
        <v>2013</v>
      </c>
      <c r="T195" s="1">
        <v>2013</v>
      </c>
      <c r="U195" s="1">
        <v>2013</v>
      </c>
      <c r="V195" s="1">
        <v>2013</v>
      </c>
      <c r="W195" s="1">
        <v>2013</v>
      </c>
      <c r="X195" s="1">
        <v>2013</v>
      </c>
      <c r="Y195" s="1">
        <v>2013</v>
      </c>
    </row>
    <row r="196" spans="1:25" s="51" customFormat="1" x14ac:dyDescent="0.25">
      <c r="A196" s="1"/>
      <c r="B196" s="1" t="s">
        <v>769</v>
      </c>
      <c r="C196" s="1" t="s">
        <v>771</v>
      </c>
      <c r="D196" s="1" t="s">
        <v>20</v>
      </c>
      <c r="E196" s="1" t="s">
        <v>776</v>
      </c>
      <c r="F196" s="1" t="s">
        <v>777</v>
      </c>
      <c r="G196" s="1" t="s">
        <v>780</v>
      </c>
      <c r="H196" s="1" t="s">
        <v>22</v>
      </c>
      <c r="I196" s="1" t="s">
        <v>21</v>
      </c>
      <c r="J196" s="1" t="s">
        <v>29</v>
      </c>
      <c r="K196" s="1" t="s">
        <v>784</v>
      </c>
      <c r="L196" s="1" t="s">
        <v>865</v>
      </c>
      <c r="N196" s="1"/>
      <c r="O196" s="1" t="s">
        <v>769</v>
      </c>
      <c r="P196" s="1" t="s">
        <v>771</v>
      </c>
      <c r="Q196" s="1" t="s">
        <v>20</v>
      </c>
      <c r="R196" s="1" t="s">
        <v>776</v>
      </c>
      <c r="S196" s="1" t="s">
        <v>777</v>
      </c>
      <c r="T196" s="1" t="s">
        <v>780</v>
      </c>
      <c r="U196" s="1" t="s">
        <v>22</v>
      </c>
      <c r="V196" s="1" t="s">
        <v>21</v>
      </c>
      <c r="W196" s="1" t="s">
        <v>29</v>
      </c>
      <c r="X196" s="1" t="s">
        <v>784</v>
      </c>
      <c r="Y196" s="1" t="s">
        <v>865</v>
      </c>
    </row>
    <row r="197" spans="1:25" x14ac:dyDescent="0.25">
      <c r="A197" s="1" t="s">
        <v>518</v>
      </c>
      <c r="B197" s="54">
        <f>tab_dinamicas!C718</f>
        <v>3.8864163858303222E-4</v>
      </c>
      <c r="C197" s="54">
        <f>tab_dinamicas!D718</f>
        <v>0</v>
      </c>
      <c r="D197" s="54">
        <f>tab_dinamicas!E718</f>
        <v>0</v>
      </c>
      <c r="E197" s="54">
        <f>tab_dinamicas!F718</f>
        <v>0</v>
      </c>
      <c r="F197" s="54">
        <f>tab_dinamicas!G718</f>
        <v>9.2036063604293756E-4</v>
      </c>
      <c r="G197" s="54">
        <f>tab_dinamicas!H718</f>
        <v>0</v>
      </c>
      <c r="H197" s="54">
        <f>tab_dinamicas!I718</f>
        <v>0</v>
      </c>
      <c r="I197" s="54">
        <f>tab_dinamicas!J718</f>
        <v>7.6031285253229001E-5</v>
      </c>
      <c r="J197" s="54">
        <f>tab_dinamicas!K718</f>
        <v>0</v>
      </c>
      <c r="K197" s="54">
        <f>tab_dinamicas!L718</f>
        <v>0</v>
      </c>
      <c r="L197" s="54">
        <f>SUM(B197:K197)</f>
        <v>1.3850335598791989E-3</v>
      </c>
      <c r="N197" s="1" t="s">
        <v>518</v>
      </c>
      <c r="O197" s="16">
        <f>+B197/'Total x Ano'!$H$30</f>
        <v>3.5852060918128835E-2</v>
      </c>
      <c r="P197" s="16">
        <f>+C197/'Total x Ano'!$H$30</f>
        <v>0</v>
      </c>
      <c r="Q197" s="16">
        <f>+D197/'Total x Ano'!$H$30</f>
        <v>0</v>
      </c>
      <c r="R197" s="16">
        <f>+E197/'Total x Ano'!$H$30</f>
        <v>0</v>
      </c>
      <c r="S197" s="16">
        <f>+F197/'Total x Ano'!$H$30</f>
        <v>8.4902960244723033E-2</v>
      </c>
      <c r="T197" s="16">
        <f>+G197/'Total x Ano'!$H$30</f>
        <v>0</v>
      </c>
      <c r="U197" s="16">
        <f>+H197/'Total x Ano'!$H$30</f>
        <v>0</v>
      </c>
      <c r="V197" s="16">
        <f>+I197/'Total x Ano'!$H$30</f>
        <v>7.0138605850901909E-3</v>
      </c>
      <c r="W197" s="16">
        <f>+J197/'Total x Ano'!$H$30</f>
        <v>0</v>
      </c>
      <c r="X197" s="16">
        <f>+K197/'Total x Ano'!$H$30</f>
        <v>0</v>
      </c>
      <c r="Y197" s="16">
        <f>+L197/'Total x Ano'!$H$30</f>
        <v>0.12776888174794207</v>
      </c>
    </row>
    <row r="198" spans="1:25" x14ac:dyDescent="0.25">
      <c r="A198" s="1" t="s">
        <v>519</v>
      </c>
      <c r="B198" s="54">
        <f>tab_dinamicas!C719</f>
        <v>1.9707083132273784E-4</v>
      </c>
      <c r="C198" s="54">
        <f>tab_dinamicas!D719</f>
        <v>0</v>
      </c>
      <c r="D198" s="54">
        <f>tab_dinamicas!E719</f>
        <v>0</v>
      </c>
      <c r="E198" s="54">
        <f>tab_dinamicas!F719</f>
        <v>0</v>
      </c>
      <c r="F198" s="54">
        <f>tab_dinamicas!G719</f>
        <v>7.1589122724580764E-4</v>
      </c>
      <c r="G198" s="54">
        <f>tab_dinamicas!H719</f>
        <v>0</v>
      </c>
      <c r="H198" s="54">
        <f>tab_dinamicas!I719</f>
        <v>0</v>
      </c>
      <c r="I198" s="54">
        <f>tab_dinamicas!J719</f>
        <v>7.4031133420533E-5</v>
      </c>
      <c r="J198" s="54">
        <f>tab_dinamicas!K719</f>
        <v>0</v>
      </c>
      <c r="K198" s="54">
        <f>tab_dinamicas!L719</f>
        <v>0</v>
      </c>
      <c r="L198" s="54">
        <f t="shared" ref="L198:L224" si="6">SUM(B198:K198)</f>
        <v>9.8699319198907853E-4</v>
      </c>
      <c r="N198" s="1" t="s">
        <v>519</v>
      </c>
      <c r="O198" s="16">
        <f>+B198/'Total x Ano'!$H$30</f>
        <v>1.8179718147363636E-2</v>
      </c>
      <c r="P198" s="16">
        <f>+C198/'Total x Ano'!$H$30</f>
        <v>0</v>
      </c>
      <c r="Q198" s="16">
        <f>+D198/'Total x Ano'!$H$30</f>
        <v>0</v>
      </c>
      <c r="R198" s="16">
        <f>+E198/'Total x Ano'!$H$30</f>
        <v>0</v>
      </c>
      <c r="S198" s="16">
        <f>+F198/'Total x Ano'!$H$30</f>
        <v>6.6040725804749817E-2</v>
      </c>
      <c r="T198" s="16">
        <f>+G198/'Total x Ano'!$H$30</f>
        <v>0</v>
      </c>
      <c r="U198" s="16">
        <f>+H198/'Total x Ano'!$H$30</f>
        <v>0</v>
      </c>
      <c r="V198" s="16">
        <f>+I198/'Total x Ano'!$H$30</f>
        <v>6.829347248812654E-3</v>
      </c>
      <c r="W198" s="16">
        <f>+J198/'Total x Ano'!$H$30</f>
        <v>0</v>
      </c>
      <c r="X198" s="16">
        <f>+K198/'Total x Ano'!$H$30</f>
        <v>0</v>
      </c>
      <c r="Y198" s="16">
        <f>+L198/'Total x Ano'!$H$30</f>
        <v>9.1049791200926114E-2</v>
      </c>
    </row>
    <row r="199" spans="1:25" x14ac:dyDescent="0.25">
      <c r="A199" s="1" t="s">
        <v>520</v>
      </c>
      <c r="B199" s="54">
        <f>tab_dinamicas!C720</f>
        <v>1.9135062141665648E-4</v>
      </c>
      <c r="C199" s="54">
        <f>tab_dinamicas!D720</f>
        <v>0</v>
      </c>
      <c r="D199" s="54">
        <f>tab_dinamicas!E720</f>
        <v>0</v>
      </c>
      <c r="E199" s="54">
        <f>tab_dinamicas!F720</f>
        <v>0</v>
      </c>
      <c r="F199" s="54">
        <f>tab_dinamicas!G720</f>
        <v>6.9092090326417692E-4</v>
      </c>
      <c r="G199" s="54">
        <f>tab_dinamicas!H720</f>
        <v>0</v>
      </c>
      <c r="H199" s="54">
        <f>tab_dinamicas!I720</f>
        <v>0</v>
      </c>
      <c r="I199" s="54">
        <f>tab_dinamicas!J720</f>
        <v>6.343758448924125E-5</v>
      </c>
      <c r="J199" s="54">
        <f>tab_dinamicas!K720</f>
        <v>0</v>
      </c>
      <c r="K199" s="54">
        <f>tab_dinamicas!L720</f>
        <v>0</v>
      </c>
      <c r="L199" s="54">
        <f t="shared" si="6"/>
        <v>9.4570910917007465E-4</v>
      </c>
      <c r="N199" s="1" t="s">
        <v>520</v>
      </c>
      <c r="O199" s="16">
        <f>+B199/'Total x Ano'!$H$30</f>
        <v>1.7652030700478043E-2</v>
      </c>
      <c r="P199" s="16">
        <f>+C199/'Total x Ano'!$H$30</f>
        <v>0</v>
      </c>
      <c r="Q199" s="16">
        <f>+D199/'Total x Ano'!$H$30</f>
        <v>0</v>
      </c>
      <c r="R199" s="16">
        <f>+E199/'Total x Ano'!$H$30</f>
        <v>0</v>
      </c>
      <c r="S199" s="16">
        <f>+F199/'Total x Ano'!$H$30</f>
        <v>6.3737221785471726E-2</v>
      </c>
      <c r="T199" s="16">
        <f>+G199/'Total x Ano'!$H$30</f>
        <v>0</v>
      </c>
      <c r="U199" s="16">
        <f>+H199/'Total x Ano'!$H$30</f>
        <v>0</v>
      </c>
      <c r="V199" s="16">
        <f>+I199/'Total x Ano'!$H$30</f>
        <v>5.8520959099993856E-3</v>
      </c>
      <c r="W199" s="16">
        <f>+J199/'Total x Ano'!$H$30</f>
        <v>0</v>
      </c>
      <c r="X199" s="16">
        <f>+K199/'Total x Ano'!$H$30</f>
        <v>0</v>
      </c>
      <c r="Y199" s="16">
        <f>+L199/'Total x Ano'!$H$30</f>
        <v>8.7241348395949159E-2</v>
      </c>
    </row>
    <row r="200" spans="1:25" x14ac:dyDescent="0.25">
      <c r="A200" s="1" t="s">
        <v>521</v>
      </c>
      <c r="B200" s="54">
        <f>tab_dinamicas!C721</f>
        <v>6.8766829313970793E-5</v>
      </c>
      <c r="C200" s="54">
        <f>tab_dinamicas!D721</f>
        <v>0</v>
      </c>
      <c r="D200" s="54">
        <f>tab_dinamicas!E721</f>
        <v>0</v>
      </c>
      <c r="E200" s="54">
        <f>tab_dinamicas!F721</f>
        <v>0</v>
      </c>
      <c r="F200" s="54">
        <f>tab_dinamicas!G721</f>
        <v>8.0344967806855315E-4</v>
      </c>
      <c r="G200" s="54">
        <f>tab_dinamicas!H721</f>
        <v>0</v>
      </c>
      <c r="H200" s="54">
        <f>tab_dinamicas!I721</f>
        <v>0</v>
      </c>
      <c r="I200" s="54">
        <f>tab_dinamicas!J721</f>
        <v>1.1694209851021597E-4</v>
      </c>
      <c r="J200" s="54">
        <f>tab_dinamicas!K721</f>
        <v>0</v>
      </c>
      <c r="K200" s="54">
        <f>tab_dinamicas!L721</f>
        <v>0</v>
      </c>
      <c r="L200" s="54">
        <f t="shared" si="6"/>
        <v>9.8915860589273981E-4</v>
      </c>
      <c r="N200" s="1" t="s">
        <v>521</v>
      </c>
      <c r="O200" s="16">
        <f>+B200/'Total x Ano'!$H$30</f>
        <v>6.3437169591500572E-3</v>
      </c>
      <c r="P200" s="16">
        <f>+C200/'Total x Ano'!$H$30</f>
        <v>0</v>
      </c>
      <c r="Q200" s="16">
        <f>+D200/'Total x Ano'!$H$30</f>
        <v>0</v>
      </c>
      <c r="R200" s="16">
        <f>+E200/'Total x Ano'!$H$30</f>
        <v>0</v>
      </c>
      <c r="S200" s="16">
        <f>+F200/'Total x Ano'!$H$30</f>
        <v>7.4117963550656946E-2</v>
      </c>
      <c r="T200" s="16">
        <f>+G200/'Total x Ano'!$H$30</f>
        <v>0</v>
      </c>
      <c r="U200" s="16">
        <f>+H200/'Total x Ano'!$H$30</f>
        <v>0</v>
      </c>
      <c r="V200" s="16">
        <f>+I200/'Total x Ano'!$H$30</f>
        <v>1.0787869398060769E-2</v>
      </c>
      <c r="W200" s="16">
        <f>+J200/'Total x Ano'!$H$30</f>
        <v>0</v>
      </c>
      <c r="X200" s="16">
        <f>+K200/'Total x Ano'!$H$30</f>
        <v>0</v>
      </c>
      <c r="Y200" s="16">
        <f>+L200/'Total x Ano'!$H$30</f>
        <v>9.1249549907867752E-2</v>
      </c>
    </row>
    <row r="201" spans="1:25" x14ac:dyDescent="0.25">
      <c r="A201" s="1" t="s">
        <v>522</v>
      </c>
      <c r="B201" s="54">
        <f>tab_dinamicas!C722</f>
        <v>9.2206795341175167E-5</v>
      </c>
      <c r="C201" s="54">
        <f>tab_dinamicas!D722</f>
        <v>0</v>
      </c>
      <c r="D201" s="54">
        <f>tab_dinamicas!E722</f>
        <v>0</v>
      </c>
      <c r="E201" s="54">
        <f>tab_dinamicas!F722</f>
        <v>0</v>
      </c>
      <c r="F201" s="54">
        <f>tab_dinamicas!G722</f>
        <v>6.4670568796788689E-4</v>
      </c>
      <c r="G201" s="54">
        <f>tab_dinamicas!H722</f>
        <v>0</v>
      </c>
      <c r="H201" s="54">
        <f>tab_dinamicas!I722</f>
        <v>0</v>
      </c>
      <c r="I201" s="54">
        <f>tab_dinamicas!J722</f>
        <v>5.5015381779483882E-5</v>
      </c>
      <c r="J201" s="54">
        <f>tab_dinamicas!K722</f>
        <v>0</v>
      </c>
      <c r="K201" s="54">
        <f>tab_dinamicas!L722</f>
        <v>0</v>
      </c>
      <c r="L201" s="54">
        <f t="shared" si="6"/>
        <v>7.9392786508854587E-4</v>
      </c>
      <c r="N201" s="1" t="s">
        <v>522</v>
      </c>
      <c r="O201" s="16">
        <f>+B201/'Total x Ano'!$H$30</f>
        <v>8.5060459699841818E-3</v>
      </c>
      <c r="P201" s="16">
        <f>+C201/'Total x Ano'!$H$30</f>
        <v>0</v>
      </c>
      <c r="Q201" s="16">
        <f>+D201/'Total x Ano'!$H$30</f>
        <v>0</v>
      </c>
      <c r="R201" s="16">
        <f>+E201/'Total x Ano'!$H$30</f>
        <v>0</v>
      </c>
      <c r="S201" s="16">
        <f>+F201/'Total x Ano'!$H$30</f>
        <v>5.9658382991743003E-2</v>
      </c>
      <c r="T201" s="16">
        <f>+G201/'Total x Ano'!$H$30</f>
        <v>0</v>
      </c>
      <c r="U201" s="16">
        <f>+H201/'Total x Ano'!$H$30</f>
        <v>0</v>
      </c>
      <c r="V201" s="16">
        <f>+I201/'Total x Ano'!$H$30</f>
        <v>5.0751505324635217E-3</v>
      </c>
      <c r="W201" s="16">
        <f>+J201/'Total x Ano'!$H$30</f>
        <v>0</v>
      </c>
      <c r="X201" s="16">
        <f>+K201/'Total x Ano'!$H$30</f>
        <v>0</v>
      </c>
      <c r="Y201" s="16">
        <f>+L201/'Total x Ano'!$H$30</f>
        <v>7.3239579494190701E-2</v>
      </c>
    </row>
    <row r="202" spans="1:25" x14ac:dyDescent="0.25">
      <c r="A202" s="1" t="s">
        <v>523</v>
      </c>
      <c r="B202" s="54">
        <f>tab_dinamicas!C723</f>
        <v>7.2881201653910525E-5</v>
      </c>
      <c r="C202" s="54">
        <f>tab_dinamicas!D723</f>
        <v>0</v>
      </c>
      <c r="D202" s="54">
        <f>tab_dinamicas!E723</f>
        <v>0</v>
      </c>
      <c r="E202" s="54">
        <f>tab_dinamicas!F723</f>
        <v>0</v>
      </c>
      <c r="F202" s="54">
        <f>tab_dinamicas!G723</f>
        <v>7.4650319574911909E-4</v>
      </c>
      <c r="G202" s="54">
        <f>tab_dinamicas!H723</f>
        <v>0</v>
      </c>
      <c r="H202" s="54">
        <f>tab_dinamicas!I723</f>
        <v>0</v>
      </c>
      <c r="I202" s="54">
        <f>tab_dinamicas!J723</f>
        <v>1.4665566701796236E-5</v>
      </c>
      <c r="J202" s="54">
        <f>tab_dinamicas!K723</f>
        <v>0</v>
      </c>
      <c r="K202" s="54">
        <f>tab_dinamicas!L723</f>
        <v>0</v>
      </c>
      <c r="L202" s="54">
        <f t="shared" si="6"/>
        <v>8.3404996410482582E-4</v>
      </c>
      <c r="N202" s="1" t="s">
        <v>523</v>
      </c>
      <c r="O202" s="16">
        <f>+B202/'Total x Ano'!$H$30</f>
        <v>6.7232664287055913E-3</v>
      </c>
      <c r="P202" s="16">
        <f>+C202/'Total x Ano'!$H$30</f>
        <v>0</v>
      </c>
      <c r="Q202" s="16">
        <f>+D202/'Total x Ano'!$H$30</f>
        <v>0</v>
      </c>
      <c r="R202" s="16">
        <f>+E202/'Total x Ano'!$H$30</f>
        <v>0</v>
      </c>
      <c r="S202" s="16">
        <f>+F202/'Total x Ano'!$H$30</f>
        <v>6.8864669640531298E-2</v>
      </c>
      <c r="T202" s="16">
        <f>+G202/'Total x Ano'!$H$30</f>
        <v>0</v>
      </c>
      <c r="U202" s="16">
        <f>+H202/'Total x Ano'!$H$30</f>
        <v>0</v>
      </c>
      <c r="V202" s="16">
        <f>+I202/'Total x Ano'!$H$30</f>
        <v>1.3528936135322172E-3</v>
      </c>
      <c r="W202" s="16">
        <f>+J202/'Total x Ano'!$H$30</f>
        <v>0</v>
      </c>
      <c r="X202" s="16">
        <f>+K202/'Total x Ano'!$H$30</f>
        <v>0</v>
      </c>
      <c r="Y202" s="16">
        <f>+L202/'Total x Ano'!$H$30</f>
        <v>7.6940829682769094E-2</v>
      </c>
    </row>
    <row r="203" spans="1:25" x14ac:dyDescent="0.25">
      <c r="A203" s="1" t="s">
        <v>524</v>
      </c>
      <c r="B203" s="54">
        <f>tab_dinamicas!C724</f>
        <v>8.8943138126798511E-5</v>
      </c>
      <c r="C203" s="54">
        <f>tab_dinamicas!D724</f>
        <v>0</v>
      </c>
      <c r="D203" s="54">
        <f>tab_dinamicas!E724</f>
        <v>0</v>
      </c>
      <c r="E203" s="54">
        <f>tab_dinamicas!F724</f>
        <v>0</v>
      </c>
      <c r="F203" s="54">
        <f>tab_dinamicas!G724</f>
        <v>7.3131822320771631E-4</v>
      </c>
      <c r="G203" s="54">
        <f>tab_dinamicas!H724</f>
        <v>0</v>
      </c>
      <c r="H203" s="54">
        <f>tab_dinamicas!I724</f>
        <v>0</v>
      </c>
      <c r="I203" s="54">
        <f>tab_dinamicas!J724</f>
        <v>5.6702469279604095E-5</v>
      </c>
      <c r="J203" s="54">
        <f>tab_dinamicas!K724</f>
        <v>0</v>
      </c>
      <c r="K203" s="54">
        <f>tab_dinamicas!L724</f>
        <v>0</v>
      </c>
      <c r="L203" s="54">
        <f t="shared" si="6"/>
        <v>8.7696383061411885E-4</v>
      </c>
      <c r="N203" s="1" t="s">
        <v>524</v>
      </c>
      <c r="O203" s="16">
        <f>+B203/'Total x Ano'!$H$30</f>
        <v>8.2049746856711295E-3</v>
      </c>
      <c r="P203" s="16">
        <f>+C203/'Total x Ano'!$H$30</f>
        <v>0</v>
      </c>
      <c r="Q203" s="16">
        <f>+D203/'Total x Ano'!$H$30</f>
        <v>0</v>
      </c>
      <c r="R203" s="16">
        <f>+E203/'Total x Ano'!$H$30</f>
        <v>0</v>
      </c>
      <c r="S203" s="16">
        <f>+F203/'Total x Ano'!$H$30</f>
        <v>6.7463861012358087E-2</v>
      </c>
      <c r="T203" s="16">
        <f>+G203/'Total x Ano'!$H$30</f>
        <v>0</v>
      </c>
      <c r="U203" s="16">
        <f>+H203/'Total x Ano'!$H$30</f>
        <v>0</v>
      </c>
      <c r="V203" s="16">
        <f>+I203/'Total x Ano'!$H$30</f>
        <v>5.2307837889747147E-3</v>
      </c>
      <c r="W203" s="16">
        <f>+J203/'Total x Ano'!$H$30</f>
        <v>0</v>
      </c>
      <c r="X203" s="16">
        <f>+K203/'Total x Ano'!$H$30</f>
        <v>0</v>
      </c>
      <c r="Y203" s="16">
        <f>+L203/'Total x Ano'!$H$30</f>
        <v>8.0899619487003915E-2</v>
      </c>
    </row>
    <row r="204" spans="1:25" x14ac:dyDescent="0.25">
      <c r="A204" s="1" t="s">
        <v>525</v>
      </c>
      <c r="B204" s="54">
        <f>tab_dinamicas!C725</f>
        <v>2.0018593235451602E-4</v>
      </c>
      <c r="C204" s="54">
        <f>tab_dinamicas!D725</f>
        <v>0</v>
      </c>
      <c r="D204" s="54">
        <f>tab_dinamicas!E725</f>
        <v>0</v>
      </c>
      <c r="E204" s="54">
        <f>tab_dinamicas!F725</f>
        <v>0</v>
      </c>
      <c r="F204" s="54">
        <f>tab_dinamicas!G725</f>
        <v>8.1193661407033481E-4</v>
      </c>
      <c r="G204" s="54">
        <f>tab_dinamicas!H725</f>
        <v>0</v>
      </c>
      <c r="H204" s="54">
        <f>tab_dinamicas!I725</f>
        <v>0</v>
      </c>
      <c r="I204" s="54">
        <f>tab_dinamicas!J725</f>
        <v>9.1108544192966469E-5</v>
      </c>
      <c r="J204" s="54">
        <f>tab_dinamicas!K725</f>
        <v>0</v>
      </c>
      <c r="K204" s="54">
        <f>tab_dinamicas!L725</f>
        <v>0</v>
      </c>
      <c r="L204" s="54">
        <f t="shared" si="6"/>
        <v>1.1032310906178172E-3</v>
      </c>
      <c r="N204" s="1" t="s">
        <v>525</v>
      </c>
      <c r="O204" s="16">
        <f>+B204/'Total x Ano'!$H$30</f>
        <v>1.846708517361596E-2</v>
      </c>
      <c r="P204" s="16">
        <f>+C204/'Total x Ano'!$H$30</f>
        <v>0</v>
      </c>
      <c r="Q204" s="16">
        <f>+D204/'Total x Ano'!$H$30</f>
        <v>0</v>
      </c>
      <c r="R204" s="16">
        <f>+E204/'Total x Ano'!$H$30</f>
        <v>0</v>
      </c>
      <c r="S204" s="16">
        <f>+F204/'Total x Ano'!$H$30</f>
        <v>7.4900880552688703E-2</v>
      </c>
      <c r="T204" s="16">
        <f>+G204/'Total x Ano'!$H$30</f>
        <v>0</v>
      </c>
      <c r="U204" s="16">
        <f>+H204/'Total x Ano'!$H$30</f>
        <v>0</v>
      </c>
      <c r="V204" s="16">
        <f>+I204/'Total x Ano'!$H$30</f>
        <v>8.4047326696066391E-3</v>
      </c>
      <c r="W204" s="16">
        <f>+J204/'Total x Ano'!$H$30</f>
        <v>0</v>
      </c>
      <c r="X204" s="16">
        <f>+K204/'Total x Ano'!$H$30</f>
        <v>0</v>
      </c>
      <c r="Y204" s="16">
        <f>+L204/'Total x Ano'!$H$30</f>
        <v>0.10177269839591128</v>
      </c>
    </row>
    <row r="205" spans="1:25" x14ac:dyDescent="0.25">
      <c r="A205" s="1" t="s">
        <v>526</v>
      </c>
      <c r="B205" s="54">
        <f>tab_dinamicas!C726</f>
        <v>2.311631888792807E-4</v>
      </c>
      <c r="C205" s="54">
        <f>tab_dinamicas!D726</f>
        <v>0</v>
      </c>
      <c r="D205" s="54">
        <f>tab_dinamicas!E726</f>
        <v>0</v>
      </c>
      <c r="E205" s="54">
        <f>tab_dinamicas!F726</f>
        <v>0</v>
      </c>
      <c r="F205" s="54">
        <f>tab_dinamicas!G726</f>
        <v>1.220988521345483E-3</v>
      </c>
      <c r="G205" s="54">
        <f>tab_dinamicas!H726</f>
        <v>0</v>
      </c>
      <c r="H205" s="54">
        <f>tab_dinamicas!I726</f>
        <v>0</v>
      </c>
      <c r="I205" s="54">
        <f>tab_dinamicas!J726</f>
        <v>9.8089338546908446E-5</v>
      </c>
      <c r="J205" s="54">
        <f>tab_dinamicas!K726</f>
        <v>0</v>
      </c>
      <c r="K205" s="54">
        <f>tab_dinamicas!L726</f>
        <v>0</v>
      </c>
      <c r="L205" s="54">
        <f t="shared" si="6"/>
        <v>1.550241048771672E-3</v>
      </c>
      <c r="N205" s="1" t="s">
        <v>526</v>
      </c>
      <c r="O205" s="16">
        <f>+B205/'Total x Ano'!$H$30</f>
        <v>2.1324726706961571E-2</v>
      </c>
      <c r="P205" s="16">
        <f>+C205/'Total x Ano'!$H$30</f>
        <v>0</v>
      </c>
      <c r="Q205" s="16">
        <f>+D205/'Total x Ano'!$H$30</f>
        <v>0</v>
      </c>
      <c r="R205" s="16">
        <f>+E205/'Total x Ano'!$H$30</f>
        <v>0</v>
      </c>
      <c r="S205" s="16">
        <f>+F205/'Total x Ano'!$H$30</f>
        <v>0.11263578191779856</v>
      </c>
      <c r="T205" s="16">
        <f>+G205/'Total x Ano'!$H$30</f>
        <v>0</v>
      </c>
      <c r="U205" s="16">
        <f>+H205/'Total x Ano'!$H$30</f>
        <v>0</v>
      </c>
      <c r="V205" s="16">
        <f>+I205/'Total x Ano'!$H$30</f>
        <v>9.0487086093617077E-3</v>
      </c>
      <c r="W205" s="16">
        <f>+J205/'Total x Ano'!$H$30</f>
        <v>0</v>
      </c>
      <c r="X205" s="16">
        <f>+K205/'Total x Ano'!$H$30</f>
        <v>0</v>
      </c>
      <c r="Y205" s="16">
        <f>+L205/'Total x Ano'!$H$30</f>
        <v>0.14300921723412183</v>
      </c>
    </row>
    <row r="206" spans="1:25" x14ac:dyDescent="0.25">
      <c r="A206" s="1" t="s">
        <v>527</v>
      </c>
      <c r="B206" s="54">
        <f>tab_dinamicas!C727</f>
        <v>1.7502632619876711E-4</v>
      </c>
      <c r="C206" s="54">
        <f>tab_dinamicas!D727</f>
        <v>0</v>
      </c>
      <c r="D206" s="54">
        <f>tab_dinamicas!E727</f>
        <v>0</v>
      </c>
      <c r="E206" s="54">
        <f>tab_dinamicas!F727</f>
        <v>0</v>
      </c>
      <c r="F206" s="54">
        <f>tab_dinamicas!G727</f>
        <v>1.6098703149215819E-3</v>
      </c>
      <c r="G206" s="54">
        <f>tab_dinamicas!H727</f>
        <v>0</v>
      </c>
      <c r="H206" s="54">
        <f>tab_dinamicas!I727</f>
        <v>0</v>
      </c>
      <c r="I206" s="54">
        <f>tab_dinamicas!J727</f>
        <v>4.9817824474829291E-5</v>
      </c>
      <c r="J206" s="54">
        <f>tab_dinamicas!K727</f>
        <v>0</v>
      </c>
      <c r="K206" s="54">
        <f>tab_dinamicas!L727</f>
        <v>0</v>
      </c>
      <c r="L206" s="54">
        <f t="shared" si="6"/>
        <v>1.8347144655951782E-3</v>
      </c>
      <c r="N206" s="1" t="s">
        <v>527</v>
      </c>
      <c r="O206" s="16">
        <f>+B206/'Total x Ano'!$H$30</f>
        <v>1.61461199372075E-2</v>
      </c>
      <c r="P206" s="16">
        <f>+C206/'Total x Ano'!$H$30</f>
        <v>0</v>
      </c>
      <c r="Q206" s="16">
        <f>+D206/'Total x Ano'!$H$30</f>
        <v>0</v>
      </c>
      <c r="R206" s="16">
        <f>+E206/'Total x Ano'!$H$30</f>
        <v>0</v>
      </c>
      <c r="S206" s="16">
        <f>+F206/'Total x Ano'!$H$30</f>
        <v>0.14850999705355733</v>
      </c>
      <c r="T206" s="16">
        <f>+G206/'Total x Ano'!$H$30</f>
        <v>0</v>
      </c>
      <c r="U206" s="16">
        <f>+H206/'Total x Ano'!$H$30</f>
        <v>0</v>
      </c>
      <c r="V206" s="16">
        <f>+I206/'Total x Ano'!$H$30</f>
        <v>4.5956776129087882E-3</v>
      </c>
      <c r="W206" s="16">
        <f>+J206/'Total x Ano'!$H$30</f>
        <v>0</v>
      </c>
      <c r="X206" s="16">
        <f>+K206/'Total x Ano'!$H$30</f>
        <v>0</v>
      </c>
      <c r="Y206" s="16">
        <f>+L206/'Total x Ano'!$H$30</f>
        <v>0.16925179460367362</v>
      </c>
    </row>
    <row r="207" spans="1:25" x14ac:dyDescent="0.25">
      <c r="A207" s="1" t="s">
        <v>528</v>
      </c>
      <c r="B207" s="54">
        <f>tab_dinamicas!C728</f>
        <v>1.1806551064419341E-4</v>
      </c>
      <c r="C207" s="54">
        <f>tab_dinamicas!D728</f>
        <v>0</v>
      </c>
      <c r="D207" s="54">
        <f>tab_dinamicas!E728</f>
        <v>0</v>
      </c>
      <c r="E207" s="54">
        <f>tab_dinamicas!F728</f>
        <v>0</v>
      </c>
      <c r="F207" s="54">
        <f>tab_dinamicas!G728</f>
        <v>9.0582408599550559E-4</v>
      </c>
      <c r="G207" s="54">
        <f>tab_dinamicas!H728</f>
        <v>0</v>
      </c>
      <c r="H207" s="54">
        <f>tab_dinamicas!I728</f>
        <v>0</v>
      </c>
      <c r="I207" s="54">
        <f>tab_dinamicas!J728</f>
        <v>8.6539686945850538E-5</v>
      </c>
      <c r="J207" s="54">
        <f>tab_dinamicas!K728</f>
        <v>0</v>
      </c>
      <c r="K207" s="54">
        <f>tab_dinamicas!L728</f>
        <v>0</v>
      </c>
      <c r="L207" s="54">
        <f t="shared" si="6"/>
        <v>1.1104292835855496E-3</v>
      </c>
      <c r="N207" s="1" t="s">
        <v>528</v>
      </c>
      <c r="O207" s="16">
        <f>+B207/'Total x Ano'!$H$30</f>
        <v>1.0891503790943556E-2</v>
      </c>
      <c r="P207" s="16">
        <f>+C207/'Total x Ano'!$H$30</f>
        <v>0</v>
      </c>
      <c r="Q207" s="16">
        <f>+D207/'Total x Ano'!$H$30</f>
        <v>0</v>
      </c>
      <c r="R207" s="16">
        <f>+E207/'Total x Ano'!$H$30</f>
        <v>0</v>
      </c>
      <c r="S207" s="16">
        <f>+F207/'Total x Ano'!$H$30</f>
        <v>8.3561968374319992E-2</v>
      </c>
      <c r="T207" s="16">
        <f>+G207/'Total x Ano'!$H$30</f>
        <v>0</v>
      </c>
      <c r="U207" s="16">
        <f>+H207/'Total x Ano'!$H$30</f>
        <v>0</v>
      </c>
      <c r="V207" s="16">
        <f>+I207/'Total x Ano'!$H$30</f>
        <v>7.9832571196705795E-3</v>
      </c>
      <c r="W207" s="16">
        <f>+J207/'Total x Ano'!$H$30</f>
        <v>0</v>
      </c>
      <c r="X207" s="16">
        <f>+K207/'Total x Ano'!$H$30</f>
        <v>0</v>
      </c>
      <c r="Y207" s="16">
        <f>+L207/'Total x Ano'!$H$30</f>
        <v>0.10243672928493414</v>
      </c>
    </row>
    <row r="208" spans="1:25" x14ac:dyDescent="0.25">
      <c r="A208" s="1" t="s">
        <v>529</v>
      </c>
      <c r="B208" s="54">
        <f>tab_dinamicas!C729</f>
        <v>2.0748343249094039E-4</v>
      </c>
      <c r="C208" s="54">
        <f>tab_dinamicas!D729</f>
        <v>0</v>
      </c>
      <c r="D208" s="54">
        <f>tab_dinamicas!E729</f>
        <v>0</v>
      </c>
      <c r="E208" s="54">
        <f>tab_dinamicas!F729</f>
        <v>0</v>
      </c>
      <c r="F208" s="54">
        <f>tab_dinamicas!G729</f>
        <v>8.9165641381658224E-4</v>
      </c>
      <c r="G208" s="54">
        <f>tab_dinamicas!H729</f>
        <v>0</v>
      </c>
      <c r="H208" s="54">
        <f>tab_dinamicas!I729</f>
        <v>0</v>
      </c>
      <c r="I208" s="54">
        <f>tab_dinamicas!J729</f>
        <v>5.9039451128876275E-5</v>
      </c>
      <c r="J208" s="54">
        <f>tab_dinamicas!K729</f>
        <v>0</v>
      </c>
      <c r="K208" s="54">
        <f>tab_dinamicas!L729</f>
        <v>0</v>
      </c>
      <c r="L208" s="54">
        <f t="shared" si="6"/>
        <v>1.1581792974363989E-3</v>
      </c>
      <c r="N208" s="1" t="s">
        <v>529</v>
      </c>
      <c r="O208" s="16">
        <f>+B208/'Total x Ano'!$H$30</f>
        <v>1.9140277115670939E-2</v>
      </c>
      <c r="P208" s="16">
        <f>+C208/'Total x Ano'!$H$30</f>
        <v>0</v>
      </c>
      <c r="Q208" s="16">
        <f>+D208/'Total x Ano'!$H$30</f>
        <v>0</v>
      </c>
      <c r="R208" s="16">
        <f>+E208/'Total x Ano'!$H$30</f>
        <v>0</v>
      </c>
      <c r="S208" s="16">
        <f>+F208/'Total x Ano'!$H$30</f>
        <v>8.2255005363668948E-2</v>
      </c>
      <c r="T208" s="16">
        <f>+G208/'Total x Ano'!$H$30</f>
        <v>0</v>
      </c>
      <c r="U208" s="16">
        <f>+H208/'Total x Ano'!$H$30</f>
        <v>0</v>
      </c>
      <c r="V208" s="16">
        <f>+I208/'Total x Ano'!$H$30</f>
        <v>5.4463695814033018E-3</v>
      </c>
      <c r="W208" s="16">
        <f>+J208/'Total x Ano'!$H$30</f>
        <v>0</v>
      </c>
      <c r="X208" s="16">
        <f>+K208/'Total x Ano'!$H$30</f>
        <v>0</v>
      </c>
      <c r="Y208" s="16">
        <f>+L208/'Total x Ano'!$H$30</f>
        <v>0.10684165206074318</v>
      </c>
    </row>
    <row r="209" spans="1:25" x14ac:dyDescent="0.25">
      <c r="A209" s="1" t="s">
        <v>530</v>
      </c>
      <c r="B209" s="54">
        <f>tab_dinamicas!C730</f>
        <v>1.8138052588841837E-4</v>
      </c>
      <c r="C209" s="54">
        <f>tab_dinamicas!D730</f>
        <v>0</v>
      </c>
      <c r="D209" s="54">
        <f>tab_dinamicas!E730</f>
        <v>0</v>
      </c>
      <c r="E209" s="54">
        <f>tab_dinamicas!F730</f>
        <v>0</v>
      </c>
      <c r="F209" s="54">
        <f>tab_dinamicas!G730</f>
        <v>2.2963788861739137E-3</v>
      </c>
      <c r="G209" s="54">
        <f>tab_dinamicas!H730</f>
        <v>0</v>
      </c>
      <c r="H209" s="54">
        <f>tab_dinamicas!I730</f>
        <v>0</v>
      </c>
      <c r="I209" s="54">
        <f>tab_dinamicas!J730</f>
        <v>9.4114181910245372E-5</v>
      </c>
      <c r="J209" s="54">
        <f>tab_dinamicas!K730</f>
        <v>0</v>
      </c>
      <c r="K209" s="54">
        <f>tab_dinamicas!L730</f>
        <v>0</v>
      </c>
      <c r="L209" s="54">
        <f t="shared" si="6"/>
        <v>2.5718735939725774E-3</v>
      </c>
      <c r="N209" s="1" t="s">
        <v>530</v>
      </c>
      <c r="O209" s="16">
        <f>+B209/'Total x Ano'!$H$30</f>
        <v>1.673229272916546E-2</v>
      </c>
      <c r="P209" s="16">
        <f>+C209/'Total x Ano'!$H$30</f>
        <v>0</v>
      </c>
      <c r="Q209" s="16">
        <f>+D209/'Total x Ano'!$H$30</f>
        <v>0</v>
      </c>
      <c r="R209" s="16">
        <f>+E209/'Total x Ano'!$H$30</f>
        <v>0</v>
      </c>
      <c r="S209" s="16">
        <f>+F209/'Total x Ano'!$H$30</f>
        <v>0.21184018268959218</v>
      </c>
      <c r="T209" s="16">
        <f>+G209/'Total x Ano'!$H$30</f>
        <v>0</v>
      </c>
      <c r="U209" s="16">
        <f>+H209/'Total x Ano'!$H$30</f>
        <v>0</v>
      </c>
      <c r="V209" s="16">
        <f>+I209/'Total x Ano'!$H$30</f>
        <v>8.6820017417796325E-3</v>
      </c>
      <c r="W209" s="16">
        <f>+J209/'Total x Ano'!$H$30</f>
        <v>0</v>
      </c>
      <c r="X209" s="16">
        <f>+K209/'Total x Ano'!$H$30</f>
        <v>0</v>
      </c>
      <c r="Y209" s="16">
        <f>+L209/'Total x Ano'!$H$30</f>
        <v>0.23725447716053727</v>
      </c>
    </row>
    <row r="210" spans="1:25" x14ac:dyDescent="0.25">
      <c r="A210" s="1" t="s">
        <v>531</v>
      </c>
      <c r="B210" s="54">
        <f>tab_dinamicas!C731</f>
        <v>9.9020837754049736E-5</v>
      </c>
      <c r="C210" s="54">
        <f>tab_dinamicas!D731</f>
        <v>0</v>
      </c>
      <c r="D210" s="54">
        <f>tab_dinamicas!E731</f>
        <v>0</v>
      </c>
      <c r="E210" s="54">
        <f>tab_dinamicas!F731</f>
        <v>0</v>
      </c>
      <c r="F210" s="54">
        <f>tab_dinamicas!G731</f>
        <v>8.5172401913405262E-4</v>
      </c>
      <c r="G210" s="54">
        <f>tab_dinamicas!H731</f>
        <v>0</v>
      </c>
      <c r="H210" s="54">
        <f>tab_dinamicas!I731</f>
        <v>0</v>
      </c>
      <c r="I210" s="54">
        <f>tab_dinamicas!J731</f>
        <v>4.4247944665660297E-5</v>
      </c>
      <c r="J210" s="54">
        <f>tab_dinamicas!K731</f>
        <v>0</v>
      </c>
      <c r="K210" s="54">
        <f>tab_dinamicas!L731</f>
        <v>0</v>
      </c>
      <c r="L210" s="54">
        <f t="shared" si="6"/>
        <v>9.949928015537627E-4</v>
      </c>
      <c r="N210" s="1" t="s">
        <v>531</v>
      </c>
      <c r="O210" s="16">
        <f>+B210/'Total x Ano'!$H$30</f>
        <v>9.1346390990575069E-3</v>
      </c>
      <c r="P210" s="16">
        <f>+C210/'Total x Ano'!$H$30</f>
        <v>0</v>
      </c>
      <c r="Q210" s="16">
        <f>+D210/'Total x Ano'!$H$30</f>
        <v>0</v>
      </c>
      <c r="R210" s="16">
        <f>+E210/'Total x Ano'!$H$30</f>
        <v>0</v>
      </c>
      <c r="S210" s="16">
        <f>+F210/'Total x Ano'!$H$30</f>
        <v>7.8571255336305504E-2</v>
      </c>
      <c r="T210" s="16">
        <f>+G210/'Total x Ano'!$H$30</f>
        <v>0</v>
      </c>
      <c r="U210" s="16">
        <f>+H210/'Total x Ano'!$H$30</f>
        <v>0</v>
      </c>
      <c r="V210" s="16">
        <f>+I210/'Total x Ano'!$H$30</f>
        <v>4.0818580670849069E-3</v>
      </c>
      <c r="W210" s="16">
        <f>+J210/'Total x Ano'!$H$30</f>
        <v>0</v>
      </c>
      <c r="X210" s="16">
        <f>+K210/'Total x Ano'!$H$30</f>
        <v>0</v>
      </c>
      <c r="Y210" s="16">
        <f>+L210/'Total x Ano'!$H$30</f>
        <v>9.1787752502447931E-2</v>
      </c>
    </row>
    <row r="211" spans="1:25" x14ac:dyDescent="0.25">
      <c r="A211" s="1" t="s">
        <v>532</v>
      </c>
      <c r="B211" s="54">
        <f>tab_dinamicas!C732</f>
        <v>2.5620478512801534E-4</v>
      </c>
      <c r="C211" s="54">
        <f>tab_dinamicas!D732</f>
        <v>0</v>
      </c>
      <c r="D211" s="54">
        <f>tab_dinamicas!E732</f>
        <v>0</v>
      </c>
      <c r="E211" s="54">
        <f>tab_dinamicas!F732</f>
        <v>0</v>
      </c>
      <c r="F211" s="54">
        <f>tab_dinamicas!G732</f>
        <v>1.014486326825154E-3</v>
      </c>
      <c r="G211" s="54">
        <f>tab_dinamicas!H732</f>
        <v>0</v>
      </c>
      <c r="H211" s="54">
        <f>tab_dinamicas!I732</f>
        <v>0</v>
      </c>
      <c r="I211" s="54">
        <f>tab_dinamicas!J732</f>
        <v>2.1786868707944441E-5</v>
      </c>
      <c r="J211" s="54">
        <f>tab_dinamicas!K732</f>
        <v>0</v>
      </c>
      <c r="K211" s="54">
        <f>tab_dinamicas!L732</f>
        <v>0</v>
      </c>
      <c r="L211" s="54">
        <f t="shared" si="6"/>
        <v>1.2924779806611139E-3</v>
      </c>
      <c r="N211" s="1" t="s">
        <v>532</v>
      </c>
      <c r="O211" s="16">
        <f>+B211/'Total x Ano'!$H$30</f>
        <v>2.3634805568995318E-2</v>
      </c>
      <c r="P211" s="16">
        <f>+C211/'Total x Ano'!$H$30</f>
        <v>0</v>
      </c>
      <c r="Q211" s="16">
        <f>+D211/'Total x Ano'!$H$30</f>
        <v>0</v>
      </c>
      <c r="R211" s="16">
        <f>+E211/'Total x Ano'!$H$30</f>
        <v>0</v>
      </c>
      <c r="S211" s="16">
        <f>+F211/'Total x Ano'!$H$30</f>
        <v>9.358602367608515E-2</v>
      </c>
      <c r="T211" s="16">
        <f>+G211/'Total x Ano'!$H$30</f>
        <v>0</v>
      </c>
      <c r="U211" s="16">
        <f>+H211/'Total x Ano'!$H$30</f>
        <v>0</v>
      </c>
      <c r="V211" s="16">
        <f>+I211/'Total x Ano'!$H$30</f>
        <v>2.0098313371165405E-3</v>
      </c>
      <c r="W211" s="16">
        <f>+J211/'Total x Ano'!$H$30</f>
        <v>0</v>
      </c>
      <c r="X211" s="16">
        <f>+K211/'Total x Ano'!$H$30</f>
        <v>0</v>
      </c>
      <c r="Y211" s="16">
        <f>+L211/'Total x Ano'!$H$30</f>
        <v>0.11923066058219703</v>
      </c>
    </row>
    <row r="212" spans="1:25" x14ac:dyDescent="0.25">
      <c r="A212" s="1" t="s">
        <v>533</v>
      </c>
      <c r="B212" s="54">
        <f>tab_dinamicas!C733</f>
        <v>1.5039133914958072E-4</v>
      </c>
      <c r="C212" s="54">
        <f>tab_dinamicas!D733</f>
        <v>0</v>
      </c>
      <c r="D212" s="54">
        <f>tab_dinamicas!E733</f>
        <v>0</v>
      </c>
      <c r="E212" s="54">
        <f>tab_dinamicas!F733</f>
        <v>0</v>
      </c>
      <c r="F212" s="54">
        <f>tab_dinamicas!G733</f>
        <v>1.0936981700793583E-3</v>
      </c>
      <c r="G212" s="54">
        <f>tab_dinamicas!H733</f>
        <v>0</v>
      </c>
      <c r="H212" s="54">
        <f>tab_dinamicas!I733</f>
        <v>0</v>
      </c>
      <c r="I212" s="54">
        <f>tab_dinamicas!J733</f>
        <v>7.4449426240875201E-5</v>
      </c>
      <c r="J212" s="54">
        <f>tab_dinamicas!K733</f>
        <v>0</v>
      </c>
      <c r="K212" s="54">
        <f>tab_dinamicas!L733</f>
        <v>0</v>
      </c>
      <c r="L212" s="54">
        <f t="shared" si="6"/>
        <v>1.3185389354698142E-3</v>
      </c>
      <c r="N212" s="1" t="s">
        <v>533</v>
      </c>
      <c r="O212" s="16">
        <f>+B212/'Total x Ano'!$H$30</f>
        <v>1.3873550637569655E-2</v>
      </c>
      <c r="P212" s="16">
        <f>+C212/'Total x Ano'!$H$30</f>
        <v>0</v>
      </c>
      <c r="Q212" s="16">
        <f>+D212/'Total x Ano'!$H$30</f>
        <v>0</v>
      </c>
      <c r="R212" s="16">
        <f>+E212/'Total x Ano'!$H$30</f>
        <v>0</v>
      </c>
      <c r="S212" s="16">
        <f>+F212/'Total x Ano'!$H$30</f>
        <v>0.10089328967090024</v>
      </c>
      <c r="T212" s="16">
        <f>+G212/'Total x Ano'!$H$30</f>
        <v>0</v>
      </c>
      <c r="U212" s="16">
        <f>+H212/'Total x Ano'!$H$30</f>
        <v>0</v>
      </c>
      <c r="V212" s="16">
        <f>+I212/'Total x Ano'!$H$30</f>
        <v>6.8679346213113947E-3</v>
      </c>
      <c r="W212" s="16">
        <f>+J212/'Total x Ano'!$H$30</f>
        <v>0</v>
      </c>
      <c r="X212" s="16">
        <f>+K212/'Total x Ano'!$H$30</f>
        <v>0</v>
      </c>
      <c r="Y212" s="16">
        <f>+L212/'Total x Ano'!$H$30</f>
        <v>0.12163477492978128</v>
      </c>
    </row>
    <row r="213" spans="1:25" x14ac:dyDescent="0.25">
      <c r="A213" s="1" t="s">
        <v>534</v>
      </c>
      <c r="B213" s="54">
        <f>tab_dinamicas!C734</f>
        <v>1.8356154726219801E-4</v>
      </c>
      <c r="C213" s="54">
        <f>tab_dinamicas!D734</f>
        <v>0</v>
      </c>
      <c r="D213" s="54">
        <f>tab_dinamicas!E734</f>
        <v>0</v>
      </c>
      <c r="E213" s="54">
        <f>tab_dinamicas!F734</f>
        <v>0</v>
      </c>
      <c r="F213" s="54">
        <f>tab_dinamicas!G734</f>
        <v>1.0520932478634299E-3</v>
      </c>
      <c r="G213" s="54">
        <f>tab_dinamicas!H734</f>
        <v>0</v>
      </c>
      <c r="H213" s="54">
        <f>tab_dinamicas!I734</f>
        <v>0</v>
      </c>
      <c r="I213" s="54">
        <f>tab_dinamicas!J734</f>
        <v>7.5908234688446186E-5</v>
      </c>
      <c r="J213" s="54">
        <f>tab_dinamicas!K734</f>
        <v>0</v>
      </c>
      <c r="K213" s="54">
        <f>tab_dinamicas!L734</f>
        <v>0</v>
      </c>
      <c r="L213" s="54">
        <f t="shared" si="6"/>
        <v>1.3115630298140741E-3</v>
      </c>
      <c r="N213" s="1" t="s">
        <v>534</v>
      </c>
      <c r="O213" s="16">
        <f>+B213/'Total x Ano'!$H$30</f>
        <v>1.6933491219995163E-2</v>
      </c>
      <c r="P213" s="16">
        <f>+C213/'Total x Ano'!$H$30</f>
        <v>0</v>
      </c>
      <c r="Q213" s="16">
        <f>+D213/'Total x Ano'!$H$30</f>
        <v>0</v>
      </c>
      <c r="R213" s="16">
        <f>+E213/'Total x Ano'!$H$30</f>
        <v>0</v>
      </c>
      <c r="S213" s="16">
        <f>+F213/'Total x Ano'!$H$30</f>
        <v>9.7055249539076335E-2</v>
      </c>
      <c r="T213" s="16">
        <f>+G213/'Total x Ano'!$H$30</f>
        <v>0</v>
      </c>
      <c r="U213" s="16">
        <f>+H213/'Total x Ano'!$H$30</f>
        <v>0</v>
      </c>
      <c r="V213" s="16">
        <f>+I213/'Total x Ano'!$H$30</f>
        <v>7.0025092117255456E-3</v>
      </c>
      <c r="W213" s="16">
        <f>+J213/'Total x Ano'!$H$30</f>
        <v>0</v>
      </c>
      <c r="X213" s="16">
        <f>+K213/'Total x Ano'!$H$30</f>
        <v>0</v>
      </c>
      <c r="Y213" s="16">
        <f>+L213/'Total x Ano'!$H$30</f>
        <v>0.12099124997079705</v>
      </c>
    </row>
    <row r="214" spans="1:25" x14ac:dyDescent="0.25">
      <c r="A214" s="1" t="s">
        <v>535</v>
      </c>
      <c r="B214" s="54">
        <f>tab_dinamicas!C735</f>
        <v>2.2034854330321124E-4</v>
      </c>
      <c r="C214" s="54">
        <f>tab_dinamicas!D735</f>
        <v>0</v>
      </c>
      <c r="D214" s="54">
        <f>tab_dinamicas!E735</f>
        <v>0</v>
      </c>
      <c r="E214" s="54">
        <f>tab_dinamicas!F735</f>
        <v>0</v>
      </c>
      <c r="F214" s="54">
        <f>tab_dinamicas!G735</f>
        <v>9.3684605369212656E-4</v>
      </c>
      <c r="G214" s="54">
        <f>tab_dinamicas!H735</f>
        <v>0</v>
      </c>
      <c r="H214" s="54">
        <f>tab_dinamicas!I735</f>
        <v>0</v>
      </c>
      <c r="I214" s="54">
        <f>tab_dinamicas!J735</f>
        <v>9.6865584551524673E-5</v>
      </c>
      <c r="J214" s="54">
        <f>tab_dinamicas!K735</f>
        <v>0</v>
      </c>
      <c r="K214" s="54">
        <f>tab_dinamicas!L735</f>
        <v>0</v>
      </c>
      <c r="L214" s="54">
        <f t="shared" si="6"/>
        <v>1.2540601815468624E-3</v>
      </c>
      <c r="N214" s="1" t="s">
        <v>535</v>
      </c>
      <c r="O214" s="16">
        <f>+B214/'Total x Ano'!$H$30</f>
        <v>2.0327079276761223E-2</v>
      </c>
      <c r="P214" s="16">
        <f>+C214/'Total x Ano'!$H$30</f>
        <v>0</v>
      </c>
      <c r="Q214" s="16">
        <f>+D214/'Total x Ano'!$H$30</f>
        <v>0</v>
      </c>
      <c r="R214" s="16">
        <f>+E214/'Total x Ano'!$H$30</f>
        <v>0</v>
      </c>
      <c r="S214" s="16">
        <f>+F214/'Total x Ano'!$H$30</f>
        <v>8.642373449828579E-2</v>
      </c>
      <c r="T214" s="16">
        <f>+G214/'Total x Ano'!$H$30</f>
        <v>0</v>
      </c>
      <c r="U214" s="16">
        <f>+H214/'Total x Ano'!$H$30</f>
        <v>0</v>
      </c>
      <c r="V214" s="16">
        <f>+I214/'Total x Ano'!$H$30</f>
        <v>8.9358177133906386E-3</v>
      </c>
      <c r="W214" s="16">
        <f>+J214/'Total x Ano'!$H$30</f>
        <v>0</v>
      </c>
      <c r="X214" s="16">
        <f>+K214/'Total x Ano'!$H$30</f>
        <v>0</v>
      </c>
      <c r="Y214" s="16">
        <f>+L214/'Total x Ano'!$H$30</f>
        <v>0.11568663148843765</v>
      </c>
    </row>
    <row r="215" spans="1:25" x14ac:dyDescent="0.25">
      <c r="A215" s="1" t="s">
        <v>536</v>
      </c>
      <c r="B215" s="54">
        <f>tab_dinamicas!C736</f>
        <v>2.3264361920627294E-4</v>
      </c>
      <c r="C215" s="54">
        <f>tab_dinamicas!D736</f>
        <v>0</v>
      </c>
      <c r="D215" s="54">
        <f>tab_dinamicas!E736</f>
        <v>0</v>
      </c>
      <c r="E215" s="54">
        <f>tab_dinamicas!F736</f>
        <v>0</v>
      </c>
      <c r="F215" s="54">
        <f>tab_dinamicas!G736</f>
        <v>1.2518275945763422E-3</v>
      </c>
      <c r="G215" s="54">
        <f>tab_dinamicas!H736</f>
        <v>0</v>
      </c>
      <c r="H215" s="54">
        <f>tab_dinamicas!I736</f>
        <v>0</v>
      </c>
      <c r="I215" s="54">
        <f>tab_dinamicas!J736</f>
        <v>4.9853916332994961E-5</v>
      </c>
      <c r="J215" s="54">
        <f>tab_dinamicas!K736</f>
        <v>0</v>
      </c>
      <c r="K215" s="54">
        <f>tab_dinamicas!L736</f>
        <v>0</v>
      </c>
      <c r="L215" s="54">
        <f t="shared" si="6"/>
        <v>1.5343251301156101E-3</v>
      </c>
      <c r="N215" s="1" t="s">
        <v>536</v>
      </c>
      <c r="O215" s="16">
        <f>+B215/'Total x Ano'!$H$30</f>
        <v>2.1461295908506435E-2</v>
      </c>
      <c r="P215" s="16">
        <f>+C215/'Total x Ano'!$H$30</f>
        <v>0</v>
      </c>
      <c r="Q215" s="16">
        <f>+D215/'Total x Ano'!$H$30</f>
        <v>0</v>
      </c>
      <c r="R215" s="16">
        <f>+E215/'Total x Ano'!$H$30</f>
        <v>0</v>
      </c>
      <c r="S215" s="16">
        <f>+F215/'Total x Ano'!$H$30</f>
        <v>0.11548067608858924</v>
      </c>
      <c r="T215" s="16">
        <f>+G215/'Total x Ano'!$H$30</f>
        <v>0</v>
      </c>
      <c r="U215" s="16">
        <f>+H215/'Total x Ano'!$H$30</f>
        <v>0</v>
      </c>
      <c r="V215" s="16">
        <f>+I215/'Total x Ano'!$H$30</f>
        <v>4.5990070747295077E-3</v>
      </c>
      <c r="W215" s="16">
        <f>+J215/'Total x Ano'!$H$30</f>
        <v>0</v>
      </c>
      <c r="X215" s="16">
        <f>+K215/'Total x Ano'!$H$30</f>
        <v>0</v>
      </c>
      <c r="Y215" s="16">
        <f>+L215/'Total x Ano'!$H$30</f>
        <v>0.14154097907182517</v>
      </c>
    </row>
    <row r="216" spans="1:25" x14ac:dyDescent="0.25">
      <c r="A216" s="1" t="s">
        <v>537</v>
      </c>
      <c r="B216" s="54">
        <f>tab_dinamicas!C737</f>
        <v>2.9385968858863467E-4</v>
      </c>
      <c r="C216" s="54">
        <f>tab_dinamicas!D737</f>
        <v>0</v>
      </c>
      <c r="D216" s="54">
        <f>tab_dinamicas!E737</f>
        <v>0</v>
      </c>
      <c r="E216" s="54">
        <f>tab_dinamicas!F737</f>
        <v>0</v>
      </c>
      <c r="F216" s="54">
        <f>tab_dinamicas!G737</f>
        <v>2.0156941162746585E-3</v>
      </c>
      <c r="G216" s="54">
        <f>tab_dinamicas!H737</f>
        <v>0</v>
      </c>
      <c r="H216" s="54">
        <f>tab_dinamicas!I737</f>
        <v>0</v>
      </c>
      <c r="I216" s="54">
        <f>tab_dinamicas!J737</f>
        <v>9.4564417301526204E-5</v>
      </c>
      <c r="J216" s="54">
        <f>tab_dinamicas!K737</f>
        <v>0</v>
      </c>
      <c r="K216" s="54">
        <f>tab_dinamicas!L737</f>
        <v>0</v>
      </c>
      <c r="L216" s="54">
        <f t="shared" si="6"/>
        <v>2.4041182221648193E-3</v>
      </c>
      <c r="N216" s="1" t="s">
        <v>537</v>
      </c>
      <c r="O216" s="16">
        <f>+B216/'Total x Ano'!$H$30</f>
        <v>2.7108457794367869E-2</v>
      </c>
      <c r="P216" s="16">
        <f>+C216/'Total x Ano'!$H$30</f>
        <v>0</v>
      </c>
      <c r="Q216" s="16">
        <f>+D216/'Total x Ano'!$H$30</f>
        <v>0</v>
      </c>
      <c r="R216" s="16">
        <f>+E216/'Total x Ano'!$H$30</f>
        <v>0</v>
      </c>
      <c r="S216" s="16">
        <f>+F216/'Total x Ano'!$H$30</f>
        <v>0.18594710672915538</v>
      </c>
      <c r="T216" s="16">
        <f>+G216/'Total x Ano'!$H$30</f>
        <v>0</v>
      </c>
      <c r="U216" s="16">
        <f>+H216/'Total x Ano'!$H$30</f>
        <v>0</v>
      </c>
      <c r="V216" s="16">
        <f>+I216/'Total x Ano'!$H$30</f>
        <v>8.7235358057429022E-3</v>
      </c>
      <c r="W216" s="16">
        <f>+J216/'Total x Ano'!$H$30</f>
        <v>0</v>
      </c>
      <c r="X216" s="16">
        <f>+K216/'Total x Ano'!$H$30</f>
        <v>0</v>
      </c>
      <c r="Y216" s="16">
        <f>+L216/'Total x Ano'!$H$30</f>
        <v>0.22177910032926615</v>
      </c>
    </row>
    <row r="217" spans="1:25" x14ac:dyDescent="0.25">
      <c r="A217" s="1" t="s">
        <v>538</v>
      </c>
      <c r="B217" s="54">
        <f>tab_dinamicas!C738</f>
        <v>4.0078065104331582E-4</v>
      </c>
      <c r="C217" s="54">
        <f>tab_dinamicas!D738</f>
        <v>0</v>
      </c>
      <c r="D217" s="54">
        <f>tab_dinamicas!E738</f>
        <v>0</v>
      </c>
      <c r="E217" s="54">
        <f>tab_dinamicas!F738</f>
        <v>0</v>
      </c>
      <c r="F217" s="54">
        <f>tab_dinamicas!G738</f>
        <v>1.4023438792038904E-3</v>
      </c>
      <c r="G217" s="54">
        <f>tab_dinamicas!H738</f>
        <v>0</v>
      </c>
      <c r="H217" s="54">
        <f>tab_dinamicas!I738</f>
        <v>0</v>
      </c>
      <c r="I217" s="54">
        <f>tab_dinamicas!J738</f>
        <v>9.4652049037354527E-5</v>
      </c>
      <c r="J217" s="54">
        <f>tab_dinamicas!K738</f>
        <v>0</v>
      </c>
      <c r="K217" s="54">
        <f>tab_dinamicas!L738</f>
        <v>0</v>
      </c>
      <c r="L217" s="54">
        <f t="shared" si="6"/>
        <v>1.8977765792845605E-3</v>
      </c>
      <c r="N217" s="1" t="s">
        <v>538</v>
      </c>
      <c r="O217" s="16">
        <f>+B217/'Total x Ano'!$H$30</f>
        <v>3.6971880749577579E-2</v>
      </c>
      <c r="P217" s="16">
        <f>+C217/'Total x Ano'!$H$30</f>
        <v>0</v>
      </c>
      <c r="Q217" s="16">
        <f>+D217/'Total x Ano'!$H$30</f>
        <v>0</v>
      </c>
      <c r="R217" s="16">
        <f>+E217/'Total x Ano'!$H$30</f>
        <v>0</v>
      </c>
      <c r="S217" s="16">
        <f>+F217/'Total x Ano'!$H$30</f>
        <v>0.12936575290462979</v>
      </c>
      <c r="T217" s="16">
        <f>+G217/'Total x Ano'!$H$30</f>
        <v>0</v>
      </c>
      <c r="U217" s="16">
        <f>+H217/'Total x Ano'!$H$30</f>
        <v>0</v>
      </c>
      <c r="V217" s="16">
        <f>+I217/'Total x Ano'!$H$30</f>
        <v>8.7316198040060158E-3</v>
      </c>
      <c r="W217" s="16">
        <f>+J217/'Total x Ano'!$H$30</f>
        <v>0</v>
      </c>
      <c r="X217" s="16">
        <f>+K217/'Total x Ano'!$H$30</f>
        <v>0</v>
      </c>
      <c r="Y217" s="16">
        <f>+L217/'Total x Ano'!$H$30</f>
        <v>0.17506925345821336</v>
      </c>
    </row>
    <row r="218" spans="1:25" x14ac:dyDescent="0.25">
      <c r="A218" s="1" t="s">
        <v>539</v>
      </c>
      <c r="B218" s="54">
        <f>tab_dinamicas!C739</f>
        <v>3.4618143446788418E-4</v>
      </c>
      <c r="C218" s="54">
        <f>tab_dinamicas!D739</f>
        <v>0</v>
      </c>
      <c r="D218" s="54">
        <f>tab_dinamicas!E739</f>
        <v>0</v>
      </c>
      <c r="E218" s="54">
        <f>tab_dinamicas!F739</f>
        <v>0</v>
      </c>
      <c r="F218" s="54">
        <f>tab_dinamicas!G739</f>
        <v>9.390020356527714E-4</v>
      </c>
      <c r="G218" s="54">
        <f>tab_dinamicas!H739</f>
        <v>0</v>
      </c>
      <c r="H218" s="54">
        <f>tab_dinamicas!I739</f>
        <v>0</v>
      </c>
      <c r="I218" s="54">
        <f>tab_dinamicas!J739</f>
        <v>6.7583200603120859E-5</v>
      </c>
      <c r="J218" s="54">
        <f>tab_dinamicas!K739</f>
        <v>0</v>
      </c>
      <c r="K218" s="54">
        <f>tab_dinamicas!L739</f>
        <v>0</v>
      </c>
      <c r="L218" s="54">
        <f t="shared" si="6"/>
        <v>1.3527666707237765E-3</v>
      </c>
      <c r="N218" s="1" t="s">
        <v>539</v>
      </c>
      <c r="O218" s="16">
        <f>+B218/'Total x Ano'!$H$30</f>
        <v>3.1935121317723053E-2</v>
      </c>
      <c r="P218" s="16">
        <f>+C218/'Total x Ano'!$H$30</f>
        <v>0</v>
      </c>
      <c r="Q218" s="16">
        <f>+D218/'Total x Ano'!$H$30</f>
        <v>0</v>
      </c>
      <c r="R218" s="16">
        <f>+E218/'Total x Ano'!$H$30</f>
        <v>0</v>
      </c>
      <c r="S218" s="16">
        <f>+F218/'Total x Ano'!$H$30</f>
        <v>8.6622623111644995E-2</v>
      </c>
      <c r="T218" s="16">
        <f>+G218/'Total x Ano'!$H$30</f>
        <v>0</v>
      </c>
      <c r="U218" s="16">
        <f>+H218/'Total x Ano'!$H$30</f>
        <v>0</v>
      </c>
      <c r="V218" s="16">
        <f>+I218/'Total x Ano'!$H$30</f>
        <v>6.2345276072304952E-3</v>
      </c>
      <c r="W218" s="16">
        <f>+J218/'Total x Ano'!$H$30</f>
        <v>0</v>
      </c>
      <c r="X218" s="16">
        <f>+K218/'Total x Ano'!$H$30</f>
        <v>0</v>
      </c>
      <c r="Y218" s="16">
        <f>+L218/'Total x Ano'!$H$30</f>
        <v>0.12479227203659854</v>
      </c>
    </row>
    <row r="219" spans="1:25" x14ac:dyDescent="0.25">
      <c r="A219" s="1" t="s">
        <v>540</v>
      </c>
      <c r="B219" s="54">
        <f>tab_dinamicas!C740</f>
        <v>1.3780234239873276E-3</v>
      </c>
      <c r="C219" s="54">
        <f>tab_dinamicas!D740</f>
        <v>0</v>
      </c>
      <c r="D219" s="54">
        <f>tab_dinamicas!E740</f>
        <v>0</v>
      </c>
      <c r="E219" s="54">
        <f>tab_dinamicas!F740</f>
        <v>0</v>
      </c>
      <c r="F219" s="54">
        <f>tab_dinamicas!G740</f>
        <v>5.4884090797883769E-3</v>
      </c>
      <c r="G219" s="54">
        <f>tab_dinamicas!H740</f>
        <v>0</v>
      </c>
      <c r="H219" s="54">
        <f>tab_dinamicas!I740</f>
        <v>0</v>
      </c>
      <c r="I219" s="54">
        <f>tab_dinamicas!J740</f>
        <v>3.7014999209835189E-4</v>
      </c>
      <c r="J219" s="54">
        <f>tab_dinamicas!K740</f>
        <v>0</v>
      </c>
      <c r="K219" s="54">
        <f>tab_dinamicas!L740</f>
        <v>0</v>
      </c>
      <c r="L219" s="54">
        <f t="shared" si="6"/>
        <v>7.2365824958740563E-3</v>
      </c>
      <c r="N219" s="1" t="s">
        <v>540</v>
      </c>
      <c r="O219" s="16">
        <f>+B219/'Total x Ano'!$H$30</f>
        <v>0.12712219906114591</v>
      </c>
      <c r="P219" s="16">
        <f>+C219/'Total x Ano'!$H$30</f>
        <v>0</v>
      </c>
      <c r="Q219" s="16">
        <f>+D219/'Total x Ano'!$H$30</f>
        <v>0</v>
      </c>
      <c r="R219" s="16">
        <f>+E219/'Total x Ano'!$H$30</f>
        <v>0</v>
      </c>
      <c r="S219" s="16">
        <f>+F219/'Total x Ano'!$H$30</f>
        <v>0.50630389834089995</v>
      </c>
      <c r="T219" s="16">
        <f>+G219/'Total x Ano'!$H$30</f>
        <v>0</v>
      </c>
      <c r="U219" s="16">
        <f>+H219/'Total x Ano'!$H$30</f>
        <v>0</v>
      </c>
      <c r="V219" s="16">
        <f>+I219/'Total x Ano'!$H$30</f>
        <v>3.4146212726817185E-2</v>
      </c>
      <c r="W219" s="16">
        <f>+J219/'Total x Ano'!$H$30</f>
        <v>0</v>
      </c>
      <c r="X219" s="16">
        <f>+K219/'Total x Ano'!$H$30</f>
        <v>0</v>
      </c>
      <c r="Y219" s="16">
        <f>+L219/'Total x Ano'!$H$30</f>
        <v>0.66757231012886309</v>
      </c>
    </row>
    <row r="220" spans="1:25" x14ac:dyDescent="0.25">
      <c r="A220" s="1" t="s">
        <v>541</v>
      </c>
      <c r="B220" s="54">
        <f>tab_dinamicas!C741</f>
        <v>3.8400207318034822E-5</v>
      </c>
      <c r="C220" s="54">
        <f>tab_dinamicas!D741</f>
        <v>0</v>
      </c>
      <c r="D220" s="54">
        <f>tab_dinamicas!E741</f>
        <v>0</v>
      </c>
      <c r="E220" s="54">
        <f>tab_dinamicas!F741</f>
        <v>0</v>
      </c>
      <c r="F220" s="54">
        <f>tab_dinamicas!G741</f>
        <v>1.1497909264113601E-4</v>
      </c>
      <c r="G220" s="54">
        <f>tab_dinamicas!H741</f>
        <v>0</v>
      </c>
      <c r="H220" s="54">
        <f>tab_dinamicas!I741</f>
        <v>0</v>
      </c>
      <c r="I220" s="54">
        <f>tab_dinamicas!J741</f>
        <v>1.1305380472113372E-5</v>
      </c>
      <c r="J220" s="54">
        <f>tab_dinamicas!K741</f>
        <v>0</v>
      </c>
      <c r="K220" s="54">
        <f>tab_dinamicas!L741</f>
        <v>0</v>
      </c>
      <c r="L220" s="54">
        <f t="shared" si="6"/>
        <v>1.6468468043128419E-4</v>
      </c>
      <c r="N220" s="1" t="s">
        <v>541</v>
      </c>
      <c r="O220" s="16">
        <f>+B220/'Total x Ano'!$H$30</f>
        <v>3.542406256453726E-3</v>
      </c>
      <c r="P220" s="16">
        <f>+C220/'Total x Ano'!$H$30</f>
        <v>0</v>
      </c>
      <c r="Q220" s="16">
        <f>+D220/'Total x Ano'!$H$30</f>
        <v>0</v>
      </c>
      <c r="R220" s="16">
        <f>+E220/'Total x Ano'!$H$30</f>
        <v>0</v>
      </c>
      <c r="S220" s="16">
        <f>+F220/'Total x Ano'!$H$30</f>
        <v>1.0606782764478496E-2</v>
      </c>
      <c r="T220" s="16">
        <f>+G220/'Total x Ano'!$H$30</f>
        <v>0</v>
      </c>
      <c r="U220" s="16">
        <f>+H220/'Total x Ano'!$H$30</f>
        <v>0</v>
      </c>
      <c r="V220" s="16">
        <f>+I220/'Total x Ano'!$H$30</f>
        <v>1.0429175599058643E-3</v>
      </c>
      <c r="W220" s="16">
        <f>+J220/'Total x Ano'!$H$30</f>
        <v>0</v>
      </c>
      <c r="X220" s="16">
        <f>+K220/'Total x Ano'!$H$30</f>
        <v>0</v>
      </c>
      <c r="Y220" s="16">
        <f>+L220/'Total x Ano'!$H$30</f>
        <v>1.5192106580838086E-2</v>
      </c>
    </row>
    <row r="221" spans="1:25" x14ac:dyDescent="0.25">
      <c r="A221" s="1" t="s">
        <v>542</v>
      </c>
      <c r="B221" s="54">
        <f>tab_dinamicas!C742</f>
        <v>1.2647519845077943E-4</v>
      </c>
      <c r="C221" s="54">
        <f>tab_dinamicas!D742</f>
        <v>0</v>
      </c>
      <c r="D221" s="54">
        <f>tab_dinamicas!E742</f>
        <v>0</v>
      </c>
      <c r="E221" s="54">
        <f>tab_dinamicas!F742</f>
        <v>0</v>
      </c>
      <c r="F221" s="54">
        <f>tab_dinamicas!G742</f>
        <v>6.6046555198083696E-4</v>
      </c>
      <c r="G221" s="54">
        <f>tab_dinamicas!H742</f>
        <v>0</v>
      </c>
      <c r="H221" s="54">
        <f>tab_dinamicas!I742</f>
        <v>0</v>
      </c>
      <c r="I221" s="54">
        <f>tab_dinamicas!J742</f>
        <v>5.0476023224295678E-5</v>
      </c>
      <c r="J221" s="54">
        <f>tab_dinamicas!K742</f>
        <v>0</v>
      </c>
      <c r="K221" s="54">
        <f>tab_dinamicas!L742</f>
        <v>0</v>
      </c>
      <c r="L221" s="54">
        <f t="shared" si="6"/>
        <v>8.3741677365591213E-4</v>
      </c>
      <c r="N221" s="1" t="s">
        <v>542</v>
      </c>
      <c r="O221" s="16">
        <f>+B221/'Total x Ano'!$H$30</f>
        <v>1.1667294672855844E-2</v>
      </c>
      <c r="P221" s="16">
        <f>+C221/'Total x Ano'!$H$30</f>
        <v>0</v>
      </c>
      <c r="Q221" s="16">
        <f>+D221/'Total x Ano'!$H$30</f>
        <v>0</v>
      </c>
      <c r="R221" s="16">
        <f>+E221/'Total x Ano'!$H$30</f>
        <v>0</v>
      </c>
      <c r="S221" s="16">
        <f>+F221/'Total x Ano'!$H$30</f>
        <v>6.0927725835747244E-2</v>
      </c>
      <c r="T221" s="16">
        <f>+G221/'Total x Ano'!$H$30</f>
        <v>0</v>
      </c>
      <c r="U221" s="16">
        <f>+H221/'Total x Ano'!$H$30</f>
        <v>0</v>
      </c>
      <c r="V221" s="16">
        <f>+I221/'Total x Ano'!$H$30</f>
        <v>4.6563962269722259E-3</v>
      </c>
      <c r="W221" s="16">
        <f>+J221/'Total x Ano'!$H$30</f>
        <v>0</v>
      </c>
      <c r="X221" s="16">
        <f>+K221/'Total x Ano'!$H$30</f>
        <v>0</v>
      </c>
      <c r="Y221" s="16">
        <f>+L221/'Total x Ano'!$H$30</f>
        <v>7.7251416735575312E-2</v>
      </c>
    </row>
    <row r="222" spans="1:25" x14ac:dyDescent="0.25">
      <c r="A222" s="1" t="s">
        <v>543</v>
      </c>
      <c r="B222" s="54">
        <f>tab_dinamicas!C743</f>
        <v>2.0350324662778295E-4</v>
      </c>
      <c r="C222" s="54">
        <f>tab_dinamicas!D743</f>
        <v>0</v>
      </c>
      <c r="D222" s="54">
        <f>tab_dinamicas!E743</f>
        <v>0</v>
      </c>
      <c r="E222" s="54">
        <f>tab_dinamicas!F743</f>
        <v>0</v>
      </c>
      <c r="F222" s="54">
        <f>tab_dinamicas!G743</f>
        <v>9.3029155753171912E-4</v>
      </c>
      <c r="G222" s="54">
        <f>tab_dinamicas!H743</f>
        <v>0</v>
      </c>
      <c r="H222" s="54">
        <f>tab_dinamicas!I743</f>
        <v>0</v>
      </c>
      <c r="I222" s="54">
        <f>tab_dinamicas!J743</f>
        <v>8.412917159898366E-5</v>
      </c>
      <c r="J222" s="54">
        <f>tab_dinamicas!K743</f>
        <v>0</v>
      </c>
      <c r="K222" s="54">
        <f>tab_dinamicas!L743</f>
        <v>0</v>
      </c>
      <c r="L222" s="54">
        <f t="shared" si="6"/>
        <v>1.2179239757584856E-3</v>
      </c>
      <c r="N222" s="1" t="s">
        <v>543</v>
      </c>
      <c r="O222" s="16">
        <f>+B222/'Total x Ano'!$H$30</f>
        <v>1.8773106303630147E-2</v>
      </c>
      <c r="P222" s="16">
        <f>+C222/'Total x Ano'!$H$30</f>
        <v>0</v>
      </c>
      <c r="Q222" s="16">
        <f>+D222/'Total x Ano'!$H$30</f>
        <v>0</v>
      </c>
      <c r="R222" s="16">
        <f>+E222/'Total x Ano'!$H$30</f>
        <v>0</v>
      </c>
      <c r="S222" s="16">
        <f>+F222/'Total x Ano'!$H$30</f>
        <v>8.5819084424023709E-2</v>
      </c>
      <c r="T222" s="16">
        <f>+G222/'Total x Ano'!$H$30</f>
        <v>0</v>
      </c>
      <c r="U222" s="16">
        <f>+H222/'Total x Ano'!$H$30</f>
        <v>0</v>
      </c>
      <c r="V222" s="16">
        <f>+I222/'Total x Ano'!$H$30</f>
        <v>7.7608878867313465E-3</v>
      </c>
      <c r="W222" s="16">
        <f>+J222/'Total x Ano'!$H$30</f>
        <v>0</v>
      </c>
      <c r="X222" s="16">
        <f>+K222/'Total x Ano'!$H$30</f>
        <v>0</v>
      </c>
      <c r="Y222" s="16">
        <f>+L222/'Total x Ano'!$H$30</f>
        <v>0.11235307861438519</v>
      </c>
    </row>
    <row r="223" spans="1:25" x14ac:dyDescent="0.25">
      <c r="A223" s="1" t="s">
        <v>544</v>
      </c>
      <c r="B223" s="54">
        <f>tab_dinamicas!C744</f>
        <v>2.0293246804521913E-4</v>
      </c>
      <c r="C223" s="54">
        <f>tab_dinamicas!D744</f>
        <v>0</v>
      </c>
      <c r="D223" s="54">
        <f>tab_dinamicas!E744</f>
        <v>0</v>
      </c>
      <c r="E223" s="54">
        <f>tab_dinamicas!F744</f>
        <v>0</v>
      </c>
      <c r="F223" s="54">
        <f>tab_dinamicas!G744</f>
        <v>1.0267231115405622E-3</v>
      </c>
      <c r="G223" s="54">
        <f>tab_dinamicas!H744</f>
        <v>0</v>
      </c>
      <c r="H223" s="54">
        <f>tab_dinamicas!I744</f>
        <v>0</v>
      </c>
      <c r="I223" s="54">
        <f>tab_dinamicas!J744</f>
        <v>6.6696432882566123E-5</v>
      </c>
      <c r="J223" s="54">
        <f>tab_dinamicas!K744</f>
        <v>0</v>
      </c>
      <c r="K223" s="54">
        <f>tab_dinamicas!L744</f>
        <v>0</v>
      </c>
      <c r="L223" s="54">
        <f t="shared" si="6"/>
        <v>1.2963520124683475E-3</v>
      </c>
      <c r="N223" s="1" t="s">
        <v>544</v>
      </c>
      <c r="O223" s="16">
        <f>+B223/'Total x Ano'!$H$30</f>
        <v>1.8720452170667323E-2</v>
      </c>
      <c r="P223" s="16">
        <f>+C223/'Total x Ano'!$H$30</f>
        <v>0</v>
      </c>
      <c r="Q223" s="16">
        <f>+D223/'Total x Ano'!$H$30</f>
        <v>0</v>
      </c>
      <c r="R223" s="16">
        <f>+E223/'Total x Ano'!$H$30</f>
        <v>0</v>
      </c>
      <c r="S223" s="16">
        <f>+F223/'Total x Ano'!$H$30</f>
        <v>9.4714862965303806E-2</v>
      </c>
      <c r="T223" s="16">
        <f>+G223/'Total x Ano'!$H$30</f>
        <v>0</v>
      </c>
      <c r="U223" s="16">
        <f>+H223/'Total x Ano'!$H$30</f>
        <v>0</v>
      </c>
      <c r="V223" s="16">
        <f>+I223/'Total x Ano'!$H$30</f>
        <v>6.1527235821819378E-3</v>
      </c>
      <c r="W223" s="16">
        <f>+J223/'Total x Ano'!$H$30</f>
        <v>0</v>
      </c>
      <c r="X223" s="16">
        <f>+K223/'Total x Ano'!$H$30</f>
        <v>0</v>
      </c>
      <c r="Y223" s="16">
        <f>+L223/'Total x Ano'!$H$30</f>
        <v>0.11958803871815307</v>
      </c>
    </row>
    <row r="224" spans="1:25" x14ac:dyDescent="0.25">
      <c r="A224" s="1" t="s">
        <v>84</v>
      </c>
      <c r="B224" s="54">
        <f>tab_dinamicas!C745</f>
        <v>2.4931228314590089E-4</v>
      </c>
      <c r="C224" s="54">
        <f>tab_dinamicas!D745</f>
        <v>0</v>
      </c>
      <c r="D224" s="54">
        <f>tab_dinamicas!E745</f>
        <v>0</v>
      </c>
      <c r="E224" s="54">
        <f>tab_dinamicas!F745</f>
        <v>0</v>
      </c>
      <c r="F224" s="54">
        <f>tab_dinamicas!G745</f>
        <v>1.4092913920200889E-3</v>
      </c>
      <c r="G224" s="54">
        <f>tab_dinamicas!H745</f>
        <v>0</v>
      </c>
      <c r="H224" s="54">
        <f>tab_dinamicas!I745</f>
        <v>0</v>
      </c>
      <c r="I224" s="54">
        <f>tab_dinamicas!J745</f>
        <v>7.8191010389147818E-5</v>
      </c>
      <c r="J224" s="54">
        <f>tab_dinamicas!K745</f>
        <v>0</v>
      </c>
      <c r="K224" s="54">
        <f>tab_dinamicas!L745</f>
        <v>0</v>
      </c>
      <c r="L224" s="54">
        <f t="shared" si="6"/>
        <v>1.7367946855551377E-3</v>
      </c>
      <c r="N224" s="1" t="s">
        <v>84</v>
      </c>
      <c r="O224" s="16">
        <f>+B224/'Total x Ano'!$H$30</f>
        <v>2.2998974570952898E-2</v>
      </c>
      <c r="P224" s="16">
        <f>+C224/'Total x Ano'!$H$30</f>
        <v>0</v>
      </c>
      <c r="Q224" s="16">
        <f>+D224/'Total x Ano'!$H$30</f>
        <v>0</v>
      </c>
      <c r="R224" s="16">
        <f>+E224/'Total x Ano'!$H$30</f>
        <v>0</v>
      </c>
      <c r="S224" s="16">
        <f>+F224/'Total x Ano'!$H$30</f>
        <v>0.1300066586336813</v>
      </c>
      <c r="T224" s="16">
        <f>+G224/'Total x Ano'!$H$30</f>
        <v>0</v>
      </c>
      <c r="U224" s="16">
        <f>+H224/'Total x Ano'!$H$30</f>
        <v>0</v>
      </c>
      <c r="V224" s="16">
        <f>+I224/'Total x Ano'!$H$30</f>
        <v>7.2130945051140042E-3</v>
      </c>
      <c r="W224" s="16">
        <f>+J224/'Total x Ano'!$H$30</f>
        <v>0</v>
      </c>
      <c r="X224" s="16">
        <f>+K224/'Total x Ano'!$H$30</f>
        <v>0</v>
      </c>
      <c r="Y224" s="16">
        <f>+L224/'Total x Ano'!$H$30</f>
        <v>0.16021872770974821</v>
      </c>
    </row>
    <row r="225" spans="1:25" x14ac:dyDescent="0.2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</row>
    <row r="226" spans="1:2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25" s="51" customFormat="1" x14ac:dyDescent="0.25">
      <c r="A227" s="1"/>
      <c r="B227" s="10">
        <v>2014</v>
      </c>
      <c r="C227" s="1">
        <v>2014</v>
      </c>
      <c r="D227" s="1">
        <v>2014</v>
      </c>
      <c r="E227" s="1">
        <v>2014</v>
      </c>
      <c r="F227" s="1">
        <v>2014</v>
      </c>
      <c r="G227" s="1">
        <v>2014</v>
      </c>
      <c r="H227" s="1">
        <v>2014</v>
      </c>
      <c r="I227" s="1">
        <v>2014</v>
      </c>
      <c r="J227" s="1">
        <v>2014</v>
      </c>
      <c r="K227" s="1">
        <v>2014</v>
      </c>
      <c r="L227" s="1">
        <v>2014</v>
      </c>
      <c r="N227" s="1"/>
      <c r="O227" s="10">
        <v>2014</v>
      </c>
      <c r="P227" s="1">
        <v>2014</v>
      </c>
      <c r="Q227" s="1">
        <v>2014</v>
      </c>
      <c r="R227" s="1">
        <v>2014</v>
      </c>
      <c r="S227" s="1">
        <v>2014</v>
      </c>
      <c r="T227" s="1">
        <v>2014</v>
      </c>
      <c r="U227" s="1">
        <v>2014</v>
      </c>
      <c r="V227" s="1">
        <v>2014</v>
      </c>
      <c r="W227" s="1">
        <v>2014</v>
      </c>
      <c r="X227" s="1">
        <v>2014</v>
      </c>
      <c r="Y227" s="1">
        <v>2014</v>
      </c>
    </row>
    <row r="228" spans="1:25" s="51" customFormat="1" x14ac:dyDescent="0.25">
      <c r="A228" s="1"/>
      <c r="B228" s="1" t="s">
        <v>769</v>
      </c>
      <c r="C228" s="1" t="s">
        <v>771</v>
      </c>
      <c r="D228" s="1" t="s">
        <v>20</v>
      </c>
      <c r="E228" s="1" t="s">
        <v>776</v>
      </c>
      <c r="F228" s="1" t="s">
        <v>777</v>
      </c>
      <c r="G228" s="1" t="s">
        <v>780</v>
      </c>
      <c r="H228" s="1" t="s">
        <v>22</v>
      </c>
      <c r="I228" s="1" t="s">
        <v>21</v>
      </c>
      <c r="J228" s="1" t="s">
        <v>29</v>
      </c>
      <c r="K228" s="1" t="s">
        <v>784</v>
      </c>
      <c r="L228" s="1" t="s">
        <v>865</v>
      </c>
      <c r="N228" s="1"/>
      <c r="O228" s="1" t="s">
        <v>769</v>
      </c>
      <c r="P228" s="1" t="s">
        <v>771</v>
      </c>
      <c r="Q228" s="1" t="s">
        <v>20</v>
      </c>
      <c r="R228" s="1" t="s">
        <v>776</v>
      </c>
      <c r="S228" s="1" t="s">
        <v>777</v>
      </c>
      <c r="T228" s="1" t="s">
        <v>780</v>
      </c>
      <c r="U228" s="1" t="s">
        <v>22</v>
      </c>
      <c r="V228" s="1" t="s">
        <v>21</v>
      </c>
      <c r="W228" s="1" t="s">
        <v>29</v>
      </c>
      <c r="X228" s="1" t="s">
        <v>784</v>
      </c>
      <c r="Y228" s="1" t="s">
        <v>865</v>
      </c>
    </row>
    <row r="229" spans="1:25" x14ac:dyDescent="0.25">
      <c r="A229" s="1" t="s">
        <v>518</v>
      </c>
      <c r="B229" s="54">
        <f>tab_dinamicas!C750</f>
        <v>4.1442968689929738E-4</v>
      </c>
      <c r="C229" s="54">
        <f>tab_dinamicas!D750</f>
        <v>0</v>
      </c>
      <c r="D229" s="54">
        <f>tab_dinamicas!E750</f>
        <v>0</v>
      </c>
      <c r="E229" s="54">
        <f>tab_dinamicas!F750</f>
        <v>0</v>
      </c>
      <c r="F229" s="54">
        <f>tab_dinamicas!G750</f>
        <v>9.3641162110379356E-4</v>
      </c>
      <c r="G229" s="54">
        <f>tab_dinamicas!H750</f>
        <v>0</v>
      </c>
      <c r="H229" s="54">
        <f>tab_dinamicas!I750</f>
        <v>0</v>
      </c>
      <c r="I229" s="54">
        <f>tab_dinamicas!J750</f>
        <v>7.3675411453255298E-5</v>
      </c>
      <c r="J229" s="54">
        <f>tab_dinamicas!K750</f>
        <v>0</v>
      </c>
      <c r="K229" s="54">
        <f>tab_dinamicas!L750</f>
        <v>0</v>
      </c>
      <c r="L229" s="54">
        <f>SUM(B229:K229)</f>
        <v>1.4245167194563463E-3</v>
      </c>
      <c r="N229" s="1" t="s">
        <v>518</v>
      </c>
      <c r="O229" s="16">
        <f>+B229/'Total x Ano'!$I$30</f>
        <v>3.7007505762324019E-2</v>
      </c>
      <c r="P229" s="16">
        <f>+C229/'Total x Ano'!$I$30</f>
        <v>0</v>
      </c>
      <c r="Q229" s="16">
        <f>+D229/'Total x Ano'!$I$30</f>
        <v>0</v>
      </c>
      <c r="R229" s="16">
        <f>+E229/'Total x Ano'!$I$30</f>
        <v>0</v>
      </c>
      <c r="S229" s="16">
        <f>+F229/'Total x Ano'!$I$30</f>
        <v>8.3619150749512997E-2</v>
      </c>
      <c r="T229" s="16">
        <f>+G229/'Total x Ano'!$I$30</f>
        <v>0</v>
      </c>
      <c r="U229" s="16">
        <f>+H229/'Total x Ano'!$I$30</f>
        <v>0</v>
      </c>
      <c r="V229" s="16">
        <f>+I229/'Total x Ano'!$I$30</f>
        <v>6.5790248625708699E-3</v>
      </c>
      <c r="W229" s="16">
        <f>+J229/'Total x Ano'!$I$30</f>
        <v>0</v>
      </c>
      <c r="X229" s="16">
        <f>+K229/'Total x Ano'!$I$30</f>
        <v>0</v>
      </c>
      <c r="Y229" s="16">
        <f>+L229/'Total x Ano'!$I$30</f>
        <v>0.12720568137440788</v>
      </c>
    </row>
    <row r="230" spans="1:25" x14ac:dyDescent="0.25">
      <c r="A230" s="1" t="s">
        <v>519</v>
      </c>
      <c r="B230" s="54">
        <f>tab_dinamicas!C751</f>
        <v>2.6642600395035681E-4</v>
      </c>
      <c r="C230" s="54">
        <f>tab_dinamicas!D751</f>
        <v>0</v>
      </c>
      <c r="D230" s="54">
        <f>tab_dinamicas!E751</f>
        <v>0</v>
      </c>
      <c r="E230" s="54">
        <f>tab_dinamicas!F751</f>
        <v>0</v>
      </c>
      <c r="F230" s="54">
        <f>tab_dinamicas!G751</f>
        <v>7.1002809752382791E-4</v>
      </c>
      <c r="G230" s="54">
        <f>tab_dinamicas!H751</f>
        <v>0</v>
      </c>
      <c r="H230" s="54">
        <f>tab_dinamicas!I751</f>
        <v>0</v>
      </c>
      <c r="I230" s="54">
        <f>tab_dinamicas!J751</f>
        <v>8.0879775472514825E-5</v>
      </c>
      <c r="J230" s="54">
        <f>tab_dinamicas!K751</f>
        <v>0</v>
      </c>
      <c r="K230" s="54">
        <f>tab_dinamicas!L751</f>
        <v>0</v>
      </c>
      <c r="L230" s="54">
        <f t="shared" ref="L230:L256" si="7">SUM(B230:K230)</f>
        <v>1.0573338769466994E-3</v>
      </c>
      <c r="N230" s="1" t="s">
        <v>519</v>
      </c>
      <c r="O230" s="16">
        <f>+B230/'Total x Ano'!$I$30</f>
        <v>2.3791157313548399E-2</v>
      </c>
      <c r="P230" s="16">
        <f>+C230/'Total x Ano'!$I$30</f>
        <v>0</v>
      </c>
      <c r="Q230" s="16">
        <f>+D230/'Total x Ano'!$I$30</f>
        <v>0</v>
      </c>
      <c r="R230" s="16">
        <f>+E230/'Total x Ano'!$I$30</f>
        <v>0</v>
      </c>
      <c r="S230" s="16">
        <f>+F230/'Total x Ano'!$I$30</f>
        <v>6.3403684005171032E-2</v>
      </c>
      <c r="T230" s="16">
        <f>+G230/'Total x Ano'!$I$30</f>
        <v>0</v>
      </c>
      <c r="U230" s="16">
        <f>+H230/'Total x Ano'!$I$30</f>
        <v>0</v>
      </c>
      <c r="V230" s="16">
        <f>+I230/'Total x Ano'!$I$30</f>
        <v>7.2223560509116604E-3</v>
      </c>
      <c r="W230" s="16">
        <f>+J230/'Total x Ano'!$I$30</f>
        <v>0</v>
      </c>
      <c r="X230" s="16">
        <f>+K230/'Total x Ano'!$I$30</f>
        <v>0</v>
      </c>
      <c r="Y230" s="16">
        <f>+L230/'Total x Ano'!$I$30</f>
        <v>9.4417197369631084E-2</v>
      </c>
    </row>
    <row r="231" spans="1:25" x14ac:dyDescent="0.25">
      <c r="A231" s="1" t="s">
        <v>520</v>
      </c>
      <c r="B231" s="54">
        <f>tab_dinamicas!C752</f>
        <v>2.5637055760071041E-4</v>
      </c>
      <c r="C231" s="54">
        <f>tab_dinamicas!D752</f>
        <v>0</v>
      </c>
      <c r="D231" s="54">
        <f>tab_dinamicas!E752</f>
        <v>0</v>
      </c>
      <c r="E231" s="54">
        <f>tab_dinamicas!F752</f>
        <v>0</v>
      </c>
      <c r="F231" s="54">
        <f>tab_dinamicas!G752</f>
        <v>7.9807806315472334E-4</v>
      </c>
      <c r="G231" s="54">
        <f>tab_dinamicas!H752</f>
        <v>0</v>
      </c>
      <c r="H231" s="54">
        <f>tab_dinamicas!I752</f>
        <v>0</v>
      </c>
      <c r="I231" s="54">
        <f>tab_dinamicas!J752</f>
        <v>6.6439559679110666E-5</v>
      </c>
      <c r="J231" s="54">
        <f>tab_dinamicas!K752</f>
        <v>0</v>
      </c>
      <c r="K231" s="54">
        <f>tab_dinamicas!L752</f>
        <v>0</v>
      </c>
      <c r="L231" s="54">
        <f t="shared" si="7"/>
        <v>1.1208881804345445E-3</v>
      </c>
      <c r="N231" s="1" t="s">
        <v>520</v>
      </c>
      <c r="O231" s="16">
        <f>+B231/'Total x Ano'!$I$30</f>
        <v>2.2893231801716755E-2</v>
      </c>
      <c r="P231" s="16">
        <f>+C231/'Total x Ano'!$I$30</f>
        <v>0</v>
      </c>
      <c r="Q231" s="16">
        <f>+D231/'Total x Ano'!$I$30</f>
        <v>0</v>
      </c>
      <c r="R231" s="16">
        <f>+E231/'Total x Ano'!$I$30</f>
        <v>0</v>
      </c>
      <c r="S231" s="16">
        <f>+F231/'Total x Ano'!$I$30</f>
        <v>7.1266319606489784E-2</v>
      </c>
      <c r="T231" s="16">
        <f>+G231/'Total x Ano'!$I$30</f>
        <v>0</v>
      </c>
      <c r="U231" s="16">
        <f>+H231/'Total x Ano'!$I$30</f>
        <v>0</v>
      </c>
      <c r="V231" s="16">
        <f>+I231/'Total x Ano'!$I$30</f>
        <v>5.9328818986570699E-3</v>
      </c>
      <c r="W231" s="16">
        <f>+J231/'Total x Ano'!$I$30</f>
        <v>0</v>
      </c>
      <c r="X231" s="16">
        <f>+K231/'Total x Ano'!$I$30</f>
        <v>0</v>
      </c>
      <c r="Y231" s="16">
        <f>+L231/'Total x Ano'!$I$30</f>
        <v>0.10009243330686361</v>
      </c>
    </row>
    <row r="232" spans="1:25" x14ac:dyDescent="0.25">
      <c r="A232" s="1" t="s">
        <v>521</v>
      </c>
      <c r="B232" s="54">
        <f>tab_dinamicas!C753</f>
        <v>1.2225483085738116E-4</v>
      </c>
      <c r="C232" s="54">
        <f>tab_dinamicas!D753</f>
        <v>0</v>
      </c>
      <c r="D232" s="54">
        <f>tab_dinamicas!E753</f>
        <v>0</v>
      </c>
      <c r="E232" s="54">
        <f>tab_dinamicas!F753</f>
        <v>0</v>
      </c>
      <c r="F232" s="54">
        <f>tab_dinamicas!G753</f>
        <v>8.2271629734758755E-4</v>
      </c>
      <c r="G232" s="54">
        <f>tab_dinamicas!H753</f>
        <v>0</v>
      </c>
      <c r="H232" s="54">
        <f>tab_dinamicas!I753</f>
        <v>0</v>
      </c>
      <c r="I232" s="54">
        <f>tab_dinamicas!J753</f>
        <v>9.5464476235964854E-5</v>
      </c>
      <c r="J232" s="54">
        <f>tab_dinamicas!K753</f>
        <v>0</v>
      </c>
      <c r="K232" s="54">
        <f>tab_dinamicas!L753</f>
        <v>0</v>
      </c>
      <c r="L232" s="54">
        <f t="shared" si="7"/>
        <v>1.0404356044409336E-3</v>
      </c>
      <c r="N232" s="1" t="s">
        <v>521</v>
      </c>
      <c r="O232" s="16">
        <f>+B232/'Total x Ano'!$I$30</f>
        <v>1.0917042143570801E-2</v>
      </c>
      <c r="P232" s="16">
        <f>+C232/'Total x Ano'!$I$30</f>
        <v>0</v>
      </c>
      <c r="Q232" s="16">
        <f>+D232/'Total x Ano'!$I$30</f>
        <v>0</v>
      </c>
      <c r="R232" s="16">
        <f>+E232/'Total x Ano'!$I$30</f>
        <v>0</v>
      </c>
      <c r="S232" s="16">
        <f>+F232/'Total x Ano'!$I$30</f>
        <v>7.3466450588147644E-2</v>
      </c>
      <c r="T232" s="16">
        <f>+G232/'Total x Ano'!$I$30</f>
        <v>0</v>
      </c>
      <c r="U232" s="16">
        <f>+H232/'Total x Ano'!$I$30</f>
        <v>0</v>
      </c>
      <c r="V232" s="16">
        <f>+I232/'Total x Ano'!$I$30</f>
        <v>8.5247323395975169E-3</v>
      </c>
      <c r="W232" s="16">
        <f>+J232/'Total x Ano'!$I$30</f>
        <v>0</v>
      </c>
      <c r="X232" s="16">
        <f>+K232/'Total x Ano'!$I$30</f>
        <v>0</v>
      </c>
      <c r="Y232" s="16">
        <f>+L232/'Total x Ano'!$I$30</f>
        <v>9.2908225071315964E-2</v>
      </c>
    </row>
    <row r="233" spans="1:25" x14ac:dyDescent="0.25">
      <c r="A233" s="1" t="s">
        <v>522</v>
      </c>
      <c r="B233" s="54">
        <f>tab_dinamicas!C754</f>
        <v>1.4537312919648036E-4</v>
      </c>
      <c r="C233" s="54">
        <f>tab_dinamicas!D754</f>
        <v>0</v>
      </c>
      <c r="D233" s="54">
        <f>tab_dinamicas!E754</f>
        <v>0</v>
      </c>
      <c r="E233" s="54">
        <f>tab_dinamicas!F754</f>
        <v>0</v>
      </c>
      <c r="F233" s="54">
        <f>tab_dinamicas!G754</f>
        <v>7.0436278023813022E-4</v>
      </c>
      <c r="G233" s="54">
        <f>tab_dinamicas!H754</f>
        <v>0</v>
      </c>
      <c r="H233" s="54">
        <f>tab_dinamicas!I754</f>
        <v>0</v>
      </c>
      <c r="I233" s="54">
        <f>tab_dinamicas!J754</f>
        <v>6.0971504948893485E-5</v>
      </c>
      <c r="J233" s="54">
        <f>tab_dinamicas!K754</f>
        <v>0</v>
      </c>
      <c r="K233" s="54">
        <f>tab_dinamicas!L754</f>
        <v>0</v>
      </c>
      <c r="L233" s="54">
        <f t="shared" si="7"/>
        <v>9.1070741438350415E-4</v>
      </c>
      <c r="N233" s="1" t="s">
        <v>522</v>
      </c>
      <c r="O233" s="16">
        <f>+B233/'Total x Ano'!$I$30</f>
        <v>1.2981446760432214E-2</v>
      </c>
      <c r="P233" s="16">
        <f>+C233/'Total x Ano'!$I$30</f>
        <v>0</v>
      </c>
      <c r="Q233" s="16">
        <f>+D233/'Total x Ano'!$I$30</f>
        <v>0</v>
      </c>
      <c r="R233" s="16">
        <f>+E233/'Total x Ano'!$I$30</f>
        <v>0</v>
      </c>
      <c r="S233" s="16">
        <f>+F233/'Total x Ano'!$I$30</f>
        <v>6.2897785734068665E-2</v>
      </c>
      <c r="T233" s="16">
        <f>+G233/'Total x Ano'!$I$30</f>
        <v>0</v>
      </c>
      <c r="U233" s="16">
        <f>+H233/'Total x Ano'!$I$30</f>
        <v>0</v>
      </c>
      <c r="V233" s="16">
        <f>+I233/'Total x Ano'!$I$30</f>
        <v>5.4445986667022448E-3</v>
      </c>
      <c r="W233" s="16">
        <f>+J233/'Total x Ano'!$I$30</f>
        <v>0</v>
      </c>
      <c r="X233" s="16">
        <f>+K233/'Total x Ano'!$I$30</f>
        <v>0</v>
      </c>
      <c r="Y233" s="16">
        <f>+L233/'Total x Ano'!$I$30</f>
        <v>8.1323831161203133E-2</v>
      </c>
    </row>
    <row r="234" spans="1:25" x14ac:dyDescent="0.25">
      <c r="A234" s="1" t="s">
        <v>523</v>
      </c>
      <c r="B234" s="54">
        <f>tab_dinamicas!C755</f>
        <v>1.2578060700507696E-4</v>
      </c>
      <c r="C234" s="54">
        <f>tab_dinamicas!D755</f>
        <v>0</v>
      </c>
      <c r="D234" s="54">
        <f>tab_dinamicas!E755</f>
        <v>0</v>
      </c>
      <c r="E234" s="54">
        <f>tab_dinamicas!F755</f>
        <v>0</v>
      </c>
      <c r="F234" s="54">
        <f>tab_dinamicas!G755</f>
        <v>7.3867711998040395E-4</v>
      </c>
      <c r="G234" s="54">
        <f>tab_dinamicas!H755</f>
        <v>0</v>
      </c>
      <c r="H234" s="54">
        <f>tab_dinamicas!I755</f>
        <v>0</v>
      </c>
      <c r="I234" s="54">
        <f>tab_dinamicas!J755</f>
        <v>8.5965766572240473E-6</v>
      </c>
      <c r="J234" s="54">
        <f>tab_dinamicas!K755</f>
        <v>0</v>
      </c>
      <c r="K234" s="54">
        <f>tab_dinamicas!L755</f>
        <v>0</v>
      </c>
      <c r="L234" s="54">
        <f t="shared" si="7"/>
        <v>8.7305430364270501E-4</v>
      </c>
      <c r="N234" s="1" t="s">
        <v>523</v>
      </c>
      <c r="O234" s="16">
        <f>+B234/'Total x Ano'!$I$30</f>
        <v>1.1231884890669232E-2</v>
      </c>
      <c r="P234" s="16">
        <f>+C234/'Total x Ano'!$I$30</f>
        <v>0</v>
      </c>
      <c r="Q234" s="16">
        <f>+D234/'Total x Ano'!$I$30</f>
        <v>0</v>
      </c>
      <c r="R234" s="16">
        <f>+E234/'Total x Ano'!$I$30</f>
        <v>0</v>
      </c>
      <c r="S234" s="16">
        <f>+F234/'Total x Ano'!$I$30</f>
        <v>6.5961968069179977E-2</v>
      </c>
      <c r="T234" s="16">
        <f>+G234/'Total x Ano'!$I$30</f>
        <v>0</v>
      </c>
      <c r="U234" s="16">
        <f>+H234/'Total x Ano'!$I$30</f>
        <v>0</v>
      </c>
      <c r="V234" s="16">
        <f>+I234/'Total x Ano'!$I$30</f>
        <v>7.6765219827454995E-4</v>
      </c>
      <c r="W234" s="16">
        <f>+J234/'Total x Ano'!$I$30</f>
        <v>0</v>
      </c>
      <c r="X234" s="16">
        <f>+K234/'Total x Ano'!$I$30</f>
        <v>0</v>
      </c>
      <c r="Y234" s="16">
        <f>+L234/'Total x Ano'!$I$30</f>
        <v>7.7961505158123764E-2</v>
      </c>
    </row>
    <row r="235" spans="1:25" x14ac:dyDescent="0.25">
      <c r="A235" s="1" t="s">
        <v>524</v>
      </c>
      <c r="B235" s="54">
        <f>tab_dinamicas!C756</f>
        <v>1.0785459645123966E-4</v>
      </c>
      <c r="C235" s="54">
        <f>tab_dinamicas!D756</f>
        <v>0</v>
      </c>
      <c r="D235" s="54">
        <f>tab_dinamicas!E756</f>
        <v>0</v>
      </c>
      <c r="E235" s="54">
        <f>tab_dinamicas!F756</f>
        <v>0</v>
      </c>
      <c r="F235" s="54">
        <f>tab_dinamicas!G756</f>
        <v>6.2646958074653804E-4</v>
      </c>
      <c r="G235" s="54">
        <f>tab_dinamicas!H756</f>
        <v>0</v>
      </c>
      <c r="H235" s="54">
        <f>tab_dinamicas!I756</f>
        <v>0</v>
      </c>
      <c r="I235" s="54">
        <f>tab_dinamicas!J756</f>
        <v>5.4957151305218011E-5</v>
      </c>
      <c r="J235" s="54">
        <f>tab_dinamicas!K756</f>
        <v>0</v>
      </c>
      <c r="K235" s="54">
        <f>tab_dinamicas!L756</f>
        <v>0</v>
      </c>
      <c r="L235" s="54">
        <f t="shared" si="7"/>
        <v>7.8928132850299571E-4</v>
      </c>
      <c r="N235" s="1" t="s">
        <v>524</v>
      </c>
      <c r="O235" s="16">
        <f>+B235/'Total x Ano'!$I$30</f>
        <v>9.6311382264279363E-3</v>
      </c>
      <c r="P235" s="16">
        <f>+C235/'Total x Ano'!$I$30</f>
        <v>0</v>
      </c>
      <c r="Q235" s="16">
        <f>+D235/'Total x Ano'!$I$30</f>
        <v>0</v>
      </c>
      <c r="R235" s="16">
        <f>+E235/'Total x Ano'!$I$30</f>
        <v>0</v>
      </c>
      <c r="S235" s="16">
        <f>+F235/'Total x Ano'!$I$30</f>
        <v>5.5942123241358763E-2</v>
      </c>
      <c r="T235" s="16">
        <f>+G235/'Total x Ano'!$I$30</f>
        <v>0</v>
      </c>
      <c r="U235" s="16">
        <f>+H235/'Total x Ano'!$I$30</f>
        <v>0</v>
      </c>
      <c r="V235" s="16">
        <f>+I235/'Total x Ano'!$I$30</f>
        <v>4.9075323460188551E-3</v>
      </c>
      <c r="W235" s="16">
        <f>+J235/'Total x Ano'!$I$30</f>
        <v>0</v>
      </c>
      <c r="X235" s="16">
        <f>+K235/'Total x Ano'!$I$30</f>
        <v>0</v>
      </c>
      <c r="Y235" s="16">
        <f>+L235/'Total x Ano'!$I$30</f>
        <v>7.0480793813805551E-2</v>
      </c>
    </row>
    <row r="236" spans="1:25" x14ac:dyDescent="0.25">
      <c r="A236" s="1" t="s">
        <v>525</v>
      </c>
      <c r="B236" s="54">
        <f>tab_dinamicas!C757</f>
        <v>2.4574343109692572E-4</v>
      </c>
      <c r="C236" s="54">
        <f>tab_dinamicas!D757</f>
        <v>0</v>
      </c>
      <c r="D236" s="54">
        <f>tab_dinamicas!E757</f>
        <v>0</v>
      </c>
      <c r="E236" s="54">
        <f>tab_dinamicas!F757</f>
        <v>0</v>
      </c>
      <c r="F236" s="54">
        <f>tab_dinamicas!G757</f>
        <v>7.7497628328325398E-4</v>
      </c>
      <c r="G236" s="54">
        <f>tab_dinamicas!H757</f>
        <v>0</v>
      </c>
      <c r="H236" s="54">
        <f>tab_dinamicas!I757</f>
        <v>0</v>
      </c>
      <c r="I236" s="54">
        <f>tab_dinamicas!J757</f>
        <v>5.5742627976042731E-5</v>
      </c>
      <c r="J236" s="54">
        <f>tab_dinamicas!K757</f>
        <v>0</v>
      </c>
      <c r="K236" s="54">
        <f>tab_dinamicas!L757</f>
        <v>0</v>
      </c>
      <c r="L236" s="54">
        <f t="shared" si="7"/>
        <v>1.0764623423562226E-3</v>
      </c>
      <c r="N236" s="1" t="s">
        <v>525</v>
      </c>
      <c r="O236" s="16">
        <f>+B236/'Total x Ano'!$I$30</f>
        <v>2.1944256721605462E-2</v>
      </c>
      <c r="P236" s="16">
        <f>+C236/'Total x Ano'!$I$30</f>
        <v>0</v>
      </c>
      <c r="Q236" s="16">
        <f>+D236/'Total x Ano'!$I$30</f>
        <v>0</v>
      </c>
      <c r="R236" s="16">
        <f>+E236/'Total x Ano'!$I$30</f>
        <v>0</v>
      </c>
      <c r="S236" s="16">
        <f>+F236/'Total x Ano'!$I$30</f>
        <v>6.9203390046327529E-2</v>
      </c>
      <c r="T236" s="16">
        <f>+G236/'Total x Ano'!$I$30</f>
        <v>0</v>
      </c>
      <c r="U236" s="16">
        <f>+H236/'Total x Ano'!$I$30</f>
        <v>0</v>
      </c>
      <c r="V236" s="16">
        <f>+I236/'Total x Ano'!$I$30</f>
        <v>4.9776733936817376E-3</v>
      </c>
      <c r="W236" s="16">
        <f>+J236/'Total x Ano'!$I$30</f>
        <v>0</v>
      </c>
      <c r="X236" s="16">
        <f>+K236/'Total x Ano'!$I$30</f>
        <v>0</v>
      </c>
      <c r="Y236" s="16">
        <f>+L236/'Total x Ano'!$I$30</f>
        <v>9.612532016161475E-2</v>
      </c>
    </row>
    <row r="237" spans="1:25" x14ac:dyDescent="0.25">
      <c r="A237" s="1" t="s">
        <v>526</v>
      </c>
      <c r="B237" s="54">
        <f>tab_dinamicas!C758</f>
        <v>3.1276505531165468E-4</v>
      </c>
      <c r="C237" s="54">
        <f>tab_dinamicas!D758</f>
        <v>0</v>
      </c>
      <c r="D237" s="54">
        <f>tab_dinamicas!E758</f>
        <v>0</v>
      </c>
      <c r="E237" s="54">
        <f>tab_dinamicas!F758</f>
        <v>0</v>
      </c>
      <c r="F237" s="54">
        <f>tab_dinamicas!G758</f>
        <v>1.0417998348703143E-3</v>
      </c>
      <c r="G237" s="54">
        <f>tab_dinamicas!H758</f>
        <v>0</v>
      </c>
      <c r="H237" s="54">
        <f>tab_dinamicas!I758</f>
        <v>0</v>
      </c>
      <c r="I237" s="54">
        <f>tab_dinamicas!J758</f>
        <v>9.006692397049609E-5</v>
      </c>
      <c r="J237" s="54">
        <f>tab_dinamicas!K758</f>
        <v>0</v>
      </c>
      <c r="K237" s="54">
        <f>tab_dinamicas!L758</f>
        <v>0</v>
      </c>
      <c r="L237" s="54">
        <f t="shared" si="7"/>
        <v>1.4446318141524649E-3</v>
      </c>
      <c r="N237" s="1" t="s">
        <v>526</v>
      </c>
      <c r="O237" s="16">
        <f>+B237/'Total x Ano'!$I$30</f>
        <v>2.7929115487115637E-2</v>
      </c>
      <c r="P237" s="16">
        <f>+C237/'Total x Ano'!$I$30</f>
        <v>0</v>
      </c>
      <c r="Q237" s="16">
        <f>+D237/'Total x Ano'!$I$30</f>
        <v>0</v>
      </c>
      <c r="R237" s="16">
        <f>+E237/'Total x Ano'!$I$30</f>
        <v>0</v>
      </c>
      <c r="S237" s="16">
        <f>+F237/'Total x Ano'!$I$30</f>
        <v>9.3030047341950528E-2</v>
      </c>
      <c r="T237" s="16">
        <f>+G237/'Total x Ano'!$I$30</f>
        <v>0</v>
      </c>
      <c r="U237" s="16">
        <f>+H237/'Total x Ano'!$I$30</f>
        <v>0</v>
      </c>
      <c r="V237" s="16">
        <f>+I237/'Total x Ano'!$I$30</f>
        <v>8.0427447965204738E-3</v>
      </c>
      <c r="W237" s="16">
        <f>+J237/'Total x Ano'!$I$30</f>
        <v>0</v>
      </c>
      <c r="X237" s="16">
        <f>+K237/'Total x Ano'!$I$30</f>
        <v>0</v>
      </c>
      <c r="Y237" s="16">
        <f>+L237/'Total x Ano'!$I$30</f>
        <v>0.12900190762558661</v>
      </c>
    </row>
    <row r="238" spans="1:25" x14ac:dyDescent="0.25">
      <c r="A238" s="1" t="s">
        <v>527</v>
      </c>
      <c r="B238" s="54">
        <f>tab_dinamicas!C759</f>
        <v>2.1040867524836331E-4</v>
      </c>
      <c r="C238" s="54">
        <f>tab_dinamicas!D759</f>
        <v>0</v>
      </c>
      <c r="D238" s="54">
        <f>tab_dinamicas!E759</f>
        <v>0</v>
      </c>
      <c r="E238" s="54">
        <f>tab_dinamicas!F759</f>
        <v>0</v>
      </c>
      <c r="F238" s="54">
        <f>tab_dinamicas!G759</f>
        <v>1.530536989938179E-3</v>
      </c>
      <c r="G238" s="54">
        <f>tab_dinamicas!H759</f>
        <v>0</v>
      </c>
      <c r="H238" s="54">
        <f>tab_dinamicas!I759</f>
        <v>0</v>
      </c>
      <c r="I238" s="54">
        <f>tab_dinamicas!J759</f>
        <v>5.1754115899565193E-5</v>
      </c>
      <c r="J238" s="54">
        <f>tab_dinamicas!K759</f>
        <v>0</v>
      </c>
      <c r="K238" s="54">
        <f>tab_dinamicas!L759</f>
        <v>0</v>
      </c>
      <c r="L238" s="54">
        <f t="shared" si="7"/>
        <v>1.7926997810861075E-3</v>
      </c>
      <c r="N238" s="1" t="s">
        <v>527</v>
      </c>
      <c r="O238" s="16">
        <f>+B238/'Total x Ano'!$I$30</f>
        <v>1.8788953851148375E-2</v>
      </c>
      <c r="P238" s="16">
        <f>+C238/'Total x Ano'!$I$30</f>
        <v>0</v>
      </c>
      <c r="Q238" s="16">
        <f>+D238/'Total x Ano'!$I$30</f>
        <v>0</v>
      </c>
      <c r="R238" s="16">
        <f>+E238/'Total x Ano'!$I$30</f>
        <v>0</v>
      </c>
      <c r="S238" s="16">
        <f>+F238/'Total x Ano'!$I$30</f>
        <v>0.13667301900684192</v>
      </c>
      <c r="T238" s="16">
        <f>+G238/'Total x Ano'!$I$30</f>
        <v>0</v>
      </c>
      <c r="U238" s="16">
        <f>+H238/'Total x Ano'!$I$30</f>
        <v>0</v>
      </c>
      <c r="V238" s="16">
        <f>+I238/'Total x Ano'!$I$30</f>
        <v>4.6215095175904768E-3</v>
      </c>
      <c r="W238" s="16">
        <f>+J238/'Total x Ano'!$I$30</f>
        <v>0</v>
      </c>
      <c r="X238" s="16">
        <f>+K238/'Total x Ano'!$I$30</f>
        <v>0</v>
      </c>
      <c r="Y238" s="16">
        <f>+L238/'Total x Ano'!$I$30</f>
        <v>0.16008348237558079</v>
      </c>
    </row>
    <row r="239" spans="1:25" x14ac:dyDescent="0.25">
      <c r="A239" s="1" t="s">
        <v>528</v>
      </c>
      <c r="B239" s="54">
        <f>tab_dinamicas!C760</f>
        <v>1.631595038348935E-4</v>
      </c>
      <c r="C239" s="54">
        <f>tab_dinamicas!D760</f>
        <v>0</v>
      </c>
      <c r="D239" s="54">
        <f>tab_dinamicas!E760</f>
        <v>0</v>
      </c>
      <c r="E239" s="54">
        <f>tab_dinamicas!F760</f>
        <v>0</v>
      </c>
      <c r="F239" s="54">
        <f>tab_dinamicas!G760</f>
        <v>9.3254829884266486E-4</v>
      </c>
      <c r="G239" s="54">
        <f>tab_dinamicas!H760</f>
        <v>0</v>
      </c>
      <c r="H239" s="54">
        <f>tab_dinamicas!I760</f>
        <v>0</v>
      </c>
      <c r="I239" s="54">
        <f>tab_dinamicas!J760</f>
        <v>8.2279241987364706E-5</v>
      </c>
      <c r="J239" s="54">
        <f>tab_dinamicas!K760</f>
        <v>0</v>
      </c>
      <c r="K239" s="54">
        <f>tab_dinamicas!L760</f>
        <v>0</v>
      </c>
      <c r="L239" s="54">
        <f t="shared" si="7"/>
        <v>1.1779870446649229E-3</v>
      </c>
      <c r="N239" s="1" t="s">
        <v>528</v>
      </c>
      <c r="O239" s="16">
        <f>+B239/'Total x Ano'!$I$30</f>
        <v>1.4569724296355628E-2</v>
      </c>
      <c r="P239" s="16">
        <f>+C239/'Total x Ano'!$I$30</f>
        <v>0</v>
      </c>
      <c r="Q239" s="16">
        <f>+D239/'Total x Ano'!$I$30</f>
        <v>0</v>
      </c>
      <c r="R239" s="16">
        <f>+E239/'Total x Ano'!$I$30</f>
        <v>0</v>
      </c>
      <c r="S239" s="16">
        <f>+F239/'Total x Ano'!$I$30</f>
        <v>8.3274166002136107E-2</v>
      </c>
      <c r="T239" s="16">
        <f>+G239/'Total x Ano'!$I$30</f>
        <v>0</v>
      </c>
      <c r="U239" s="16">
        <f>+H239/'Total x Ano'!$I$30</f>
        <v>0</v>
      </c>
      <c r="V239" s="16">
        <f>+I239/'Total x Ano'!$I$30</f>
        <v>7.3473248134054321E-3</v>
      </c>
      <c r="W239" s="16">
        <f>+J239/'Total x Ano'!$I$30</f>
        <v>0</v>
      </c>
      <c r="X239" s="16">
        <f>+K239/'Total x Ano'!$I$30</f>
        <v>0</v>
      </c>
      <c r="Y239" s="16">
        <f>+L239/'Total x Ano'!$I$30</f>
        <v>0.10519121511189716</v>
      </c>
    </row>
    <row r="240" spans="1:25" x14ac:dyDescent="0.25">
      <c r="A240" s="1" t="s">
        <v>529</v>
      </c>
      <c r="B240" s="54">
        <f>tab_dinamicas!C761</f>
        <v>2.6311656349311706E-4</v>
      </c>
      <c r="C240" s="54">
        <f>tab_dinamicas!D761</f>
        <v>0</v>
      </c>
      <c r="D240" s="54">
        <f>tab_dinamicas!E761</f>
        <v>0</v>
      </c>
      <c r="E240" s="54">
        <f>tab_dinamicas!F761</f>
        <v>0</v>
      </c>
      <c r="F240" s="54">
        <f>tab_dinamicas!G761</f>
        <v>9.759470459016731E-4</v>
      </c>
      <c r="G240" s="54">
        <f>tab_dinamicas!H761</f>
        <v>0</v>
      </c>
      <c r="H240" s="54">
        <f>tab_dinamicas!I761</f>
        <v>0</v>
      </c>
      <c r="I240" s="54">
        <f>tab_dinamicas!J761</f>
        <v>5.2583745611413229E-5</v>
      </c>
      <c r="J240" s="54">
        <f>tab_dinamicas!K761</f>
        <v>0</v>
      </c>
      <c r="K240" s="54">
        <f>tab_dinamicas!L761</f>
        <v>0</v>
      </c>
      <c r="L240" s="54">
        <f t="shared" si="7"/>
        <v>1.2916473550062034E-3</v>
      </c>
      <c r="N240" s="1" t="s">
        <v>529</v>
      </c>
      <c r="O240" s="16">
        <f>+B240/'Total x Ano'!$I$30</f>
        <v>2.3495632787523965E-2</v>
      </c>
      <c r="P240" s="16">
        <f>+C240/'Total x Ano'!$I$30</f>
        <v>0</v>
      </c>
      <c r="Q240" s="16">
        <f>+D240/'Total x Ano'!$I$30</f>
        <v>0</v>
      </c>
      <c r="R240" s="16">
        <f>+E240/'Total x Ano'!$I$30</f>
        <v>0</v>
      </c>
      <c r="S240" s="16">
        <f>+F240/'Total x Ano'!$I$30</f>
        <v>8.7149562559463697E-2</v>
      </c>
      <c r="T240" s="16">
        <f>+G240/'Total x Ano'!$I$30</f>
        <v>0</v>
      </c>
      <c r="U240" s="16">
        <f>+H240/'Total x Ano'!$I$30</f>
        <v>0</v>
      </c>
      <c r="V240" s="16">
        <f>+I240/'Total x Ano'!$I$30</f>
        <v>4.6955933183228113E-3</v>
      </c>
      <c r="W240" s="16">
        <f>+J240/'Total x Ano'!$I$30</f>
        <v>0</v>
      </c>
      <c r="X240" s="16">
        <f>+K240/'Total x Ano'!$I$30</f>
        <v>0</v>
      </c>
      <c r="Y240" s="16">
        <f>+L240/'Total x Ano'!$I$30</f>
        <v>0.11534078866531049</v>
      </c>
    </row>
    <row r="241" spans="1:25" x14ac:dyDescent="0.25">
      <c r="A241" s="1" t="s">
        <v>530</v>
      </c>
      <c r="B241" s="54">
        <f>tab_dinamicas!C762</f>
        <v>2.2015427540698952E-4</v>
      </c>
      <c r="C241" s="54">
        <f>tab_dinamicas!D762</f>
        <v>0</v>
      </c>
      <c r="D241" s="54">
        <f>tab_dinamicas!E762</f>
        <v>0</v>
      </c>
      <c r="E241" s="54">
        <f>tab_dinamicas!F762</f>
        <v>0</v>
      </c>
      <c r="F241" s="54">
        <f>tab_dinamicas!G762</f>
        <v>1.9960627328792892E-3</v>
      </c>
      <c r="G241" s="54">
        <f>tab_dinamicas!H762</f>
        <v>0</v>
      </c>
      <c r="H241" s="54">
        <f>tab_dinamicas!I762</f>
        <v>0</v>
      </c>
      <c r="I241" s="54">
        <f>tab_dinamicas!J762</f>
        <v>8.8861936077209454E-5</v>
      </c>
      <c r="J241" s="54">
        <f>tab_dinamicas!K762</f>
        <v>0</v>
      </c>
      <c r="K241" s="54">
        <f>tab_dinamicas!L762</f>
        <v>0</v>
      </c>
      <c r="L241" s="54">
        <f t="shared" si="7"/>
        <v>2.3050789443634884E-3</v>
      </c>
      <c r="N241" s="1" t="s">
        <v>530</v>
      </c>
      <c r="O241" s="16">
        <f>+B241/'Total x Ano'!$I$30</f>
        <v>1.9659210894571285E-2</v>
      </c>
      <c r="P241" s="16">
        <f>+C241/'Total x Ano'!$I$30</f>
        <v>0</v>
      </c>
      <c r="Q241" s="16">
        <f>+D241/'Total x Ano'!$I$30</f>
        <v>0</v>
      </c>
      <c r="R241" s="16">
        <f>+E241/'Total x Ano'!$I$30</f>
        <v>0</v>
      </c>
      <c r="S241" s="16">
        <f>+F241/'Total x Ano'!$I$30</f>
        <v>0.1782432712329802</v>
      </c>
      <c r="T241" s="16">
        <f>+G241/'Total x Ano'!$I$30</f>
        <v>0</v>
      </c>
      <c r="U241" s="16">
        <f>+H241/'Total x Ano'!$I$30</f>
        <v>0</v>
      </c>
      <c r="V241" s="16">
        <f>+I241/'Total x Ano'!$I$30</f>
        <v>7.9351424750314457E-3</v>
      </c>
      <c r="W241" s="16">
        <f>+J241/'Total x Ano'!$I$30</f>
        <v>0</v>
      </c>
      <c r="X241" s="16">
        <f>+K241/'Total x Ano'!$I$30</f>
        <v>0</v>
      </c>
      <c r="Y241" s="16">
        <f>+L241/'Total x Ano'!$I$30</f>
        <v>0.20583762460258295</v>
      </c>
    </row>
    <row r="242" spans="1:25" x14ac:dyDescent="0.25">
      <c r="A242" s="1" t="s">
        <v>531</v>
      </c>
      <c r="B242" s="54">
        <f>tab_dinamicas!C763</f>
        <v>1.4387798017326755E-4</v>
      </c>
      <c r="C242" s="54">
        <f>tab_dinamicas!D763</f>
        <v>0</v>
      </c>
      <c r="D242" s="54">
        <f>tab_dinamicas!E763</f>
        <v>0</v>
      </c>
      <c r="E242" s="54">
        <f>tab_dinamicas!F763</f>
        <v>0</v>
      </c>
      <c r="F242" s="54">
        <f>tab_dinamicas!G763</f>
        <v>7.7420776978368434E-4</v>
      </c>
      <c r="G242" s="54">
        <f>tab_dinamicas!H763</f>
        <v>0</v>
      </c>
      <c r="H242" s="54">
        <f>tab_dinamicas!I763</f>
        <v>0</v>
      </c>
      <c r="I242" s="54">
        <f>tab_dinamicas!J763</f>
        <v>4.3152231684828558E-5</v>
      </c>
      <c r="J242" s="54">
        <f>tab_dinamicas!K763</f>
        <v>0</v>
      </c>
      <c r="K242" s="54">
        <f>tab_dinamicas!L763</f>
        <v>0</v>
      </c>
      <c r="L242" s="54">
        <f t="shared" si="7"/>
        <v>9.6123798164178043E-4</v>
      </c>
      <c r="N242" s="1" t="s">
        <v>531</v>
      </c>
      <c r="O242" s="16">
        <f>+B242/'Total x Ano'!$I$30</f>
        <v>1.2847933795890353E-2</v>
      </c>
      <c r="P242" s="16">
        <f>+C242/'Total x Ano'!$I$30</f>
        <v>0</v>
      </c>
      <c r="Q242" s="16">
        <f>+D242/'Total x Ano'!$I$30</f>
        <v>0</v>
      </c>
      <c r="R242" s="16">
        <f>+E242/'Total x Ano'!$I$30</f>
        <v>0</v>
      </c>
      <c r="S242" s="16">
        <f>+F242/'Total x Ano'!$I$30</f>
        <v>6.9134763766254465E-2</v>
      </c>
      <c r="T242" s="16">
        <f>+G242/'Total x Ano'!$I$30</f>
        <v>0</v>
      </c>
      <c r="U242" s="16">
        <f>+H242/'Total x Ano'!$I$30</f>
        <v>0</v>
      </c>
      <c r="V242" s="16">
        <f>+I242/'Total x Ano'!$I$30</f>
        <v>3.8533833680729533E-3</v>
      </c>
      <c r="W242" s="16">
        <f>+J242/'Total x Ano'!$I$30</f>
        <v>0</v>
      </c>
      <c r="X242" s="16">
        <f>+K242/'Total x Ano'!$I$30</f>
        <v>0</v>
      </c>
      <c r="Y242" s="16">
        <f>+L242/'Total x Ano'!$I$30</f>
        <v>8.5836080930217773E-2</v>
      </c>
    </row>
    <row r="243" spans="1:25" x14ac:dyDescent="0.25">
      <c r="A243" s="1" t="s">
        <v>532</v>
      </c>
      <c r="B243" s="54">
        <f>tab_dinamicas!C764</f>
        <v>3.580484355484812E-4</v>
      </c>
      <c r="C243" s="54">
        <f>tab_dinamicas!D764</f>
        <v>0</v>
      </c>
      <c r="D243" s="54">
        <f>tab_dinamicas!E764</f>
        <v>0</v>
      </c>
      <c r="E243" s="54">
        <f>tab_dinamicas!F764</f>
        <v>0</v>
      </c>
      <c r="F243" s="54">
        <f>tab_dinamicas!G764</f>
        <v>9.8328439570865515E-4</v>
      </c>
      <c r="G243" s="54">
        <f>tab_dinamicas!H764</f>
        <v>0</v>
      </c>
      <c r="H243" s="54">
        <f>tab_dinamicas!I764</f>
        <v>0</v>
      </c>
      <c r="I243" s="54">
        <f>tab_dinamicas!J764</f>
        <v>2.6111851250792319E-5</v>
      </c>
      <c r="J243" s="54">
        <f>tab_dinamicas!K764</f>
        <v>0</v>
      </c>
      <c r="K243" s="54">
        <f>tab_dinamicas!L764</f>
        <v>0</v>
      </c>
      <c r="L243" s="54">
        <f t="shared" si="7"/>
        <v>1.3674446825079286E-3</v>
      </c>
      <c r="N243" s="1" t="s">
        <v>532</v>
      </c>
      <c r="O243" s="16">
        <f>+B243/'Total x Ano'!$I$30</f>
        <v>3.1972804942835248E-2</v>
      </c>
      <c r="P243" s="16">
        <f>+C243/'Total x Ano'!$I$30</f>
        <v>0</v>
      </c>
      <c r="Q243" s="16">
        <f>+D243/'Total x Ano'!$I$30</f>
        <v>0</v>
      </c>
      <c r="R243" s="16">
        <f>+E243/'Total x Ano'!$I$30</f>
        <v>0</v>
      </c>
      <c r="S243" s="16">
        <f>+F243/'Total x Ano'!$I$30</f>
        <v>8.7804769036812558E-2</v>
      </c>
      <c r="T243" s="16">
        <f>+G243/'Total x Ano'!$I$30</f>
        <v>0</v>
      </c>
      <c r="U243" s="16">
        <f>+H243/'Total x Ano'!$I$30</f>
        <v>0</v>
      </c>
      <c r="V243" s="16">
        <f>+I243/'Total x Ano'!$I$30</f>
        <v>2.331721197047003E-3</v>
      </c>
      <c r="W243" s="16">
        <f>+J243/'Total x Ano'!$I$30</f>
        <v>0</v>
      </c>
      <c r="X243" s="16">
        <f>+K243/'Total x Ano'!$I$30</f>
        <v>0</v>
      </c>
      <c r="Y243" s="16">
        <f>+L243/'Total x Ano'!$I$30</f>
        <v>0.12210929517669479</v>
      </c>
    </row>
    <row r="244" spans="1:25" x14ac:dyDescent="0.25">
      <c r="A244" s="1" t="s">
        <v>533</v>
      </c>
      <c r="B244" s="54">
        <f>tab_dinamicas!C765</f>
        <v>1.8321244346823369E-4</v>
      </c>
      <c r="C244" s="54">
        <f>tab_dinamicas!D765</f>
        <v>0</v>
      </c>
      <c r="D244" s="54">
        <f>tab_dinamicas!E765</f>
        <v>0</v>
      </c>
      <c r="E244" s="54">
        <f>tab_dinamicas!F765</f>
        <v>0</v>
      </c>
      <c r="F244" s="54">
        <f>tab_dinamicas!G765</f>
        <v>1.0964140102710945E-3</v>
      </c>
      <c r="G244" s="54">
        <f>tab_dinamicas!H765</f>
        <v>0</v>
      </c>
      <c r="H244" s="54">
        <f>tab_dinamicas!I765</f>
        <v>0</v>
      </c>
      <c r="I244" s="54">
        <f>tab_dinamicas!J765</f>
        <v>7.1459645352759575E-5</v>
      </c>
      <c r="J244" s="54">
        <f>tab_dinamicas!K765</f>
        <v>0</v>
      </c>
      <c r="K244" s="54">
        <f>tab_dinamicas!L765</f>
        <v>0</v>
      </c>
      <c r="L244" s="54">
        <f t="shared" si="7"/>
        <v>1.3510860990920877E-3</v>
      </c>
      <c r="N244" s="1" t="s">
        <v>533</v>
      </c>
      <c r="O244" s="16">
        <f>+B244/'Total x Ano'!$I$30</f>
        <v>1.6360400260195782E-2</v>
      </c>
      <c r="P244" s="16">
        <f>+C244/'Total x Ano'!$I$30</f>
        <v>0</v>
      </c>
      <c r="Q244" s="16">
        <f>+D244/'Total x Ano'!$I$30</f>
        <v>0</v>
      </c>
      <c r="R244" s="16">
        <f>+E244/'Total x Ano'!$I$30</f>
        <v>0</v>
      </c>
      <c r="S244" s="16">
        <f>+F244/'Total x Ano'!$I$30</f>
        <v>9.7906952821311288E-2</v>
      </c>
      <c r="T244" s="16">
        <f>+G244/'Total x Ano'!$I$30</f>
        <v>0</v>
      </c>
      <c r="U244" s="16">
        <f>+H244/'Total x Ano'!$I$30</f>
        <v>0</v>
      </c>
      <c r="V244" s="16">
        <f>+I244/'Total x Ano'!$I$30</f>
        <v>6.3811626453499715E-3</v>
      </c>
      <c r="W244" s="16">
        <f>+J244/'Total x Ano'!$I$30</f>
        <v>0</v>
      </c>
      <c r="X244" s="16">
        <f>+K244/'Total x Ano'!$I$30</f>
        <v>0</v>
      </c>
      <c r="Y244" s="16">
        <f>+L244/'Total x Ano'!$I$30</f>
        <v>0.12064851572685703</v>
      </c>
    </row>
    <row r="245" spans="1:25" x14ac:dyDescent="0.25">
      <c r="A245" s="1" t="s">
        <v>534</v>
      </c>
      <c r="B245" s="54">
        <f>tab_dinamicas!C766</f>
        <v>2.3384704441987181E-4</v>
      </c>
      <c r="C245" s="54">
        <f>tab_dinamicas!D766</f>
        <v>0</v>
      </c>
      <c r="D245" s="54">
        <f>tab_dinamicas!E766</f>
        <v>0</v>
      </c>
      <c r="E245" s="54">
        <f>tab_dinamicas!F766</f>
        <v>0</v>
      </c>
      <c r="F245" s="54">
        <f>tab_dinamicas!G766</f>
        <v>1.0514939043581688E-3</v>
      </c>
      <c r="G245" s="54">
        <f>tab_dinamicas!H766</f>
        <v>0</v>
      </c>
      <c r="H245" s="54">
        <f>tab_dinamicas!I766</f>
        <v>0</v>
      </c>
      <c r="I245" s="54">
        <f>tab_dinamicas!J766</f>
        <v>7.8628301678468346E-5</v>
      </c>
      <c r="J245" s="54">
        <f>tab_dinamicas!K766</f>
        <v>0</v>
      </c>
      <c r="K245" s="54">
        <f>tab_dinamicas!L766</f>
        <v>0</v>
      </c>
      <c r="L245" s="54">
        <f t="shared" si="7"/>
        <v>1.3639692504565089E-3</v>
      </c>
      <c r="N245" s="1" t="s">
        <v>534</v>
      </c>
      <c r="O245" s="16">
        <f>+B245/'Total x Ano'!$I$30</f>
        <v>2.0881939970612464E-2</v>
      </c>
      <c r="P245" s="16">
        <f>+C245/'Total x Ano'!$I$30</f>
        <v>0</v>
      </c>
      <c r="Q245" s="16">
        <f>+D245/'Total x Ano'!$I$30</f>
        <v>0</v>
      </c>
      <c r="R245" s="16">
        <f>+E245/'Total x Ano'!$I$30</f>
        <v>0</v>
      </c>
      <c r="S245" s="16">
        <f>+F245/'Total x Ano'!$I$30</f>
        <v>9.3895702828931407E-2</v>
      </c>
      <c r="T245" s="16">
        <f>+G245/'Total x Ano'!$I$30</f>
        <v>0</v>
      </c>
      <c r="U245" s="16">
        <f>+H245/'Total x Ano'!$I$30</f>
        <v>0</v>
      </c>
      <c r="V245" s="16">
        <f>+I245/'Total x Ano'!$I$30</f>
        <v>7.0213052284421231E-3</v>
      </c>
      <c r="W245" s="16">
        <f>+J245/'Total x Ano'!$I$30</f>
        <v>0</v>
      </c>
      <c r="X245" s="16">
        <f>+K245/'Total x Ano'!$I$30</f>
        <v>0</v>
      </c>
      <c r="Y245" s="16">
        <f>+L245/'Total x Ano'!$I$30</f>
        <v>0.12179894802798598</v>
      </c>
    </row>
    <row r="246" spans="1:25" x14ac:dyDescent="0.25">
      <c r="A246" s="1" t="s">
        <v>535</v>
      </c>
      <c r="B246" s="54">
        <f>tab_dinamicas!C767</f>
        <v>2.581217026036815E-4</v>
      </c>
      <c r="C246" s="54">
        <f>tab_dinamicas!D767</f>
        <v>0</v>
      </c>
      <c r="D246" s="54">
        <f>tab_dinamicas!E767</f>
        <v>0</v>
      </c>
      <c r="E246" s="54">
        <f>tab_dinamicas!F767</f>
        <v>0</v>
      </c>
      <c r="F246" s="54">
        <f>tab_dinamicas!G767</f>
        <v>9.6835141867066129E-4</v>
      </c>
      <c r="G246" s="54">
        <f>tab_dinamicas!H767</f>
        <v>0</v>
      </c>
      <c r="H246" s="54">
        <f>tab_dinamicas!I767</f>
        <v>0</v>
      </c>
      <c r="I246" s="54">
        <f>tab_dinamicas!J767</f>
        <v>1.0658576554197397E-4</v>
      </c>
      <c r="J246" s="54">
        <f>tab_dinamicas!K767</f>
        <v>0</v>
      </c>
      <c r="K246" s="54">
        <f>tab_dinamicas!L767</f>
        <v>0</v>
      </c>
      <c r="L246" s="54">
        <f t="shared" si="7"/>
        <v>1.3330588868163168E-3</v>
      </c>
      <c r="N246" s="1" t="s">
        <v>535</v>
      </c>
      <c r="O246" s="16">
        <f>+B246/'Total x Ano'!$I$30</f>
        <v>2.3049604549221846E-2</v>
      </c>
      <c r="P246" s="16">
        <f>+C246/'Total x Ano'!$I$30</f>
        <v>0</v>
      </c>
      <c r="Q246" s="16">
        <f>+D246/'Total x Ano'!$I$30</f>
        <v>0</v>
      </c>
      <c r="R246" s="16">
        <f>+E246/'Total x Ano'!$I$30</f>
        <v>0</v>
      </c>
      <c r="S246" s="16">
        <f>+F246/'Total x Ano'!$I$30</f>
        <v>8.6471292572042557E-2</v>
      </c>
      <c r="T246" s="16">
        <f>+G246/'Total x Ano'!$I$30</f>
        <v>0</v>
      </c>
      <c r="U246" s="16">
        <f>+H246/'Total x Ano'!$I$30</f>
        <v>0</v>
      </c>
      <c r="V246" s="16">
        <f>+I246/'Total x Ano'!$I$30</f>
        <v>9.5178348877183339E-3</v>
      </c>
      <c r="W246" s="16">
        <f>+J246/'Total x Ano'!$I$30</f>
        <v>0</v>
      </c>
      <c r="X246" s="16">
        <f>+K246/'Total x Ano'!$I$30</f>
        <v>0</v>
      </c>
      <c r="Y246" s="16">
        <f>+L246/'Total x Ano'!$I$30</f>
        <v>0.11903873200898274</v>
      </c>
    </row>
    <row r="247" spans="1:25" x14ac:dyDescent="0.25">
      <c r="A247" s="1" t="s">
        <v>536</v>
      </c>
      <c r="B247" s="54">
        <f>tab_dinamicas!C768</f>
        <v>2.9525301037651138E-4</v>
      </c>
      <c r="C247" s="54">
        <f>tab_dinamicas!D768</f>
        <v>0</v>
      </c>
      <c r="D247" s="54">
        <f>tab_dinamicas!E768</f>
        <v>0</v>
      </c>
      <c r="E247" s="54">
        <f>tab_dinamicas!F768</f>
        <v>0</v>
      </c>
      <c r="F247" s="54">
        <f>tab_dinamicas!G768</f>
        <v>1.2731375888369863E-3</v>
      </c>
      <c r="G247" s="54">
        <f>tab_dinamicas!H768</f>
        <v>0</v>
      </c>
      <c r="H247" s="54">
        <f>tab_dinamicas!I768</f>
        <v>0</v>
      </c>
      <c r="I247" s="54">
        <f>tab_dinamicas!J768</f>
        <v>4.5815161739663384E-5</v>
      </c>
      <c r="J247" s="54">
        <f>tab_dinamicas!K768</f>
        <v>0</v>
      </c>
      <c r="K247" s="54">
        <f>tab_dinamicas!L768</f>
        <v>0</v>
      </c>
      <c r="L247" s="54">
        <f t="shared" si="7"/>
        <v>1.614205760953161E-3</v>
      </c>
      <c r="N247" s="1" t="s">
        <v>536</v>
      </c>
      <c r="O247" s="16">
        <f>+B247/'Total x Ano'!$I$30</f>
        <v>2.6365334888538806E-2</v>
      </c>
      <c r="P247" s="16">
        <f>+C247/'Total x Ano'!$I$30</f>
        <v>0</v>
      </c>
      <c r="Q247" s="16">
        <f>+D247/'Total x Ano'!$I$30</f>
        <v>0</v>
      </c>
      <c r="R247" s="16">
        <f>+E247/'Total x Ano'!$I$30</f>
        <v>0</v>
      </c>
      <c r="S247" s="16">
        <f>+F247/'Total x Ano'!$I$30</f>
        <v>0.11368791412514023</v>
      </c>
      <c r="T247" s="16">
        <f>+G247/'Total x Ano'!$I$30</f>
        <v>0</v>
      </c>
      <c r="U247" s="16">
        <f>+H247/'Total x Ano'!$I$30</f>
        <v>0</v>
      </c>
      <c r="V247" s="16">
        <f>+I247/'Total x Ano'!$I$30</f>
        <v>4.0911761769962E-3</v>
      </c>
      <c r="W247" s="16">
        <f>+J247/'Total x Ano'!$I$30</f>
        <v>0</v>
      </c>
      <c r="X247" s="16">
        <f>+K247/'Total x Ano'!$I$30</f>
        <v>0</v>
      </c>
      <c r="Y247" s="16">
        <f>+L247/'Total x Ano'!$I$30</f>
        <v>0.14414442519067525</v>
      </c>
    </row>
    <row r="248" spans="1:25" x14ac:dyDescent="0.25">
      <c r="A248" s="1" t="s">
        <v>537</v>
      </c>
      <c r="B248" s="54">
        <f>tab_dinamicas!C769</f>
        <v>3.5543513511399386E-4</v>
      </c>
      <c r="C248" s="54">
        <f>tab_dinamicas!D769</f>
        <v>0</v>
      </c>
      <c r="D248" s="54">
        <f>tab_dinamicas!E769</f>
        <v>0</v>
      </c>
      <c r="E248" s="54">
        <f>tab_dinamicas!F769</f>
        <v>0</v>
      </c>
      <c r="F248" s="54">
        <f>tab_dinamicas!G769</f>
        <v>1.9044009739066698E-3</v>
      </c>
      <c r="G248" s="54">
        <f>tab_dinamicas!H769</f>
        <v>0</v>
      </c>
      <c r="H248" s="54">
        <f>tab_dinamicas!I769</f>
        <v>0</v>
      </c>
      <c r="I248" s="54">
        <f>tab_dinamicas!J769</f>
        <v>8.5558726737656378E-5</v>
      </c>
      <c r="J248" s="54">
        <f>tab_dinamicas!K769</f>
        <v>0</v>
      </c>
      <c r="K248" s="54">
        <f>tab_dinamicas!L769</f>
        <v>0</v>
      </c>
      <c r="L248" s="54">
        <f t="shared" si="7"/>
        <v>2.34539483575832E-3</v>
      </c>
      <c r="N248" s="1" t="s">
        <v>537</v>
      </c>
      <c r="O248" s="16">
        <f>+B248/'Total x Ano'!$I$30</f>
        <v>3.1739443931437732E-2</v>
      </c>
      <c r="P248" s="16">
        <f>+C248/'Total x Ano'!$I$30</f>
        <v>0</v>
      </c>
      <c r="Q248" s="16">
        <f>+D248/'Total x Ano'!$I$30</f>
        <v>0</v>
      </c>
      <c r="R248" s="16">
        <f>+E248/'Total x Ano'!$I$30</f>
        <v>0</v>
      </c>
      <c r="S248" s="16">
        <f>+F248/'Total x Ano'!$I$30</f>
        <v>0.17005811177024066</v>
      </c>
      <c r="T248" s="16">
        <f>+G248/'Total x Ano'!$I$30</f>
        <v>0</v>
      </c>
      <c r="U248" s="16">
        <f>+H248/'Total x Ano'!$I$30</f>
        <v>0</v>
      </c>
      <c r="V248" s="16">
        <f>+I248/'Total x Ano'!$I$30</f>
        <v>7.6401743717995525E-3</v>
      </c>
      <c r="W248" s="16">
        <f>+J248/'Total x Ano'!$I$30</f>
        <v>0</v>
      </c>
      <c r="X248" s="16">
        <f>+K248/'Total x Ano'!$I$30</f>
        <v>0</v>
      </c>
      <c r="Y248" s="16">
        <f>+L248/'Total x Ano'!$I$30</f>
        <v>0.20943773007347793</v>
      </c>
    </row>
    <row r="249" spans="1:25" x14ac:dyDescent="0.25">
      <c r="A249" s="1" t="s">
        <v>538</v>
      </c>
      <c r="B249" s="54">
        <f>tab_dinamicas!C770</f>
        <v>4.8748015255259874E-4</v>
      </c>
      <c r="C249" s="54">
        <f>tab_dinamicas!D770</f>
        <v>0</v>
      </c>
      <c r="D249" s="54">
        <f>tab_dinamicas!E770</f>
        <v>0</v>
      </c>
      <c r="E249" s="54">
        <f>tab_dinamicas!F770</f>
        <v>0</v>
      </c>
      <c r="F249" s="54">
        <f>tab_dinamicas!G770</f>
        <v>1.541590915572742E-3</v>
      </c>
      <c r="G249" s="54">
        <f>tab_dinamicas!H770</f>
        <v>0</v>
      </c>
      <c r="H249" s="54">
        <f>tab_dinamicas!I770</f>
        <v>0</v>
      </c>
      <c r="I249" s="54">
        <f>tab_dinamicas!J770</f>
        <v>8.945656286700018E-5</v>
      </c>
      <c r="J249" s="54">
        <f>tab_dinamicas!K770</f>
        <v>0</v>
      </c>
      <c r="K249" s="54">
        <f>tab_dinamicas!L770</f>
        <v>0</v>
      </c>
      <c r="L249" s="54">
        <f t="shared" si="7"/>
        <v>2.1185276309923411E-3</v>
      </c>
      <c r="N249" s="1" t="s">
        <v>538</v>
      </c>
      <c r="O249" s="16">
        <f>+B249/'Total x Ano'!$I$30</f>
        <v>4.3530724571361479E-2</v>
      </c>
      <c r="P249" s="16">
        <f>+C249/'Total x Ano'!$I$30</f>
        <v>0</v>
      </c>
      <c r="Q249" s="16">
        <f>+D249/'Total x Ano'!$I$30</f>
        <v>0</v>
      </c>
      <c r="R249" s="16">
        <f>+E249/'Total x Ano'!$I$30</f>
        <v>0</v>
      </c>
      <c r="S249" s="16">
        <f>+F249/'Total x Ano'!$I$30</f>
        <v>0.13766010615225868</v>
      </c>
      <c r="T249" s="16">
        <f>+G249/'Total x Ano'!$I$30</f>
        <v>0</v>
      </c>
      <c r="U249" s="16">
        <f>+H249/'Total x Ano'!$I$30</f>
        <v>0</v>
      </c>
      <c r="V249" s="16">
        <f>+I249/'Total x Ano'!$I$30</f>
        <v>7.9882411188912893E-3</v>
      </c>
      <c r="W249" s="16">
        <f>+J249/'Total x Ano'!$I$30</f>
        <v>0</v>
      </c>
      <c r="X249" s="16">
        <f>+K249/'Total x Ano'!$I$30</f>
        <v>0</v>
      </c>
      <c r="Y249" s="16">
        <f>+L249/'Total x Ano'!$I$30</f>
        <v>0.18917907184251148</v>
      </c>
    </row>
    <row r="250" spans="1:25" x14ac:dyDescent="0.25">
      <c r="A250" s="1" t="s">
        <v>539</v>
      </c>
      <c r="B250" s="54">
        <f>tab_dinamicas!C771</f>
        <v>4.1375157215092838E-4</v>
      </c>
      <c r="C250" s="54">
        <f>tab_dinamicas!D771</f>
        <v>0</v>
      </c>
      <c r="D250" s="54">
        <f>tab_dinamicas!E771</f>
        <v>0</v>
      </c>
      <c r="E250" s="54">
        <f>tab_dinamicas!F771</f>
        <v>0</v>
      </c>
      <c r="F250" s="54">
        <f>tab_dinamicas!G771</f>
        <v>8.7046621669481928E-4</v>
      </c>
      <c r="G250" s="54">
        <f>tab_dinamicas!H771</f>
        <v>0</v>
      </c>
      <c r="H250" s="54">
        <f>tab_dinamicas!I771</f>
        <v>0</v>
      </c>
      <c r="I250" s="54">
        <f>tab_dinamicas!J771</f>
        <v>5.9310185344504128E-5</v>
      </c>
      <c r="J250" s="54">
        <f>tab_dinamicas!K771</f>
        <v>0</v>
      </c>
      <c r="K250" s="54">
        <f>tab_dinamicas!L771</f>
        <v>0</v>
      </c>
      <c r="L250" s="54">
        <f t="shared" si="7"/>
        <v>1.3435279741902519E-3</v>
      </c>
      <c r="N250" s="1" t="s">
        <v>539</v>
      </c>
      <c r="O250" s="16">
        <f>+B250/'Total x Ano'!$I$30</f>
        <v>3.6946951858366169E-2</v>
      </c>
      <c r="P250" s="16">
        <f>+C250/'Total x Ano'!$I$30</f>
        <v>0</v>
      </c>
      <c r="Q250" s="16">
        <f>+D250/'Total x Ano'!$I$30</f>
        <v>0</v>
      </c>
      <c r="R250" s="16">
        <f>+E250/'Total x Ano'!$I$30</f>
        <v>0</v>
      </c>
      <c r="S250" s="16">
        <f>+F250/'Total x Ano'!$I$30</f>
        <v>7.7730395646269351E-2</v>
      </c>
      <c r="T250" s="16">
        <f>+G250/'Total x Ano'!$I$30</f>
        <v>0</v>
      </c>
      <c r="U250" s="16">
        <f>+H250/'Total x Ano'!$I$30</f>
        <v>0</v>
      </c>
      <c r="V250" s="16">
        <f>+I250/'Total x Ano'!$I$30</f>
        <v>5.2962470963972908E-3</v>
      </c>
      <c r="W250" s="16">
        <f>+J250/'Total x Ano'!$I$30</f>
        <v>0</v>
      </c>
      <c r="X250" s="16">
        <f>+K250/'Total x Ano'!$I$30</f>
        <v>0</v>
      </c>
      <c r="Y250" s="16">
        <f>+L250/'Total x Ano'!$I$30</f>
        <v>0.11997359460103281</v>
      </c>
    </row>
    <row r="251" spans="1:25" x14ac:dyDescent="0.25">
      <c r="A251" s="1" t="s">
        <v>540</v>
      </c>
      <c r="B251" s="54">
        <f>tab_dinamicas!C772</f>
        <v>1.6228372393606043E-3</v>
      </c>
      <c r="C251" s="54">
        <f>tab_dinamicas!D772</f>
        <v>0</v>
      </c>
      <c r="D251" s="54">
        <f>tab_dinamicas!E772</f>
        <v>0</v>
      </c>
      <c r="E251" s="54">
        <f>tab_dinamicas!F772</f>
        <v>0</v>
      </c>
      <c r="F251" s="54">
        <f>tab_dinamicas!G772</f>
        <v>5.1101805273970321E-3</v>
      </c>
      <c r="G251" s="54">
        <f>tab_dinamicas!H772</f>
        <v>0</v>
      </c>
      <c r="H251" s="54">
        <f>tab_dinamicas!I772</f>
        <v>0</v>
      </c>
      <c r="I251" s="54">
        <f>tab_dinamicas!J772</f>
        <v>3.479100026315278E-4</v>
      </c>
      <c r="J251" s="54">
        <f>tab_dinamicas!K772</f>
        <v>0</v>
      </c>
      <c r="K251" s="54">
        <f>tab_dinamicas!L772</f>
        <v>0</v>
      </c>
      <c r="L251" s="54">
        <f t="shared" si="7"/>
        <v>7.0809277693891642E-3</v>
      </c>
      <c r="N251" s="1" t="s">
        <v>540</v>
      </c>
      <c r="O251" s="16">
        <f>+B251/'Total x Ano'!$I$30</f>
        <v>0.14491519402553057</v>
      </c>
      <c r="P251" s="16">
        <f>+C251/'Total x Ano'!$I$30</f>
        <v>0</v>
      </c>
      <c r="Q251" s="16">
        <f>+D251/'Total x Ano'!$I$30</f>
        <v>0</v>
      </c>
      <c r="R251" s="16">
        <f>+E251/'Total x Ano'!$I$30</f>
        <v>0</v>
      </c>
      <c r="S251" s="16">
        <f>+F251/'Total x Ano'!$I$30</f>
        <v>0.45632598554677112</v>
      </c>
      <c r="T251" s="16">
        <f>+G251/'Total x Ano'!$I$30</f>
        <v>0</v>
      </c>
      <c r="U251" s="16">
        <f>+H251/'Total x Ano'!$I$30</f>
        <v>0</v>
      </c>
      <c r="V251" s="16">
        <f>+I251/'Total x Ano'!$I$30</f>
        <v>3.1067468943857309E-2</v>
      </c>
      <c r="W251" s="16">
        <f>+J251/'Total x Ano'!$I$30</f>
        <v>0</v>
      </c>
      <c r="X251" s="16">
        <f>+K251/'Total x Ano'!$I$30</f>
        <v>0</v>
      </c>
      <c r="Y251" s="16">
        <f>+L251/'Total x Ano'!$I$30</f>
        <v>0.63230864851615898</v>
      </c>
    </row>
    <row r="252" spans="1:25" x14ac:dyDescent="0.25">
      <c r="A252" s="1" t="s">
        <v>541</v>
      </c>
      <c r="B252" s="54">
        <f>tab_dinamicas!C773</f>
        <v>4.9345117508002863E-5</v>
      </c>
      <c r="C252" s="54">
        <f>tab_dinamicas!D773</f>
        <v>0</v>
      </c>
      <c r="D252" s="54">
        <f>tab_dinamicas!E773</f>
        <v>0</v>
      </c>
      <c r="E252" s="54">
        <f>tab_dinamicas!F773</f>
        <v>0</v>
      </c>
      <c r="F252" s="54">
        <f>tab_dinamicas!G773</f>
        <v>1.4893366216909605E-4</v>
      </c>
      <c r="G252" s="54">
        <f>tab_dinamicas!H773</f>
        <v>0</v>
      </c>
      <c r="H252" s="54">
        <f>tab_dinamicas!I773</f>
        <v>0</v>
      </c>
      <c r="I252" s="54">
        <f>tab_dinamicas!J773</f>
        <v>1.2322402582347855E-5</v>
      </c>
      <c r="J252" s="54">
        <f>tab_dinamicas!K773</f>
        <v>0</v>
      </c>
      <c r="K252" s="54">
        <f>tab_dinamicas!L773</f>
        <v>0</v>
      </c>
      <c r="L252" s="54">
        <f t="shared" si="7"/>
        <v>2.1060118225944675E-4</v>
      </c>
      <c r="N252" s="1" t="s">
        <v>541</v>
      </c>
      <c r="O252" s="16">
        <f>+B252/'Total x Ano'!$I$30</f>
        <v>4.4063921534745337E-3</v>
      </c>
      <c r="P252" s="16">
        <f>+C252/'Total x Ano'!$I$30</f>
        <v>0</v>
      </c>
      <c r="Q252" s="16">
        <f>+D252/'Total x Ano'!$I$30</f>
        <v>0</v>
      </c>
      <c r="R252" s="16">
        <f>+E252/'Total x Ano'!$I$30</f>
        <v>0</v>
      </c>
      <c r="S252" s="16">
        <f>+F252/'Total x Ano'!$I$30</f>
        <v>1.3299393202654724E-2</v>
      </c>
      <c r="T252" s="16">
        <f>+G252/'Total x Ano'!$I$30</f>
        <v>0</v>
      </c>
      <c r="U252" s="16">
        <f>+H252/'Total x Ano'!$I$30</f>
        <v>0</v>
      </c>
      <c r="V252" s="16">
        <f>+I252/'Total x Ano'!$I$30</f>
        <v>1.1003588762759739E-3</v>
      </c>
      <c r="W252" s="16">
        <f>+J252/'Total x Ano'!$I$30</f>
        <v>0</v>
      </c>
      <c r="X252" s="16">
        <f>+K252/'Total x Ano'!$I$30</f>
        <v>0</v>
      </c>
      <c r="Y252" s="16">
        <f>+L252/'Total x Ano'!$I$30</f>
        <v>1.8806144232405231E-2</v>
      </c>
    </row>
    <row r="253" spans="1:25" x14ac:dyDescent="0.25">
      <c r="A253" s="1" t="s">
        <v>542</v>
      </c>
      <c r="B253" s="54">
        <f>tab_dinamicas!C774</f>
        <v>1.5074657798264544E-4</v>
      </c>
      <c r="C253" s="54">
        <f>tab_dinamicas!D774</f>
        <v>0</v>
      </c>
      <c r="D253" s="54">
        <f>tab_dinamicas!E774</f>
        <v>0</v>
      </c>
      <c r="E253" s="54">
        <f>tab_dinamicas!F774</f>
        <v>0</v>
      </c>
      <c r="F253" s="54">
        <f>tab_dinamicas!G774</f>
        <v>6.2222007303559053E-4</v>
      </c>
      <c r="G253" s="54">
        <f>tab_dinamicas!H774</f>
        <v>0</v>
      </c>
      <c r="H253" s="54">
        <f>tab_dinamicas!I774</f>
        <v>0</v>
      </c>
      <c r="I253" s="54">
        <f>tab_dinamicas!J774</f>
        <v>4.2655040242050554E-5</v>
      </c>
      <c r="J253" s="54">
        <f>tab_dinamicas!K774</f>
        <v>0</v>
      </c>
      <c r="K253" s="54">
        <f>tab_dinamicas!L774</f>
        <v>0</v>
      </c>
      <c r="L253" s="54">
        <f t="shared" si="7"/>
        <v>8.1562169126028652E-4</v>
      </c>
      <c r="N253" s="1" t="s">
        <v>542</v>
      </c>
      <c r="O253" s="16">
        <f>+B253/'Total x Ano'!$I$30</f>
        <v>1.3461281924764633E-2</v>
      </c>
      <c r="P253" s="16">
        <f>+C253/'Total x Ano'!$I$30</f>
        <v>0</v>
      </c>
      <c r="Q253" s="16">
        <f>+D253/'Total x Ano'!$I$30</f>
        <v>0</v>
      </c>
      <c r="R253" s="16">
        <f>+E253/'Total x Ano'!$I$30</f>
        <v>0</v>
      </c>
      <c r="S253" s="16">
        <f>+F253/'Total x Ano'!$I$30</f>
        <v>5.5562653125989965E-2</v>
      </c>
      <c r="T253" s="16">
        <f>+G253/'Total x Ano'!$I$30</f>
        <v>0</v>
      </c>
      <c r="U253" s="16">
        <f>+H253/'Total x Ano'!$I$30</f>
        <v>0</v>
      </c>
      <c r="V253" s="16">
        <f>+I253/'Total x Ano'!$I$30</f>
        <v>3.8089854502470128E-3</v>
      </c>
      <c r="W253" s="16">
        <f>+J253/'Total x Ano'!$I$30</f>
        <v>0</v>
      </c>
      <c r="X253" s="16">
        <f>+K253/'Total x Ano'!$I$30</f>
        <v>0</v>
      </c>
      <c r="Y253" s="16">
        <f>+L253/'Total x Ano'!$I$30</f>
        <v>7.2832920501001611E-2</v>
      </c>
    </row>
    <row r="254" spans="1:25" x14ac:dyDescent="0.25">
      <c r="A254" s="1" t="s">
        <v>543</v>
      </c>
      <c r="B254" s="54">
        <f>tab_dinamicas!C775</f>
        <v>2.5587866801808363E-4</v>
      </c>
      <c r="C254" s="54">
        <f>tab_dinamicas!D775</f>
        <v>0</v>
      </c>
      <c r="D254" s="54">
        <f>tab_dinamicas!E775</f>
        <v>0</v>
      </c>
      <c r="E254" s="54">
        <f>tab_dinamicas!F775</f>
        <v>0</v>
      </c>
      <c r="F254" s="54">
        <f>tab_dinamicas!G775</f>
        <v>9.5665321642854329E-4</v>
      </c>
      <c r="G254" s="54">
        <f>tab_dinamicas!H775</f>
        <v>0</v>
      </c>
      <c r="H254" s="54">
        <f>tab_dinamicas!I775</f>
        <v>0</v>
      </c>
      <c r="I254" s="54">
        <f>tab_dinamicas!J775</f>
        <v>9.5191046558814398E-5</v>
      </c>
      <c r="J254" s="54">
        <f>tab_dinamicas!K775</f>
        <v>0</v>
      </c>
      <c r="K254" s="54">
        <f>tab_dinamicas!L775</f>
        <v>0</v>
      </c>
      <c r="L254" s="54">
        <f t="shared" si="7"/>
        <v>1.3077229310054412E-3</v>
      </c>
      <c r="N254" s="1" t="s">
        <v>543</v>
      </c>
      <c r="O254" s="16">
        <f>+B254/'Total x Ano'!$I$30</f>
        <v>2.2849307326374062E-2</v>
      </c>
      <c r="P254" s="16">
        <f>+C254/'Total x Ano'!$I$30</f>
        <v>0</v>
      </c>
      <c r="Q254" s="16">
        <f>+D254/'Total x Ano'!$I$30</f>
        <v>0</v>
      </c>
      <c r="R254" s="16">
        <f>+E254/'Total x Ano'!$I$30</f>
        <v>0</v>
      </c>
      <c r="S254" s="16">
        <f>+F254/'Total x Ano'!$I$30</f>
        <v>8.5426673181662804E-2</v>
      </c>
      <c r="T254" s="16">
        <f>+G254/'Total x Ano'!$I$30</f>
        <v>0</v>
      </c>
      <c r="U254" s="16">
        <f>+H254/'Total x Ano'!$I$30</f>
        <v>0</v>
      </c>
      <c r="V254" s="16">
        <f>+I254/'Total x Ano'!$I$30</f>
        <v>8.5003157722699091E-3</v>
      </c>
      <c r="W254" s="16">
        <f>+J254/'Total x Ano'!$I$30</f>
        <v>0</v>
      </c>
      <c r="X254" s="16">
        <f>+K254/'Total x Ano'!$I$30</f>
        <v>0</v>
      </c>
      <c r="Y254" s="16">
        <f>+L254/'Total x Ano'!$I$30</f>
        <v>0.11677629628030678</v>
      </c>
    </row>
    <row r="255" spans="1:25" x14ac:dyDescent="0.25">
      <c r="A255" s="1" t="s">
        <v>544</v>
      </c>
      <c r="B255" s="54">
        <f>tab_dinamicas!C776</f>
        <v>2.2659785633572557E-4</v>
      </c>
      <c r="C255" s="54">
        <f>tab_dinamicas!D776</f>
        <v>0</v>
      </c>
      <c r="D255" s="54">
        <f>tab_dinamicas!E776</f>
        <v>0</v>
      </c>
      <c r="E255" s="54">
        <f>tab_dinamicas!F776</f>
        <v>0</v>
      </c>
      <c r="F255" s="54">
        <f>tab_dinamicas!G776</f>
        <v>9.8731470604293482E-4</v>
      </c>
      <c r="G255" s="54">
        <f>tab_dinamicas!H776</f>
        <v>0</v>
      </c>
      <c r="H255" s="54">
        <f>tab_dinamicas!I776</f>
        <v>0</v>
      </c>
      <c r="I255" s="54">
        <f>tab_dinamicas!J776</f>
        <v>4.9596582269374092E-5</v>
      </c>
      <c r="J255" s="54">
        <f>tab_dinamicas!K776</f>
        <v>0</v>
      </c>
      <c r="K255" s="54">
        <f>tab_dinamicas!L776</f>
        <v>0</v>
      </c>
      <c r="L255" s="54">
        <f t="shared" si="7"/>
        <v>1.2635091446480343E-3</v>
      </c>
      <c r="N255" s="1" t="s">
        <v>544</v>
      </c>
      <c r="O255" s="16">
        <f>+B255/'Total x Ano'!$I$30</f>
        <v>2.0234606108496065E-2</v>
      </c>
      <c r="P255" s="16">
        <f>+C255/'Total x Ano'!$I$30</f>
        <v>0</v>
      </c>
      <c r="Q255" s="16">
        <f>+D255/'Total x Ano'!$I$30</f>
        <v>0</v>
      </c>
      <c r="R255" s="16">
        <f>+E255/'Total x Ano'!$I$30</f>
        <v>0</v>
      </c>
      <c r="S255" s="16">
        <f>+F255/'Total x Ano'!$I$30</f>
        <v>8.8164665389884503E-2</v>
      </c>
      <c r="T255" s="16">
        <f>+G255/'Total x Ano'!$I$30</f>
        <v>0</v>
      </c>
      <c r="U255" s="16">
        <f>+H255/'Total x Ano'!$I$30</f>
        <v>0</v>
      </c>
      <c r="V255" s="16">
        <f>+I255/'Total x Ano'!$I$30</f>
        <v>4.4288473102831443E-3</v>
      </c>
      <c r="W255" s="16">
        <f>+J255/'Total x Ano'!$I$30</f>
        <v>0</v>
      </c>
      <c r="X255" s="16">
        <f>+K255/'Total x Ano'!$I$30</f>
        <v>0</v>
      </c>
      <c r="Y255" s="16">
        <f>+L255/'Total x Ano'!$I$30</f>
        <v>0.1128281188086637</v>
      </c>
    </row>
    <row r="256" spans="1:25" x14ac:dyDescent="0.25">
      <c r="A256" s="7" t="s">
        <v>84</v>
      </c>
      <c r="B256" s="54">
        <f>tab_dinamicas!C777</f>
        <v>3.0608784527778887E-4</v>
      </c>
      <c r="C256" s="54">
        <f>tab_dinamicas!D777</f>
        <v>0</v>
      </c>
      <c r="D256" s="54">
        <f>tab_dinamicas!E777</f>
        <v>0</v>
      </c>
      <c r="E256" s="54">
        <f>tab_dinamicas!F777</f>
        <v>0</v>
      </c>
      <c r="F256" s="54">
        <f>tab_dinamicas!G777</f>
        <v>1.3724945816007495E-3</v>
      </c>
      <c r="G256" s="54">
        <f>tab_dinamicas!H777</f>
        <v>0</v>
      </c>
      <c r="H256" s="54">
        <f>tab_dinamicas!I777</f>
        <v>0</v>
      </c>
      <c r="I256" s="54">
        <f>tab_dinamicas!J777</f>
        <v>7.3491023736822368E-5</v>
      </c>
      <c r="J256" s="54">
        <f>tab_dinamicas!K777</f>
        <v>0</v>
      </c>
      <c r="K256" s="54">
        <f>tab_dinamicas!L777</f>
        <v>0</v>
      </c>
      <c r="L256" s="54">
        <f t="shared" si="7"/>
        <v>1.7520734506153606E-3</v>
      </c>
      <c r="N256" s="1" t="s">
        <v>84</v>
      </c>
      <c r="O256" s="16">
        <f>+B256/'Total x Ano'!$I$30</f>
        <v>2.7332857794638649E-2</v>
      </c>
      <c r="P256" s="16">
        <f>+C256/'Total x Ano'!$I$30</f>
        <v>0</v>
      </c>
      <c r="Q256" s="16">
        <f>+D256/'Total x Ano'!$I$30</f>
        <v>0</v>
      </c>
      <c r="R256" s="16">
        <f>+E256/'Total x Ano'!$I$30</f>
        <v>0</v>
      </c>
      <c r="S256" s="16">
        <f>+F256/'Total x Ano'!$I$30</f>
        <v>0.12256023818508535</v>
      </c>
      <c r="T256" s="16">
        <f>+G256/'Total x Ano'!$I$30</f>
        <v>0</v>
      </c>
      <c r="U256" s="16">
        <f>+H256/'Total x Ano'!$I$30</f>
        <v>0</v>
      </c>
      <c r="V256" s="16">
        <f>+I256/'Total x Ano'!$I$30</f>
        <v>6.562559513455927E-3</v>
      </c>
      <c r="W256" s="16">
        <f>+J256/'Total x Ano'!$I$30</f>
        <v>0</v>
      </c>
      <c r="X256" s="16">
        <f>+K256/'Total x Ano'!$I$30</f>
        <v>0</v>
      </c>
      <c r="Y256" s="16">
        <f>+L256/'Total x Ano'!$I$30</f>
        <v>0.15645565549317991</v>
      </c>
    </row>
    <row r="258" spans="1:25" x14ac:dyDescent="0.25">
      <c r="C258" s="51"/>
      <c r="D258" s="51"/>
      <c r="E258" s="51"/>
      <c r="F258" s="51"/>
      <c r="G258" s="51"/>
      <c r="H258" s="51"/>
      <c r="I258" s="51"/>
      <c r="J258" s="51"/>
      <c r="K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</row>
    <row r="259" spans="1:25" s="51" customFormat="1" x14ac:dyDescent="0.25">
      <c r="A259" s="1"/>
      <c r="B259" s="10">
        <v>2015</v>
      </c>
      <c r="C259" s="1">
        <v>2015</v>
      </c>
      <c r="D259" s="1">
        <v>2015</v>
      </c>
      <c r="E259" s="1">
        <v>2015</v>
      </c>
      <c r="F259" s="1">
        <v>2015</v>
      </c>
      <c r="G259" s="1">
        <v>2015</v>
      </c>
      <c r="H259" s="1">
        <v>2015</v>
      </c>
      <c r="I259" s="1">
        <v>2015</v>
      </c>
      <c r="J259" s="1">
        <v>2015</v>
      </c>
      <c r="K259" s="1">
        <v>2015</v>
      </c>
      <c r="L259" s="1">
        <v>2015</v>
      </c>
      <c r="N259" s="1"/>
      <c r="O259" s="10">
        <v>2015</v>
      </c>
      <c r="P259" s="1">
        <v>2015</v>
      </c>
      <c r="Q259" s="1">
        <v>2015</v>
      </c>
      <c r="R259" s="1">
        <v>2015</v>
      </c>
      <c r="S259" s="1">
        <v>2015</v>
      </c>
      <c r="T259" s="1">
        <v>2015</v>
      </c>
      <c r="U259" s="1">
        <v>2015</v>
      </c>
      <c r="V259" s="1">
        <v>2015</v>
      </c>
      <c r="W259" s="1">
        <v>2015</v>
      </c>
      <c r="X259" s="1">
        <v>2015</v>
      </c>
      <c r="Y259" s="1">
        <v>2015</v>
      </c>
    </row>
    <row r="260" spans="1:25" s="51" customFormat="1" x14ac:dyDescent="0.25">
      <c r="A260" s="1"/>
      <c r="B260" s="1" t="s">
        <v>769</v>
      </c>
      <c r="C260" s="1" t="s">
        <v>771</v>
      </c>
      <c r="D260" s="1" t="s">
        <v>20</v>
      </c>
      <c r="E260" s="1" t="s">
        <v>776</v>
      </c>
      <c r="F260" s="1" t="s">
        <v>777</v>
      </c>
      <c r="G260" s="1" t="s">
        <v>780</v>
      </c>
      <c r="H260" s="1" t="s">
        <v>22</v>
      </c>
      <c r="I260" s="1" t="s">
        <v>21</v>
      </c>
      <c r="J260" s="1" t="s">
        <v>29</v>
      </c>
      <c r="K260" s="1" t="s">
        <v>784</v>
      </c>
      <c r="L260" s="1" t="s">
        <v>865</v>
      </c>
      <c r="N260" s="1"/>
      <c r="O260" s="1" t="s">
        <v>769</v>
      </c>
      <c r="P260" s="1" t="s">
        <v>771</v>
      </c>
      <c r="Q260" s="1" t="s">
        <v>20</v>
      </c>
      <c r="R260" s="1" t="s">
        <v>776</v>
      </c>
      <c r="S260" s="1" t="s">
        <v>777</v>
      </c>
      <c r="T260" s="1" t="s">
        <v>780</v>
      </c>
      <c r="U260" s="1" t="s">
        <v>22</v>
      </c>
      <c r="V260" s="1" t="s">
        <v>21</v>
      </c>
      <c r="W260" s="1" t="s">
        <v>29</v>
      </c>
      <c r="X260" s="1" t="s">
        <v>784</v>
      </c>
      <c r="Y260" s="1" t="s">
        <v>865</v>
      </c>
    </row>
    <row r="261" spans="1:25" x14ac:dyDescent="0.25">
      <c r="A261" s="1" t="s">
        <v>518</v>
      </c>
      <c r="B261" s="54">
        <f>'[3]SCC x Atuacao = Comércio'!B37</f>
        <v>3.9393193447134702E-4</v>
      </c>
      <c r="C261" s="54">
        <f>'[3]SCC x Atuacao = Comércio'!C37</f>
        <v>0</v>
      </c>
      <c r="D261" s="54">
        <f>'[3]SCC x Atuacao = Comércio'!D37</f>
        <v>0</v>
      </c>
      <c r="E261" s="54">
        <f>'[3]SCC x Atuacao = Comércio'!E37</f>
        <v>0</v>
      </c>
      <c r="F261" s="54">
        <f>'[3]SCC x Atuacao = Comércio'!F37</f>
        <v>7.3822714483535111E-4</v>
      </c>
      <c r="G261" s="54">
        <f>'[3]SCC x Atuacao = Comércio'!G37</f>
        <v>0</v>
      </c>
      <c r="H261" s="54">
        <f>'[3]SCC x Atuacao = Comércio'!H37</f>
        <v>0</v>
      </c>
      <c r="I261" s="54">
        <f>'[3]SCC x Atuacao = Comércio'!I37</f>
        <v>7.0693520647667756E-5</v>
      </c>
      <c r="J261" s="54">
        <f>'[3]SCC x Atuacao = Comércio'!J37</f>
        <v>0</v>
      </c>
      <c r="K261" s="54">
        <f>'[3]SCC x Atuacao = Comércio'!K37</f>
        <v>0</v>
      </c>
      <c r="L261" s="54">
        <f>SUM(B261:K261)</f>
        <v>1.2028525999543658E-3</v>
      </c>
      <c r="M261" s="51"/>
      <c r="N261" s="1" t="s">
        <v>518</v>
      </c>
      <c r="O261" s="54">
        <f>B261/'Total x Ano'!$J$30</f>
        <v>4.0063435751198508E-2</v>
      </c>
      <c r="P261" s="54">
        <f>C261/'Total x Ano'!$J$30</f>
        <v>0</v>
      </c>
      <c r="Q261" s="54">
        <f>D261/'Total x Ano'!$J$30</f>
        <v>0</v>
      </c>
      <c r="R261" s="54">
        <f>E261/'Total x Ano'!$J$30</f>
        <v>0</v>
      </c>
      <c r="S261" s="54">
        <f>F261/'Total x Ano'!$J$30</f>
        <v>7.507874634888996E-2</v>
      </c>
      <c r="T261" s="54">
        <f>G261/'Total x Ano'!$J$30</f>
        <v>0</v>
      </c>
      <c r="U261" s="54">
        <f>H261/'Total x Ano'!$J$30</f>
        <v>0</v>
      </c>
      <c r="V261" s="54">
        <f>I261/'Total x Ano'!$J$30</f>
        <v>7.1896311891918143E-3</v>
      </c>
      <c r="W261" s="54">
        <f>J261/'Total x Ano'!$J$30</f>
        <v>0</v>
      </c>
      <c r="X261" s="54">
        <f>K261/'Total x Ano'!$J$30</f>
        <v>0</v>
      </c>
      <c r="Y261" s="54">
        <f>L261/'Total x Ano'!$J$30</f>
        <v>0.12233181328928029</v>
      </c>
    </row>
    <row r="262" spans="1:25" x14ac:dyDescent="0.25">
      <c r="A262" s="1" t="s">
        <v>519</v>
      </c>
      <c r="B262" s="54">
        <f>'[3]SCC x Atuacao = Comércio'!B38</f>
        <v>2.3609023478134627E-4</v>
      </c>
      <c r="C262" s="54">
        <f>'[3]SCC x Atuacao = Comércio'!C38</f>
        <v>0</v>
      </c>
      <c r="D262" s="54">
        <f>'[3]SCC x Atuacao = Comércio'!D38</f>
        <v>0</v>
      </c>
      <c r="E262" s="54">
        <f>'[3]SCC x Atuacao = Comércio'!E38</f>
        <v>0</v>
      </c>
      <c r="F262" s="54">
        <f>'[3]SCC x Atuacao = Comércio'!F38</f>
        <v>5.9384216955004406E-4</v>
      </c>
      <c r="G262" s="54">
        <f>'[3]SCC x Atuacao = Comércio'!G38</f>
        <v>0</v>
      </c>
      <c r="H262" s="54">
        <f>'[3]SCC x Atuacao = Comércio'!H38</f>
        <v>0</v>
      </c>
      <c r="I262" s="54">
        <f>'[3]SCC x Atuacao = Comércio'!I38</f>
        <v>6.4258692239278412E-5</v>
      </c>
      <c r="J262" s="54">
        <f>'[3]SCC x Atuacao = Comércio'!J38</f>
        <v>0</v>
      </c>
      <c r="K262" s="54">
        <f>'[3]SCC x Atuacao = Comércio'!K38</f>
        <v>0</v>
      </c>
      <c r="L262" s="54">
        <f t="shared" ref="L262:L288" si="8">SUM(B262:K262)</f>
        <v>8.9419109657066869E-4</v>
      </c>
      <c r="M262" s="51"/>
      <c r="N262" s="1" t="s">
        <v>519</v>
      </c>
      <c r="O262" s="54">
        <f>B262/'Total x Ano'!$J$30</f>
        <v>2.4010711305599463E-2</v>
      </c>
      <c r="P262" s="54">
        <f>C262/'Total x Ano'!$J$30</f>
        <v>0</v>
      </c>
      <c r="Q262" s="54">
        <f>D262/'Total x Ano'!$J$30</f>
        <v>0</v>
      </c>
      <c r="R262" s="54">
        <f>E262/'Total x Ano'!$J$30</f>
        <v>0</v>
      </c>
      <c r="S262" s="54">
        <f>F262/'Total x Ano'!$J$30</f>
        <v>6.0394589837069954E-2</v>
      </c>
      <c r="T262" s="54">
        <f>G262/'Total x Ano'!$J$30</f>
        <v>0</v>
      </c>
      <c r="U262" s="54">
        <f>H262/'Total x Ano'!$J$30</f>
        <v>0</v>
      </c>
      <c r="V262" s="54">
        <f>I262/'Total x Ano'!$J$30</f>
        <v>6.5352000249464977E-3</v>
      </c>
      <c r="W262" s="54">
        <f>J262/'Total x Ano'!$J$30</f>
        <v>0</v>
      </c>
      <c r="X262" s="54">
        <f>K262/'Total x Ano'!$J$30</f>
        <v>0</v>
      </c>
      <c r="Y262" s="54">
        <f>L262/'Total x Ano'!$J$30</f>
        <v>9.0940501167615914E-2</v>
      </c>
    </row>
    <row r="263" spans="1:25" x14ac:dyDescent="0.25">
      <c r="A263" s="1" t="s">
        <v>520</v>
      </c>
      <c r="B263" s="54">
        <f>'[3]SCC x Atuacao = Comércio'!B39</f>
        <v>2.6193890651918434E-4</v>
      </c>
      <c r="C263" s="54">
        <f>'[3]SCC x Atuacao = Comércio'!C39</f>
        <v>0</v>
      </c>
      <c r="D263" s="54">
        <f>'[3]SCC x Atuacao = Comércio'!D39</f>
        <v>0</v>
      </c>
      <c r="E263" s="54">
        <f>'[3]SCC x Atuacao = Comércio'!E39</f>
        <v>0</v>
      </c>
      <c r="F263" s="54">
        <f>'[3]SCC x Atuacao = Comércio'!F39</f>
        <v>1.07929716647059E-3</v>
      </c>
      <c r="G263" s="54">
        <f>'[3]SCC x Atuacao = Comércio'!G39</f>
        <v>0</v>
      </c>
      <c r="H263" s="54">
        <f>'[3]SCC x Atuacao = Comércio'!H39</f>
        <v>0</v>
      </c>
      <c r="I263" s="54">
        <f>'[3]SCC x Atuacao = Comércio'!I39</f>
        <v>5.9541284117948913E-5</v>
      </c>
      <c r="J263" s="54">
        <f>'[3]SCC x Atuacao = Comércio'!J39</f>
        <v>0</v>
      </c>
      <c r="K263" s="54">
        <f>'[3]SCC x Atuacao = Comércio'!K39</f>
        <v>0</v>
      </c>
      <c r="L263" s="54">
        <f t="shared" si="8"/>
        <v>1.4007773571077234E-3</v>
      </c>
      <c r="M263" s="51"/>
      <c r="N263" s="1" t="s">
        <v>520</v>
      </c>
      <c r="O263" s="54">
        <f>B263/'Total x Ano'!$J$30</f>
        <v>2.663955783669485E-2</v>
      </c>
      <c r="P263" s="54">
        <f>C263/'Total x Ano'!$J$30</f>
        <v>0</v>
      </c>
      <c r="Q263" s="54">
        <f>D263/'Total x Ano'!$J$30</f>
        <v>0</v>
      </c>
      <c r="R263" s="54">
        <f>E263/'Total x Ano'!$J$30</f>
        <v>0</v>
      </c>
      <c r="S263" s="54">
        <f>F263/'Total x Ano'!$J$30</f>
        <v>0.10976605068429711</v>
      </c>
      <c r="T263" s="54">
        <f>G263/'Total x Ano'!$J$30</f>
        <v>0</v>
      </c>
      <c r="U263" s="54">
        <f>H263/'Total x Ano'!$J$30</f>
        <v>0</v>
      </c>
      <c r="V263" s="54">
        <f>I263/'Total x Ano'!$J$30</f>
        <v>6.0554329366684255E-3</v>
      </c>
      <c r="W263" s="54">
        <f>J263/'Total x Ano'!$J$30</f>
        <v>0</v>
      </c>
      <c r="X263" s="54">
        <f>K263/'Total x Ano'!$J$30</f>
        <v>0</v>
      </c>
      <c r="Y263" s="54">
        <f>L263/'Total x Ano'!$J$30</f>
        <v>0.14246104145766039</v>
      </c>
    </row>
    <row r="264" spans="1:25" x14ac:dyDescent="0.25">
      <c r="A264" s="1" t="s">
        <v>521</v>
      </c>
      <c r="B264" s="54">
        <f>'[3]SCC x Atuacao = Comércio'!B40</f>
        <v>1.3831098171464723E-4</v>
      </c>
      <c r="C264" s="54">
        <f>'[3]SCC x Atuacao = Comércio'!C40</f>
        <v>0</v>
      </c>
      <c r="D264" s="54">
        <f>'[3]SCC x Atuacao = Comércio'!D40</f>
        <v>0</v>
      </c>
      <c r="E264" s="54">
        <f>'[3]SCC x Atuacao = Comércio'!E40</f>
        <v>0</v>
      </c>
      <c r="F264" s="54">
        <f>'[3]SCC x Atuacao = Comércio'!F40</f>
        <v>6.7910982974954696E-4</v>
      </c>
      <c r="G264" s="54">
        <f>'[3]SCC x Atuacao = Comércio'!G40</f>
        <v>0</v>
      </c>
      <c r="H264" s="54">
        <f>'[3]SCC x Atuacao = Comércio'!H40</f>
        <v>0</v>
      </c>
      <c r="I264" s="54">
        <f>'[3]SCC x Atuacao = Comércio'!I40</f>
        <v>1.0355016615394219E-4</v>
      </c>
      <c r="J264" s="54">
        <f>'[3]SCC x Atuacao = Comércio'!J40</f>
        <v>0</v>
      </c>
      <c r="K264" s="54">
        <f>'[3]SCC x Atuacao = Comércio'!K40</f>
        <v>0</v>
      </c>
      <c r="L264" s="54">
        <f t="shared" si="8"/>
        <v>9.2097097761813631E-4</v>
      </c>
      <c r="M264" s="51"/>
      <c r="N264" s="1" t="s">
        <v>521</v>
      </c>
      <c r="O264" s="54">
        <f>B264/'Total x Ano'!$J$30</f>
        <v>1.4066422761704297E-2</v>
      </c>
      <c r="P264" s="54">
        <f>C264/'Total x Ano'!$J$30</f>
        <v>0</v>
      </c>
      <c r="Q264" s="54">
        <f>D264/'Total x Ano'!$J$30</f>
        <v>0</v>
      </c>
      <c r="R264" s="54">
        <f>E264/'Total x Ano'!$J$30</f>
        <v>0</v>
      </c>
      <c r="S264" s="54">
        <f>F264/'Total x Ano'!$J$30</f>
        <v>6.9066431663354508E-2</v>
      </c>
      <c r="T264" s="54">
        <f>G264/'Total x Ano'!$J$30</f>
        <v>0</v>
      </c>
      <c r="U264" s="54">
        <f>H264/'Total x Ano'!$J$30</f>
        <v>0</v>
      </c>
      <c r="V264" s="54">
        <f>I264/'Total x Ano'!$J$30</f>
        <v>1.0531198579525529E-2</v>
      </c>
      <c r="W264" s="54">
        <f>J264/'Total x Ano'!$J$30</f>
        <v>0</v>
      </c>
      <c r="X264" s="54">
        <f>K264/'Total x Ano'!$J$30</f>
        <v>0</v>
      </c>
      <c r="Y264" s="54">
        <f>L264/'Total x Ano'!$J$30</f>
        <v>9.366405300458433E-2</v>
      </c>
    </row>
    <row r="265" spans="1:25" x14ac:dyDescent="0.25">
      <c r="A265" s="1" t="s">
        <v>522</v>
      </c>
      <c r="B265" s="54">
        <f>'[3]SCC x Atuacao = Comércio'!B41</f>
        <v>1.4349650454499927E-4</v>
      </c>
      <c r="C265" s="54">
        <f>'[3]SCC x Atuacao = Comércio'!C41</f>
        <v>0</v>
      </c>
      <c r="D265" s="54">
        <f>'[3]SCC x Atuacao = Comércio'!D41</f>
        <v>0</v>
      </c>
      <c r="E265" s="54">
        <f>'[3]SCC x Atuacao = Comércio'!E41</f>
        <v>0</v>
      </c>
      <c r="F265" s="54">
        <f>'[3]SCC x Atuacao = Comércio'!F41</f>
        <v>5.9331839585213158E-4</v>
      </c>
      <c r="G265" s="54">
        <f>'[3]SCC x Atuacao = Comércio'!G41</f>
        <v>0</v>
      </c>
      <c r="H265" s="54">
        <f>'[3]SCC x Atuacao = Comércio'!H41</f>
        <v>0</v>
      </c>
      <c r="I265" s="54">
        <f>'[3]SCC x Atuacao = Comércio'!I41</f>
        <v>4.9059187699146101E-5</v>
      </c>
      <c r="J265" s="54">
        <f>'[3]SCC x Atuacao = Comércio'!J41</f>
        <v>0</v>
      </c>
      <c r="K265" s="54">
        <f>'[3]SCC x Atuacao = Comércio'!K41</f>
        <v>0</v>
      </c>
      <c r="L265" s="54">
        <f t="shared" si="8"/>
        <v>7.8587408809627701E-4</v>
      </c>
      <c r="M265" s="51"/>
      <c r="N265" s="1" t="s">
        <v>522</v>
      </c>
      <c r="O265" s="54">
        <f>B265/'Total x Ano'!$J$30</f>
        <v>1.4593797778987373E-2</v>
      </c>
      <c r="P265" s="54">
        <f>C265/'Total x Ano'!$J$30</f>
        <v>0</v>
      </c>
      <c r="Q265" s="54">
        <f>D265/'Total x Ano'!$J$30</f>
        <v>0</v>
      </c>
      <c r="R265" s="54">
        <f>E265/'Total x Ano'!$J$30</f>
        <v>0</v>
      </c>
      <c r="S265" s="54">
        <f>F265/'Total x Ano'!$J$30</f>
        <v>6.0341321310052348E-2</v>
      </c>
      <c r="T265" s="54">
        <f>G265/'Total x Ano'!$J$30</f>
        <v>0</v>
      </c>
      <c r="U265" s="54">
        <f>H265/'Total x Ano'!$J$30</f>
        <v>0</v>
      </c>
      <c r="V265" s="54">
        <f>I265/'Total x Ano'!$J$30</f>
        <v>4.9893888826971679E-3</v>
      </c>
      <c r="W265" s="54">
        <f>J265/'Total x Ano'!$J$30</f>
        <v>0</v>
      </c>
      <c r="X265" s="54">
        <f>K265/'Total x Ano'!$J$30</f>
        <v>0</v>
      </c>
      <c r="Y265" s="54">
        <f>L265/'Total x Ano'!$J$30</f>
        <v>7.9924507971736905E-2</v>
      </c>
    </row>
    <row r="266" spans="1:25" x14ac:dyDescent="0.25">
      <c r="A266" s="1" t="s">
        <v>523</v>
      </c>
      <c r="B266" s="54">
        <f>'[3]SCC x Atuacao = Comércio'!B42</f>
        <v>8.9831332858972198E-5</v>
      </c>
      <c r="C266" s="54">
        <f>'[3]SCC x Atuacao = Comércio'!C42</f>
        <v>0</v>
      </c>
      <c r="D266" s="54">
        <f>'[3]SCC x Atuacao = Comércio'!D42</f>
        <v>0</v>
      </c>
      <c r="E266" s="54">
        <f>'[3]SCC x Atuacao = Comércio'!E42</f>
        <v>0</v>
      </c>
      <c r="F266" s="54">
        <f>'[3]SCC x Atuacao = Comércio'!F42</f>
        <v>7.4265686909723587E-4</v>
      </c>
      <c r="G266" s="54">
        <f>'[3]SCC x Atuacao = Comércio'!G42</f>
        <v>0</v>
      </c>
      <c r="H266" s="54">
        <f>'[3]SCC x Atuacao = Comércio'!H42</f>
        <v>0</v>
      </c>
      <c r="I266" s="54">
        <f>'[3]SCC x Atuacao = Comércio'!I42</f>
        <v>5.4588543707614951E-6</v>
      </c>
      <c r="J266" s="54">
        <f>'[3]SCC x Atuacao = Comércio'!J42</f>
        <v>0</v>
      </c>
      <c r="K266" s="54">
        <f>'[3]SCC x Atuacao = Comércio'!K42</f>
        <v>0</v>
      </c>
      <c r="L266" s="54">
        <f t="shared" si="8"/>
        <v>8.3794705632696958E-4</v>
      </c>
      <c r="M266" s="51"/>
      <c r="N266" s="1" t="s">
        <v>523</v>
      </c>
      <c r="O266" s="54">
        <f>B266/'Total x Ano'!$J$30</f>
        <v>9.1359738003209106E-3</v>
      </c>
      <c r="P266" s="54">
        <f>C266/'Total x Ano'!$J$30</f>
        <v>0</v>
      </c>
      <c r="Q266" s="54">
        <f>D266/'Total x Ano'!$J$30</f>
        <v>0</v>
      </c>
      <c r="R266" s="54">
        <f>E266/'Total x Ano'!$J$30</f>
        <v>0</v>
      </c>
      <c r="S266" s="54">
        <f>F266/'Total x Ano'!$J$30</f>
        <v>7.5529255581150381E-2</v>
      </c>
      <c r="T266" s="54">
        <f>G266/'Total x Ano'!$J$30</f>
        <v>0</v>
      </c>
      <c r="U266" s="54">
        <f>H266/'Total x Ano'!$J$30</f>
        <v>0</v>
      </c>
      <c r="V266" s="54">
        <f>I266/'Total x Ano'!$J$30</f>
        <v>5.5517322212439142E-4</v>
      </c>
      <c r="W266" s="54">
        <f>J266/'Total x Ano'!$J$30</f>
        <v>0</v>
      </c>
      <c r="X266" s="54">
        <f>K266/'Total x Ano'!$J$30</f>
        <v>0</v>
      </c>
      <c r="Y266" s="54">
        <f>L266/'Total x Ano'!$J$30</f>
        <v>8.5220402603595688E-2</v>
      </c>
    </row>
    <row r="267" spans="1:25" x14ac:dyDescent="0.25">
      <c r="A267" s="1" t="s">
        <v>524</v>
      </c>
      <c r="B267" s="54">
        <f>'[3]SCC x Atuacao = Comércio'!B43</f>
        <v>7.8801152866116704E-5</v>
      </c>
      <c r="C267" s="54">
        <f>'[3]SCC x Atuacao = Comércio'!C43</f>
        <v>0</v>
      </c>
      <c r="D267" s="54">
        <f>'[3]SCC x Atuacao = Comércio'!D43</f>
        <v>0</v>
      </c>
      <c r="E267" s="54">
        <f>'[3]SCC x Atuacao = Comércio'!E43</f>
        <v>0</v>
      </c>
      <c r="F267" s="54">
        <f>'[3]SCC x Atuacao = Comércio'!F43</f>
        <v>5.1475295520361048E-4</v>
      </c>
      <c r="G267" s="54">
        <f>'[3]SCC x Atuacao = Comércio'!G43</f>
        <v>0</v>
      </c>
      <c r="H267" s="54">
        <f>'[3]SCC x Atuacao = Comércio'!H43</f>
        <v>0</v>
      </c>
      <c r="I267" s="54">
        <f>'[3]SCC x Atuacao = Comércio'!I43</f>
        <v>5.7144554979379002E-5</v>
      </c>
      <c r="J267" s="54">
        <f>'[3]SCC x Atuacao = Comércio'!J43</f>
        <v>0</v>
      </c>
      <c r="K267" s="54">
        <f>'[3]SCC x Atuacao = Comércio'!K43</f>
        <v>0</v>
      </c>
      <c r="L267" s="54">
        <f t="shared" si="8"/>
        <v>6.5069866304910619E-4</v>
      </c>
      <c r="M267" s="51"/>
      <c r="N267" s="1" t="s">
        <v>524</v>
      </c>
      <c r="O267" s="54">
        <f>B267/'Total x Ano'!$J$30</f>
        <v>8.01418887049298E-3</v>
      </c>
      <c r="P267" s="54">
        <f>C267/'Total x Ano'!$J$30</f>
        <v>0</v>
      </c>
      <c r="Q267" s="54">
        <f>D267/'Total x Ano'!$J$30</f>
        <v>0</v>
      </c>
      <c r="R267" s="54">
        <f>E267/'Total x Ano'!$J$30</f>
        <v>0</v>
      </c>
      <c r="S267" s="54">
        <f>F267/'Total x Ano'!$J$30</f>
        <v>5.2351104705981713E-2</v>
      </c>
      <c r="T267" s="54">
        <f>G267/'Total x Ano'!$J$30</f>
        <v>0</v>
      </c>
      <c r="U267" s="54">
        <f>H267/'Total x Ano'!$J$30</f>
        <v>0</v>
      </c>
      <c r="V267" s="54">
        <f>I267/'Total x Ano'!$J$30</f>
        <v>5.8116821882428617E-3</v>
      </c>
      <c r="W267" s="54">
        <f>J267/'Total x Ano'!$J$30</f>
        <v>0</v>
      </c>
      <c r="X267" s="54">
        <f>K267/'Total x Ano'!$J$30</f>
        <v>0</v>
      </c>
      <c r="Y267" s="54">
        <f>L267/'Total x Ano'!$J$30</f>
        <v>6.6176975764717552E-2</v>
      </c>
    </row>
    <row r="268" spans="1:25" x14ac:dyDescent="0.25">
      <c r="A268" s="1" t="s">
        <v>525</v>
      </c>
      <c r="B268" s="54">
        <f>'[3]SCC x Atuacao = Comércio'!B44</f>
        <v>2.0961470820253292E-4</v>
      </c>
      <c r="C268" s="54">
        <f>'[3]SCC x Atuacao = Comércio'!C44</f>
        <v>0</v>
      </c>
      <c r="D268" s="54">
        <f>'[3]SCC x Atuacao = Comércio'!D44</f>
        <v>0</v>
      </c>
      <c r="E268" s="54">
        <f>'[3]SCC x Atuacao = Comércio'!E44</f>
        <v>0</v>
      </c>
      <c r="F268" s="54">
        <f>'[3]SCC x Atuacao = Comércio'!F44</f>
        <v>7.2393598875255909E-4</v>
      </c>
      <c r="G268" s="54">
        <f>'[3]SCC x Atuacao = Comércio'!G44</f>
        <v>0</v>
      </c>
      <c r="H268" s="54">
        <f>'[3]SCC x Atuacao = Comércio'!H44</f>
        <v>0</v>
      </c>
      <c r="I268" s="54">
        <f>'[3]SCC x Atuacao = Comércio'!I44</f>
        <v>4.1447114179231565E-5</v>
      </c>
      <c r="J268" s="54">
        <f>'[3]SCC x Atuacao = Comércio'!J44</f>
        <v>0</v>
      </c>
      <c r="K268" s="54">
        <f>'[3]SCC x Atuacao = Comércio'!K44</f>
        <v>0</v>
      </c>
      <c r="L268" s="54">
        <f t="shared" si="8"/>
        <v>9.7499781113432357E-4</v>
      </c>
      <c r="M268" s="51"/>
      <c r="N268" s="1" t="s">
        <v>525</v>
      </c>
      <c r="O268" s="54">
        <f>B268/'Total x Ano'!$J$30</f>
        <v>2.1318112749219697E-2</v>
      </c>
      <c r="P268" s="54">
        <f>C268/'Total x Ano'!$J$30</f>
        <v>0</v>
      </c>
      <c r="Q268" s="54">
        <f>D268/'Total x Ano'!$J$30</f>
        <v>0</v>
      </c>
      <c r="R268" s="54">
        <f>E268/'Total x Ano'!$J$30</f>
        <v>0</v>
      </c>
      <c r="S268" s="54">
        <f>F268/'Total x Ano'!$J$30</f>
        <v>7.3625315531452823E-2</v>
      </c>
      <c r="T268" s="54">
        <f>G268/'Total x Ano'!$J$30</f>
        <v>0</v>
      </c>
      <c r="U268" s="54">
        <f>H268/'Total x Ano'!$J$30</f>
        <v>0</v>
      </c>
      <c r="V268" s="54">
        <f>I268/'Total x Ano'!$J$30</f>
        <v>4.2152302230095322E-3</v>
      </c>
      <c r="W268" s="54">
        <f>J268/'Total x Ano'!$J$30</f>
        <v>0</v>
      </c>
      <c r="X268" s="54">
        <f>K268/'Total x Ano'!$J$30</f>
        <v>0</v>
      </c>
      <c r="Y268" s="54">
        <f>L268/'Total x Ano'!$J$30</f>
        <v>9.9158658503682051E-2</v>
      </c>
    </row>
    <row r="269" spans="1:25" x14ac:dyDescent="0.25">
      <c r="A269" s="1" t="s">
        <v>526</v>
      </c>
      <c r="B269" s="54">
        <f>'[3]SCC x Atuacao = Comércio'!B45</f>
        <v>3.4127461714780543E-4</v>
      </c>
      <c r="C269" s="54">
        <f>'[3]SCC x Atuacao = Comércio'!C45</f>
        <v>0</v>
      </c>
      <c r="D269" s="54">
        <f>'[3]SCC x Atuacao = Comércio'!D45</f>
        <v>0</v>
      </c>
      <c r="E269" s="54">
        <f>'[3]SCC x Atuacao = Comércio'!E45</f>
        <v>0</v>
      </c>
      <c r="F269" s="54">
        <f>'[3]SCC x Atuacao = Comércio'!F45</f>
        <v>1.2276917151984414E-3</v>
      </c>
      <c r="G269" s="54">
        <f>'[3]SCC x Atuacao = Comércio'!G45</f>
        <v>0</v>
      </c>
      <c r="H269" s="54">
        <f>'[3]SCC x Atuacao = Comércio'!H45</f>
        <v>0</v>
      </c>
      <c r="I269" s="54">
        <f>'[3]SCC x Atuacao = Comércio'!I45</f>
        <v>1.0477364788001085E-4</v>
      </c>
      <c r="J269" s="54">
        <f>'[3]SCC x Atuacao = Comércio'!J45</f>
        <v>0</v>
      </c>
      <c r="K269" s="54">
        <f>'[3]SCC x Atuacao = Comércio'!K45</f>
        <v>0</v>
      </c>
      <c r="L269" s="54">
        <f t="shared" si="8"/>
        <v>1.6737399802262576E-3</v>
      </c>
      <c r="M269" s="51"/>
      <c r="N269" s="1" t="s">
        <v>526</v>
      </c>
      <c r="O269" s="54">
        <f>B269/'Total x Ano'!$J$30</f>
        <v>3.4708111988850356E-2</v>
      </c>
      <c r="P269" s="54">
        <f>C269/'Total x Ano'!$J$30</f>
        <v>0</v>
      </c>
      <c r="Q269" s="54">
        <f>D269/'Total x Ano'!$J$30</f>
        <v>0</v>
      </c>
      <c r="R269" s="54">
        <f>E269/'Total x Ano'!$J$30</f>
        <v>0</v>
      </c>
      <c r="S269" s="54">
        <f>F269/'Total x Ano'!$J$30</f>
        <v>0.12485798649489538</v>
      </c>
      <c r="T269" s="54">
        <f>G269/'Total x Ano'!$J$30</f>
        <v>0</v>
      </c>
      <c r="U269" s="54">
        <f>H269/'Total x Ano'!$J$30</f>
        <v>0</v>
      </c>
      <c r="V269" s="54">
        <f>I269/'Total x Ano'!$J$30</f>
        <v>1.065562840416236E-2</v>
      </c>
      <c r="W269" s="54">
        <f>J269/'Total x Ano'!$J$30</f>
        <v>0</v>
      </c>
      <c r="X269" s="54">
        <f>K269/'Total x Ano'!$J$30</f>
        <v>0</v>
      </c>
      <c r="Y269" s="54">
        <f>L269/'Total x Ano'!$J$30</f>
        <v>0.1702217268879081</v>
      </c>
    </row>
    <row r="270" spans="1:25" x14ac:dyDescent="0.25">
      <c r="A270" s="1" t="s">
        <v>527</v>
      </c>
      <c r="B270" s="54">
        <f>'[3]SCC x Atuacao = Comércio'!B46</f>
        <v>2.1827049472189291E-4</v>
      </c>
      <c r="C270" s="54">
        <f>'[3]SCC x Atuacao = Comércio'!C46</f>
        <v>0</v>
      </c>
      <c r="D270" s="54">
        <f>'[3]SCC x Atuacao = Comércio'!D46</f>
        <v>0</v>
      </c>
      <c r="E270" s="54">
        <f>'[3]SCC x Atuacao = Comércio'!E46</f>
        <v>0</v>
      </c>
      <c r="F270" s="54">
        <f>'[3]SCC x Atuacao = Comércio'!F46</f>
        <v>1.4841622240651506E-3</v>
      </c>
      <c r="G270" s="54">
        <f>'[3]SCC x Atuacao = Comércio'!G46</f>
        <v>0</v>
      </c>
      <c r="H270" s="54">
        <f>'[3]SCC x Atuacao = Comércio'!H46</f>
        <v>0</v>
      </c>
      <c r="I270" s="54">
        <f>'[3]SCC x Atuacao = Comércio'!I46</f>
        <v>4.3829878523672141E-5</v>
      </c>
      <c r="J270" s="54">
        <f>'[3]SCC x Atuacao = Comércio'!J46</f>
        <v>0</v>
      </c>
      <c r="K270" s="54">
        <f>'[3]SCC x Atuacao = Comércio'!K46</f>
        <v>0</v>
      </c>
      <c r="L270" s="54">
        <f t="shared" si="8"/>
        <v>1.7462625973107158E-3</v>
      </c>
      <c r="M270" s="51"/>
      <c r="N270" s="1" t="s">
        <v>527</v>
      </c>
      <c r="O270" s="54">
        <f>B270/'Total x Ano'!$J$30</f>
        <v>2.2198418499399217E-2</v>
      </c>
      <c r="P270" s="54">
        <f>C270/'Total x Ano'!$J$30</f>
        <v>0</v>
      </c>
      <c r="Q270" s="54">
        <f>D270/'Total x Ano'!$J$30</f>
        <v>0</v>
      </c>
      <c r="R270" s="54">
        <f>E270/'Total x Ano'!$J$30</f>
        <v>0</v>
      </c>
      <c r="S270" s="54">
        <f>F270/'Total x Ano'!$J$30</f>
        <v>0.15094140054419725</v>
      </c>
      <c r="T270" s="54">
        <f>G270/'Total x Ano'!$J$30</f>
        <v>0</v>
      </c>
      <c r="U270" s="54">
        <f>H270/'Total x Ano'!$J$30</f>
        <v>0</v>
      </c>
      <c r="V270" s="54">
        <f>I270/'Total x Ano'!$J$30</f>
        <v>4.4575607320906261E-3</v>
      </c>
      <c r="W270" s="54">
        <f>J270/'Total x Ano'!$J$30</f>
        <v>0</v>
      </c>
      <c r="X270" s="54">
        <f>K270/'Total x Ano'!$J$30</f>
        <v>0</v>
      </c>
      <c r="Y270" s="54">
        <f>L270/'Total x Ano'!$J$30</f>
        <v>0.1775973797756871</v>
      </c>
    </row>
    <row r="271" spans="1:25" x14ac:dyDescent="0.25">
      <c r="A271" s="1" t="s">
        <v>528</v>
      </c>
      <c r="B271" s="54">
        <f>'[3]SCC x Atuacao = Comércio'!B47</f>
        <v>1.9914773898974073E-4</v>
      </c>
      <c r="C271" s="54">
        <f>'[3]SCC x Atuacao = Comércio'!C47</f>
        <v>0</v>
      </c>
      <c r="D271" s="54">
        <f>'[3]SCC x Atuacao = Comércio'!D47</f>
        <v>0</v>
      </c>
      <c r="E271" s="54">
        <f>'[3]SCC x Atuacao = Comércio'!E47</f>
        <v>0</v>
      </c>
      <c r="F271" s="54">
        <f>'[3]SCC x Atuacao = Comércio'!F47</f>
        <v>8.7043382224554356E-4</v>
      </c>
      <c r="G271" s="54">
        <f>'[3]SCC x Atuacao = Comércio'!G47</f>
        <v>0</v>
      </c>
      <c r="H271" s="54">
        <f>'[3]SCC x Atuacao = Comércio'!H47</f>
        <v>0</v>
      </c>
      <c r="I271" s="54">
        <f>'[3]SCC x Atuacao = Comércio'!I47</f>
        <v>4.8103472280058733E-5</v>
      </c>
      <c r="J271" s="54">
        <f>'[3]SCC x Atuacao = Comércio'!J47</f>
        <v>0</v>
      </c>
      <c r="K271" s="54">
        <f>'[3]SCC x Atuacao = Comércio'!K47</f>
        <v>0</v>
      </c>
      <c r="L271" s="54">
        <f t="shared" si="8"/>
        <v>1.1176850335153431E-3</v>
      </c>
      <c r="M271" s="51"/>
      <c r="N271" s="1" t="s">
        <v>528</v>
      </c>
      <c r="O271" s="54">
        <f>B271/'Total x Ano'!$J$30</f>
        <v>2.0253607153527826E-2</v>
      </c>
      <c r="P271" s="54">
        <f>C271/'Total x Ano'!$J$30</f>
        <v>0</v>
      </c>
      <c r="Q271" s="54">
        <f>D271/'Total x Ano'!$J$30</f>
        <v>0</v>
      </c>
      <c r="R271" s="54">
        <f>E271/'Total x Ano'!$J$30</f>
        <v>0</v>
      </c>
      <c r="S271" s="54">
        <f>F271/'Total x Ano'!$J$30</f>
        <v>8.8524352715915619E-2</v>
      </c>
      <c r="T271" s="54">
        <f>G271/'Total x Ano'!$J$30</f>
        <v>0</v>
      </c>
      <c r="U271" s="54">
        <f>H271/'Total x Ano'!$J$30</f>
        <v>0</v>
      </c>
      <c r="V271" s="54">
        <f>I271/'Total x Ano'!$J$30</f>
        <v>4.8921912707787021E-3</v>
      </c>
      <c r="W271" s="54">
        <f>J271/'Total x Ano'!$J$30</f>
        <v>0</v>
      </c>
      <c r="X271" s="54">
        <f>K271/'Total x Ano'!$J$30</f>
        <v>0</v>
      </c>
      <c r="Y271" s="54">
        <f>L271/'Total x Ano'!$J$30</f>
        <v>0.11367015114022214</v>
      </c>
    </row>
    <row r="272" spans="1:25" x14ac:dyDescent="0.25">
      <c r="A272" s="1" t="s">
        <v>529</v>
      </c>
      <c r="B272" s="54">
        <f>'[3]SCC x Atuacao = Comércio'!B48</f>
        <v>2.5378683514289168E-4</v>
      </c>
      <c r="C272" s="54">
        <f>'[3]SCC x Atuacao = Comércio'!C48</f>
        <v>0</v>
      </c>
      <c r="D272" s="54">
        <f>'[3]SCC x Atuacao = Comércio'!D48</f>
        <v>0</v>
      </c>
      <c r="E272" s="54">
        <f>'[3]SCC x Atuacao = Comércio'!E48</f>
        <v>0</v>
      </c>
      <c r="F272" s="54">
        <f>'[3]SCC x Atuacao = Comércio'!F48</f>
        <v>8.1759480612681346E-4</v>
      </c>
      <c r="G272" s="54">
        <f>'[3]SCC x Atuacao = Comércio'!G48</f>
        <v>0</v>
      </c>
      <c r="H272" s="54">
        <f>'[3]SCC x Atuacao = Comércio'!H48</f>
        <v>0</v>
      </c>
      <c r="I272" s="54">
        <f>'[3]SCC x Atuacao = Comércio'!I48</f>
        <v>4.51848817819466E-5</v>
      </c>
      <c r="J272" s="54">
        <f>'[3]SCC x Atuacao = Comércio'!J48</f>
        <v>0</v>
      </c>
      <c r="K272" s="54">
        <f>'[3]SCC x Atuacao = Comércio'!K48</f>
        <v>0</v>
      </c>
      <c r="L272" s="54">
        <f t="shared" si="8"/>
        <v>1.1165665230516517E-3</v>
      </c>
      <c r="M272" s="51"/>
      <c r="N272" s="1" t="s">
        <v>529</v>
      </c>
      <c r="O272" s="54">
        <f>B272/'Total x Ano'!$J$30</f>
        <v>2.5810480630091684E-2</v>
      </c>
      <c r="P272" s="54">
        <f>C272/'Total x Ano'!$J$30</f>
        <v>0</v>
      </c>
      <c r="Q272" s="54">
        <f>D272/'Total x Ano'!$J$30</f>
        <v>0</v>
      </c>
      <c r="R272" s="54">
        <f>E272/'Total x Ano'!$J$30</f>
        <v>0</v>
      </c>
      <c r="S272" s="54">
        <f>F272/'Total x Ano'!$J$30</f>
        <v>8.3150549928715428E-2</v>
      </c>
      <c r="T272" s="54">
        <f>G272/'Total x Ano'!$J$30</f>
        <v>0</v>
      </c>
      <c r="U272" s="54">
        <f>H272/'Total x Ano'!$J$30</f>
        <v>0</v>
      </c>
      <c r="V272" s="54">
        <f>I272/'Total x Ano'!$J$30</f>
        <v>4.5953664828566687E-3</v>
      </c>
      <c r="W272" s="54">
        <f>J272/'Total x Ano'!$J$30</f>
        <v>0</v>
      </c>
      <c r="X272" s="54">
        <f>K272/'Total x Ano'!$J$30</f>
        <v>0</v>
      </c>
      <c r="Y272" s="54">
        <f>L272/'Total x Ano'!$J$30</f>
        <v>0.11355639704166377</v>
      </c>
    </row>
    <row r="273" spans="1:25" x14ac:dyDescent="0.25">
      <c r="A273" s="1" t="s">
        <v>530</v>
      </c>
      <c r="B273" s="54">
        <f>'[3]SCC x Atuacao = Comércio'!B49</f>
        <v>2.4428402699632314E-4</v>
      </c>
      <c r="C273" s="54">
        <f>'[3]SCC x Atuacao = Comércio'!C49</f>
        <v>0</v>
      </c>
      <c r="D273" s="54">
        <f>'[3]SCC x Atuacao = Comércio'!D49</f>
        <v>0</v>
      </c>
      <c r="E273" s="54">
        <f>'[3]SCC x Atuacao = Comércio'!E49</f>
        <v>0</v>
      </c>
      <c r="F273" s="54">
        <f>'[3]SCC x Atuacao = Comércio'!F49</f>
        <v>1.7406902349298824E-3</v>
      </c>
      <c r="G273" s="54">
        <f>'[3]SCC x Atuacao = Comércio'!G49</f>
        <v>0</v>
      </c>
      <c r="H273" s="54">
        <f>'[3]SCC x Atuacao = Comércio'!H49</f>
        <v>0</v>
      </c>
      <c r="I273" s="54">
        <f>'[3]SCC x Atuacao = Comércio'!I49</f>
        <v>5.2127314330473716E-5</v>
      </c>
      <c r="J273" s="54">
        <f>'[3]SCC x Atuacao = Comércio'!J49</f>
        <v>0</v>
      </c>
      <c r="K273" s="54">
        <f>'[3]SCC x Atuacao = Comércio'!K49</f>
        <v>0</v>
      </c>
      <c r="L273" s="54">
        <f t="shared" si="8"/>
        <v>2.0371015762566795E-3</v>
      </c>
      <c r="M273" s="51"/>
      <c r="N273" s="1" t="s">
        <v>530</v>
      </c>
      <c r="O273" s="54">
        <f>B273/'Total x Ano'!$J$30</f>
        <v>2.4844031580595533E-2</v>
      </c>
      <c r="P273" s="54">
        <f>C273/'Total x Ano'!$J$30</f>
        <v>0</v>
      </c>
      <c r="Q273" s="54">
        <f>D273/'Total x Ano'!$J$30</f>
        <v>0</v>
      </c>
      <c r="R273" s="54">
        <f>E273/'Total x Ano'!$J$30</f>
        <v>0</v>
      </c>
      <c r="S273" s="54">
        <f>F273/'Total x Ano'!$J$30</f>
        <v>0.17703066262815118</v>
      </c>
      <c r="T273" s="54">
        <f>G273/'Total x Ano'!$J$30</f>
        <v>0</v>
      </c>
      <c r="U273" s="54">
        <f>H273/'Total x Ano'!$J$30</f>
        <v>0</v>
      </c>
      <c r="V273" s="54">
        <f>I273/'Total x Ano'!$J$30</f>
        <v>5.3014217071892774E-3</v>
      </c>
      <c r="W273" s="54">
        <f>J273/'Total x Ano'!$J$30</f>
        <v>0</v>
      </c>
      <c r="X273" s="54">
        <f>K273/'Total x Ano'!$J$30</f>
        <v>0</v>
      </c>
      <c r="Y273" s="54">
        <f>L273/'Total x Ano'!$J$30</f>
        <v>0.20717611591593599</v>
      </c>
    </row>
    <row r="274" spans="1:25" x14ac:dyDescent="0.25">
      <c r="A274" s="1" t="s">
        <v>531</v>
      </c>
      <c r="B274" s="54">
        <f>'[3]SCC x Atuacao = Comércio'!B50</f>
        <v>1.3641255543976342E-4</v>
      </c>
      <c r="C274" s="54">
        <f>'[3]SCC x Atuacao = Comércio'!C50</f>
        <v>0</v>
      </c>
      <c r="D274" s="54">
        <f>'[3]SCC x Atuacao = Comércio'!D50</f>
        <v>0</v>
      </c>
      <c r="E274" s="54">
        <f>'[3]SCC x Atuacao = Comércio'!E50</f>
        <v>0</v>
      </c>
      <c r="F274" s="54">
        <f>'[3]SCC x Atuacao = Comércio'!F50</f>
        <v>6.365060633019004E-4</v>
      </c>
      <c r="G274" s="54">
        <f>'[3]SCC x Atuacao = Comércio'!G50</f>
        <v>0</v>
      </c>
      <c r="H274" s="54">
        <f>'[3]SCC x Atuacao = Comércio'!H50</f>
        <v>0</v>
      </c>
      <c r="I274" s="54">
        <f>'[3]SCC x Atuacao = Comércio'!I50</f>
        <v>3.7768905109993609E-5</v>
      </c>
      <c r="J274" s="54">
        <f>'[3]SCC x Atuacao = Comércio'!J50</f>
        <v>0</v>
      </c>
      <c r="K274" s="54">
        <f>'[3]SCC x Atuacao = Comércio'!K50</f>
        <v>0</v>
      </c>
      <c r="L274" s="54">
        <f t="shared" si="8"/>
        <v>8.106875238516574E-4</v>
      </c>
      <c r="M274" s="51"/>
      <c r="N274" s="1" t="s">
        <v>531</v>
      </c>
      <c r="O274" s="54">
        <f>B274/'Total x Ano'!$J$30</f>
        <v>1.3873350120375376E-2</v>
      </c>
      <c r="P274" s="54">
        <f>C274/'Total x Ano'!$J$30</f>
        <v>0</v>
      </c>
      <c r="Q274" s="54">
        <f>D274/'Total x Ano'!$J$30</f>
        <v>0</v>
      </c>
      <c r="R274" s="54">
        <f>E274/'Total x Ano'!$J$30</f>
        <v>0</v>
      </c>
      <c r="S274" s="54">
        <f>F274/'Total x Ano'!$J$30</f>
        <v>6.473356826621729E-2</v>
      </c>
      <c r="T274" s="54">
        <f>G274/'Total x Ano'!$J$30</f>
        <v>0</v>
      </c>
      <c r="U274" s="54">
        <f>H274/'Total x Ano'!$J$30</f>
        <v>0</v>
      </c>
      <c r="V274" s="54">
        <f>I274/'Total x Ano'!$J$30</f>
        <v>3.8411511503833222E-3</v>
      </c>
      <c r="W274" s="54">
        <f>J274/'Total x Ano'!$J$30</f>
        <v>0</v>
      </c>
      <c r="X274" s="54">
        <f>K274/'Total x Ano'!$J$30</f>
        <v>0</v>
      </c>
      <c r="Y274" s="54">
        <f>L274/'Total x Ano'!$J$30</f>
        <v>8.244806953697599E-2</v>
      </c>
    </row>
    <row r="275" spans="1:25" x14ac:dyDescent="0.25">
      <c r="A275" s="1" t="s">
        <v>532</v>
      </c>
      <c r="B275" s="54">
        <f>'[3]SCC x Atuacao = Comércio'!B51</f>
        <v>2.9903812679280863E-4</v>
      </c>
      <c r="C275" s="54">
        <f>'[3]SCC x Atuacao = Comércio'!C51</f>
        <v>0</v>
      </c>
      <c r="D275" s="54">
        <f>'[3]SCC x Atuacao = Comércio'!D51</f>
        <v>0</v>
      </c>
      <c r="E275" s="54">
        <f>'[3]SCC x Atuacao = Comércio'!E51</f>
        <v>0</v>
      </c>
      <c r="F275" s="54">
        <f>'[3]SCC x Atuacao = Comércio'!F51</f>
        <v>9.3035239007954122E-4</v>
      </c>
      <c r="G275" s="54">
        <f>'[3]SCC x Atuacao = Comércio'!G51</f>
        <v>0</v>
      </c>
      <c r="H275" s="54">
        <f>'[3]SCC x Atuacao = Comércio'!H51</f>
        <v>0</v>
      </c>
      <c r="I275" s="54">
        <f>'[3]SCC x Atuacao = Comércio'!I51</f>
        <v>1.6892590549049627E-5</v>
      </c>
      <c r="J275" s="54">
        <f>'[3]SCC x Atuacao = Comércio'!J51</f>
        <v>0</v>
      </c>
      <c r="K275" s="54">
        <f>'[3]SCC x Atuacao = Comércio'!K51</f>
        <v>0</v>
      </c>
      <c r="L275" s="54">
        <f t="shared" si="8"/>
        <v>1.2462831074213996E-3</v>
      </c>
      <c r="M275" s="51"/>
      <c r="N275" s="1" t="s">
        <v>532</v>
      </c>
      <c r="O275" s="54">
        <f>B275/'Total x Ano'!$J$30</f>
        <v>3.0412601090592351E-2</v>
      </c>
      <c r="P275" s="54">
        <f>C275/'Total x Ano'!$J$30</f>
        <v>0</v>
      </c>
      <c r="Q275" s="54">
        <f>D275/'Total x Ano'!$J$30</f>
        <v>0</v>
      </c>
      <c r="R275" s="54">
        <f>E275/'Total x Ano'!$J$30</f>
        <v>0</v>
      </c>
      <c r="S275" s="54">
        <f>F275/'Total x Ano'!$J$30</f>
        <v>9.4618155940939003E-2</v>
      </c>
      <c r="T275" s="54">
        <f>G275/'Total x Ano'!$J$30</f>
        <v>0</v>
      </c>
      <c r="U275" s="54">
        <f>H275/'Total x Ano'!$J$30</f>
        <v>0</v>
      </c>
      <c r="V275" s="54">
        <f>I275/'Total x Ano'!$J$30</f>
        <v>1.7180003876593019E-3</v>
      </c>
      <c r="W275" s="54">
        <f>J275/'Total x Ano'!$J$30</f>
        <v>0</v>
      </c>
      <c r="X275" s="54">
        <f>K275/'Total x Ano'!$J$30</f>
        <v>0</v>
      </c>
      <c r="Y275" s="54">
        <f>L275/'Total x Ano'!$J$30</f>
        <v>0.12674875741919067</v>
      </c>
    </row>
    <row r="276" spans="1:25" x14ac:dyDescent="0.25">
      <c r="A276" s="1" t="s">
        <v>533</v>
      </c>
      <c r="B276" s="54">
        <f>'[3]SCC x Atuacao = Comércio'!B52</f>
        <v>1.5179900981183896E-4</v>
      </c>
      <c r="C276" s="54">
        <f>'[3]SCC x Atuacao = Comércio'!C52</f>
        <v>0</v>
      </c>
      <c r="D276" s="54">
        <f>'[3]SCC x Atuacao = Comércio'!D52</f>
        <v>0</v>
      </c>
      <c r="E276" s="54">
        <f>'[3]SCC x Atuacao = Comércio'!E52</f>
        <v>0</v>
      </c>
      <c r="F276" s="54">
        <f>'[3]SCC x Atuacao = Comércio'!F52</f>
        <v>9.5958173642132208E-4</v>
      </c>
      <c r="G276" s="54">
        <f>'[3]SCC x Atuacao = Comércio'!G52</f>
        <v>0</v>
      </c>
      <c r="H276" s="54">
        <f>'[3]SCC x Atuacao = Comércio'!H52</f>
        <v>0</v>
      </c>
      <c r="I276" s="54">
        <f>'[3]SCC x Atuacao = Comércio'!I52</f>
        <v>6.6294503399999338E-5</v>
      </c>
      <c r="J276" s="54">
        <f>'[3]SCC x Atuacao = Comércio'!J52</f>
        <v>0</v>
      </c>
      <c r="K276" s="54">
        <f>'[3]SCC x Atuacao = Comércio'!K52</f>
        <v>0</v>
      </c>
      <c r="L276" s="54">
        <f t="shared" si="8"/>
        <v>1.1776752496331605E-3</v>
      </c>
      <c r="M276" s="51"/>
      <c r="N276" s="1" t="s">
        <v>533</v>
      </c>
      <c r="O276" s="54">
        <f>B276/'Total x Ano'!$J$30</f>
        <v>1.5438174325352931E-2</v>
      </c>
      <c r="P276" s="54">
        <f>C276/'Total x Ano'!$J$30</f>
        <v>0</v>
      </c>
      <c r="Q276" s="54">
        <f>D276/'Total x Ano'!$J$30</f>
        <v>0</v>
      </c>
      <c r="R276" s="54">
        <f>E276/'Total x Ano'!$J$30</f>
        <v>0</v>
      </c>
      <c r="S276" s="54">
        <f>F276/'Total x Ano'!$J$30</f>
        <v>9.7590821868074287E-2</v>
      </c>
      <c r="T276" s="54">
        <f>G276/'Total x Ano'!$J$30</f>
        <v>0</v>
      </c>
      <c r="U276" s="54">
        <f>H276/'Total x Ano'!$J$30</f>
        <v>0</v>
      </c>
      <c r="V276" s="54">
        <f>I276/'Total x Ano'!$J$30</f>
        <v>6.7422449037745384E-3</v>
      </c>
      <c r="W276" s="54">
        <f>J276/'Total x Ano'!$J$30</f>
        <v>0</v>
      </c>
      <c r="X276" s="54">
        <f>K276/'Total x Ano'!$J$30</f>
        <v>0</v>
      </c>
      <c r="Y276" s="54">
        <f>L276/'Total x Ano'!$J$30</f>
        <v>0.11977124109720177</v>
      </c>
    </row>
    <row r="277" spans="1:25" x14ac:dyDescent="0.25">
      <c r="A277" s="1" t="s">
        <v>534</v>
      </c>
      <c r="B277" s="54">
        <f>'[3]SCC x Atuacao = Comércio'!B53</f>
        <v>2.1917323619141248E-4</v>
      </c>
      <c r="C277" s="54">
        <f>'[3]SCC x Atuacao = Comércio'!C53</f>
        <v>0</v>
      </c>
      <c r="D277" s="54">
        <f>'[3]SCC x Atuacao = Comércio'!D53</f>
        <v>0</v>
      </c>
      <c r="E277" s="54">
        <f>'[3]SCC x Atuacao = Comércio'!E53</f>
        <v>0</v>
      </c>
      <c r="F277" s="54">
        <f>'[3]SCC x Atuacao = Comércio'!F53</f>
        <v>1.044683571653477E-3</v>
      </c>
      <c r="G277" s="54">
        <f>'[3]SCC x Atuacao = Comércio'!G53</f>
        <v>0</v>
      </c>
      <c r="H277" s="54">
        <f>'[3]SCC x Atuacao = Comércio'!H53</f>
        <v>0</v>
      </c>
      <c r="I277" s="54">
        <f>'[3]SCC x Atuacao = Comércio'!I53</f>
        <v>8.5343767422885669E-5</v>
      </c>
      <c r="J277" s="54">
        <f>'[3]SCC x Atuacao = Comércio'!J53</f>
        <v>0</v>
      </c>
      <c r="K277" s="54">
        <f>'[3]SCC x Atuacao = Comércio'!K53</f>
        <v>0</v>
      </c>
      <c r="L277" s="54">
        <f t="shared" si="8"/>
        <v>1.3492005752677751E-3</v>
      </c>
      <c r="M277" s="51"/>
      <c r="N277" s="1" t="s">
        <v>534</v>
      </c>
      <c r="O277" s="54">
        <f>B277/'Total x Ano'!$J$30</f>
        <v>2.2290228585607579E-2</v>
      </c>
      <c r="P277" s="54">
        <f>C277/'Total x Ano'!$J$30</f>
        <v>0</v>
      </c>
      <c r="Q277" s="54">
        <f>D277/'Total x Ano'!$J$30</f>
        <v>0</v>
      </c>
      <c r="R277" s="54">
        <f>E277/'Total x Ano'!$J$30</f>
        <v>0</v>
      </c>
      <c r="S277" s="54">
        <f>F277/'Total x Ano'!$J$30</f>
        <v>0.1062457990602839</v>
      </c>
      <c r="T277" s="54">
        <f>G277/'Total x Ano'!$J$30</f>
        <v>0</v>
      </c>
      <c r="U277" s="54">
        <f>H277/'Total x Ano'!$J$30</f>
        <v>0</v>
      </c>
      <c r="V277" s="54">
        <f>I277/'Total x Ano'!$J$30</f>
        <v>8.679582038710559E-3</v>
      </c>
      <c r="W277" s="54">
        <f>J277/'Total x Ano'!$J$30</f>
        <v>0</v>
      </c>
      <c r="X277" s="54">
        <f>K277/'Total x Ano'!$J$30</f>
        <v>0</v>
      </c>
      <c r="Y277" s="54">
        <f>L277/'Total x Ano'!$J$30</f>
        <v>0.13721560968460203</v>
      </c>
    </row>
    <row r="278" spans="1:25" x14ac:dyDescent="0.25">
      <c r="A278" s="1" t="s">
        <v>535</v>
      </c>
      <c r="B278" s="54">
        <f>'[3]SCC x Atuacao = Comércio'!B54</f>
        <v>2.8604979458361177E-4</v>
      </c>
      <c r="C278" s="54">
        <f>'[3]SCC x Atuacao = Comércio'!C54</f>
        <v>0</v>
      </c>
      <c r="D278" s="54">
        <f>'[3]SCC x Atuacao = Comércio'!D54</f>
        <v>0</v>
      </c>
      <c r="E278" s="54">
        <f>'[3]SCC x Atuacao = Comércio'!E54</f>
        <v>0</v>
      </c>
      <c r="F278" s="54">
        <f>'[3]SCC x Atuacao = Comércio'!F54</f>
        <v>1.0935075900385372E-3</v>
      </c>
      <c r="G278" s="54">
        <f>'[3]SCC x Atuacao = Comércio'!G54</f>
        <v>0</v>
      </c>
      <c r="H278" s="54">
        <f>'[3]SCC x Atuacao = Comércio'!H54</f>
        <v>0</v>
      </c>
      <c r="I278" s="54">
        <f>'[3]SCC x Atuacao = Comércio'!I54</f>
        <v>9.6402012271497867E-5</v>
      </c>
      <c r="J278" s="54">
        <f>'[3]SCC x Atuacao = Comércio'!J54</f>
        <v>0</v>
      </c>
      <c r="K278" s="54">
        <f>'[3]SCC x Atuacao = Comércio'!K54</f>
        <v>0</v>
      </c>
      <c r="L278" s="54">
        <f t="shared" si="8"/>
        <v>1.4759593968936468E-3</v>
      </c>
      <c r="M278" s="51"/>
      <c r="N278" s="1" t="s">
        <v>535</v>
      </c>
      <c r="O278" s="54">
        <f>B278/'Total x Ano'!$J$30</f>
        <v>2.909166930658582E-2</v>
      </c>
      <c r="P278" s="54">
        <f>C278/'Total x Ano'!$J$30</f>
        <v>0</v>
      </c>
      <c r="Q278" s="54">
        <f>D278/'Total x Ano'!$J$30</f>
        <v>0</v>
      </c>
      <c r="R278" s="54">
        <f>E278/'Total x Ano'!$J$30</f>
        <v>0</v>
      </c>
      <c r="S278" s="54">
        <f>F278/'Total x Ano'!$J$30</f>
        <v>0.11121127089061471</v>
      </c>
      <c r="T278" s="54">
        <f>G278/'Total x Ano'!$J$30</f>
        <v>0</v>
      </c>
      <c r="U278" s="54">
        <f>H278/'Total x Ano'!$J$30</f>
        <v>0</v>
      </c>
      <c r="V278" s="54">
        <f>I278/'Total x Ano'!$J$30</f>
        <v>9.8042212041235897E-3</v>
      </c>
      <c r="W278" s="54">
        <f>J278/'Total x Ano'!$J$30</f>
        <v>0</v>
      </c>
      <c r="X278" s="54">
        <f>K278/'Total x Ano'!$J$30</f>
        <v>0</v>
      </c>
      <c r="Y278" s="54">
        <f>L278/'Total x Ano'!$J$30</f>
        <v>0.15010716140132413</v>
      </c>
    </row>
    <row r="279" spans="1:25" x14ac:dyDescent="0.25">
      <c r="A279" s="1" t="s">
        <v>536</v>
      </c>
      <c r="B279" s="54">
        <f>'[3]SCC x Atuacao = Comércio'!B55</f>
        <v>2.961280406199191E-4</v>
      </c>
      <c r="C279" s="54">
        <f>'[3]SCC x Atuacao = Comércio'!C55</f>
        <v>0</v>
      </c>
      <c r="D279" s="54">
        <f>'[3]SCC x Atuacao = Comércio'!D55</f>
        <v>0</v>
      </c>
      <c r="E279" s="54">
        <f>'[3]SCC x Atuacao = Comércio'!E55</f>
        <v>0</v>
      </c>
      <c r="F279" s="54">
        <f>'[3]SCC x Atuacao = Comércio'!F55</f>
        <v>1.3005641365428533E-3</v>
      </c>
      <c r="G279" s="54">
        <f>'[3]SCC x Atuacao = Comércio'!G55</f>
        <v>0</v>
      </c>
      <c r="H279" s="54">
        <f>'[3]SCC x Atuacao = Comércio'!H55</f>
        <v>0</v>
      </c>
      <c r="I279" s="54">
        <f>'[3]SCC x Atuacao = Comércio'!I55</f>
        <v>4.428166298142401E-5</v>
      </c>
      <c r="J279" s="54">
        <f>'[3]SCC x Atuacao = Comércio'!J55</f>
        <v>0</v>
      </c>
      <c r="K279" s="54">
        <f>'[3]SCC x Atuacao = Comércio'!K55</f>
        <v>0</v>
      </c>
      <c r="L279" s="54">
        <f t="shared" si="8"/>
        <v>1.6409738401441966E-3</v>
      </c>
      <c r="M279" s="51"/>
      <c r="N279" s="1" t="s">
        <v>536</v>
      </c>
      <c r="O279" s="54">
        <f>B279/'Total x Ano'!$J$30</f>
        <v>3.0116641204592065E-2</v>
      </c>
      <c r="P279" s="54">
        <f>C279/'Total x Ano'!$J$30</f>
        <v>0</v>
      </c>
      <c r="Q279" s="54">
        <f>D279/'Total x Ano'!$J$30</f>
        <v>0</v>
      </c>
      <c r="R279" s="54">
        <f>E279/'Total x Ano'!$J$30</f>
        <v>0</v>
      </c>
      <c r="S279" s="54">
        <f>F279/'Total x Ano'!$J$30</f>
        <v>0.13226921497141908</v>
      </c>
      <c r="T279" s="54">
        <f>G279/'Total x Ano'!$J$30</f>
        <v>0</v>
      </c>
      <c r="U279" s="54">
        <f>H279/'Total x Ano'!$J$30</f>
        <v>0</v>
      </c>
      <c r="V279" s="54">
        <f>I279/'Total x Ano'!$J$30</f>
        <v>4.503507851409151E-3</v>
      </c>
      <c r="W279" s="54">
        <f>J279/'Total x Ano'!$J$30</f>
        <v>0</v>
      </c>
      <c r="X279" s="54">
        <f>K279/'Total x Ano'!$J$30</f>
        <v>0</v>
      </c>
      <c r="Y279" s="54">
        <f>L279/'Total x Ano'!$J$30</f>
        <v>0.1668893640274203</v>
      </c>
    </row>
    <row r="280" spans="1:25" x14ac:dyDescent="0.25">
      <c r="A280" s="1" t="s">
        <v>537</v>
      </c>
      <c r="B280" s="54">
        <f>'[3]SCC x Atuacao = Comércio'!B56</f>
        <v>3.5327014918972084E-4</v>
      </c>
      <c r="C280" s="54">
        <f>'[3]SCC x Atuacao = Comércio'!C56</f>
        <v>0</v>
      </c>
      <c r="D280" s="54">
        <f>'[3]SCC x Atuacao = Comércio'!D56</f>
        <v>0</v>
      </c>
      <c r="E280" s="54">
        <f>'[3]SCC x Atuacao = Comércio'!E56</f>
        <v>0</v>
      </c>
      <c r="F280" s="54">
        <f>'[3]SCC x Atuacao = Comércio'!F56</f>
        <v>1.617309168989353E-3</v>
      </c>
      <c r="G280" s="54">
        <f>'[3]SCC x Atuacao = Comércio'!G56</f>
        <v>0</v>
      </c>
      <c r="H280" s="54">
        <f>'[3]SCC x Atuacao = Comércio'!H56</f>
        <v>0</v>
      </c>
      <c r="I280" s="54">
        <f>'[3]SCC x Atuacao = Comércio'!I56</f>
        <v>6.6530498360701504E-5</v>
      </c>
      <c r="J280" s="54">
        <f>'[3]SCC x Atuacao = Comércio'!J56</f>
        <v>0</v>
      </c>
      <c r="K280" s="54">
        <f>'[3]SCC x Atuacao = Comércio'!K56</f>
        <v>0</v>
      </c>
      <c r="L280" s="54">
        <f t="shared" si="8"/>
        <v>2.0371098165397755E-3</v>
      </c>
      <c r="M280" s="51"/>
      <c r="N280" s="1" t="s">
        <v>537</v>
      </c>
      <c r="O280" s="54">
        <f>B280/'Total x Ano'!$J$30</f>
        <v>3.5928074589515517E-2</v>
      </c>
      <c r="P280" s="54">
        <f>C280/'Total x Ano'!$J$30</f>
        <v>0</v>
      </c>
      <c r="Q280" s="54">
        <f>D280/'Total x Ano'!$J$30</f>
        <v>0</v>
      </c>
      <c r="R280" s="54">
        <f>E280/'Total x Ano'!$J$30</f>
        <v>0</v>
      </c>
      <c r="S280" s="54">
        <f>F280/'Total x Ano'!$J$30</f>
        <v>0.1644826334493126</v>
      </c>
      <c r="T280" s="54">
        <f>G280/'Total x Ano'!$J$30</f>
        <v>0</v>
      </c>
      <c r="U280" s="54">
        <f>H280/'Total x Ano'!$J$30</f>
        <v>0</v>
      </c>
      <c r="V280" s="54">
        <f>I280/'Total x Ano'!$J$30</f>
        <v>6.7662459255713268E-3</v>
      </c>
      <c r="W280" s="54">
        <f>J280/'Total x Ano'!$J$30</f>
        <v>0</v>
      </c>
      <c r="X280" s="54">
        <f>K280/'Total x Ano'!$J$30</f>
        <v>0</v>
      </c>
      <c r="Y280" s="54">
        <f>L280/'Total x Ano'!$J$30</f>
        <v>0.20717695396439945</v>
      </c>
    </row>
    <row r="281" spans="1:25" x14ac:dyDescent="0.25">
      <c r="A281" s="1" t="s">
        <v>538</v>
      </c>
      <c r="B281" s="54">
        <f>'[3]SCC x Atuacao = Comércio'!B57</f>
        <v>4.3632117473167958E-4</v>
      </c>
      <c r="C281" s="54">
        <f>'[3]SCC x Atuacao = Comércio'!C57</f>
        <v>0</v>
      </c>
      <c r="D281" s="54">
        <f>'[3]SCC x Atuacao = Comércio'!D57</f>
        <v>0</v>
      </c>
      <c r="E281" s="54">
        <f>'[3]SCC x Atuacao = Comércio'!E57</f>
        <v>0</v>
      </c>
      <c r="F281" s="54">
        <f>'[3]SCC x Atuacao = Comércio'!F57</f>
        <v>1.3003262857333373E-3</v>
      </c>
      <c r="G281" s="54">
        <f>'[3]SCC x Atuacao = Comércio'!G57</f>
        <v>0</v>
      </c>
      <c r="H281" s="54">
        <f>'[3]SCC x Atuacao = Comércio'!H57</f>
        <v>0</v>
      </c>
      <c r="I281" s="54">
        <f>'[3]SCC x Atuacao = Comércio'!I57</f>
        <v>8.0386239886147024E-5</v>
      </c>
      <c r="J281" s="54">
        <f>'[3]SCC x Atuacao = Comércio'!J57</f>
        <v>0</v>
      </c>
      <c r="K281" s="54">
        <f>'[3]SCC x Atuacao = Comércio'!K57</f>
        <v>0</v>
      </c>
      <c r="L281" s="54">
        <f t="shared" si="8"/>
        <v>1.8170337003511638E-3</v>
      </c>
      <c r="M281" s="51"/>
      <c r="N281" s="1" t="s">
        <v>538</v>
      </c>
      <c r="O281" s="54">
        <f>B281/'Total x Ano'!$J$30</f>
        <v>4.4374481531203623E-2</v>
      </c>
      <c r="P281" s="54">
        <f>C281/'Total x Ano'!$J$30</f>
        <v>0</v>
      </c>
      <c r="Q281" s="54">
        <f>D281/'Total x Ano'!$J$30</f>
        <v>0</v>
      </c>
      <c r="R281" s="54">
        <f>E281/'Total x Ano'!$J$30</f>
        <v>0</v>
      </c>
      <c r="S281" s="54">
        <f>F281/'Total x Ano'!$J$30</f>
        <v>0.13224502520716905</v>
      </c>
      <c r="T281" s="54">
        <f>G281/'Total x Ano'!$J$30</f>
        <v>0</v>
      </c>
      <c r="U281" s="54">
        <f>H281/'Total x Ano'!$J$30</f>
        <v>0</v>
      </c>
      <c r="V281" s="54">
        <f>I281/'Total x Ano'!$J$30</f>
        <v>8.1753944657495942E-3</v>
      </c>
      <c r="W281" s="54">
        <f>J281/'Total x Ano'!$J$30</f>
        <v>0</v>
      </c>
      <c r="X281" s="54">
        <f>K281/'Total x Ano'!$J$30</f>
        <v>0</v>
      </c>
      <c r="Y281" s="54">
        <f>L281/'Total x Ano'!$J$30</f>
        <v>0.18479490120412226</v>
      </c>
    </row>
    <row r="282" spans="1:25" x14ac:dyDescent="0.25">
      <c r="A282" s="1" t="s">
        <v>539</v>
      </c>
      <c r="B282" s="54">
        <f>'[3]SCC x Atuacao = Comércio'!B58</f>
        <v>4.3518306671352127E-4</v>
      </c>
      <c r="C282" s="54">
        <f>'[3]SCC x Atuacao = Comércio'!C58</f>
        <v>0</v>
      </c>
      <c r="D282" s="54">
        <f>'[3]SCC x Atuacao = Comércio'!D58</f>
        <v>0</v>
      </c>
      <c r="E282" s="54">
        <f>'[3]SCC x Atuacao = Comércio'!E58</f>
        <v>0</v>
      </c>
      <c r="F282" s="54">
        <f>'[3]SCC x Atuacao = Comércio'!F58</f>
        <v>8.4256477244092532E-4</v>
      </c>
      <c r="G282" s="54">
        <f>'[3]SCC x Atuacao = Comércio'!G58</f>
        <v>0</v>
      </c>
      <c r="H282" s="54">
        <f>'[3]SCC x Atuacao = Comércio'!H58</f>
        <v>0</v>
      </c>
      <c r="I282" s="54">
        <f>'[3]SCC x Atuacao = Comércio'!I58</f>
        <v>4.5032912588278192E-5</v>
      </c>
      <c r="J282" s="54">
        <f>'[3]SCC x Atuacao = Comércio'!J58</f>
        <v>0</v>
      </c>
      <c r="K282" s="54">
        <f>'[3]SCC x Atuacao = Comércio'!K58</f>
        <v>0</v>
      </c>
      <c r="L282" s="54">
        <f t="shared" si="8"/>
        <v>1.3227807517427247E-3</v>
      </c>
      <c r="M282" s="51"/>
      <c r="N282" s="1" t="s">
        <v>539</v>
      </c>
      <c r="O282" s="54">
        <f>B282/'Total x Ano'!$J$30</f>
        <v>4.4258734333595492E-2</v>
      </c>
      <c r="P282" s="54">
        <f>C282/'Total x Ano'!$J$30</f>
        <v>0</v>
      </c>
      <c r="Q282" s="54">
        <f>D282/'Total x Ano'!$J$30</f>
        <v>0</v>
      </c>
      <c r="R282" s="54">
        <f>E282/'Total x Ano'!$J$30</f>
        <v>0</v>
      </c>
      <c r="S282" s="54">
        <f>F282/'Total x Ano'!$J$30</f>
        <v>8.5690030873507364E-2</v>
      </c>
      <c r="T282" s="54">
        <f>G282/'Total x Ano'!$J$30</f>
        <v>0</v>
      </c>
      <c r="U282" s="54">
        <f>H282/'Total x Ano'!$J$30</f>
        <v>0</v>
      </c>
      <c r="V282" s="54">
        <f>I282/'Total x Ano'!$J$30</f>
        <v>4.5799110005920324E-3</v>
      </c>
      <c r="W282" s="54">
        <f>J282/'Total x Ano'!$J$30</f>
        <v>0</v>
      </c>
      <c r="X282" s="54">
        <f>K282/'Total x Ano'!$J$30</f>
        <v>0</v>
      </c>
      <c r="Y282" s="54">
        <f>L282/'Total x Ano'!$J$30</f>
        <v>0.13452867620769487</v>
      </c>
    </row>
    <row r="283" spans="1:25" x14ac:dyDescent="0.25">
      <c r="A283" s="1" t="s">
        <v>540</v>
      </c>
      <c r="B283" s="54">
        <f>'[3]SCC x Atuacao = Comércio'!B59</f>
        <v>3.4220922792942295E-4</v>
      </c>
      <c r="C283" s="54">
        <f>'[3]SCC x Atuacao = Comércio'!C59</f>
        <v>0</v>
      </c>
      <c r="D283" s="54">
        <f>'[3]SCC x Atuacao = Comércio'!D59</f>
        <v>0</v>
      </c>
      <c r="E283" s="54">
        <f>'[3]SCC x Atuacao = Comércio'!E59</f>
        <v>0</v>
      </c>
      <c r="F283" s="54">
        <f>'[3]SCC x Atuacao = Comércio'!F59</f>
        <v>1.0389159885895295E-3</v>
      </c>
      <c r="G283" s="54">
        <f>'[3]SCC x Atuacao = Comércio'!G59</f>
        <v>0</v>
      </c>
      <c r="H283" s="54">
        <f>'[3]SCC x Atuacao = Comércio'!H59</f>
        <v>0</v>
      </c>
      <c r="I283" s="54">
        <f>'[3]SCC x Atuacao = Comércio'!I59</f>
        <v>5.7372841185682205E-5</v>
      </c>
      <c r="J283" s="54">
        <f>'[3]SCC x Atuacao = Comércio'!J59</f>
        <v>0</v>
      </c>
      <c r="K283" s="54">
        <f>'[3]SCC x Atuacao = Comércio'!K59</f>
        <v>0</v>
      </c>
      <c r="L283" s="54">
        <f t="shared" si="8"/>
        <v>1.4384980577046348E-3</v>
      </c>
      <c r="M283" s="51"/>
      <c r="N283" s="1" t="s">
        <v>540</v>
      </c>
      <c r="O283" s="54">
        <f>B283/'Total x Ano'!$J$30</f>
        <v>3.4803163229242838E-2</v>
      </c>
      <c r="P283" s="54">
        <f>C283/'Total x Ano'!$J$30</f>
        <v>0</v>
      </c>
      <c r="Q283" s="54">
        <f>D283/'Total x Ano'!$J$30</f>
        <v>0</v>
      </c>
      <c r="R283" s="54">
        <f>E283/'Total x Ano'!$J$30</f>
        <v>0</v>
      </c>
      <c r="S283" s="54">
        <f>F283/'Total x Ano'!$J$30</f>
        <v>0.10565922769273978</v>
      </c>
      <c r="T283" s="54">
        <f>G283/'Total x Ano'!$J$30</f>
        <v>0</v>
      </c>
      <c r="U283" s="54">
        <f>H283/'Total x Ano'!$J$30</f>
        <v>0</v>
      </c>
      <c r="V283" s="54">
        <f>I283/'Total x Ano'!$J$30</f>
        <v>5.8348992187976121E-3</v>
      </c>
      <c r="W283" s="54">
        <f>J283/'Total x Ano'!$J$30</f>
        <v>0</v>
      </c>
      <c r="X283" s="54">
        <f>K283/'Total x Ano'!$J$30</f>
        <v>0</v>
      </c>
      <c r="Y283" s="54">
        <f>L283/'Total x Ano'!$J$30</f>
        <v>0.14629729014078025</v>
      </c>
    </row>
    <row r="284" spans="1:25" x14ac:dyDescent="0.25">
      <c r="A284" s="1" t="s">
        <v>541</v>
      </c>
      <c r="B284" s="54">
        <f>'[3]SCC x Atuacao = Comércio'!B60</f>
        <v>1.9918317987959236E-4</v>
      </c>
      <c r="C284" s="54">
        <f>'[3]SCC x Atuacao = Comércio'!C60</f>
        <v>0</v>
      </c>
      <c r="D284" s="54">
        <f>'[3]SCC x Atuacao = Comércio'!D60</f>
        <v>0</v>
      </c>
      <c r="E284" s="54">
        <f>'[3]SCC x Atuacao = Comércio'!E60</f>
        <v>0</v>
      </c>
      <c r="F284" s="54">
        <f>'[3]SCC x Atuacao = Comércio'!F60</f>
        <v>5.7000872528816698E-4</v>
      </c>
      <c r="G284" s="54">
        <f>'[3]SCC x Atuacao = Comércio'!G60</f>
        <v>0</v>
      </c>
      <c r="H284" s="54">
        <f>'[3]SCC x Atuacao = Comércio'!H60</f>
        <v>0</v>
      </c>
      <c r="I284" s="54">
        <f>'[3]SCC x Atuacao = Comércio'!I60</f>
        <v>4.2325476254764608E-5</v>
      </c>
      <c r="J284" s="54">
        <f>'[3]SCC x Atuacao = Comércio'!J60</f>
        <v>0</v>
      </c>
      <c r="K284" s="54">
        <f>'[3]SCC x Atuacao = Comércio'!K60</f>
        <v>0</v>
      </c>
      <c r="L284" s="54">
        <f t="shared" si="8"/>
        <v>8.1151738142252398E-4</v>
      </c>
      <c r="M284" s="51"/>
      <c r="N284" s="1" t="s">
        <v>541</v>
      </c>
      <c r="O284" s="54">
        <f>B284/'Total x Ano'!$J$30</f>
        <v>2.0257211542228735E-2</v>
      </c>
      <c r="P284" s="54">
        <f>C284/'Total x Ano'!$J$30</f>
        <v>0</v>
      </c>
      <c r="Q284" s="54">
        <f>D284/'Total x Ano'!$J$30</f>
        <v>0</v>
      </c>
      <c r="R284" s="54">
        <f>E284/'Total x Ano'!$J$30</f>
        <v>0</v>
      </c>
      <c r="S284" s="54">
        <f>F284/'Total x Ano'!$J$30</f>
        <v>5.7970694794905166E-2</v>
      </c>
      <c r="T284" s="54">
        <f>G284/'Total x Ano'!$J$30</f>
        <v>0</v>
      </c>
      <c r="U284" s="54">
        <f>H284/'Total x Ano'!$J$30</f>
        <v>0</v>
      </c>
      <c r="V284" s="54">
        <f>I284/'Total x Ano'!$J$30</f>
        <v>4.3045608903153768E-3</v>
      </c>
      <c r="W284" s="54">
        <f>J284/'Total x Ano'!$J$30</f>
        <v>0</v>
      </c>
      <c r="X284" s="54">
        <f>K284/'Total x Ano'!$J$30</f>
        <v>0</v>
      </c>
      <c r="Y284" s="54">
        <f>L284/'Total x Ano'!$J$30</f>
        <v>8.253246722744928E-2</v>
      </c>
    </row>
    <row r="285" spans="1:25" x14ac:dyDescent="0.25">
      <c r="A285" s="1" t="s">
        <v>542</v>
      </c>
      <c r="B285" s="54">
        <f>'[3]SCC x Atuacao = Comércio'!B61</f>
        <v>1.163012666262157E-4</v>
      </c>
      <c r="C285" s="54">
        <f>'[3]SCC x Atuacao = Comércio'!C61</f>
        <v>0</v>
      </c>
      <c r="D285" s="54">
        <f>'[3]SCC x Atuacao = Comércio'!D61</f>
        <v>0</v>
      </c>
      <c r="E285" s="54">
        <f>'[3]SCC x Atuacao = Comércio'!E61</f>
        <v>0</v>
      </c>
      <c r="F285" s="54">
        <f>'[3]SCC x Atuacao = Comércio'!F61</f>
        <v>5.0606292730824261E-4</v>
      </c>
      <c r="G285" s="54">
        <f>'[3]SCC x Atuacao = Comércio'!G61</f>
        <v>0</v>
      </c>
      <c r="H285" s="54">
        <f>'[3]SCC x Atuacao = Comércio'!H61</f>
        <v>0</v>
      </c>
      <c r="I285" s="54">
        <f>'[3]SCC x Atuacao = Comércio'!I61</f>
        <v>3.4166873510281514E-5</v>
      </c>
      <c r="J285" s="54">
        <f>'[3]SCC x Atuacao = Comércio'!J61</f>
        <v>0</v>
      </c>
      <c r="K285" s="54">
        <f>'[3]SCC x Atuacao = Comércio'!K61</f>
        <v>0</v>
      </c>
      <c r="L285" s="54">
        <f t="shared" si="8"/>
        <v>6.5653106744473992E-4</v>
      </c>
      <c r="M285" s="51"/>
      <c r="N285" s="1" t="s">
        <v>542</v>
      </c>
      <c r="O285" s="54">
        <f>B285/'Total x Ano'!$J$30</f>
        <v>1.1828003559841651E-2</v>
      </c>
      <c r="P285" s="54">
        <f>C285/'Total x Ano'!$J$30</f>
        <v>0</v>
      </c>
      <c r="Q285" s="54">
        <f>D285/'Total x Ano'!$J$30</f>
        <v>0</v>
      </c>
      <c r="R285" s="54">
        <f>E285/'Total x Ano'!$J$30</f>
        <v>0</v>
      </c>
      <c r="S285" s="54">
        <f>F285/'Total x Ano'!$J$30</f>
        <v>5.146731655935833E-2</v>
      </c>
      <c r="T285" s="54">
        <f>G285/'Total x Ano'!$J$30</f>
        <v>0</v>
      </c>
      <c r="U285" s="54">
        <f>H285/'Total x Ano'!$J$30</f>
        <v>0</v>
      </c>
      <c r="V285" s="54">
        <f>I285/'Total x Ano'!$J$30</f>
        <v>3.4748194343153811E-3</v>
      </c>
      <c r="W285" s="54">
        <f>J285/'Total x Ano'!$J$30</f>
        <v>0</v>
      </c>
      <c r="X285" s="54">
        <f>K285/'Total x Ano'!$J$30</f>
        <v>0</v>
      </c>
      <c r="Y285" s="54">
        <f>L285/'Total x Ano'!$J$30</f>
        <v>6.6770139553515379E-2</v>
      </c>
    </row>
    <row r="286" spans="1:25" x14ac:dyDescent="0.25">
      <c r="A286" s="1" t="s">
        <v>543</v>
      </c>
      <c r="B286" s="54">
        <f>'[3]SCC x Atuacao = Comércio'!B62</f>
        <v>2.5532407215086332E-4</v>
      </c>
      <c r="C286" s="54">
        <f>'[3]SCC x Atuacao = Comércio'!C62</f>
        <v>0</v>
      </c>
      <c r="D286" s="54">
        <f>'[3]SCC x Atuacao = Comércio'!D62</f>
        <v>0</v>
      </c>
      <c r="E286" s="54">
        <f>'[3]SCC x Atuacao = Comércio'!E62</f>
        <v>0</v>
      </c>
      <c r="F286" s="54">
        <f>'[3]SCC x Atuacao = Comércio'!F62</f>
        <v>8.9247629713415301E-4</v>
      </c>
      <c r="G286" s="54">
        <f>'[3]SCC x Atuacao = Comércio'!G62</f>
        <v>0</v>
      </c>
      <c r="H286" s="54">
        <f>'[3]SCC x Atuacao = Comércio'!H62</f>
        <v>0</v>
      </c>
      <c r="I286" s="54">
        <f>'[3]SCC x Atuacao = Comércio'!I62</f>
        <v>9.5751728947987934E-5</v>
      </c>
      <c r="J286" s="54">
        <f>'[3]SCC x Atuacao = Comércio'!J62</f>
        <v>0</v>
      </c>
      <c r="K286" s="54">
        <f>'[3]SCC x Atuacao = Comércio'!K62</f>
        <v>0</v>
      </c>
      <c r="L286" s="54">
        <f t="shared" si="8"/>
        <v>1.2435520982330042E-3</v>
      </c>
      <c r="M286" s="51"/>
      <c r="N286" s="1" t="s">
        <v>543</v>
      </c>
      <c r="O286" s="54">
        <f>B286/'Total x Ano'!$J$30</f>
        <v>2.5966819811341069E-2</v>
      </c>
      <c r="P286" s="54">
        <f>C286/'Total x Ano'!$J$30</f>
        <v>0</v>
      </c>
      <c r="Q286" s="54">
        <f>D286/'Total x Ano'!$J$30</f>
        <v>0</v>
      </c>
      <c r="R286" s="54">
        <f>E286/'Total x Ano'!$J$30</f>
        <v>0</v>
      </c>
      <c r="S286" s="54">
        <f>F286/'Total x Ano'!$J$30</f>
        <v>9.0766103635861517E-2</v>
      </c>
      <c r="T286" s="54">
        <f>G286/'Total x Ano'!$J$30</f>
        <v>0</v>
      </c>
      <c r="U286" s="54">
        <f>H286/'Total x Ano'!$J$30</f>
        <v>0</v>
      </c>
      <c r="V286" s="54">
        <f>I286/'Total x Ano'!$J$30</f>
        <v>9.7380864689783474E-3</v>
      </c>
      <c r="W286" s="54">
        <f>J286/'Total x Ano'!$J$30</f>
        <v>0</v>
      </c>
      <c r="X286" s="54">
        <f>K286/'Total x Ano'!$J$30</f>
        <v>0</v>
      </c>
      <c r="Y286" s="54">
        <f>L286/'Total x Ano'!$J$30</f>
        <v>0.12647100991618093</v>
      </c>
    </row>
    <row r="287" spans="1:25" x14ac:dyDescent="0.25">
      <c r="A287" s="1" t="s">
        <v>544</v>
      </c>
      <c r="B287" s="54">
        <f>'[3]SCC x Atuacao = Comércio'!B63</f>
        <v>1.941906250672538E-4</v>
      </c>
      <c r="C287" s="54">
        <f>'[3]SCC x Atuacao = Comércio'!C63</f>
        <v>0</v>
      </c>
      <c r="D287" s="54">
        <f>'[3]SCC x Atuacao = Comércio'!D63</f>
        <v>0</v>
      </c>
      <c r="E287" s="54">
        <f>'[3]SCC x Atuacao = Comércio'!E63</f>
        <v>0</v>
      </c>
      <c r="F287" s="54">
        <f>'[3]SCC x Atuacao = Comércio'!F63</f>
        <v>7.2214309025347176E-4</v>
      </c>
      <c r="G287" s="54">
        <f>'[3]SCC x Atuacao = Comércio'!G63</f>
        <v>0</v>
      </c>
      <c r="H287" s="54">
        <f>'[3]SCC x Atuacao = Comércio'!H63</f>
        <v>0</v>
      </c>
      <c r="I287" s="54">
        <f>'[3]SCC x Atuacao = Comércio'!I63</f>
        <v>4.0871680055057733E-5</v>
      </c>
      <c r="J287" s="54">
        <f>'[3]SCC x Atuacao = Comércio'!J63</f>
        <v>0</v>
      </c>
      <c r="K287" s="54">
        <f>'[3]SCC x Atuacao = Comércio'!K63</f>
        <v>0</v>
      </c>
      <c r="L287" s="54">
        <f t="shared" si="8"/>
        <v>9.5720539537578336E-4</v>
      </c>
      <c r="M287" s="51"/>
      <c r="N287" s="1" t="s">
        <v>544</v>
      </c>
      <c r="O287" s="54">
        <f>B287/'Total x Ano'!$J$30</f>
        <v>1.9749461645722156E-2</v>
      </c>
      <c r="P287" s="54">
        <f>C287/'Total x Ano'!$J$30</f>
        <v>0</v>
      </c>
      <c r="Q287" s="54">
        <f>D287/'Total x Ano'!$J$30</f>
        <v>0</v>
      </c>
      <c r="R287" s="54">
        <f>E287/'Total x Ano'!$J$30</f>
        <v>0</v>
      </c>
      <c r="S287" s="54">
        <f>F287/'Total x Ano'!$J$30</f>
        <v>7.3442975214405404E-2</v>
      </c>
      <c r="T287" s="54">
        <f>G287/'Total x Ano'!$J$30</f>
        <v>0</v>
      </c>
      <c r="U287" s="54">
        <f>H287/'Total x Ano'!$J$30</f>
        <v>0</v>
      </c>
      <c r="V287" s="54">
        <f>I287/'Total x Ano'!$J$30</f>
        <v>4.1567077574627279E-3</v>
      </c>
      <c r="W287" s="54">
        <f>J287/'Total x Ano'!$J$30</f>
        <v>0</v>
      </c>
      <c r="X287" s="54">
        <f>K287/'Total x Ano'!$J$30</f>
        <v>0</v>
      </c>
      <c r="Y287" s="54">
        <f>L287/'Total x Ano'!$J$30</f>
        <v>9.7349144617590297E-2</v>
      </c>
    </row>
    <row r="288" spans="1:25" x14ac:dyDescent="0.25">
      <c r="A288" s="51" t="s">
        <v>84</v>
      </c>
      <c r="B288" s="54">
        <f>'[3]SCC x Atuacao = Comércio'!B64</f>
        <v>2.9783402575615206E-4</v>
      </c>
      <c r="C288" s="54">
        <f>'[3]SCC x Atuacao = Comércio'!C64</f>
        <v>0</v>
      </c>
      <c r="D288" s="54">
        <f>'[3]SCC x Atuacao = Comércio'!D64</f>
        <v>0</v>
      </c>
      <c r="E288" s="54">
        <f>'[3]SCC x Atuacao = Comércio'!E64</f>
        <v>0</v>
      </c>
      <c r="F288" s="54">
        <f>'[3]SCC x Atuacao = Comércio'!F64</f>
        <v>1.2289993974080884E-3</v>
      </c>
      <c r="G288" s="54">
        <f>'[3]SCC x Atuacao = Comércio'!G64</f>
        <v>0</v>
      </c>
      <c r="H288" s="54">
        <f>'[3]SCC x Atuacao = Comércio'!H64</f>
        <v>0</v>
      </c>
      <c r="I288" s="54">
        <f>'[3]SCC x Atuacao = Comércio'!I64</f>
        <v>6.2232334036074622E-5</v>
      </c>
      <c r="J288" s="54">
        <f>'[3]SCC x Atuacao = Comércio'!J64</f>
        <v>0</v>
      </c>
      <c r="K288" s="54">
        <f>'[3]SCC x Atuacao = Comércio'!K64</f>
        <v>0</v>
      </c>
      <c r="L288" s="54">
        <f t="shared" si="8"/>
        <v>1.589065757200315E-3</v>
      </c>
      <c r="M288" s="51"/>
      <c r="N288" s="1" t="s">
        <v>84</v>
      </c>
      <c r="O288" s="54">
        <f>B288/'Total x Ano'!$J$30</f>
        <v>3.0290142309522011E-2</v>
      </c>
      <c r="P288" s="54">
        <f>C288/'Total x Ano'!$J$30</f>
        <v>0</v>
      </c>
      <c r="Q288" s="54">
        <f>D288/'Total x Ano'!$J$30</f>
        <v>0</v>
      </c>
      <c r="R288" s="54">
        <f>E288/'Total x Ano'!$J$30</f>
        <v>0</v>
      </c>
      <c r="S288" s="54">
        <f>F288/'Total x Ano'!$J$30</f>
        <v>0.12499097962798443</v>
      </c>
      <c r="T288" s="54">
        <f>G288/'Total x Ano'!$J$30</f>
        <v>0</v>
      </c>
      <c r="U288" s="54">
        <f>H288/'Total x Ano'!$J$30</f>
        <v>0</v>
      </c>
      <c r="V288" s="54">
        <f>I288/'Total x Ano'!$J$30</f>
        <v>6.3291165252883251E-3</v>
      </c>
      <c r="W288" s="54">
        <f>J288/'Total x Ano'!$J$30</f>
        <v>0</v>
      </c>
      <c r="X288" s="54">
        <f>K288/'Total x Ano'!$J$30</f>
        <v>0</v>
      </c>
      <c r="Y288" s="54">
        <f>L288/'Total x Ano'!$J$30</f>
        <v>0.16161023846279476</v>
      </c>
    </row>
    <row r="291" spans="1:25" x14ac:dyDescent="0.25">
      <c r="A291" s="1"/>
      <c r="B291" s="10">
        <v>2016</v>
      </c>
      <c r="C291" s="10">
        <v>2016</v>
      </c>
      <c r="D291" s="10">
        <v>2016</v>
      </c>
      <c r="E291" s="10">
        <v>2016</v>
      </c>
      <c r="F291" s="10">
        <v>2016</v>
      </c>
      <c r="G291" s="10">
        <v>2016</v>
      </c>
      <c r="H291" s="10">
        <v>2016</v>
      </c>
      <c r="I291" s="10">
        <v>2016</v>
      </c>
      <c r="J291" s="10">
        <v>2016</v>
      </c>
      <c r="K291" s="10">
        <v>2016</v>
      </c>
      <c r="L291" s="10">
        <v>2016</v>
      </c>
      <c r="N291" s="1"/>
      <c r="O291" s="10">
        <v>2016</v>
      </c>
      <c r="P291" s="10">
        <v>2016</v>
      </c>
      <c r="Q291" s="10">
        <v>2016</v>
      </c>
      <c r="R291" s="10">
        <v>2016</v>
      </c>
      <c r="S291" s="10">
        <v>2016</v>
      </c>
      <c r="T291" s="10">
        <v>2016</v>
      </c>
      <c r="U291" s="10">
        <v>2016</v>
      </c>
      <c r="V291" s="10">
        <v>2016</v>
      </c>
      <c r="W291" s="10">
        <v>2016</v>
      </c>
      <c r="X291" s="10">
        <v>2016</v>
      </c>
      <c r="Y291" s="10">
        <v>2016</v>
      </c>
    </row>
    <row r="292" spans="1:25" x14ac:dyDescent="0.25">
      <c r="A292" s="1"/>
      <c r="B292" s="1" t="s">
        <v>769</v>
      </c>
      <c r="C292" s="1" t="s">
        <v>771</v>
      </c>
      <c r="D292" s="1" t="s">
        <v>20</v>
      </c>
      <c r="E292" s="1" t="s">
        <v>776</v>
      </c>
      <c r="F292" s="1" t="s">
        <v>777</v>
      </c>
      <c r="G292" s="1" t="s">
        <v>780</v>
      </c>
      <c r="H292" s="1" t="s">
        <v>22</v>
      </c>
      <c r="I292" s="1" t="s">
        <v>21</v>
      </c>
      <c r="J292" s="1" t="s">
        <v>29</v>
      </c>
      <c r="K292" s="1" t="s">
        <v>784</v>
      </c>
      <c r="L292" s="1" t="s">
        <v>865</v>
      </c>
      <c r="N292" s="1"/>
      <c r="O292" s="1" t="s">
        <v>769</v>
      </c>
      <c r="P292" s="1" t="s">
        <v>771</v>
      </c>
      <c r="Q292" s="1" t="s">
        <v>20</v>
      </c>
      <c r="R292" s="1" t="s">
        <v>776</v>
      </c>
      <c r="S292" s="1" t="s">
        <v>777</v>
      </c>
      <c r="T292" s="1" t="s">
        <v>780</v>
      </c>
      <c r="U292" s="1" t="s">
        <v>22</v>
      </c>
      <c r="V292" s="1" t="s">
        <v>21</v>
      </c>
      <c r="W292" s="1" t="s">
        <v>29</v>
      </c>
      <c r="X292" s="1" t="s">
        <v>784</v>
      </c>
      <c r="Y292" s="1" t="s">
        <v>865</v>
      </c>
    </row>
    <row r="293" spans="1:25" x14ac:dyDescent="0.25">
      <c r="A293" s="1" t="s">
        <v>518</v>
      </c>
      <c r="B293" s="54">
        <f>'[3]SCC x Atuacao = Comércio'!B69</f>
        <v>3.9728200468605915E-4</v>
      </c>
      <c r="C293" s="54">
        <f>'[3]SCC x Atuacao = Comércio'!C69</f>
        <v>0</v>
      </c>
      <c r="D293" s="54">
        <f>'[3]SCC x Atuacao = Comércio'!D69</f>
        <v>0</v>
      </c>
      <c r="E293" s="54">
        <f>'[3]SCC x Atuacao = Comércio'!E69</f>
        <v>0</v>
      </c>
      <c r="F293" s="54">
        <f>'[3]SCC x Atuacao = Comércio'!F69</f>
        <v>6.5053770763343185E-4</v>
      </c>
      <c r="G293" s="54">
        <f>'[3]SCC x Atuacao = Comércio'!G69</f>
        <v>0</v>
      </c>
      <c r="H293" s="54">
        <f>'[3]SCC x Atuacao = Comércio'!H69</f>
        <v>0</v>
      </c>
      <c r="I293" s="54">
        <f>'[3]SCC x Atuacao = Comércio'!I69</f>
        <v>6.1177348446200645E-5</v>
      </c>
      <c r="J293" s="54">
        <f>'[3]SCC x Atuacao = Comércio'!J69</f>
        <v>0</v>
      </c>
      <c r="K293" s="54">
        <f>'[3]SCC x Atuacao = Comércio'!K69</f>
        <v>0</v>
      </c>
      <c r="L293" s="54">
        <f>SUM(B293:K293)</f>
        <v>1.1089970607656915E-3</v>
      </c>
      <c r="N293" s="1" t="s">
        <v>518</v>
      </c>
      <c r="O293" s="54">
        <f>B293/'Total x Ano'!$K$30</f>
        <v>4.2748361608176584E-2</v>
      </c>
      <c r="P293" s="54">
        <f>C293/'Total x Ano'!$K$30</f>
        <v>0</v>
      </c>
      <c r="Q293" s="54">
        <f>D293/'Total x Ano'!$K$30</f>
        <v>0</v>
      </c>
      <c r="R293" s="54">
        <f>E293/'Total x Ano'!$K$30</f>
        <v>0</v>
      </c>
      <c r="S293" s="54">
        <f>F293/'Total x Ano'!$K$30</f>
        <v>6.9999196635256125E-2</v>
      </c>
      <c r="T293" s="54">
        <f>G293/'Total x Ano'!$K$30</f>
        <v>0</v>
      </c>
      <c r="U293" s="54">
        <f>H293/'Total x Ano'!$K$30</f>
        <v>0</v>
      </c>
      <c r="V293" s="54">
        <f>I293/'Total x Ano'!$K$30</f>
        <v>6.5828086416202455E-3</v>
      </c>
      <c r="W293" s="54">
        <f>J293/'Total x Ano'!$K$30</f>
        <v>0</v>
      </c>
      <c r="X293" s="54">
        <f>K293/'Total x Ano'!$K$30</f>
        <v>0</v>
      </c>
      <c r="Y293" s="54">
        <f>L293/'Total x Ano'!$K$30</f>
        <v>0.11933036688505294</v>
      </c>
    </row>
    <row r="294" spans="1:25" x14ac:dyDescent="0.25">
      <c r="A294" s="1" t="s">
        <v>519</v>
      </c>
      <c r="B294" s="54">
        <f>'[3]SCC x Atuacao = Comércio'!B70</f>
        <v>2.8565003546061045E-4</v>
      </c>
      <c r="C294" s="54">
        <f>'[3]SCC x Atuacao = Comércio'!C70</f>
        <v>0</v>
      </c>
      <c r="D294" s="54">
        <f>'[3]SCC x Atuacao = Comércio'!D70</f>
        <v>0</v>
      </c>
      <c r="E294" s="54">
        <f>'[3]SCC x Atuacao = Comércio'!E70</f>
        <v>0</v>
      </c>
      <c r="F294" s="54">
        <f>'[3]SCC x Atuacao = Comércio'!F70</f>
        <v>5.3187519372491665E-4</v>
      </c>
      <c r="G294" s="54">
        <f>'[3]SCC x Atuacao = Comércio'!G70</f>
        <v>0</v>
      </c>
      <c r="H294" s="54">
        <f>'[3]SCC x Atuacao = Comércio'!H70</f>
        <v>0</v>
      </c>
      <c r="I294" s="54">
        <f>'[3]SCC x Atuacao = Comércio'!I70</f>
        <v>7.4848195982870366E-5</v>
      </c>
      <c r="J294" s="54">
        <f>'[3]SCC x Atuacao = Comércio'!J70</f>
        <v>0</v>
      </c>
      <c r="K294" s="54">
        <f>'[3]SCC x Atuacao = Comércio'!K70</f>
        <v>0</v>
      </c>
      <c r="L294" s="54">
        <f t="shared" ref="L294:L320" si="9">SUM(B294:K294)</f>
        <v>8.9237342516839736E-4</v>
      </c>
      <c r="N294" s="1" t="s">
        <v>519</v>
      </c>
      <c r="O294" s="54">
        <f>B294/'Total x Ano'!$K$30</f>
        <v>3.0736531897305772E-2</v>
      </c>
      <c r="P294" s="54">
        <f>C294/'Total x Ano'!$K$30</f>
        <v>0</v>
      </c>
      <c r="Q294" s="54">
        <f>D294/'Total x Ano'!$K$30</f>
        <v>0</v>
      </c>
      <c r="R294" s="54">
        <f>E294/'Total x Ano'!$K$30</f>
        <v>0</v>
      </c>
      <c r="S294" s="54">
        <f>F294/'Total x Ano'!$K$30</f>
        <v>5.7230865842360056E-2</v>
      </c>
      <c r="T294" s="54">
        <f>G294/'Total x Ano'!$K$30</f>
        <v>0</v>
      </c>
      <c r="U294" s="54">
        <f>H294/'Total x Ano'!$K$30</f>
        <v>0</v>
      </c>
      <c r="V294" s="54">
        <f>I294/'Total x Ano'!$K$30</f>
        <v>8.0538199814105225E-3</v>
      </c>
      <c r="W294" s="54">
        <f>J294/'Total x Ano'!$K$30</f>
        <v>0</v>
      </c>
      <c r="X294" s="54">
        <f>K294/'Total x Ano'!$K$30</f>
        <v>0</v>
      </c>
      <c r="Y294" s="54">
        <f>L294/'Total x Ano'!$K$30</f>
        <v>9.6021217721076343E-2</v>
      </c>
    </row>
    <row r="295" spans="1:25" x14ac:dyDescent="0.25">
      <c r="A295" s="1" t="s">
        <v>520</v>
      </c>
      <c r="B295" s="54">
        <f>'[3]SCC x Atuacao = Comércio'!B71</f>
        <v>2.5497763412574869E-4</v>
      </c>
      <c r="C295" s="54">
        <f>'[3]SCC x Atuacao = Comércio'!C71</f>
        <v>0</v>
      </c>
      <c r="D295" s="54">
        <f>'[3]SCC x Atuacao = Comércio'!D71</f>
        <v>0</v>
      </c>
      <c r="E295" s="54">
        <f>'[3]SCC x Atuacao = Comércio'!E71</f>
        <v>0</v>
      </c>
      <c r="F295" s="54">
        <f>'[3]SCC x Atuacao = Comércio'!F71</f>
        <v>9.3950001505877813E-4</v>
      </c>
      <c r="G295" s="54">
        <f>'[3]SCC x Atuacao = Comércio'!G71</f>
        <v>0</v>
      </c>
      <c r="H295" s="54">
        <f>'[3]SCC x Atuacao = Comércio'!H71</f>
        <v>0</v>
      </c>
      <c r="I295" s="54">
        <f>'[3]SCC x Atuacao = Comércio'!I71</f>
        <v>7.0206667450150838E-5</v>
      </c>
      <c r="J295" s="54">
        <f>'[3]SCC x Atuacao = Comércio'!J71</f>
        <v>0</v>
      </c>
      <c r="K295" s="54">
        <f>'[3]SCC x Atuacao = Comércio'!K71</f>
        <v>0</v>
      </c>
      <c r="L295" s="54">
        <f t="shared" si="9"/>
        <v>1.2646843166346778E-3</v>
      </c>
      <c r="N295" s="1" t="s">
        <v>520</v>
      </c>
      <c r="O295" s="54">
        <f>B295/'Total x Ano'!$K$30</f>
        <v>2.7436118366897008E-2</v>
      </c>
      <c r="P295" s="54">
        <f>C295/'Total x Ano'!$K$30</f>
        <v>0</v>
      </c>
      <c r="Q295" s="54">
        <f>D295/'Total x Ano'!$K$30</f>
        <v>0</v>
      </c>
      <c r="R295" s="54">
        <f>E295/'Total x Ano'!$K$30</f>
        <v>0</v>
      </c>
      <c r="S295" s="54">
        <f>F295/'Total x Ano'!$K$30</f>
        <v>0.10109213581510429</v>
      </c>
      <c r="T295" s="54">
        <f>G295/'Total x Ano'!$K$30</f>
        <v>0</v>
      </c>
      <c r="U295" s="54">
        <f>H295/'Total x Ano'!$K$30</f>
        <v>0</v>
      </c>
      <c r="V295" s="54">
        <f>I295/'Total x Ano'!$K$30</f>
        <v>7.5543819555473641E-3</v>
      </c>
      <c r="W295" s="54">
        <f>J295/'Total x Ano'!$K$30</f>
        <v>0</v>
      </c>
      <c r="X295" s="54">
        <f>K295/'Total x Ano'!$K$30</f>
        <v>0</v>
      </c>
      <c r="Y295" s="54">
        <f>L295/'Total x Ano'!$K$30</f>
        <v>0.13608263613754867</v>
      </c>
    </row>
    <row r="296" spans="1:25" x14ac:dyDescent="0.25">
      <c r="A296" s="1" t="s">
        <v>521</v>
      </c>
      <c r="B296" s="54">
        <f>'[3]SCC x Atuacao = Comércio'!B72</f>
        <v>1.4904528152338936E-4</v>
      </c>
      <c r="C296" s="54">
        <f>'[3]SCC x Atuacao = Comércio'!C72</f>
        <v>0</v>
      </c>
      <c r="D296" s="54">
        <f>'[3]SCC x Atuacao = Comércio'!D72</f>
        <v>0</v>
      </c>
      <c r="E296" s="54">
        <f>'[3]SCC x Atuacao = Comércio'!E72</f>
        <v>0</v>
      </c>
      <c r="F296" s="54">
        <f>'[3]SCC x Atuacao = Comércio'!F72</f>
        <v>5.9705000152401411E-4</v>
      </c>
      <c r="G296" s="54">
        <f>'[3]SCC x Atuacao = Comércio'!G72</f>
        <v>0</v>
      </c>
      <c r="H296" s="54">
        <f>'[3]SCC x Atuacao = Comércio'!H72</f>
        <v>0</v>
      </c>
      <c r="I296" s="54">
        <f>'[3]SCC x Atuacao = Comércio'!I72</f>
        <v>7.4511501491961502E-5</v>
      </c>
      <c r="J296" s="54">
        <f>'[3]SCC x Atuacao = Comércio'!J72</f>
        <v>0</v>
      </c>
      <c r="K296" s="54">
        <f>'[3]SCC x Atuacao = Comércio'!K72</f>
        <v>0</v>
      </c>
      <c r="L296" s="54">
        <f t="shared" si="9"/>
        <v>8.2060678453936499E-4</v>
      </c>
      <c r="N296" s="1" t="s">
        <v>521</v>
      </c>
      <c r="O296" s="54">
        <f>B296/'Total x Ano'!$K$30</f>
        <v>1.6037579138751024E-2</v>
      </c>
      <c r="P296" s="54">
        <f>C296/'Total x Ano'!$K$30</f>
        <v>0</v>
      </c>
      <c r="Q296" s="54">
        <f>D296/'Total x Ano'!$K$30</f>
        <v>0</v>
      </c>
      <c r="R296" s="54">
        <f>E296/'Total x Ano'!$K$30</f>
        <v>0</v>
      </c>
      <c r="S296" s="54">
        <f>F296/'Total x Ano'!$K$30</f>
        <v>6.4243809340117711E-2</v>
      </c>
      <c r="T296" s="54">
        <f>G296/'Total x Ano'!$K$30</f>
        <v>0</v>
      </c>
      <c r="U296" s="54">
        <f>H296/'Total x Ano'!$K$30</f>
        <v>0</v>
      </c>
      <c r="V296" s="54">
        <f>I296/'Total x Ano'!$K$30</f>
        <v>8.0175909610192605E-3</v>
      </c>
      <c r="W296" s="54">
        <f>J296/'Total x Ano'!$K$30</f>
        <v>0</v>
      </c>
      <c r="X296" s="54">
        <f>K296/'Total x Ano'!$K$30</f>
        <v>0</v>
      </c>
      <c r="Y296" s="54">
        <f>L296/'Total x Ano'!$K$30</f>
        <v>8.8298979439888001E-2</v>
      </c>
    </row>
    <row r="297" spans="1:25" x14ac:dyDescent="0.25">
      <c r="A297" s="1" t="s">
        <v>522</v>
      </c>
      <c r="B297" s="54">
        <f>'[3]SCC x Atuacao = Comércio'!B73</f>
        <v>1.6714095489805088E-4</v>
      </c>
      <c r="C297" s="54">
        <f>'[3]SCC x Atuacao = Comércio'!C73</f>
        <v>0</v>
      </c>
      <c r="D297" s="54">
        <f>'[3]SCC x Atuacao = Comércio'!D73</f>
        <v>0</v>
      </c>
      <c r="E297" s="54">
        <f>'[3]SCC x Atuacao = Comércio'!E73</f>
        <v>0</v>
      </c>
      <c r="F297" s="54">
        <f>'[3]SCC x Atuacao = Comércio'!F73</f>
        <v>4.9761524737458064E-4</v>
      </c>
      <c r="G297" s="54">
        <f>'[3]SCC x Atuacao = Comércio'!G73</f>
        <v>0</v>
      </c>
      <c r="H297" s="54">
        <f>'[3]SCC x Atuacao = Comércio'!H73</f>
        <v>0</v>
      </c>
      <c r="I297" s="54">
        <f>'[3]SCC x Atuacao = Comércio'!I73</f>
        <v>3.6262789951450261E-5</v>
      </c>
      <c r="J297" s="54">
        <f>'[3]SCC x Atuacao = Comércio'!J73</f>
        <v>0</v>
      </c>
      <c r="K297" s="54">
        <f>'[3]SCC x Atuacao = Comércio'!K73</f>
        <v>0</v>
      </c>
      <c r="L297" s="54">
        <f t="shared" si="9"/>
        <v>7.0101899222408184E-4</v>
      </c>
      <c r="N297" s="1" t="s">
        <v>522</v>
      </c>
      <c r="O297" s="54">
        <f>B297/'Total x Ano'!$K$30</f>
        <v>1.7984710848315284E-2</v>
      </c>
      <c r="P297" s="54">
        <f>C297/'Total x Ano'!$K$30</f>
        <v>0</v>
      </c>
      <c r="Q297" s="54">
        <f>D297/'Total x Ano'!$K$30</f>
        <v>0</v>
      </c>
      <c r="R297" s="54">
        <f>E297/'Total x Ano'!$K$30</f>
        <v>0</v>
      </c>
      <c r="S297" s="54">
        <f>F297/'Total x Ano'!$K$30</f>
        <v>5.3544425082431304E-2</v>
      </c>
      <c r="T297" s="54">
        <f>G297/'Total x Ano'!$K$30</f>
        <v>0</v>
      </c>
      <c r="U297" s="54">
        <f>H297/'Total x Ano'!$K$30</f>
        <v>0</v>
      </c>
      <c r="V297" s="54">
        <f>I297/'Total x Ano'!$K$30</f>
        <v>3.9019508547610397E-3</v>
      </c>
      <c r="W297" s="54">
        <f>J297/'Total x Ano'!$K$30</f>
        <v>0</v>
      </c>
      <c r="X297" s="54">
        <f>K297/'Total x Ano'!$K$30</f>
        <v>0</v>
      </c>
      <c r="Y297" s="54">
        <f>L297/'Total x Ano'!$K$30</f>
        <v>7.5431086785507639E-2</v>
      </c>
    </row>
    <row r="298" spans="1:25" x14ac:dyDescent="0.25">
      <c r="A298" s="1" t="s">
        <v>523</v>
      </c>
      <c r="B298" s="54">
        <f>'[3]SCC x Atuacao = Comércio'!B74</f>
        <v>8.3215215207418382E-5</v>
      </c>
      <c r="C298" s="54">
        <f>'[3]SCC x Atuacao = Comércio'!C74</f>
        <v>0</v>
      </c>
      <c r="D298" s="54">
        <f>'[3]SCC x Atuacao = Comércio'!D74</f>
        <v>0</v>
      </c>
      <c r="E298" s="54">
        <f>'[3]SCC x Atuacao = Comércio'!E74</f>
        <v>0</v>
      </c>
      <c r="F298" s="54">
        <f>'[3]SCC x Atuacao = Comércio'!F74</f>
        <v>6.9010228250301355E-4</v>
      </c>
      <c r="G298" s="54">
        <f>'[3]SCC x Atuacao = Comércio'!G74</f>
        <v>0</v>
      </c>
      <c r="H298" s="54">
        <f>'[3]SCC x Atuacao = Comércio'!H74</f>
        <v>0</v>
      </c>
      <c r="I298" s="54">
        <f>'[3]SCC x Atuacao = Comércio'!I74</f>
        <v>9.7269039759542789E-6</v>
      </c>
      <c r="J298" s="54">
        <f>'[3]SCC x Atuacao = Comércio'!J74</f>
        <v>0</v>
      </c>
      <c r="K298" s="54">
        <f>'[3]SCC x Atuacao = Comércio'!K74</f>
        <v>0</v>
      </c>
      <c r="L298" s="54">
        <f t="shared" si="9"/>
        <v>7.8304440168638619E-4</v>
      </c>
      <c r="N298" s="1" t="s">
        <v>523</v>
      </c>
      <c r="O298" s="54">
        <f>B298/'Total x Ano'!$K$30</f>
        <v>8.9541284755649143E-3</v>
      </c>
      <c r="P298" s="54">
        <f>C298/'Total x Ano'!$K$30</f>
        <v>0</v>
      </c>
      <c r="Q298" s="54">
        <f>D298/'Total x Ano'!$K$30</f>
        <v>0</v>
      </c>
      <c r="R298" s="54">
        <f>E298/'Total x Ano'!$K$30</f>
        <v>0</v>
      </c>
      <c r="S298" s="54">
        <f>F298/'Total x Ano'!$K$30</f>
        <v>7.4256426344754725E-2</v>
      </c>
      <c r="T298" s="54">
        <f>G298/'Total x Ano'!$K$30</f>
        <v>0</v>
      </c>
      <c r="U298" s="54">
        <f>H298/'Total x Ano'!$K$30</f>
        <v>0</v>
      </c>
      <c r="V298" s="54">
        <f>I298/'Total x Ano'!$K$30</f>
        <v>1.0466348930671689E-3</v>
      </c>
      <c r="W298" s="54">
        <f>J298/'Total x Ano'!$K$30</f>
        <v>0</v>
      </c>
      <c r="X298" s="54">
        <f>K298/'Total x Ano'!$K$30</f>
        <v>0</v>
      </c>
      <c r="Y298" s="54">
        <f>L298/'Total x Ano'!$K$30</f>
        <v>8.4257189713386804E-2</v>
      </c>
    </row>
    <row r="299" spans="1:25" x14ac:dyDescent="0.25">
      <c r="A299" s="1" t="s">
        <v>524</v>
      </c>
      <c r="B299" s="54">
        <f>'[3]SCC x Atuacao = Comércio'!B75</f>
        <v>9.4002409142966969E-5</v>
      </c>
      <c r="C299" s="54">
        <f>'[3]SCC x Atuacao = Comércio'!C75</f>
        <v>0</v>
      </c>
      <c r="D299" s="54">
        <f>'[3]SCC x Atuacao = Comércio'!D75</f>
        <v>0</v>
      </c>
      <c r="E299" s="54">
        <f>'[3]SCC x Atuacao = Comércio'!E75</f>
        <v>0</v>
      </c>
      <c r="F299" s="54">
        <f>'[3]SCC x Atuacao = Comércio'!F75</f>
        <v>4.9870646904516991E-4</v>
      </c>
      <c r="G299" s="54">
        <f>'[3]SCC x Atuacao = Comércio'!G75</f>
        <v>0</v>
      </c>
      <c r="H299" s="54">
        <f>'[3]SCC x Atuacao = Comércio'!H75</f>
        <v>0</v>
      </c>
      <c r="I299" s="54">
        <f>'[3]SCC x Atuacao = Comércio'!I75</f>
        <v>4.4647672764055641E-5</v>
      </c>
      <c r="J299" s="54">
        <f>'[3]SCC x Atuacao = Comércio'!J75</f>
        <v>0</v>
      </c>
      <c r="K299" s="54">
        <f>'[3]SCC x Atuacao = Comércio'!K75</f>
        <v>0</v>
      </c>
      <c r="L299" s="54">
        <f t="shared" si="9"/>
        <v>6.3735655095219245E-4</v>
      </c>
      <c r="N299" s="1" t="s">
        <v>524</v>
      </c>
      <c r="O299" s="54">
        <f>B299/'Total x Ano'!$K$30</f>
        <v>1.0114852751155397E-2</v>
      </c>
      <c r="P299" s="54">
        <f>C299/'Total x Ano'!$K$30</f>
        <v>0</v>
      </c>
      <c r="Q299" s="54">
        <f>D299/'Total x Ano'!$K$30</f>
        <v>0</v>
      </c>
      <c r="R299" s="54">
        <f>E299/'Total x Ano'!$K$30</f>
        <v>0</v>
      </c>
      <c r="S299" s="54">
        <f>F299/'Total x Ano'!$K$30</f>
        <v>5.3661842780738302E-2</v>
      </c>
      <c r="T299" s="54">
        <f>G299/'Total x Ano'!$K$30</f>
        <v>0</v>
      </c>
      <c r="U299" s="54">
        <f>H299/'Total x Ano'!$K$30</f>
        <v>0</v>
      </c>
      <c r="V299" s="54">
        <f>I299/'Total x Ano'!$K$30</f>
        <v>4.8041815077670491E-3</v>
      </c>
      <c r="W299" s="54">
        <f>J299/'Total x Ano'!$K$30</f>
        <v>0</v>
      </c>
      <c r="X299" s="54">
        <f>K299/'Total x Ano'!$K$30</f>
        <v>0</v>
      </c>
      <c r="Y299" s="54">
        <f>L299/'Total x Ano'!$K$30</f>
        <v>6.8580877039660745E-2</v>
      </c>
    </row>
    <row r="300" spans="1:25" x14ac:dyDescent="0.25">
      <c r="A300" s="1" t="s">
        <v>525</v>
      </c>
      <c r="B300" s="54">
        <f>'[3]SCC x Atuacao = Comércio'!B76</f>
        <v>2.2684304373590111E-4</v>
      </c>
      <c r="C300" s="54">
        <f>'[3]SCC x Atuacao = Comércio'!C76</f>
        <v>0</v>
      </c>
      <c r="D300" s="54">
        <f>'[3]SCC x Atuacao = Comércio'!D76</f>
        <v>0</v>
      </c>
      <c r="E300" s="54">
        <f>'[3]SCC x Atuacao = Comércio'!E76</f>
        <v>0</v>
      </c>
      <c r="F300" s="54">
        <f>'[3]SCC x Atuacao = Comércio'!F76</f>
        <v>7.0620271124506551E-4</v>
      </c>
      <c r="G300" s="54">
        <f>'[3]SCC x Atuacao = Comércio'!G76</f>
        <v>0</v>
      </c>
      <c r="H300" s="54">
        <f>'[3]SCC x Atuacao = Comércio'!H76</f>
        <v>0</v>
      </c>
      <c r="I300" s="54">
        <f>'[3]SCC x Atuacao = Comércio'!I76</f>
        <v>3.0053429220231645E-5</v>
      </c>
      <c r="J300" s="54">
        <f>'[3]SCC x Atuacao = Comércio'!J76</f>
        <v>0</v>
      </c>
      <c r="K300" s="54">
        <f>'[3]SCC x Atuacao = Comércio'!K76</f>
        <v>0</v>
      </c>
      <c r="L300" s="54">
        <f t="shared" si="9"/>
        <v>9.6309918420119827E-4</v>
      </c>
      <c r="N300" s="1" t="s">
        <v>525</v>
      </c>
      <c r="O300" s="54">
        <f>B300/'Total x Ano'!$K$30</f>
        <v>2.4408778518887682E-2</v>
      </c>
      <c r="P300" s="54">
        <f>C300/'Total x Ano'!$K$30</f>
        <v>0</v>
      </c>
      <c r="Q300" s="54">
        <f>D300/'Total x Ano'!$K$30</f>
        <v>0</v>
      </c>
      <c r="R300" s="54">
        <f>E300/'Total x Ano'!$K$30</f>
        <v>0</v>
      </c>
      <c r="S300" s="54">
        <f>F300/'Total x Ano'!$K$30</f>
        <v>7.5988865624142171E-2</v>
      </c>
      <c r="T300" s="54">
        <f>G300/'Total x Ano'!$K$30</f>
        <v>0</v>
      </c>
      <c r="U300" s="54">
        <f>H300/'Total x Ano'!$K$30</f>
        <v>0</v>
      </c>
      <c r="V300" s="54">
        <f>I300/'Total x Ano'!$K$30</f>
        <v>3.2338108565663024E-3</v>
      </c>
      <c r="W300" s="54">
        <f>J300/'Total x Ano'!$K$30</f>
        <v>0</v>
      </c>
      <c r="X300" s="54">
        <f>K300/'Total x Ano'!$K$30</f>
        <v>0</v>
      </c>
      <c r="Y300" s="54">
        <f>L300/'Total x Ano'!$K$30</f>
        <v>0.10363145499959617</v>
      </c>
    </row>
    <row r="301" spans="1:25" x14ac:dyDescent="0.25">
      <c r="A301" s="1" t="s">
        <v>526</v>
      </c>
      <c r="B301" s="54">
        <f>'[3]SCC x Atuacao = Comércio'!B77</f>
        <v>3.2344505224419796E-4</v>
      </c>
      <c r="C301" s="54">
        <f>'[3]SCC x Atuacao = Comércio'!C77</f>
        <v>0</v>
      </c>
      <c r="D301" s="54">
        <f>'[3]SCC x Atuacao = Comércio'!D77</f>
        <v>0</v>
      </c>
      <c r="E301" s="54">
        <f>'[3]SCC x Atuacao = Comércio'!E77</f>
        <v>0</v>
      </c>
      <c r="F301" s="54">
        <f>'[3]SCC x Atuacao = Comércio'!F77</f>
        <v>1.1518621236766813E-3</v>
      </c>
      <c r="G301" s="54">
        <f>'[3]SCC x Atuacao = Comércio'!G77</f>
        <v>0</v>
      </c>
      <c r="H301" s="54">
        <f>'[3]SCC x Atuacao = Comércio'!H77</f>
        <v>0</v>
      </c>
      <c r="I301" s="54">
        <f>'[3]SCC x Atuacao = Comércio'!I77</f>
        <v>9.2758143216122171E-5</v>
      </c>
      <c r="J301" s="54">
        <f>'[3]SCC x Atuacao = Comércio'!J77</f>
        <v>0</v>
      </c>
      <c r="K301" s="54">
        <f>'[3]SCC x Atuacao = Comércio'!K77</f>
        <v>0</v>
      </c>
      <c r="L301" s="54">
        <f t="shared" si="9"/>
        <v>1.5680653191370015E-3</v>
      </c>
      <c r="N301" s="1" t="s">
        <v>526</v>
      </c>
      <c r="O301" s="54">
        <f>B301/'Total x Ano'!$K$30</f>
        <v>3.4803353513675341E-2</v>
      </c>
      <c r="P301" s="54">
        <f>C301/'Total x Ano'!$K$30</f>
        <v>0</v>
      </c>
      <c r="Q301" s="54">
        <f>D301/'Total x Ano'!$K$30</f>
        <v>0</v>
      </c>
      <c r="R301" s="54">
        <f>E301/'Total x Ano'!$K$30</f>
        <v>0</v>
      </c>
      <c r="S301" s="54">
        <f>F301/'Total x Ano'!$K$30</f>
        <v>0.12394273590268373</v>
      </c>
      <c r="T301" s="54">
        <f>G301/'Total x Ano'!$K$30</f>
        <v>0</v>
      </c>
      <c r="U301" s="54">
        <f>H301/'Total x Ano'!$K$30</f>
        <v>0</v>
      </c>
      <c r="V301" s="54">
        <f>I301/'Total x Ano'!$K$30</f>
        <v>9.9809671757955798E-3</v>
      </c>
      <c r="W301" s="54">
        <f>J301/'Total x Ano'!$K$30</f>
        <v>0</v>
      </c>
      <c r="X301" s="54">
        <f>K301/'Total x Ano'!$K$30</f>
        <v>0</v>
      </c>
      <c r="Y301" s="54">
        <f>L301/'Total x Ano'!$K$30</f>
        <v>0.16872705659215467</v>
      </c>
    </row>
    <row r="302" spans="1:25" x14ac:dyDescent="0.25">
      <c r="A302" s="1" t="s">
        <v>527</v>
      </c>
      <c r="B302" s="54">
        <f>'[3]SCC x Atuacao = Comércio'!B78</f>
        <v>2.5878021364891585E-4</v>
      </c>
      <c r="C302" s="54">
        <f>'[3]SCC x Atuacao = Comércio'!C78</f>
        <v>0</v>
      </c>
      <c r="D302" s="54">
        <f>'[3]SCC x Atuacao = Comércio'!D78</f>
        <v>0</v>
      </c>
      <c r="E302" s="54">
        <f>'[3]SCC x Atuacao = Comércio'!E78</f>
        <v>0</v>
      </c>
      <c r="F302" s="54">
        <f>'[3]SCC x Atuacao = Comércio'!F78</f>
        <v>1.5150478175599117E-3</v>
      </c>
      <c r="G302" s="54">
        <f>'[3]SCC x Atuacao = Comércio'!G78</f>
        <v>0</v>
      </c>
      <c r="H302" s="54">
        <f>'[3]SCC x Atuacao = Comércio'!H78</f>
        <v>0</v>
      </c>
      <c r="I302" s="54">
        <f>'[3]SCC x Atuacao = Comércio'!I78</f>
        <v>4.2457665685588186E-5</v>
      </c>
      <c r="J302" s="54">
        <f>'[3]SCC x Atuacao = Comércio'!J78</f>
        <v>0</v>
      </c>
      <c r="K302" s="54">
        <f>'[3]SCC x Atuacao = Comércio'!K78</f>
        <v>0</v>
      </c>
      <c r="L302" s="54">
        <f t="shared" si="9"/>
        <v>1.8162856968944156E-3</v>
      </c>
      <c r="N302" s="1" t="s">
        <v>527</v>
      </c>
      <c r="O302" s="54">
        <f>B302/'Total x Ano'!$K$30</f>
        <v>2.784528375214684E-2</v>
      </c>
      <c r="P302" s="54">
        <f>C302/'Total x Ano'!$K$30</f>
        <v>0</v>
      </c>
      <c r="Q302" s="54">
        <f>D302/'Total x Ano'!$K$30</f>
        <v>0</v>
      </c>
      <c r="R302" s="54">
        <f>E302/'Total x Ano'!$K$30</f>
        <v>0</v>
      </c>
      <c r="S302" s="54">
        <f>F302/'Total x Ano'!$K$30</f>
        <v>0.16302226427272787</v>
      </c>
      <c r="T302" s="54">
        <f>G302/'Total x Ano'!$K$30</f>
        <v>0</v>
      </c>
      <c r="U302" s="54">
        <f>H302/'Total x Ano'!$K$30</f>
        <v>0</v>
      </c>
      <c r="V302" s="54">
        <f>I302/'Total x Ano'!$K$30</f>
        <v>4.56853223744892E-3</v>
      </c>
      <c r="W302" s="54">
        <f>J302/'Total x Ano'!$K$30</f>
        <v>0</v>
      </c>
      <c r="X302" s="54">
        <f>K302/'Total x Ano'!$K$30</f>
        <v>0</v>
      </c>
      <c r="Y302" s="54">
        <f>L302/'Total x Ano'!$K$30</f>
        <v>0.19543608026232362</v>
      </c>
    </row>
    <row r="303" spans="1:25" x14ac:dyDescent="0.25">
      <c r="A303" s="1" t="s">
        <v>528</v>
      </c>
      <c r="B303" s="54">
        <f>'[3]SCC x Atuacao = Comércio'!B79</f>
        <v>2.0380779742436769E-4</v>
      </c>
      <c r="C303" s="54">
        <f>'[3]SCC x Atuacao = Comércio'!C79</f>
        <v>0</v>
      </c>
      <c r="D303" s="54">
        <f>'[3]SCC x Atuacao = Comércio'!D79</f>
        <v>0</v>
      </c>
      <c r="E303" s="54">
        <f>'[3]SCC x Atuacao = Comércio'!E79</f>
        <v>0</v>
      </c>
      <c r="F303" s="54">
        <f>'[3]SCC x Atuacao = Comércio'!F79</f>
        <v>8.4533151631010508E-4</v>
      </c>
      <c r="G303" s="54">
        <f>'[3]SCC x Atuacao = Comércio'!G79</f>
        <v>0</v>
      </c>
      <c r="H303" s="54">
        <f>'[3]SCC x Atuacao = Comércio'!H79</f>
        <v>0</v>
      </c>
      <c r="I303" s="54">
        <f>'[3]SCC x Atuacao = Comércio'!I79</f>
        <v>3.9434178668476758E-5</v>
      </c>
      <c r="J303" s="54">
        <f>'[3]SCC x Atuacao = Comércio'!J79</f>
        <v>0</v>
      </c>
      <c r="K303" s="54">
        <f>'[3]SCC x Atuacao = Comércio'!K79</f>
        <v>0</v>
      </c>
      <c r="L303" s="54">
        <f t="shared" si="9"/>
        <v>1.0885734924029496E-3</v>
      </c>
      <c r="N303" s="1" t="s">
        <v>528</v>
      </c>
      <c r="O303" s="54">
        <f>B303/'Total x Ano'!$K$30</f>
        <v>2.1930138591974829E-2</v>
      </c>
      <c r="P303" s="54">
        <f>C303/'Total x Ano'!$K$30</f>
        <v>0</v>
      </c>
      <c r="Q303" s="54">
        <f>D303/'Total x Ano'!$K$30</f>
        <v>0</v>
      </c>
      <c r="R303" s="54">
        <f>E303/'Total x Ano'!$K$30</f>
        <v>0</v>
      </c>
      <c r="S303" s="54">
        <f>F303/'Total x Ano'!$K$30</f>
        <v>9.0959411480438096E-2</v>
      </c>
      <c r="T303" s="54">
        <f>G303/'Total x Ano'!$K$30</f>
        <v>0</v>
      </c>
      <c r="U303" s="54">
        <f>H303/'Total x Ano'!$K$30</f>
        <v>0</v>
      </c>
      <c r="V303" s="54">
        <f>I303/'Total x Ano'!$K$30</f>
        <v>4.2431988098066541E-3</v>
      </c>
      <c r="W303" s="54">
        <f>J303/'Total x Ano'!$K$30</f>
        <v>0</v>
      </c>
      <c r="X303" s="54">
        <f>K303/'Total x Ano'!$K$30</f>
        <v>0</v>
      </c>
      <c r="Y303" s="54">
        <f>L303/'Total x Ano'!$K$30</f>
        <v>0.11713274888221958</v>
      </c>
    </row>
    <row r="304" spans="1:25" x14ac:dyDescent="0.25">
      <c r="A304" s="1" t="s">
        <v>529</v>
      </c>
      <c r="B304" s="54">
        <f>'[3]SCC x Atuacao = Comércio'!B80</f>
        <v>2.968267759904566E-4</v>
      </c>
      <c r="C304" s="54">
        <f>'[3]SCC x Atuacao = Comércio'!C80</f>
        <v>0</v>
      </c>
      <c r="D304" s="54">
        <f>'[3]SCC x Atuacao = Comércio'!D80</f>
        <v>0</v>
      </c>
      <c r="E304" s="54">
        <f>'[3]SCC x Atuacao = Comércio'!E80</f>
        <v>0</v>
      </c>
      <c r="F304" s="54">
        <f>'[3]SCC x Atuacao = Comércio'!F80</f>
        <v>8.0280924736263171E-4</v>
      </c>
      <c r="G304" s="54">
        <f>'[3]SCC x Atuacao = Comércio'!G80</f>
        <v>0</v>
      </c>
      <c r="H304" s="54">
        <f>'[3]SCC x Atuacao = Comércio'!H80</f>
        <v>0</v>
      </c>
      <c r="I304" s="54">
        <f>'[3]SCC x Atuacao = Comércio'!I80</f>
        <v>5.6162006746549224E-5</v>
      </c>
      <c r="J304" s="54">
        <f>'[3]SCC x Atuacao = Comércio'!J80</f>
        <v>0</v>
      </c>
      <c r="K304" s="54">
        <f>'[3]SCC x Atuacao = Comércio'!K80</f>
        <v>0</v>
      </c>
      <c r="L304" s="54">
        <f t="shared" si="9"/>
        <v>1.1557980300996376E-3</v>
      </c>
      <c r="N304" s="1" t="s">
        <v>529</v>
      </c>
      <c r="O304" s="54">
        <f>B304/'Total x Ano'!$K$30</f>
        <v>3.1939172188421364E-2</v>
      </c>
      <c r="P304" s="54">
        <f>C304/'Total x Ano'!$K$30</f>
        <v>0</v>
      </c>
      <c r="Q304" s="54">
        <f>D304/'Total x Ano'!$K$30</f>
        <v>0</v>
      </c>
      <c r="R304" s="54">
        <f>E304/'Total x Ano'!$K$30</f>
        <v>0</v>
      </c>
      <c r="S304" s="54">
        <f>F304/'Total x Ano'!$K$30</f>
        <v>8.6383927799008428E-2</v>
      </c>
      <c r="T304" s="54">
        <f>G304/'Total x Ano'!$K$30</f>
        <v>0</v>
      </c>
      <c r="U304" s="54">
        <f>H304/'Total x Ano'!$K$30</f>
        <v>0</v>
      </c>
      <c r="V304" s="54">
        <f>I304/'Total x Ano'!$K$30</f>
        <v>6.0431475494077055E-3</v>
      </c>
      <c r="W304" s="54">
        <f>J304/'Total x Ano'!$K$30</f>
        <v>0</v>
      </c>
      <c r="X304" s="54">
        <f>K304/'Total x Ano'!$K$30</f>
        <v>0</v>
      </c>
      <c r="Y304" s="54">
        <f>L304/'Total x Ano'!$K$30</f>
        <v>0.1243662475368375</v>
      </c>
    </row>
    <row r="305" spans="1:25" x14ac:dyDescent="0.25">
      <c r="A305" s="1" t="s">
        <v>530</v>
      </c>
      <c r="B305" s="54">
        <f>'[3]SCC x Atuacao = Comércio'!B81</f>
        <v>2.8001939303826638E-4</v>
      </c>
      <c r="C305" s="54">
        <f>'[3]SCC x Atuacao = Comércio'!C81</f>
        <v>0</v>
      </c>
      <c r="D305" s="54">
        <f>'[3]SCC x Atuacao = Comércio'!D81</f>
        <v>0</v>
      </c>
      <c r="E305" s="54">
        <f>'[3]SCC x Atuacao = Comércio'!E81</f>
        <v>0</v>
      </c>
      <c r="F305" s="54">
        <f>'[3]SCC x Atuacao = Comércio'!F81</f>
        <v>1.009934664589188E-3</v>
      </c>
      <c r="G305" s="54">
        <f>'[3]SCC x Atuacao = Comércio'!G81</f>
        <v>0</v>
      </c>
      <c r="H305" s="54">
        <f>'[3]SCC x Atuacao = Comércio'!H81</f>
        <v>0</v>
      </c>
      <c r="I305" s="54">
        <f>'[3]SCC x Atuacao = Comércio'!I81</f>
        <v>4.5465809161648112E-5</v>
      </c>
      <c r="J305" s="54">
        <f>'[3]SCC x Atuacao = Comércio'!J81</f>
        <v>0</v>
      </c>
      <c r="K305" s="54">
        <f>'[3]SCC x Atuacao = Comércio'!K81</f>
        <v>0</v>
      </c>
      <c r="L305" s="54">
        <f t="shared" si="9"/>
        <v>1.3354198667891023E-3</v>
      </c>
      <c r="N305" s="1" t="s">
        <v>530</v>
      </c>
      <c r="O305" s="54">
        <f>B305/'Total x Ano'!$K$30</f>
        <v>3.0130663180581718E-2</v>
      </c>
      <c r="P305" s="54">
        <f>C305/'Total x Ano'!$K$30</f>
        <v>0</v>
      </c>
      <c r="Q305" s="54">
        <f>D305/'Total x Ano'!$K$30</f>
        <v>0</v>
      </c>
      <c r="R305" s="54">
        <f>E305/'Total x Ano'!$K$30</f>
        <v>0</v>
      </c>
      <c r="S305" s="54">
        <f>F305/'Total x Ano'!$K$30</f>
        <v>0.10867104911184543</v>
      </c>
      <c r="T305" s="54">
        <f>G305/'Total x Ano'!$K$30</f>
        <v>0</v>
      </c>
      <c r="U305" s="54">
        <f>H305/'Total x Ano'!$K$30</f>
        <v>0</v>
      </c>
      <c r="V305" s="54">
        <f>I305/'Total x Ano'!$K$30</f>
        <v>4.8922146684855445E-3</v>
      </c>
      <c r="W305" s="54">
        <f>J305/'Total x Ano'!$K$30</f>
        <v>0</v>
      </c>
      <c r="X305" s="54">
        <f>K305/'Total x Ano'!$K$30</f>
        <v>0</v>
      </c>
      <c r="Y305" s="54">
        <f>L305/'Total x Ano'!$K$30</f>
        <v>0.14369392696091265</v>
      </c>
    </row>
    <row r="306" spans="1:25" x14ac:dyDescent="0.25">
      <c r="A306" s="1" t="s">
        <v>531</v>
      </c>
      <c r="B306" s="54">
        <f>'[3]SCC x Atuacao = Comércio'!B82</f>
        <v>1.5751860171705074E-4</v>
      </c>
      <c r="C306" s="54">
        <f>'[3]SCC x Atuacao = Comércio'!C82</f>
        <v>0</v>
      </c>
      <c r="D306" s="54">
        <f>'[3]SCC x Atuacao = Comércio'!D82</f>
        <v>0</v>
      </c>
      <c r="E306" s="54">
        <f>'[3]SCC x Atuacao = Comércio'!E82</f>
        <v>0</v>
      </c>
      <c r="F306" s="54">
        <f>'[3]SCC x Atuacao = Comércio'!F82</f>
        <v>6.8301365700100558E-4</v>
      </c>
      <c r="G306" s="54">
        <f>'[3]SCC x Atuacao = Comércio'!G82</f>
        <v>0</v>
      </c>
      <c r="H306" s="54">
        <f>'[3]SCC x Atuacao = Comércio'!H82</f>
        <v>0</v>
      </c>
      <c r="I306" s="54">
        <f>'[3]SCC x Atuacao = Comércio'!I82</f>
        <v>3.0075676114292658E-5</v>
      </c>
      <c r="J306" s="54">
        <f>'[3]SCC x Atuacao = Comércio'!J82</f>
        <v>0</v>
      </c>
      <c r="K306" s="54">
        <f>'[3]SCC x Atuacao = Comércio'!K82</f>
        <v>0</v>
      </c>
      <c r="L306" s="54">
        <f t="shared" si="9"/>
        <v>8.7060793483234892E-4</v>
      </c>
      <c r="N306" s="1" t="s">
        <v>531</v>
      </c>
      <c r="O306" s="54">
        <f>B306/'Total x Ano'!$K$30</f>
        <v>1.6949325836029032E-2</v>
      </c>
      <c r="P306" s="54">
        <f>C306/'Total x Ano'!$K$30</f>
        <v>0</v>
      </c>
      <c r="Q306" s="54">
        <f>D306/'Total x Ano'!$K$30</f>
        <v>0</v>
      </c>
      <c r="R306" s="54">
        <f>E306/'Total x Ano'!$K$30</f>
        <v>0</v>
      </c>
      <c r="S306" s="54">
        <f>F306/'Total x Ano'!$K$30</f>
        <v>7.3493675647037529E-2</v>
      </c>
      <c r="T306" s="54">
        <f>G306/'Total x Ano'!$K$30</f>
        <v>0</v>
      </c>
      <c r="U306" s="54">
        <f>H306/'Total x Ano'!$K$30</f>
        <v>0</v>
      </c>
      <c r="V306" s="54">
        <f>I306/'Total x Ano'!$K$30</f>
        <v>3.2362046681680399E-3</v>
      </c>
      <c r="W306" s="54">
        <f>J306/'Total x Ano'!$K$30</f>
        <v>0</v>
      </c>
      <c r="X306" s="54">
        <f>K306/'Total x Ano'!$K$30</f>
        <v>0</v>
      </c>
      <c r="Y306" s="54">
        <f>L306/'Total x Ano'!$K$30</f>
        <v>9.3679206151234595E-2</v>
      </c>
    </row>
    <row r="307" spans="1:25" x14ac:dyDescent="0.25">
      <c r="A307" s="1" t="s">
        <v>532</v>
      </c>
      <c r="B307" s="54">
        <f>'[3]SCC x Atuacao = Comércio'!B83</f>
        <v>3.219547159346049E-4</v>
      </c>
      <c r="C307" s="54">
        <f>'[3]SCC x Atuacao = Comércio'!C83</f>
        <v>0</v>
      </c>
      <c r="D307" s="54">
        <f>'[3]SCC x Atuacao = Comércio'!D83</f>
        <v>0</v>
      </c>
      <c r="E307" s="54">
        <f>'[3]SCC x Atuacao = Comércio'!E83</f>
        <v>0</v>
      </c>
      <c r="F307" s="54">
        <f>'[3]SCC x Atuacao = Comércio'!F83</f>
        <v>7.5154484753264198E-4</v>
      </c>
      <c r="G307" s="54">
        <f>'[3]SCC x Atuacao = Comércio'!G83</f>
        <v>0</v>
      </c>
      <c r="H307" s="54">
        <f>'[3]SCC x Atuacao = Comércio'!H83</f>
        <v>0</v>
      </c>
      <c r="I307" s="54">
        <f>'[3]SCC x Atuacao = Comércio'!I83</f>
        <v>1.983005332681081E-5</v>
      </c>
      <c r="J307" s="54">
        <f>'[3]SCC x Atuacao = Comércio'!J83</f>
        <v>0</v>
      </c>
      <c r="K307" s="54">
        <f>'[3]SCC x Atuacao = Comércio'!K83</f>
        <v>0</v>
      </c>
      <c r="L307" s="54">
        <f t="shared" si="9"/>
        <v>1.0933296167940578E-3</v>
      </c>
      <c r="N307" s="1" t="s">
        <v>532</v>
      </c>
      <c r="O307" s="54">
        <f>B307/'Total x Ano'!$K$30</f>
        <v>3.4642990258534644E-2</v>
      </c>
      <c r="P307" s="54">
        <f>C307/'Total x Ano'!$K$30</f>
        <v>0</v>
      </c>
      <c r="Q307" s="54">
        <f>D307/'Total x Ano'!$K$30</f>
        <v>0</v>
      </c>
      <c r="R307" s="54">
        <f>E307/'Total x Ano'!$K$30</f>
        <v>0</v>
      </c>
      <c r="S307" s="54">
        <f>F307/'Total x Ano'!$K$30</f>
        <v>8.0867772836766202E-2</v>
      </c>
      <c r="T307" s="54">
        <f>G307/'Total x Ano'!$K$30</f>
        <v>0</v>
      </c>
      <c r="U307" s="54">
        <f>H307/'Total x Ano'!$K$30</f>
        <v>0</v>
      </c>
      <c r="V307" s="54">
        <f>I307/'Total x Ano'!$K$30</f>
        <v>2.133754563068635E-3</v>
      </c>
      <c r="W307" s="54">
        <f>J307/'Total x Ano'!$K$30</f>
        <v>0</v>
      </c>
      <c r="X307" s="54">
        <f>K307/'Total x Ano'!$K$30</f>
        <v>0</v>
      </c>
      <c r="Y307" s="54">
        <f>L307/'Total x Ano'!$K$30</f>
        <v>0.11764451765836949</v>
      </c>
    </row>
    <row r="308" spans="1:25" x14ac:dyDescent="0.25">
      <c r="A308" s="1" t="s">
        <v>533</v>
      </c>
      <c r="B308" s="54">
        <f>'[3]SCC x Atuacao = Comércio'!B84</f>
        <v>1.6797953436065985E-4</v>
      </c>
      <c r="C308" s="54">
        <f>'[3]SCC x Atuacao = Comércio'!C84</f>
        <v>0</v>
      </c>
      <c r="D308" s="54">
        <f>'[3]SCC x Atuacao = Comércio'!D84</f>
        <v>0</v>
      </c>
      <c r="E308" s="54">
        <f>'[3]SCC x Atuacao = Comércio'!E84</f>
        <v>0</v>
      </c>
      <c r="F308" s="54">
        <f>'[3]SCC x Atuacao = Comércio'!F84</f>
        <v>8.3961274905224482E-4</v>
      </c>
      <c r="G308" s="54">
        <f>'[3]SCC x Atuacao = Comércio'!G84</f>
        <v>0</v>
      </c>
      <c r="H308" s="54">
        <f>'[3]SCC x Atuacao = Comércio'!H84</f>
        <v>0</v>
      </c>
      <c r="I308" s="54">
        <f>'[3]SCC x Atuacao = Comércio'!I84</f>
        <v>5.7337768327565507E-5</v>
      </c>
      <c r="J308" s="54">
        <f>'[3]SCC x Atuacao = Comércio'!J84</f>
        <v>0</v>
      </c>
      <c r="K308" s="54">
        <f>'[3]SCC x Atuacao = Comércio'!K84</f>
        <v>0</v>
      </c>
      <c r="L308" s="54">
        <f t="shared" si="9"/>
        <v>1.0649300517404702E-3</v>
      </c>
      <c r="N308" s="1" t="s">
        <v>533</v>
      </c>
      <c r="O308" s="54">
        <f>B308/'Total x Ano'!$K$30</f>
        <v>1.8074943724916696E-2</v>
      </c>
      <c r="P308" s="54">
        <f>C308/'Total x Ano'!$K$30</f>
        <v>0</v>
      </c>
      <c r="Q308" s="54">
        <f>D308/'Total x Ano'!$K$30</f>
        <v>0</v>
      </c>
      <c r="R308" s="54">
        <f>E308/'Total x Ano'!$K$30</f>
        <v>0</v>
      </c>
      <c r="S308" s="54">
        <f>F308/'Total x Ano'!$K$30</f>
        <v>9.0344060349985572E-2</v>
      </c>
      <c r="T308" s="54">
        <f>G308/'Total x Ano'!$K$30</f>
        <v>0</v>
      </c>
      <c r="U308" s="54">
        <f>H308/'Total x Ano'!$K$30</f>
        <v>0</v>
      </c>
      <c r="V308" s="54">
        <f>I308/'Total x Ano'!$K$30</f>
        <v>6.1696619161231165E-3</v>
      </c>
      <c r="W308" s="54">
        <f>J308/'Total x Ano'!$K$30</f>
        <v>0</v>
      </c>
      <c r="X308" s="54">
        <f>K308/'Total x Ano'!$K$30</f>
        <v>0</v>
      </c>
      <c r="Y308" s="54">
        <f>L308/'Total x Ano'!$K$30</f>
        <v>0.11458866599102539</v>
      </c>
    </row>
    <row r="309" spans="1:25" x14ac:dyDescent="0.25">
      <c r="A309" s="1" t="s">
        <v>534</v>
      </c>
      <c r="B309" s="54">
        <f>'[3]SCC x Atuacao = Comércio'!B85</f>
        <v>2.4882089856368068E-4</v>
      </c>
      <c r="C309" s="54">
        <f>'[3]SCC x Atuacao = Comércio'!C85</f>
        <v>0</v>
      </c>
      <c r="D309" s="54">
        <f>'[3]SCC x Atuacao = Comércio'!D85</f>
        <v>0</v>
      </c>
      <c r="E309" s="54">
        <f>'[3]SCC x Atuacao = Comércio'!E85</f>
        <v>0</v>
      </c>
      <c r="F309" s="54">
        <f>'[3]SCC x Atuacao = Comércio'!F85</f>
        <v>1.0073882032165982E-3</v>
      </c>
      <c r="G309" s="54">
        <f>'[3]SCC x Atuacao = Comércio'!G85</f>
        <v>0</v>
      </c>
      <c r="H309" s="54">
        <f>'[3]SCC x Atuacao = Comércio'!H85</f>
        <v>0</v>
      </c>
      <c r="I309" s="54">
        <f>'[3]SCC x Atuacao = Comércio'!I85</f>
        <v>8.3265697450345073E-5</v>
      </c>
      <c r="J309" s="54">
        <f>'[3]SCC x Atuacao = Comércio'!J85</f>
        <v>0</v>
      </c>
      <c r="K309" s="54">
        <f>'[3]SCC x Atuacao = Comércio'!K85</f>
        <v>0</v>
      </c>
      <c r="L309" s="54">
        <f t="shared" si="9"/>
        <v>1.339474799230624E-3</v>
      </c>
      <c r="N309" s="1" t="s">
        <v>534</v>
      </c>
      <c r="O309" s="54">
        <f>B309/'Total x Ano'!$K$30</f>
        <v>2.6773640945244894E-2</v>
      </c>
      <c r="P309" s="54">
        <f>C309/'Total x Ano'!$K$30</f>
        <v>0</v>
      </c>
      <c r="Q309" s="54">
        <f>D309/'Total x Ano'!$K$30</f>
        <v>0</v>
      </c>
      <c r="R309" s="54">
        <f>E309/'Total x Ano'!$K$30</f>
        <v>0</v>
      </c>
      <c r="S309" s="54">
        <f>F309/'Total x Ano'!$K$30</f>
        <v>0.10839704462562978</v>
      </c>
      <c r="T309" s="54">
        <f>G309/'Total x Ano'!$K$30</f>
        <v>0</v>
      </c>
      <c r="U309" s="54">
        <f>H309/'Total x Ano'!$K$30</f>
        <v>0</v>
      </c>
      <c r="V309" s="54">
        <f>I309/'Total x Ano'!$K$30</f>
        <v>8.9595604688340966E-3</v>
      </c>
      <c r="W309" s="54">
        <f>J309/'Total x Ano'!$K$30</f>
        <v>0</v>
      </c>
      <c r="X309" s="54">
        <f>K309/'Total x Ano'!$K$30</f>
        <v>0</v>
      </c>
      <c r="Y309" s="54">
        <f>L309/'Total x Ano'!$K$30</f>
        <v>0.14413024603970878</v>
      </c>
    </row>
    <row r="310" spans="1:25" x14ac:dyDescent="0.25">
      <c r="A310" s="1" t="s">
        <v>535</v>
      </c>
      <c r="B310" s="54">
        <f>'[3]SCC x Atuacao = Comércio'!B86</f>
        <v>3.0779062577165038E-4</v>
      </c>
      <c r="C310" s="54">
        <f>'[3]SCC x Atuacao = Comércio'!C86</f>
        <v>0</v>
      </c>
      <c r="D310" s="54">
        <f>'[3]SCC x Atuacao = Comércio'!D86</f>
        <v>0</v>
      </c>
      <c r="E310" s="54">
        <f>'[3]SCC x Atuacao = Comércio'!E86</f>
        <v>0</v>
      </c>
      <c r="F310" s="54">
        <f>'[3]SCC x Atuacao = Comércio'!F86</f>
        <v>1.0353569581605662E-3</v>
      </c>
      <c r="G310" s="54">
        <f>'[3]SCC x Atuacao = Comércio'!G86</f>
        <v>0</v>
      </c>
      <c r="H310" s="54">
        <f>'[3]SCC x Atuacao = Comércio'!H86</f>
        <v>0</v>
      </c>
      <c r="I310" s="54">
        <f>'[3]SCC x Atuacao = Comércio'!I86</f>
        <v>9.6623284181615929E-5</v>
      </c>
      <c r="J310" s="54">
        <f>'[3]SCC x Atuacao = Comércio'!J86</f>
        <v>0</v>
      </c>
      <c r="K310" s="54">
        <f>'[3]SCC x Atuacao = Comércio'!K86</f>
        <v>0</v>
      </c>
      <c r="L310" s="54">
        <f t="shared" si="9"/>
        <v>1.4397708681138325E-3</v>
      </c>
      <c r="N310" s="1" t="s">
        <v>535</v>
      </c>
      <c r="O310" s="54">
        <f>B310/'Total x Ano'!$K$30</f>
        <v>3.3118904996693323E-2</v>
      </c>
      <c r="P310" s="54">
        <f>C310/'Total x Ano'!$K$30</f>
        <v>0</v>
      </c>
      <c r="Q310" s="54">
        <f>D310/'Total x Ano'!$K$30</f>
        <v>0</v>
      </c>
      <c r="R310" s="54">
        <f>E310/'Total x Ano'!$K$30</f>
        <v>0</v>
      </c>
      <c r="S310" s="54">
        <f>F310/'Total x Ano'!$K$30</f>
        <v>0.11140654023824889</v>
      </c>
      <c r="T310" s="54">
        <f>G310/'Total x Ano'!$K$30</f>
        <v>0</v>
      </c>
      <c r="U310" s="54">
        <f>H310/'Total x Ano'!$K$30</f>
        <v>0</v>
      </c>
      <c r="V310" s="54">
        <f>I310/'Total x Ano'!$K$30</f>
        <v>1.0396864301038066E-2</v>
      </c>
      <c r="W310" s="54">
        <f>J310/'Total x Ano'!$K$30</f>
        <v>0</v>
      </c>
      <c r="X310" s="54">
        <f>K310/'Total x Ano'!$K$30</f>
        <v>0</v>
      </c>
      <c r="Y310" s="54">
        <f>L310/'Total x Ano'!$K$30</f>
        <v>0.1549223095359803</v>
      </c>
    </row>
    <row r="311" spans="1:25" x14ac:dyDescent="0.25">
      <c r="A311" s="1" t="s">
        <v>536</v>
      </c>
      <c r="B311" s="54">
        <f>'[3]SCC x Atuacao = Comércio'!B87</f>
        <v>3.2370025100278085E-4</v>
      </c>
      <c r="C311" s="54">
        <f>'[3]SCC x Atuacao = Comércio'!C87</f>
        <v>0</v>
      </c>
      <c r="D311" s="54">
        <f>'[3]SCC x Atuacao = Comércio'!D87</f>
        <v>0</v>
      </c>
      <c r="E311" s="54">
        <f>'[3]SCC x Atuacao = Comércio'!E87</f>
        <v>0</v>
      </c>
      <c r="F311" s="54">
        <f>'[3]SCC x Atuacao = Comércio'!F87</f>
        <v>1.2780759985306918E-3</v>
      </c>
      <c r="G311" s="54">
        <f>'[3]SCC x Atuacao = Comércio'!G87</f>
        <v>0</v>
      </c>
      <c r="H311" s="54">
        <f>'[3]SCC x Atuacao = Comércio'!H87</f>
        <v>0</v>
      </c>
      <c r="I311" s="54">
        <f>'[3]SCC x Atuacao = Comércio'!I87</f>
        <v>4.2905767810369765E-5</v>
      </c>
      <c r="J311" s="54">
        <f>'[3]SCC x Atuacao = Comércio'!J87</f>
        <v>0</v>
      </c>
      <c r="K311" s="54">
        <f>'[3]SCC x Atuacao = Comércio'!K87</f>
        <v>0</v>
      </c>
      <c r="L311" s="54">
        <f t="shared" si="9"/>
        <v>1.6446820173438422E-3</v>
      </c>
      <c r="N311" s="1" t="s">
        <v>536</v>
      </c>
      <c r="O311" s="54">
        <f>B311/'Total x Ano'!$K$30</f>
        <v>3.483081342548907E-2</v>
      </c>
      <c r="P311" s="54">
        <f>C311/'Total x Ano'!$K$30</f>
        <v>0</v>
      </c>
      <c r="Q311" s="54">
        <f>D311/'Total x Ano'!$K$30</f>
        <v>0</v>
      </c>
      <c r="R311" s="54">
        <f>E311/'Total x Ano'!$K$30</f>
        <v>0</v>
      </c>
      <c r="S311" s="54">
        <f>F311/'Total x Ano'!$K$30</f>
        <v>0.13752360867967239</v>
      </c>
      <c r="T311" s="54">
        <f>G311/'Total x Ano'!$K$30</f>
        <v>0</v>
      </c>
      <c r="U311" s="54">
        <f>H311/'Total x Ano'!$K$30</f>
        <v>0</v>
      </c>
      <c r="V311" s="54">
        <f>I311/'Total x Ano'!$K$30</f>
        <v>4.6167489486052494E-3</v>
      </c>
      <c r="W311" s="54">
        <f>J311/'Total x Ano'!$K$30</f>
        <v>0</v>
      </c>
      <c r="X311" s="54">
        <f>K311/'Total x Ano'!$K$30</f>
        <v>0</v>
      </c>
      <c r="Y311" s="54">
        <f>L311/'Total x Ano'!$K$30</f>
        <v>0.1769711710537667</v>
      </c>
    </row>
    <row r="312" spans="1:25" x14ac:dyDescent="0.25">
      <c r="A312" s="1" t="s">
        <v>537</v>
      </c>
      <c r="B312" s="54">
        <f>'[3]SCC x Atuacao = Comércio'!B88</f>
        <v>4.0039921495930926E-4</v>
      </c>
      <c r="C312" s="54">
        <f>'[3]SCC x Atuacao = Comércio'!C88</f>
        <v>0</v>
      </c>
      <c r="D312" s="54">
        <f>'[3]SCC x Atuacao = Comércio'!D88</f>
        <v>0</v>
      </c>
      <c r="E312" s="54">
        <f>'[3]SCC x Atuacao = Comércio'!E88</f>
        <v>0</v>
      </c>
      <c r="F312" s="54">
        <f>'[3]SCC x Atuacao = Comércio'!F88</f>
        <v>1.6047843417547366E-3</v>
      </c>
      <c r="G312" s="54">
        <f>'[3]SCC x Atuacao = Comércio'!G88</f>
        <v>0</v>
      </c>
      <c r="H312" s="54">
        <f>'[3]SCC x Atuacao = Comércio'!H88</f>
        <v>0</v>
      </c>
      <c r="I312" s="54">
        <f>'[3]SCC x Atuacao = Comércio'!I88</f>
        <v>6.0852652548135244E-5</v>
      </c>
      <c r="J312" s="54">
        <f>'[3]SCC x Atuacao = Comércio'!J88</f>
        <v>0</v>
      </c>
      <c r="K312" s="54">
        <f>'[3]SCC x Atuacao = Comércio'!K88</f>
        <v>0</v>
      </c>
      <c r="L312" s="54">
        <f t="shared" si="9"/>
        <v>2.0660362092621812E-3</v>
      </c>
      <c r="N312" s="1" t="s">
        <v>537</v>
      </c>
      <c r="O312" s="54">
        <f>B312/'Total x Ano'!$K$30</f>
        <v>4.3083779851132036E-2</v>
      </c>
      <c r="P312" s="54">
        <f>C312/'Total x Ano'!$K$30</f>
        <v>0</v>
      </c>
      <c r="Q312" s="54">
        <f>D312/'Total x Ano'!$K$30</f>
        <v>0</v>
      </c>
      <c r="R312" s="54">
        <f>E312/'Total x Ano'!$K$30</f>
        <v>0</v>
      </c>
      <c r="S312" s="54">
        <f>F312/'Total x Ano'!$K$30</f>
        <v>0.17267809902107653</v>
      </c>
      <c r="T312" s="54">
        <f>G312/'Total x Ano'!$K$30</f>
        <v>0</v>
      </c>
      <c r="U312" s="54">
        <f>H312/'Total x Ano'!$K$30</f>
        <v>0</v>
      </c>
      <c r="V312" s="54">
        <f>I312/'Total x Ano'!$K$30</f>
        <v>6.5478706945210309E-3</v>
      </c>
      <c r="W312" s="54">
        <f>J312/'Total x Ano'!$K$30</f>
        <v>0</v>
      </c>
      <c r="X312" s="54">
        <f>K312/'Total x Ano'!$K$30</f>
        <v>0</v>
      </c>
      <c r="Y312" s="54">
        <f>L312/'Total x Ano'!$K$30</f>
        <v>0.22230974956672961</v>
      </c>
    </row>
    <row r="313" spans="1:25" x14ac:dyDescent="0.25">
      <c r="A313" s="1" t="s">
        <v>538</v>
      </c>
      <c r="B313" s="54">
        <f>'[3]SCC x Atuacao = Comércio'!B89</f>
        <v>4.7743014413585331E-4</v>
      </c>
      <c r="C313" s="54">
        <f>'[3]SCC x Atuacao = Comércio'!C89</f>
        <v>0</v>
      </c>
      <c r="D313" s="54">
        <f>'[3]SCC x Atuacao = Comércio'!D89</f>
        <v>0</v>
      </c>
      <c r="E313" s="54">
        <f>'[3]SCC x Atuacao = Comércio'!E89</f>
        <v>0</v>
      </c>
      <c r="F313" s="54">
        <f>'[3]SCC x Atuacao = Comércio'!F89</f>
        <v>1.2392541520166867E-3</v>
      </c>
      <c r="G313" s="54">
        <f>'[3]SCC x Atuacao = Comércio'!G89</f>
        <v>0</v>
      </c>
      <c r="H313" s="54">
        <f>'[3]SCC x Atuacao = Comércio'!H89</f>
        <v>0</v>
      </c>
      <c r="I313" s="54">
        <f>'[3]SCC x Atuacao = Comércio'!I89</f>
        <v>8.4280830170295761E-5</v>
      </c>
      <c r="J313" s="54">
        <f>'[3]SCC x Atuacao = Comércio'!J89</f>
        <v>0</v>
      </c>
      <c r="K313" s="54">
        <f>'[3]SCC x Atuacao = Comércio'!K89</f>
        <v>0</v>
      </c>
      <c r="L313" s="54">
        <f t="shared" si="9"/>
        <v>1.8009651263228357E-3</v>
      </c>
      <c r="N313" s="1" t="s">
        <v>538</v>
      </c>
      <c r="O313" s="54">
        <f>B313/'Total x Ano'!$K$30</f>
        <v>5.1372466417881776E-2</v>
      </c>
      <c r="P313" s="54">
        <f>C313/'Total x Ano'!$K$30</f>
        <v>0</v>
      </c>
      <c r="Q313" s="54">
        <f>D313/'Total x Ano'!$K$30</f>
        <v>0</v>
      </c>
      <c r="R313" s="54">
        <f>E313/'Total x Ano'!$K$30</f>
        <v>0</v>
      </c>
      <c r="S313" s="54">
        <f>F313/'Total x Ano'!$K$30</f>
        <v>0.13334629807032516</v>
      </c>
      <c r="T313" s="54">
        <f>G313/'Total x Ano'!$K$30</f>
        <v>0</v>
      </c>
      <c r="U313" s="54">
        <f>H313/'Total x Ano'!$K$30</f>
        <v>0</v>
      </c>
      <c r="V313" s="54">
        <f>I313/'Total x Ano'!$K$30</f>
        <v>9.068790839404331E-3</v>
      </c>
      <c r="W313" s="54">
        <f>J313/'Total x Ano'!$K$30</f>
        <v>0</v>
      </c>
      <c r="X313" s="54">
        <f>K313/'Total x Ano'!$K$30</f>
        <v>0</v>
      </c>
      <c r="Y313" s="54">
        <f>L313/'Total x Ano'!$K$30</f>
        <v>0.19378755532761124</v>
      </c>
    </row>
    <row r="314" spans="1:25" x14ac:dyDescent="0.25">
      <c r="A314" s="1" t="s">
        <v>539</v>
      </c>
      <c r="B314" s="54">
        <f>'[3]SCC x Atuacao = Comércio'!B90</f>
        <v>4.9232694126657181E-4</v>
      </c>
      <c r="C314" s="54">
        <f>'[3]SCC x Atuacao = Comércio'!C90</f>
        <v>0</v>
      </c>
      <c r="D314" s="54">
        <f>'[3]SCC x Atuacao = Comércio'!D90</f>
        <v>0</v>
      </c>
      <c r="E314" s="54">
        <f>'[3]SCC x Atuacao = Comércio'!E90</f>
        <v>0</v>
      </c>
      <c r="F314" s="54">
        <f>'[3]SCC x Atuacao = Comércio'!F90</f>
        <v>8.0468818825842905E-4</v>
      </c>
      <c r="G314" s="54">
        <f>'[3]SCC x Atuacao = Comércio'!G90</f>
        <v>0</v>
      </c>
      <c r="H314" s="54">
        <f>'[3]SCC x Atuacao = Comércio'!H90</f>
        <v>0</v>
      </c>
      <c r="I314" s="54">
        <f>'[3]SCC x Atuacao = Comércio'!I90</f>
        <v>4.4643974191228669E-5</v>
      </c>
      <c r="J314" s="54">
        <f>'[3]SCC x Atuacao = Comércio'!J90</f>
        <v>0</v>
      </c>
      <c r="K314" s="54">
        <f>'[3]SCC x Atuacao = Comércio'!K90</f>
        <v>0</v>
      </c>
      <c r="L314" s="54">
        <f t="shared" si="9"/>
        <v>1.3416591037162294E-3</v>
      </c>
      <c r="N314" s="1" t="s">
        <v>539</v>
      </c>
      <c r="O314" s="54">
        <f>B314/'Total x Ano'!$K$30</f>
        <v>5.2975392457914286E-2</v>
      </c>
      <c r="P314" s="54">
        <f>C314/'Total x Ano'!$K$30</f>
        <v>0</v>
      </c>
      <c r="Q314" s="54">
        <f>D314/'Total x Ano'!$K$30</f>
        <v>0</v>
      </c>
      <c r="R314" s="54">
        <f>E314/'Total x Ano'!$K$30</f>
        <v>0</v>
      </c>
      <c r="S314" s="54">
        <f>F314/'Total x Ano'!$K$30</f>
        <v>8.6586105707664035E-2</v>
      </c>
      <c r="T314" s="54">
        <f>G314/'Total x Ano'!$K$30</f>
        <v>0</v>
      </c>
      <c r="U314" s="54">
        <f>H314/'Total x Ano'!$K$30</f>
        <v>0</v>
      </c>
      <c r="V314" s="54">
        <f>I314/'Total x Ano'!$K$30</f>
        <v>4.8037835337164329E-3</v>
      </c>
      <c r="W314" s="54">
        <f>J314/'Total x Ano'!$K$30</f>
        <v>0</v>
      </c>
      <c r="X314" s="54">
        <f>K314/'Total x Ano'!$K$30</f>
        <v>0</v>
      </c>
      <c r="Y314" s="54">
        <f>L314/'Total x Ano'!$K$30</f>
        <v>0.14436528169929475</v>
      </c>
    </row>
    <row r="315" spans="1:25" x14ac:dyDescent="0.25">
      <c r="A315" s="1" t="s">
        <v>540</v>
      </c>
      <c r="B315" s="54">
        <f>'[3]SCC x Atuacao = Comércio'!B91</f>
        <v>3.9351583834652386E-4</v>
      </c>
      <c r="C315" s="54">
        <f>'[3]SCC x Atuacao = Comércio'!C91</f>
        <v>0</v>
      </c>
      <c r="D315" s="54">
        <f>'[3]SCC x Atuacao = Comércio'!D91</f>
        <v>0</v>
      </c>
      <c r="E315" s="54">
        <f>'[3]SCC x Atuacao = Comércio'!E91</f>
        <v>0</v>
      </c>
      <c r="F315" s="54">
        <f>'[3]SCC x Atuacao = Comércio'!F91</f>
        <v>1.1187694411930976E-3</v>
      </c>
      <c r="G315" s="54">
        <f>'[3]SCC x Atuacao = Comércio'!G91</f>
        <v>0</v>
      </c>
      <c r="H315" s="54">
        <f>'[3]SCC x Atuacao = Comércio'!H91</f>
        <v>0</v>
      </c>
      <c r="I315" s="54">
        <f>'[3]SCC x Atuacao = Comércio'!I91</f>
        <v>4.8724695123168868E-5</v>
      </c>
      <c r="J315" s="54">
        <f>'[3]SCC x Atuacao = Comércio'!J91</f>
        <v>0</v>
      </c>
      <c r="K315" s="54">
        <f>'[3]SCC x Atuacao = Comércio'!K91</f>
        <v>0</v>
      </c>
      <c r="L315" s="54">
        <f t="shared" si="9"/>
        <v>1.5610099746627903E-3</v>
      </c>
      <c r="N315" s="1" t="s">
        <v>540</v>
      </c>
      <c r="O315" s="54">
        <f>B315/'Total x Ano'!$K$30</f>
        <v>4.2343114356451148E-2</v>
      </c>
      <c r="P315" s="54">
        <f>C315/'Total x Ano'!$K$30</f>
        <v>0</v>
      </c>
      <c r="Q315" s="54">
        <f>D315/'Total x Ano'!$K$30</f>
        <v>0</v>
      </c>
      <c r="R315" s="54">
        <f>E315/'Total x Ano'!$K$30</f>
        <v>0</v>
      </c>
      <c r="S315" s="54">
        <f>F315/'Total x Ano'!$K$30</f>
        <v>0.12038189513792093</v>
      </c>
      <c r="T315" s="54">
        <f>G315/'Total x Ano'!$K$30</f>
        <v>0</v>
      </c>
      <c r="U315" s="54">
        <f>H315/'Total x Ano'!$K$30</f>
        <v>0</v>
      </c>
      <c r="V315" s="54">
        <f>I315/'Total x Ano'!$K$30</f>
        <v>5.2428775071736112E-3</v>
      </c>
      <c r="W315" s="54">
        <f>J315/'Total x Ano'!$K$30</f>
        <v>0</v>
      </c>
      <c r="X315" s="54">
        <f>K315/'Total x Ano'!$K$30</f>
        <v>0</v>
      </c>
      <c r="Y315" s="54">
        <f>L315/'Total x Ano'!$K$30</f>
        <v>0.16796788700154569</v>
      </c>
    </row>
    <row r="316" spans="1:25" x14ac:dyDescent="0.25">
      <c r="A316" s="1" t="s">
        <v>541</v>
      </c>
      <c r="B316" s="54">
        <f>'[3]SCC x Atuacao = Comércio'!B92</f>
        <v>2.1018568582120036E-4</v>
      </c>
      <c r="C316" s="54">
        <f>'[3]SCC x Atuacao = Comércio'!C92</f>
        <v>0</v>
      </c>
      <c r="D316" s="54">
        <f>'[3]SCC x Atuacao = Comércio'!D92</f>
        <v>0</v>
      </c>
      <c r="E316" s="54">
        <f>'[3]SCC x Atuacao = Comércio'!E92</f>
        <v>0</v>
      </c>
      <c r="F316" s="54">
        <f>'[3]SCC x Atuacao = Comércio'!F92</f>
        <v>4.8050087766167649E-4</v>
      </c>
      <c r="G316" s="54">
        <f>'[3]SCC x Atuacao = Comércio'!G92</f>
        <v>0</v>
      </c>
      <c r="H316" s="54">
        <f>'[3]SCC x Atuacao = Comércio'!H92</f>
        <v>0</v>
      </c>
      <c r="I316" s="54">
        <f>'[3]SCC x Atuacao = Comércio'!I92</f>
        <v>4.0596271057206705E-5</v>
      </c>
      <c r="J316" s="54">
        <f>'[3]SCC x Atuacao = Comércio'!J92</f>
        <v>0</v>
      </c>
      <c r="K316" s="54">
        <f>'[3]SCC x Atuacao = Comércio'!K92</f>
        <v>0</v>
      </c>
      <c r="L316" s="54">
        <f t="shared" si="9"/>
        <v>7.3128283454008351E-4</v>
      </c>
      <c r="N316" s="1" t="s">
        <v>541</v>
      </c>
      <c r="O316" s="54">
        <f>B316/'Total x Ano'!$K$30</f>
        <v>2.2616412513945812E-2</v>
      </c>
      <c r="P316" s="54">
        <f>C316/'Total x Ano'!$K$30</f>
        <v>0</v>
      </c>
      <c r="Q316" s="54">
        <f>D316/'Total x Ano'!$K$30</f>
        <v>0</v>
      </c>
      <c r="R316" s="54">
        <f>E316/'Total x Ano'!$K$30</f>
        <v>0</v>
      </c>
      <c r="S316" s="54">
        <f>F316/'Total x Ano'!$K$30</f>
        <v>5.1702883667130134E-2</v>
      </c>
      <c r="T316" s="54">
        <f>G316/'Total x Ano'!$K$30</f>
        <v>0</v>
      </c>
      <c r="U316" s="54">
        <f>H316/'Total x Ano'!$K$30</f>
        <v>0</v>
      </c>
      <c r="V316" s="54">
        <f>I316/'Total x Ano'!$K$30</f>
        <v>4.3682423432906178E-3</v>
      </c>
      <c r="W316" s="54">
        <f>J316/'Total x Ano'!$K$30</f>
        <v>0</v>
      </c>
      <c r="X316" s="54">
        <f>K316/'Total x Ano'!$K$30</f>
        <v>0</v>
      </c>
      <c r="Y316" s="54">
        <f>L316/'Total x Ano'!$K$30</f>
        <v>7.8687538524366551E-2</v>
      </c>
    </row>
    <row r="317" spans="1:25" x14ac:dyDescent="0.25">
      <c r="A317" s="1" t="s">
        <v>542</v>
      </c>
      <c r="B317" s="54">
        <f>'[3]SCC x Atuacao = Comércio'!B93</f>
        <v>1.2448980534382871E-4</v>
      </c>
      <c r="C317" s="54">
        <f>'[3]SCC x Atuacao = Comércio'!C93</f>
        <v>0</v>
      </c>
      <c r="D317" s="54">
        <f>'[3]SCC x Atuacao = Comércio'!D93</f>
        <v>0</v>
      </c>
      <c r="E317" s="54">
        <f>'[3]SCC x Atuacao = Comércio'!E93</f>
        <v>0</v>
      </c>
      <c r="F317" s="54">
        <f>'[3]SCC x Atuacao = Comércio'!F93</f>
        <v>4.7884371157820723E-4</v>
      </c>
      <c r="G317" s="54">
        <f>'[3]SCC x Atuacao = Comércio'!G93</f>
        <v>0</v>
      </c>
      <c r="H317" s="54">
        <f>'[3]SCC x Atuacao = Comércio'!H93</f>
        <v>0</v>
      </c>
      <c r="I317" s="54">
        <f>'[3]SCC x Atuacao = Comércio'!I93</f>
        <v>3.5461630403972911E-5</v>
      </c>
      <c r="J317" s="54">
        <f>'[3]SCC x Atuacao = Comércio'!J93</f>
        <v>0</v>
      </c>
      <c r="K317" s="54">
        <f>'[3]SCC x Atuacao = Comércio'!K93</f>
        <v>0</v>
      </c>
      <c r="L317" s="54">
        <f t="shared" si="9"/>
        <v>6.3879514732600887E-4</v>
      </c>
      <c r="N317" s="1" t="s">
        <v>542</v>
      </c>
      <c r="O317" s="54">
        <f>B317/'Total x Ano'!$K$30</f>
        <v>1.3395359348266614E-2</v>
      </c>
      <c r="P317" s="54">
        <f>C317/'Total x Ano'!$K$30</f>
        <v>0</v>
      </c>
      <c r="Q317" s="54">
        <f>D317/'Total x Ano'!$K$30</f>
        <v>0</v>
      </c>
      <c r="R317" s="54">
        <f>E317/'Total x Ano'!$K$30</f>
        <v>0</v>
      </c>
      <c r="S317" s="54">
        <f>F317/'Total x Ano'!$K$30</f>
        <v>5.152456918485971E-2</v>
      </c>
      <c r="T317" s="54">
        <f>G317/'Total x Ano'!$K$30</f>
        <v>0</v>
      </c>
      <c r="U317" s="54">
        <f>H317/'Total x Ano'!$K$30</f>
        <v>0</v>
      </c>
      <c r="V317" s="54">
        <f>I317/'Total x Ano'!$K$30</f>
        <v>3.8157444380660056E-3</v>
      </c>
      <c r="W317" s="54">
        <f>J317/'Total x Ano'!$K$30</f>
        <v>0</v>
      </c>
      <c r="X317" s="54">
        <f>K317/'Total x Ano'!$K$30</f>
        <v>0</v>
      </c>
      <c r="Y317" s="54">
        <f>L317/'Total x Ano'!$K$30</f>
        <v>6.8735672971192333E-2</v>
      </c>
    </row>
    <row r="318" spans="1:25" x14ac:dyDescent="0.25">
      <c r="A318" s="1" t="s">
        <v>543</v>
      </c>
      <c r="B318" s="54">
        <f>'[3]SCC x Atuacao = Comércio'!B94</f>
        <v>3.1883256467884444E-4</v>
      </c>
      <c r="C318" s="54">
        <f>'[3]SCC x Atuacao = Comércio'!C94</f>
        <v>0</v>
      </c>
      <c r="D318" s="54">
        <f>'[3]SCC x Atuacao = Comércio'!D94</f>
        <v>0</v>
      </c>
      <c r="E318" s="54">
        <f>'[3]SCC x Atuacao = Comércio'!E94</f>
        <v>0</v>
      </c>
      <c r="F318" s="54">
        <f>'[3]SCC x Atuacao = Comércio'!F94</f>
        <v>8.3925541399168893E-4</v>
      </c>
      <c r="G318" s="54">
        <f>'[3]SCC x Atuacao = Comércio'!G94</f>
        <v>0</v>
      </c>
      <c r="H318" s="54">
        <f>'[3]SCC x Atuacao = Comércio'!H94</f>
        <v>0</v>
      </c>
      <c r="I318" s="54">
        <f>'[3]SCC x Atuacao = Comércio'!I94</f>
        <v>8.7542528839272934E-5</v>
      </c>
      <c r="J318" s="54">
        <f>'[3]SCC x Atuacao = Comércio'!J94</f>
        <v>0</v>
      </c>
      <c r="K318" s="54">
        <f>'[3]SCC x Atuacao = Comércio'!K94</f>
        <v>0</v>
      </c>
      <c r="L318" s="54">
        <f t="shared" si="9"/>
        <v>1.2456305075098063E-3</v>
      </c>
      <c r="N318" s="1" t="s">
        <v>543</v>
      </c>
      <c r="O318" s="54">
        <f>B318/'Total x Ano'!$K$30</f>
        <v>3.430704035568883E-2</v>
      </c>
      <c r="P318" s="54">
        <f>C318/'Total x Ano'!$K$30</f>
        <v>0</v>
      </c>
      <c r="Q318" s="54">
        <f>D318/'Total x Ano'!$K$30</f>
        <v>0</v>
      </c>
      <c r="R318" s="54">
        <f>E318/'Total x Ano'!$K$30</f>
        <v>0</v>
      </c>
      <c r="S318" s="54">
        <f>F318/'Total x Ano'!$K$30</f>
        <v>9.0305610361806538E-2</v>
      </c>
      <c r="T318" s="54">
        <f>G318/'Total x Ano'!$K$30</f>
        <v>0</v>
      </c>
      <c r="U318" s="54">
        <f>H318/'Total x Ano'!$K$30</f>
        <v>0</v>
      </c>
      <c r="V318" s="54">
        <f>I318/'Total x Ano'!$K$30</f>
        <v>9.4197563312053683E-3</v>
      </c>
      <c r="W318" s="54">
        <f>J318/'Total x Ano'!$K$30</f>
        <v>0</v>
      </c>
      <c r="X318" s="54">
        <f>K318/'Total x Ano'!$K$30</f>
        <v>0</v>
      </c>
      <c r="Y318" s="54">
        <f>L318/'Total x Ano'!$K$30</f>
        <v>0.13403240704870073</v>
      </c>
    </row>
    <row r="319" spans="1:25" x14ac:dyDescent="0.25">
      <c r="A319" s="1" t="s">
        <v>544</v>
      </c>
      <c r="B319" s="54">
        <f>'[3]SCC x Atuacao = Comércio'!B95</f>
        <v>2.3080487661480143E-4</v>
      </c>
      <c r="C319" s="54">
        <f>'[3]SCC x Atuacao = Comércio'!C95</f>
        <v>0</v>
      </c>
      <c r="D319" s="54">
        <f>'[3]SCC x Atuacao = Comércio'!D95</f>
        <v>0</v>
      </c>
      <c r="E319" s="54">
        <f>'[3]SCC x Atuacao = Comércio'!E95</f>
        <v>0</v>
      </c>
      <c r="F319" s="54">
        <f>'[3]SCC x Atuacao = Comércio'!F95</f>
        <v>6.987720971736468E-4</v>
      </c>
      <c r="G319" s="54">
        <f>'[3]SCC x Atuacao = Comércio'!G95</f>
        <v>0</v>
      </c>
      <c r="H319" s="54">
        <f>'[3]SCC x Atuacao = Comércio'!H95</f>
        <v>0</v>
      </c>
      <c r="I319" s="54">
        <f>'[3]SCC x Atuacao = Comércio'!I95</f>
        <v>4.0285874246242102E-5</v>
      </c>
      <c r="J319" s="54">
        <f>'[3]SCC x Atuacao = Comércio'!J95</f>
        <v>0</v>
      </c>
      <c r="K319" s="54">
        <f>'[3]SCC x Atuacao = Comércio'!K95</f>
        <v>0</v>
      </c>
      <c r="L319" s="54">
        <f t="shared" si="9"/>
        <v>9.6986284803469026E-4</v>
      </c>
      <c r="N319" s="1" t="s">
        <v>544</v>
      </c>
      <c r="O319" s="54">
        <f>B319/'Total x Ano'!$K$30</f>
        <v>2.4835079893077101E-2</v>
      </c>
      <c r="P319" s="54">
        <f>C319/'Total x Ano'!$K$30</f>
        <v>0</v>
      </c>
      <c r="Q319" s="54">
        <f>D319/'Total x Ano'!$K$30</f>
        <v>0</v>
      </c>
      <c r="R319" s="54">
        <f>E319/'Total x Ano'!$K$30</f>
        <v>0</v>
      </c>
      <c r="S319" s="54">
        <f>F319/'Total x Ano'!$K$30</f>
        <v>7.5189316252287738E-2</v>
      </c>
      <c r="T319" s="54">
        <f>G319/'Total x Ano'!$K$30</f>
        <v>0</v>
      </c>
      <c r="U319" s="54">
        <f>H319/'Total x Ano'!$K$30</f>
        <v>0</v>
      </c>
      <c r="V319" s="54">
        <f>I319/'Total x Ano'!$K$30</f>
        <v>4.3348430074016814E-3</v>
      </c>
      <c r="W319" s="54">
        <f>J319/'Total x Ano'!$K$30</f>
        <v>0</v>
      </c>
      <c r="X319" s="54">
        <f>K319/'Total x Ano'!$K$30</f>
        <v>0</v>
      </c>
      <c r="Y319" s="54">
        <f>L319/'Total x Ano'!$K$30</f>
        <v>0.10435923915276651</v>
      </c>
    </row>
    <row r="320" spans="1:25" x14ac:dyDescent="0.25">
      <c r="A320" s="51" t="s">
        <v>84</v>
      </c>
      <c r="B320" s="54">
        <f>'[3]SCC x Atuacao = Comércio'!B96</f>
        <v>3.3446489536744086E-4</v>
      </c>
      <c r="C320" s="54">
        <f>'[3]SCC x Atuacao = Comércio'!C96</f>
        <v>0</v>
      </c>
      <c r="D320" s="54">
        <f>'[3]SCC x Atuacao = Comércio'!D96</f>
        <v>0</v>
      </c>
      <c r="E320" s="54">
        <f>'[3]SCC x Atuacao = Comércio'!E96</f>
        <v>0</v>
      </c>
      <c r="F320" s="54">
        <f>'[3]SCC x Atuacao = Comércio'!F96</f>
        <v>1.1803816932430681E-3</v>
      </c>
      <c r="G320" s="54">
        <f>'[3]SCC x Atuacao = Comércio'!G96</f>
        <v>0</v>
      </c>
      <c r="H320" s="54">
        <f>'[3]SCC x Atuacao = Comércio'!H96</f>
        <v>0</v>
      </c>
      <c r="I320" s="54">
        <f>'[3]SCC x Atuacao = Comércio'!I96</f>
        <v>5.8337768746521227E-5</v>
      </c>
      <c r="J320" s="54">
        <f>'[3]SCC x Atuacao = Comércio'!J96</f>
        <v>0</v>
      </c>
      <c r="K320" s="54">
        <f>'[3]SCC x Atuacao = Comércio'!K96</f>
        <v>0</v>
      </c>
      <c r="L320" s="54">
        <f t="shared" si="9"/>
        <v>1.5731843573570301E-3</v>
      </c>
      <c r="N320" s="1" t="s">
        <v>84</v>
      </c>
      <c r="O320" s="54">
        <f>B320/'Total x Ano'!$K$30</f>
        <v>3.5989111320828035E-2</v>
      </c>
      <c r="P320" s="54">
        <f>C320/'Total x Ano'!$K$30</f>
        <v>0</v>
      </c>
      <c r="Q320" s="54">
        <f>D320/'Total x Ano'!$K$30</f>
        <v>0</v>
      </c>
      <c r="R320" s="54">
        <f>E320/'Total x Ano'!$K$30</f>
        <v>0</v>
      </c>
      <c r="S320" s="54">
        <f>F320/'Total x Ano'!$K$30</f>
        <v>0.1270115003026642</v>
      </c>
      <c r="T320" s="54">
        <f>G320/'Total x Ano'!$K$30</f>
        <v>0</v>
      </c>
      <c r="U320" s="54">
        <f>H320/'Total x Ano'!$K$30</f>
        <v>0</v>
      </c>
      <c r="V320" s="54">
        <f>I320/'Total x Ano'!$K$30</f>
        <v>6.2772640199526813E-3</v>
      </c>
      <c r="W320" s="54">
        <f>J320/'Total x Ano'!$K$30</f>
        <v>0</v>
      </c>
      <c r="X320" s="54">
        <f>K320/'Total x Ano'!$K$30</f>
        <v>0</v>
      </c>
      <c r="Y320" s="54">
        <f>L320/'Total x Ano'!$K$30</f>
        <v>0.1692778756434449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88"/>
  <sheetViews>
    <sheetView topLeftCell="A254" workbookViewId="0">
      <selection activeCell="Q275" sqref="Q275"/>
    </sheetView>
  </sheetViews>
  <sheetFormatPr defaultRowHeight="15" x14ac:dyDescent="0.25"/>
  <cols>
    <col min="1" max="1" width="24" style="7" customWidth="1"/>
    <col min="2" max="12" width="11.85546875" style="7" customWidth="1"/>
    <col min="13" max="16384" width="9.140625" style="7"/>
  </cols>
  <sheetData>
    <row r="1" spans="1:12" s="69" customFormat="1" x14ac:dyDescent="0.25">
      <c r="A1" s="69" t="s">
        <v>867</v>
      </c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1" customFormat="1" x14ac:dyDescent="0.25">
      <c r="B3" s="1">
        <v>2008</v>
      </c>
      <c r="C3" s="1">
        <v>2008</v>
      </c>
      <c r="D3" s="1">
        <v>2008</v>
      </c>
      <c r="E3" s="1">
        <v>2008</v>
      </c>
      <c r="F3" s="1">
        <v>2008</v>
      </c>
      <c r="G3" s="1">
        <v>2008</v>
      </c>
      <c r="H3" s="1">
        <v>2008</v>
      </c>
      <c r="I3" s="1">
        <v>2008</v>
      </c>
      <c r="J3" s="1">
        <v>2008</v>
      </c>
      <c r="K3" s="1">
        <v>2008</v>
      </c>
      <c r="L3" s="1">
        <v>2008</v>
      </c>
    </row>
    <row r="4" spans="1:12" s="1" customFormat="1" x14ac:dyDescent="0.25">
      <c r="B4" s="1" t="s">
        <v>769</v>
      </c>
      <c r="C4" s="1" t="s">
        <v>771</v>
      </c>
      <c r="D4" s="1" t="s">
        <v>20</v>
      </c>
      <c r="E4" s="1" t="s">
        <v>776</v>
      </c>
      <c r="F4" s="1" t="s">
        <v>777</v>
      </c>
      <c r="G4" s="1" t="s">
        <v>780</v>
      </c>
      <c r="H4" s="1" t="s">
        <v>22</v>
      </c>
      <c r="I4" s="1" t="s">
        <v>21</v>
      </c>
      <c r="J4" s="1" t="s">
        <v>29</v>
      </c>
      <c r="K4" s="1" t="s">
        <v>784</v>
      </c>
      <c r="L4" s="1" t="s">
        <v>865</v>
      </c>
    </row>
    <row r="5" spans="1:12" x14ac:dyDescent="0.25">
      <c r="A5" s="1" t="s">
        <v>518</v>
      </c>
      <c r="B5" s="11">
        <f>+'SCC x Atuacao = Comércio'!B37/'SCC x Atuacao = Comércio'!B5-1</f>
        <v>3.4981285652940786E-2</v>
      </c>
      <c r="C5" s="11" t="e">
        <f>+'SCC x Atuacao = Comércio'!C37/'SCC x Atuacao = Comércio'!C5-1</f>
        <v>#DIV/0!</v>
      </c>
      <c r="D5" s="11" t="e">
        <f>+'SCC x Atuacao = Comércio'!D37/'SCC x Atuacao = Comércio'!D5-1</f>
        <v>#DIV/0!</v>
      </c>
      <c r="E5" s="11" t="e">
        <f>+'SCC x Atuacao = Comércio'!E37/'SCC x Atuacao = Comércio'!E5-1</f>
        <v>#DIV/0!</v>
      </c>
      <c r="F5" s="11">
        <f>+'SCC x Atuacao = Comércio'!F37/'SCC x Atuacao = Comércio'!F5-1</f>
        <v>0.14763438868890444</v>
      </c>
      <c r="G5" s="11" t="e">
        <f>+'SCC x Atuacao = Comércio'!G37/'SCC x Atuacao = Comércio'!G5-1</f>
        <v>#DIV/0!</v>
      </c>
      <c r="H5" s="11" t="e">
        <f>+'SCC x Atuacao = Comércio'!H37/'SCC x Atuacao = Comércio'!H5-1</f>
        <v>#DIV/0!</v>
      </c>
      <c r="I5" s="11">
        <f>+'SCC x Atuacao = Comércio'!I37/'SCC x Atuacao = Comércio'!I5-1</f>
        <v>-0.106972942741141</v>
      </c>
      <c r="J5" s="11" t="e">
        <f>+'SCC x Atuacao = Comércio'!J37/'SCC x Atuacao = Comércio'!J5-1</f>
        <v>#DIV/0!</v>
      </c>
      <c r="K5" s="11" t="e">
        <f>+'SCC x Atuacao = Comércio'!K37/'SCC x Atuacao = Comércio'!K5-1</f>
        <v>#DIV/0!</v>
      </c>
      <c r="L5" s="11">
        <f>+'SCC x Atuacao = Comércio'!L37/'SCC x Atuacao = Comércio'!L5-1</f>
        <v>0.10798715220820498</v>
      </c>
    </row>
    <row r="6" spans="1:12" x14ac:dyDescent="0.25">
      <c r="A6" s="1" t="s">
        <v>519</v>
      </c>
      <c r="B6" s="11">
        <f>+'SCC x Atuacao = Comércio'!B38/'SCC x Atuacao = Comércio'!B6-1</f>
        <v>0.37142917672959141</v>
      </c>
      <c r="C6" s="11" t="e">
        <f>+'SCC x Atuacao = Comércio'!C38/'SCC x Atuacao = Comércio'!C6-1</f>
        <v>#DIV/0!</v>
      </c>
      <c r="D6" s="11" t="e">
        <f>+'SCC x Atuacao = Comércio'!D38/'SCC x Atuacao = Comércio'!D6-1</f>
        <v>#DIV/0!</v>
      </c>
      <c r="E6" s="11" t="e">
        <f>+'SCC x Atuacao = Comércio'!E38/'SCC x Atuacao = Comércio'!E6-1</f>
        <v>#DIV/0!</v>
      </c>
      <c r="F6" s="11">
        <f>+'SCC x Atuacao = Comércio'!F38/'SCC x Atuacao = Comércio'!F6-1</f>
        <v>-9.4224055237813964E-2</v>
      </c>
      <c r="G6" s="11" t="e">
        <f>+'SCC x Atuacao = Comércio'!G38/'SCC x Atuacao = Comércio'!G6-1</f>
        <v>#DIV/0!</v>
      </c>
      <c r="H6" s="11" t="e">
        <f>+'SCC x Atuacao = Comércio'!H38/'SCC x Atuacao = Comércio'!H6-1</f>
        <v>#DIV/0!</v>
      </c>
      <c r="I6" s="11">
        <f>+'SCC x Atuacao = Comércio'!I38/'SCC x Atuacao = Comércio'!I6-1</f>
        <v>-0.13442910200268476</v>
      </c>
      <c r="J6" s="11" t="e">
        <f>+'SCC x Atuacao = Comércio'!J38/'SCC x Atuacao = Comércio'!J6-1</f>
        <v>#DIV/0!</v>
      </c>
      <c r="K6" s="11" t="e">
        <f>+'SCC x Atuacao = Comércio'!K38/'SCC x Atuacao = Comércio'!K6-1</f>
        <v>#DIV/0!</v>
      </c>
      <c r="L6" s="11">
        <f>+'SCC x Atuacao = Comércio'!L38/'SCC x Atuacao = Comércio'!L6-1</f>
        <v>-7.4056162776556356E-2</v>
      </c>
    </row>
    <row r="7" spans="1:12" x14ac:dyDescent="0.25">
      <c r="A7" s="1" t="s">
        <v>520</v>
      </c>
      <c r="B7" s="11">
        <f>+'SCC x Atuacao = Comércio'!B39/'SCC x Atuacao = Comércio'!B7-1</f>
        <v>7.7904829328929281E-2</v>
      </c>
      <c r="C7" s="11" t="e">
        <f>+'SCC x Atuacao = Comércio'!C39/'SCC x Atuacao = Comércio'!C7-1</f>
        <v>#DIV/0!</v>
      </c>
      <c r="D7" s="11" t="e">
        <f>+'SCC x Atuacao = Comércio'!D39/'SCC x Atuacao = Comércio'!D7-1</f>
        <v>#DIV/0!</v>
      </c>
      <c r="E7" s="11" t="e">
        <f>+'SCC x Atuacao = Comércio'!E39/'SCC x Atuacao = Comércio'!E7-1</f>
        <v>#DIV/0!</v>
      </c>
      <c r="F7" s="11">
        <f>+'SCC x Atuacao = Comércio'!F39/'SCC x Atuacao = Comércio'!F7-1</f>
        <v>8.3646621245734076E-2</v>
      </c>
      <c r="G7" s="11" t="e">
        <f>+'SCC x Atuacao = Comércio'!G39/'SCC x Atuacao = Comércio'!G7-1</f>
        <v>#DIV/0!</v>
      </c>
      <c r="H7" s="11" t="e">
        <f>+'SCC x Atuacao = Comércio'!H39/'SCC x Atuacao = Comércio'!H7-1</f>
        <v>#DIV/0!</v>
      </c>
      <c r="I7" s="11">
        <f>+'SCC x Atuacao = Comércio'!I39/'SCC x Atuacao = Comércio'!I7-1</f>
        <v>7.918155519175607E-2</v>
      </c>
      <c r="J7" s="11" t="e">
        <f>+'SCC x Atuacao = Comércio'!J39/'SCC x Atuacao = Comércio'!J7-1</f>
        <v>#DIV/0!</v>
      </c>
      <c r="K7" s="11" t="e">
        <f>+'SCC x Atuacao = Comércio'!K39/'SCC x Atuacao = Comércio'!K7-1</f>
        <v>#DIV/0!</v>
      </c>
      <c r="L7" s="11">
        <f>+'SCC x Atuacao = Comércio'!L39/'SCC x Atuacao = Comércio'!L7-1</f>
        <v>8.2308275510750928E-2</v>
      </c>
    </row>
    <row r="8" spans="1:12" x14ac:dyDescent="0.25">
      <c r="A8" s="1" t="s">
        <v>521</v>
      </c>
      <c r="B8" s="11">
        <f>+'SCC x Atuacao = Comércio'!B40/'SCC x Atuacao = Comércio'!B8-1</f>
        <v>0.27164445155874084</v>
      </c>
      <c r="C8" s="11" t="e">
        <f>+'SCC x Atuacao = Comércio'!C40/'SCC x Atuacao = Comércio'!C8-1</f>
        <v>#DIV/0!</v>
      </c>
      <c r="D8" s="11" t="e">
        <f>+'SCC x Atuacao = Comércio'!D40/'SCC x Atuacao = Comércio'!D8-1</f>
        <v>#DIV/0!</v>
      </c>
      <c r="E8" s="11" t="e">
        <f>+'SCC x Atuacao = Comércio'!E40/'SCC x Atuacao = Comércio'!E8-1</f>
        <v>#DIV/0!</v>
      </c>
      <c r="F8" s="11">
        <f>+'SCC x Atuacao = Comércio'!F40/'SCC x Atuacao = Comércio'!F8-1</f>
        <v>-1.2974867015190794E-3</v>
      </c>
      <c r="G8" s="11" t="e">
        <f>+'SCC x Atuacao = Comércio'!G40/'SCC x Atuacao = Comércio'!G8-1</f>
        <v>#DIV/0!</v>
      </c>
      <c r="H8" s="11" t="e">
        <f>+'SCC x Atuacao = Comércio'!H40/'SCC x Atuacao = Comércio'!H8-1</f>
        <v>#DIV/0!</v>
      </c>
      <c r="I8" s="11">
        <f>+'SCC x Atuacao = Comércio'!I40/'SCC x Atuacao = Comércio'!I8-1</f>
        <v>0.15759616567993628</v>
      </c>
      <c r="J8" s="11" t="e">
        <f>+'SCC x Atuacao = Comércio'!J40/'SCC x Atuacao = Comércio'!J8-1</f>
        <v>#DIV/0!</v>
      </c>
      <c r="K8" s="11" t="e">
        <f>+'SCC x Atuacao = Comércio'!K40/'SCC x Atuacao = Comércio'!K8-1</f>
        <v>#DIV/0!</v>
      </c>
      <c r="L8" s="11">
        <f>+'SCC x Atuacao = Comércio'!L40/'SCC x Atuacao = Comércio'!L8-1</f>
        <v>2.631329197338772E-2</v>
      </c>
    </row>
    <row r="9" spans="1:12" x14ac:dyDescent="0.25">
      <c r="A9" s="1" t="s">
        <v>522</v>
      </c>
      <c r="B9" s="11">
        <f>+'SCC x Atuacao = Comércio'!B41/'SCC x Atuacao = Comércio'!B9-1</f>
        <v>-0.26670014614966053</v>
      </c>
      <c r="C9" s="11" t="e">
        <f>+'SCC x Atuacao = Comércio'!C41/'SCC x Atuacao = Comércio'!C9-1</f>
        <v>#DIV/0!</v>
      </c>
      <c r="D9" s="11" t="e">
        <f>+'SCC x Atuacao = Comércio'!D41/'SCC x Atuacao = Comércio'!D9-1</f>
        <v>#DIV/0!</v>
      </c>
      <c r="E9" s="11" t="e">
        <f>+'SCC x Atuacao = Comércio'!E41/'SCC x Atuacao = Comércio'!E9-1</f>
        <v>#DIV/0!</v>
      </c>
      <c r="F9" s="11">
        <f>+'SCC x Atuacao = Comércio'!F41/'SCC x Atuacao = Comércio'!F9-1</f>
        <v>0.13841087663406348</v>
      </c>
      <c r="G9" s="11" t="e">
        <f>+'SCC x Atuacao = Comércio'!G41/'SCC x Atuacao = Comércio'!G9-1</f>
        <v>#DIV/0!</v>
      </c>
      <c r="H9" s="11" t="e">
        <f>+'SCC x Atuacao = Comércio'!H41/'SCC x Atuacao = Comércio'!H9-1</f>
        <v>#DIV/0!</v>
      </c>
      <c r="I9" s="11">
        <f>+'SCC x Atuacao = Comércio'!I41/'SCC x Atuacao = Comércio'!I9-1</f>
        <v>-0.14631422075116463</v>
      </c>
      <c r="J9" s="11" t="e">
        <f>+'SCC x Atuacao = Comércio'!J41/'SCC x Atuacao = Comércio'!J9-1</f>
        <v>#DIV/0!</v>
      </c>
      <c r="K9" s="11" t="e">
        <f>+'SCC x Atuacao = Comércio'!K41/'SCC x Atuacao = Comércio'!K9-1</f>
        <v>#DIV/0!</v>
      </c>
      <c r="L9" s="11">
        <f>+'SCC x Atuacao = Comércio'!L41/'SCC x Atuacao = Comércio'!L9-1</f>
        <v>5.6779410330376479E-2</v>
      </c>
    </row>
    <row r="10" spans="1:12" x14ac:dyDescent="0.25">
      <c r="A10" s="1" t="s">
        <v>523</v>
      </c>
      <c r="B10" s="11">
        <f>+'SCC x Atuacao = Comércio'!B42/'SCC x Atuacao = Comércio'!B10-1</f>
        <v>-0.17931705785876861</v>
      </c>
      <c r="C10" s="11" t="e">
        <f>+'SCC x Atuacao = Comércio'!C42/'SCC x Atuacao = Comércio'!C10-1</f>
        <v>#DIV/0!</v>
      </c>
      <c r="D10" s="11" t="e">
        <f>+'SCC x Atuacao = Comércio'!D42/'SCC x Atuacao = Comércio'!D10-1</f>
        <v>#DIV/0!</v>
      </c>
      <c r="E10" s="11" t="e">
        <f>+'SCC x Atuacao = Comércio'!E42/'SCC x Atuacao = Comércio'!E10-1</f>
        <v>#DIV/0!</v>
      </c>
      <c r="F10" s="11">
        <f>+'SCC x Atuacao = Comércio'!F42/'SCC x Atuacao = Comércio'!F10-1</f>
        <v>-0.16117588077452916</v>
      </c>
      <c r="G10" s="11" t="e">
        <f>+'SCC x Atuacao = Comércio'!G42/'SCC x Atuacao = Comércio'!G10-1</f>
        <v>#DIV/0!</v>
      </c>
      <c r="H10" s="11" t="e">
        <f>+'SCC x Atuacao = Comércio'!H42/'SCC x Atuacao = Comércio'!H10-1</f>
        <v>#DIV/0!</v>
      </c>
      <c r="I10" s="11">
        <f>+'SCC x Atuacao = Comércio'!I42/'SCC x Atuacao = Comércio'!I10-1</f>
        <v>0.28896551575338414</v>
      </c>
      <c r="J10" s="11" t="e">
        <f>+'SCC x Atuacao = Comércio'!J42/'SCC x Atuacao = Comércio'!J10-1</f>
        <v>#DIV/0!</v>
      </c>
      <c r="K10" s="11" t="e">
        <f>+'SCC x Atuacao = Comércio'!K42/'SCC x Atuacao = Comércio'!K10-1</f>
        <v>#DIV/0!</v>
      </c>
      <c r="L10" s="11">
        <f>+'SCC x Atuacao = Comércio'!L42/'SCC x Atuacao = Comércio'!L10-1</f>
        <v>-0.14391620737656075</v>
      </c>
    </row>
    <row r="11" spans="1:12" x14ac:dyDescent="0.25">
      <c r="A11" s="1" t="s">
        <v>524</v>
      </c>
      <c r="B11" s="11">
        <f>+'SCC x Atuacao = Comércio'!B43/'SCC x Atuacao = Comércio'!B11-1</f>
        <v>-7.1872166955939454E-2</v>
      </c>
      <c r="C11" s="11" t="e">
        <f>+'SCC x Atuacao = Comércio'!C43/'SCC x Atuacao = Comércio'!C11-1</f>
        <v>#DIV/0!</v>
      </c>
      <c r="D11" s="11" t="e">
        <f>+'SCC x Atuacao = Comércio'!D43/'SCC x Atuacao = Comércio'!D11-1</f>
        <v>#DIV/0!</v>
      </c>
      <c r="E11" s="11" t="e">
        <f>+'SCC x Atuacao = Comércio'!E43/'SCC x Atuacao = Comércio'!E11-1</f>
        <v>#DIV/0!</v>
      </c>
      <c r="F11" s="11">
        <f>+'SCC x Atuacao = Comércio'!F43/'SCC x Atuacao = Comércio'!F11-1</f>
        <v>0.31370038276283019</v>
      </c>
      <c r="G11" s="11" t="e">
        <f>+'SCC x Atuacao = Comércio'!G43/'SCC x Atuacao = Comércio'!G11-1</f>
        <v>#DIV/0!</v>
      </c>
      <c r="H11" s="11" t="e">
        <f>+'SCC x Atuacao = Comércio'!H43/'SCC x Atuacao = Comércio'!H11-1</f>
        <v>#DIV/0!</v>
      </c>
      <c r="I11" s="11">
        <f>+'SCC x Atuacao = Comércio'!I43/'SCC x Atuacao = Comércio'!I11-1</f>
        <v>-0.13438283890457747</v>
      </c>
      <c r="J11" s="11" t="e">
        <f>+'SCC x Atuacao = Comércio'!J43/'SCC x Atuacao = Comércio'!J11-1</f>
        <v>#DIV/0!</v>
      </c>
      <c r="K11" s="11" t="e">
        <f>+'SCC x Atuacao = Comércio'!K43/'SCC x Atuacao = Comércio'!K11-1</f>
        <v>#DIV/0!</v>
      </c>
      <c r="L11" s="11">
        <f>+'SCC x Atuacao = Comércio'!L43/'SCC x Atuacao = Comércio'!L11-1</f>
        <v>0.26703221351554762</v>
      </c>
    </row>
    <row r="12" spans="1:12" x14ac:dyDescent="0.25">
      <c r="A12" s="1" t="s">
        <v>525</v>
      </c>
      <c r="B12" s="11">
        <f>+'SCC x Atuacao = Comércio'!B44/'SCC x Atuacao = Comércio'!B12-1</f>
        <v>-8.6702445905880055E-2</v>
      </c>
      <c r="C12" s="11" t="e">
        <f>+'SCC x Atuacao = Comércio'!C44/'SCC x Atuacao = Comércio'!C12-1</f>
        <v>#DIV/0!</v>
      </c>
      <c r="D12" s="11" t="e">
        <f>+'SCC x Atuacao = Comércio'!D44/'SCC x Atuacao = Comércio'!D12-1</f>
        <v>#DIV/0!</v>
      </c>
      <c r="E12" s="11" t="e">
        <f>+'SCC x Atuacao = Comércio'!E44/'SCC x Atuacao = Comércio'!E12-1</f>
        <v>#DIV/0!</v>
      </c>
      <c r="F12" s="11">
        <f>+'SCC x Atuacao = Comércio'!F44/'SCC x Atuacao = Comércio'!F12-1</f>
        <v>-6.649321625205018E-2</v>
      </c>
      <c r="G12" s="11" t="e">
        <f>+'SCC x Atuacao = Comércio'!G44/'SCC x Atuacao = Comércio'!G12-1</f>
        <v>#DIV/0!</v>
      </c>
      <c r="H12" s="11" t="e">
        <f>+'SCC x Atuacao = Comércio'!H44/'SCC x Atuacao = Comércio'!H12-1</f>
        <v>#DIV/0!</v>
      </c>
      <c r="I12" s="11">
        <f>+'SCC x Atuacao = Comércio'!I44/'SCC x Atuacao = Comércio'!I12-1</f>
        <v>-3.0878677112390007E-2</v>
      </c>
      <c r="J12" s="11" t="e">
        <f>+'SCC x Atuacao = Comércio'!J44/'SCC x Atuacao = Comércio'!J12-1</f>
        <v>#DIV/0!</v>
      </c>
      <c r="K12" s="11" t="e">
        <f>+'SCC x Atuacao = Comércio'!K44/'SCC x Atuacao = Comércio'!K12-1</f>
        <v>#DIV/0!</v>
      </c>
      <c r="L12" s="11">
        <f>+'SCC x Atuacao = Comércio'!L44/'SCC x Atuacao = Comércio'!L12-1</f>
        <v>-6.5458120330935787E-2</v>
      </c>
    </row>
    <row r="13" spans="1:12" x14ac:dyDescent="0.25">
      <c r="A13" s="1" t="s">
        <v>526</v>
      </c>
      <c r="B13" s="11">
        <f>+'SCC x Atuacao = Comércio'!B45/'SCC x Atuacao = Comércio'!B13-1</f>
        <v>0.11706109995599467</v>
      </c>
      <c r="C13" s="11" t="e">
        <f>+'SCC x Atuacao = Comércio'!C45/'SCC x Atuacao = Comércio'!C13-1</f>
        <v>#DIV/0!</v>
      </c>
      <c r="D13" s="11" t="e">
        <f>+'SCC x Atuacao = Comércio'!D45/'SCC x Atuacao = Comércio'!D13-1</f>
        <v>#DIV/0!</v>
      </c>
      <c r="E13" s="11" t="e">
        <f>+'SCC x Atuacao = Comércio'!E45/'SCC x Atuacao = Comércio'!E13-1</f>
        <v>#DIV/0!</v>
      </c>
      <c r="F13" s="11">
        <f>+'SCC x Atuacao = Comércio'!F45/'SCC x Atuacao = Comércio'!F13-1</f>
        <v>6.8235591675416929E-2</v>
      </c>
      <c r="G13" s="11" t="e">
        <f>+'SCC x Atuacao = Comércio'!G45/'SCC x Atuacao = Comércio'!G13-1</f>
        <v>#DIV/0!</v>
      </c>
      <c r="H13" s="11" t="e">
        <f>+'SCC x Atuacao = Comércio'!H45/'SCC x Atuacao = Comércio'!H13-1</f>
        <v>#DIV/0!</v>
      </c>
      <c r="I13" s="11">
        <f>+'SCC x Atuacao = Comércio'!I45/'SCC x Atuacao = Comércio'!I13-1</f>
        <v>-0.22625522057249925</v>
      </c>
      <c r="J13" s="11" t="e">
        <f>+'SCC x Atuacao = Comércio'!J45/'SCC x Atuacao = Comércio'!J13-1</f>
        <v>#DIV/0!</v>
      </c>
      <c r="K13" s="11" t="e">
        <f>+'SCC x Atuacao = Comércio'!K45/'SCC x Atuacao = Comércio'!K13-1</f>
        <v>#DIV/0!</v>
      </c>
      <c r="L13" s="11">
        <f>+'SCC x Atuacao = Comércio'!L45/'SCC x Atuacao = Comércio'!L13-1</f>
        <v>4.061445335425895E-2</v>
      </c>
    </row>
    <row r="14" spans="1:12" x14ac:dyDescent="0.25">
      <c r="A14" s="1" t="s">
        <v>527</v>
      </c>
      <c r="B14" s="11">
        <f>+'SCC x Atuacao = Comércio'!B46/'SCC x Atuacao = Comércio'!B14-1</f>
        <v>-7.8645534683407847E-2</v>
      </c>
      <c r="C14" s="11" t="e">
        <f>+'SCC x Atuacao = Comércio'!C46/'SCC x Atuacao = Comércio'!C14-1</f>
        <v>#DIV/0!</v>
      </c>
      <c r="D14" s="11" t="e">
        <f>+'SCC x Atuacao = Comércio'!D46/'SCC x Atuacao = Comércio'!D14-1</f>
        <v>#DIV/0!</v>
      </c>
      <c r="E14" s="11" t="e">
        <f>+'SCC x Atuacao = Comércio'!E46/'SCC x Atuacao = Comércio'!E14-1</f>
        <v>#DIV/0!</v>
      </c>
      <c r="F14" s="11">
        <f>+'SCC x Atuacao = Comércio'!F46/'SCC x Atuacao = Comércio'!F14-1</f>
        <v>6.5165417738870524E-2</v>
      </c>
      <c r="G14" s="11" t="e">
        <f>+'SCC x Atuacao = Comércio'!G46/'SCC x Atuacao = Comércio'!G14-1</f>
        <v>#DIV/0!</v>
      </c>
      <c r="H14" s="11" t="e">
        <f>+'SCC x Atuacao = Comércio'!H46/'SCC x Atuacao = Comércio'!H14-1</f>
        <v>#DIV/0!</v>
      </c>
      <c r="I14" s="11">
        <f>+'SCC x Atuacao = Comércio'!I46/'SCC x Atuacao = Comércio'!I14-1</f>
        <v>-0.15420768409856034</v>
      </c>
      <c r="J14" s="11" t="e">
        <f>+'SCC x Atuacao = Comércio'!J46/'SCC x Atuacao = Comércio'!J14-1</f>
        <v>#DIV/0!</v>
      </c>
      <c r="K14" s="11" t="e">
        <f>+'SCC x Atuacao = Comércio'!K46/'SCC x Atuacao = Comércio'!K14-1</f>
        <v>#DIV/0!</v>
      </c>
      <c r="L14" s="11">
        <f>+'SCC x Atuacao = Comércio'!L46/'SCC x Atuacao = Comércio'!L14-1</f>
        <v>4.079047393030244E-2</v>
      </c>
    </row>
    <row r="15" spans="1:12" x14ac:dyDescent="0.25">
      <c r="A15" s="1" t="s">
        <v>528</v>
      </c>
      <c r="B15" s="11">
        <f>+'SCC x Atuacao = Comércio'!B47/'SCC x Atuacao = Comércio'!B15-1</f>
        <v>-6.5818647471808878E-2</v>
      </c>
      <c r="C15" s="11" t="e">
        <f>+'SCC x Atuacao = Comércio'!C47/'SCC x Atuacao = Comércio'!C15-1</f>
        <v>#DIV/0!</v>
      </c>
      <c r="D15" s="11" t="e">
        <f>+'SCC x Atuacao = Comércio'!D47/'SCC x Atuacao = Comércio'!D15-1</f>
        <v>#DIV/0!</v>
      </c>
      <c r="E15" s="11" t="e">
        <f>+'SCC x Atuacao = Comércio'!E47/'SCC x Atuacao = Comércio'!E15-1</f>
        <v>#DIV/0!</v>
      </c>
      <c r="F15" s="11">
        <f>+'SCC x Atuacao = Comércio'!F47/'SCC x Atuacao = Comércio'!F15-1</f>
        <v>0.10330069581320789</v>
      </c>
      <c r="G15" s="11" t="e">
        <f>+'SCC x Atuacao = Comércio'!G47/'SCC x Atuacao = Comércio'!G15-1</f>
        <v>#DIV/0!</v>
      </c>
      <c r="H15" s="11" t="e">
        <f>+'SCC x Atuacao = Comércio'!H47/'SCC x Atuacao = Comércio'!H15-1</f>
        <v>#DIV/0!</v>
      </c>
      <c r="I15" s="11">
        <f>+'SCC x Atuacao = Comércio'!I47/'SCC x Atuacao = Comércio'!I15-1</f>
        <v>-0.26259899047478574</v>
      </c>
      <c r="J15" s="11" t="e">
        <f>+'SCC x Atuacao = Comércio'!J47/'SCC x Atuacao = Comércio'!J15-1</f>
        <v>#DIV/0!</v>
      </c>
      <c r="K15" s="11" t="e">
        <f>+'SCC x Atuacao = Comércio'!K47/'SCC x Atuacao = Comércio'!K15-1</f>
        <v>#DIV/0!</v>
      </c>
      <c r="L15" s="11">
        <f>+'SCC x Atuacao = Comércio'!L47/'SCC x Atuacao = Comércio'!L15-1</f>
        <v>3.8612331397524624E-2</v>
      </c>
    </row>
    <row r="16" spans="1:12" x14ac:dyDescent="0.25">
      <c r="A16" s="1" t="s">
        <v>529</v>
      </c>
      <c r="B16" s="11">
        <f>+'SCC x Atuacao = Comércio'!B48/'SCC x Atuacao = Comércio'!B16-1</f>
        <v>-3.3203036094003324E-2</v>
      </c>
      <c r="C16" s="11" t="e">
        <f>+'SCC x Atuacao = Comércio'!C48/'SCC x Atuacao = Comércio'!C16-1</f>
        <v>#DIV/0!</v>
      </c>
      <c r="D16" s="11" t="e">
        <f>+'SCC x Atuacao = Comércio'!D48/'SCC x Atuacao = Comércio'!D16-1</f>
        <v>#DIV/0!</v>
      </c>
      <c r="E16" s="11" t="e">
        <f>+'SCC x Atuacao = Comércio'!E48/'SCC x Atuacao = Comércio'!E16-1</f>
        <v>#DIV/0!</v>
      </c>
      <c r="F16" s="11">
        <f>+'SCC x Atuacao = Comércio'!F48/'SCC x Atuacao = Comércio'!F16-1</f>
        <v>4.377917364803241E-2</v>
      </c>
      <c r="G16" s="11" t="e">
        <f>+'SCC x Atuacao = Comércio'!G48/'SCC x Atuacao = Comércio'!G16-1</f>
        <v>#DIV/0!</v>
      </c>
      <c r="H16" s="11" t="e">
        <f>+'SCC x Atuacao = Comércio'!H48/'SCC x Atuacao = Comércio'!H16-1</f>
        <v>#DIV/0!</v>
      </c>
      <c r="I16" s="11">
        <f>+'SCC x Atuacao = Comércio'!I48/'SCC x Atuacao = Comércio'!I16-1</f>
        <v>-0.15585645115498581</v>
      </c>
      <c r="J16" s="11" t="e">
        <f>+'SCC x Atuacao = Comércio'!J48/'SCC x Atuacao = Comércio'!J16-1</f>
        <v>#DIV/0!</v>
      </c>
      <c r="K16" s="11" t="e">
        <f>+'SCC x Atuacao = Comércio'!K48/'SCC x Atuacao = Comércio'!K16-1</f>
        <v>#DIV/0!</v>
      </c>
      <c r="L16" s="11">
        <f>+'SCC x Atuacao = Comércio'!L48/'SCC x Atuacao = Comércio'!L16-1</f>
        <v>1.6898634045384275E-2</v>
      </c>
    </row>
    <row r="17" spans="1:12" x14ac:dyDescent="0.25">
      <c r="A17" s="1" t="s">
        <v>530</v>
      </c>
      <c r="B17" s="11">
        <f>+'SCC x Atuacao = Comércio'!B49/'SCC x Atuacao = Comércio'!B17-1</f>
        <v>-4.4998269752231645E-2</v>
      </c>
      <c r="C17" s="11" t="e">
        <f>+'SCC x Atuacao = Comércio'!C49/'SCC x Atuacao = Comércio'!C17-1</f>
        <v>#DIV/0!</v>
      </c>
      <c r="D17" s="11" t="e">
        <f>+'SCC x Atuacao = Comércio'!D49/'SCC x Atuacao = Comércio'!D17-1</f>
        <v>#DIV/0!</v>
      </c>
      <c r="E17" s="11" t="e">
        <f>+'SCC x Atuacao = Comércio'!E49/'SCC x Atuacao = Comércio'!E17-1</f>
        <v>#DIV/0!</v>
      </c>
      <c r="F17" s="11">
        <f>+'SCC x Atuacao = Comércio'!F49/'SCC x Atuacao = Comércio'!F17-1</f>
        <v>-3.2052036184176402E-2</v>
      </c>
      <c r="G17" s="11" t="e">
        <f>+'SCC x Atuacao = Comércio'!G49/'SCC x Atuacao = Comércio'!G17-1</f>
        <v>#DIV/0!</v>
      </c>
      <c r="H17" s="11" t="e">
        <f>+'SCC x Atuacao = Comércio'!H49/'SCC x Atuacao = Comércio'!H17-1</f>
        <v>#DIV/0!</v>
      </c>
      <c r="I17" s="11">
        <f>+'SCC x Atuacao = Comércio'!I49/'SCC x Atuacao = Comércio'!I17-1</f>
        <v>0.16966332935993544</v>
      </c>
      <c r="J17" s="11" t="e">
        <f>+'SCC x Atuacao = Comércio'!J49/'SCC x Atuacao = Comércio'!J17-1</f>
        <v>#DIV/0!</v>
      </c>
      <c r="K17" s="11" t="e">
        <f>+'SCC x Atuacao = Comércio'!K49/'SCC x Atuacao = Comércio'!K17-1</f>
        <v>#DIV/0!</v>
      </c>
      <c r="L17" s="11">
        <f>+'SCC x Atuacao = Comércio'!L49/'SCC x Atuacao = Comércio'!L17-1</f>
        <v>-2.2263780387071108E-2</v>
      </c>
    </row>
    <row r="18" spans="1:12" x14ac:dyDescent="0.25">
      <c r="A18" s="1" t="s">
        <v>531</v>
      </c>
      <c r="B18" s="11">
        <f>+'SCC x Atuacao = Comércio'!B50/'SCC x Atuacao = Comércio'!B18-1</f>
        <v>-9.6107578452553577E-2</v>
      </c>
      <c r="C18" s="11" t="e">
        <f>+'SCC x Atuacao = Comércio'!C50/'SCC x Atuacao = Comércio'!C18-1</f>
        <v>#DIV/0!</v>
      </c>
      <c r="D18" s="11" t="e">
        <f>+'SCC x Atuacao = Comércio'!D50/'SCC x Atuacao = Comércio'!D18-1</f>
        <v>#DIV/0!</v>
      </c>
      <c r="E18" s="11" t="e">
        <f>+'SCC x Atuacao = Comércio'!E50/'SCC x Atuacao = Comércio'!E18-1</f>
        <v>#DIV/0!</v>
      </c>
      <c r="F18" s="11">
        <f>+'SCC x Atuacao = Comércio'!F50/'SCC x Atuacao = Comércio'!F18-1</f>
        <v>-6.15292301125554E-2</v>
      </c>
      <c r="G18" s="11" t="e">
        <f>+'SCC x Atuacao = Comércio'!G50/'SCC x Atuacao = Comércio'!G18-1</f>
        <v>#DIV/0!</v>
      </c>
      <c r="H18" s="11" t="e">
        <f>+'SCC x Atuacao = Comércio'!H50/'SCC x Atuacao = Comércio'!H18-1</f>
        <v>#DIV/0!</v>
      </c>
      <c r="I18" s="11">
        <f>+'SCC x Atuacao = Comércio'!I50/'SCC x Atuacao = Comércio'!I18-1</f>
        <v>-0.20960897168437087</v>
      </c>
      <c r="J18" s="11" t="e">
        <f>+'SCC x Atuacao = Comércio'!J50/'SCC x Atuacao = Comércio'!J18-1</f>
        <v>#DIV/0!</v>
      </c>
      <c r="K18" s="11" t="e">
        <f>+'SCC x Atuacao = Comércio'!K50/'SCC x Atuacao = Comércio'!K18-1</f>
        <v>#DIV/0!</v>
      </c>
      <c r="L18" s="11">
        <f>+'SCC x Atuacao = Comércio'!L50/'SCC x Atuacao = Comércio'!L18-1</f>
        <v>-7.4411746980443616E-2</v>
      </c>
    </row>
    <row r="19" spans="1:12" x14ac:dyDescent="0.25">
      <c r="A19" s="1" t="s">
        <v>532</v>
      </c>
      <c r="B19" s="11">
        <f>+'SCC x Atuacao = Comércio'!B51/'SCC x Atuacao = Comércio'!B19-1</f>
        <v>-7.1174955410398866E-2</v>
      </c>
      <c r="C19" s="11" t="e">
        <f>+'SCC x Atuacao = Comércio'!C51/'SCC x Atuacao = Comércio'!C19-1</f>
        <v>#DIV/0!</v>
      </c>
      <c r="D19" s="11" t="e">
        <f>+'SCC x Atuacao = Comércio'!D51/'SCC x Atuacao = Comércio'!D19-1</f>
        <v>#DIV/0!</v>
      </c>
      <c r="E19" s="11" t="e">
        <f>+'SCC x Atuacao = Comércio'!E51/'SCC x Atuacao = Comércio'!E19-1</f>
        <v>#DIV/0!</v>
      </c>
      <c r="F19" s="11">
        <f>+'SCC x Atuacao = Comércio'!F51/'SCC x Atuacao = Comércio'!F19-1</f>
        <v>-6.3498060220910535E-2</v>
      </c>
      <c r="G19" s="11" t="e">
        <f>+'SCC x Atuacao = Comércio'!G51/'SCC x Atuacao = Comércio'!G19-1</f>
        <v>#DIV/0!</v>
      </c>
      <c r="H19" s="11" t="e">
        <f>+'SCC x Atuacao = Comércio'!H51/'SCC x Atuacao = Comércio'!H19-1</f>
        <v>#DIV/0!</v>
      </c>
      <c r="I19" s="11">
        <f>+'SCC x Atuacao = Comércio'!I51/'SCC x Atuacao = Comércio'!I19-1</f>
        <v>-0.37709074676720677</v>
      </c>
      <c r="J19" s="11" t="e">
        <f>+'SCC x Atuacao = Comércio'!J51/'SCC x Atuacao = Comércio'!J19-1</f>
        <v>#DIV/0!</v>
      </c>
      <c r="K19" s="11" t="e">
        <f>+'SCC x Atuacao = Comércio'!K51/'SCC x Atuacao = Comércio'!K19-1</f>
        <v>#DIV/0!</v>
      </c>
      <c r="L19" s="11">
        <f>+'SCC x Atuacao = Comércio'!L51/'SCC x Atuacao = Comércio'!L19-1</f>
        <v>-8.3725700715358786E-2</v>
      </c>
    </row>
    <row r="20" spans="1:12" x14ac:dyDescent="0.25">
      <c r="A20" s="1" t="s">
        <v>533</v>
      </c>
      <c r="B20" s="11">
        <f>+'SCC x Atuacao = Comércio'!B52/'SCC x Atuacao = Comércio'!B20-1</f>
        <v>-0.12046071291013749</v>
      </c>
      <c r="C20" s="11" t="e">
        <f>+'SCC x Atuacao = Comércio'!C52/'SCC x Atuacao = Comércio'!C20-1</f>
        <v>#DIV/0!</v>
      </c>
      <c r="D20" s="11" t="e">
        <f>+'SCC x Atuacao = Comércio'!D52/'SCC x Atuacao = Comércio'!D20-1</f>
        <v>#DIV/0!</v>
      </c>
      <c r="E20" s="11" t="e">
        <f>+'SCC x Atuacao = Comércio'!E52/'SCC x Atuacao = Comércio'!E20-1</f>
        <v>#DIV/0!</v>
      </c>
      <c r="F20" s="11">
        <f>+'SCC x Atuacao = Comércio'!F52/'SCC x Atuacao = Comércio'!F20-1</f>
        <v>0.19776968552979923</v>
      </c>
      <c r="G20" s="11" t="e">
        <f>+'SCC x Atuacao = Comércio'!G52/'SCC x Atuacao = Comércio'!G20-1</f>
        <v>#DIV/0!</v>
      </c>
      <c r="H20" s="11" t="e">
        <f>+'SCC x Atuacao = Comércio'!H52/'SCC x Atuacao = Comércio'!H20-1</f>
        <v>#DIV/0!</v>
      </c>
      <c r="I20" s="11">
        <f>+'SCC x Atuacao = Comércio'!I52/'SCC x Atuacao = Comércio'!I20-1</f>
        <v>-0.19016821306236176</v>
      </c>
      <c r="J20" s="11" t="e">
        <f>+'SCC x Atuacao = Comércio'!J52/'SCC x Atuacao = Comércio'!J20-1</f>
        <v>#DIV/0!</v>
      </c>
      <c r="K20" s="11" t="e">
        <f>+'SCC x Atuacao = Comércio'!K52/'SCC x Atuacao = Comércio'!K20-1</f>
        <v>#DIV/0!</v>
      </c>
      <c r="L20" s="11">
        <f>+'SCC x Atuacao = Comércio'!L52/'SCC x Atuacao = Comércio'!L20-1</f>
        <v>0.12298319494510834</v>
      </c>
    </row>
    <row r="21" spans="1:12" x14ac:dyDescent="0.25">
      <c r="A21" s="1" t="s">
        <v>534</v>
      </c>
      <c r="B21" s="11">
        <f>+'SCC x Atuacao = Comércio'!B53/'SCC x Atuacao = Comércio'!B21-1</f>
        <v>-8.532243450225252E-2</v>
      </c>
      <c r="C21" s="11" t="e">
        <f>+'SCC x Atuacao = Comércio'!C53/'SCC x Atuacao = Comércio'!C21-1</f>
        <v>#DIV/0!</v>
      </c>
      <c r="D21" s="11" t="e">
        <f>+'SCC x Atuacao = Comércio'!D53/'SCC x Atuacao = Comércio'!D21-1</f>
        <v>#DIV/0!</v>
      </c>
      <c r="E21" s="11" t="e">
        <f>+'SCC x Atuacao = Comércio'!E53/'SCC x Atuacao = Comércio'!E21-1</f>
        <v>#DIV/0!</v>
      </c>
      <c r="F21" s="11">
        <f>+'SCC x Atuacao = Comércio'!F53/'SCC x Atuacao = Comércio'!F21-1</f>
        <v>3.6345211146279199E-2</v>
      </c>
      <c r="G21" s="11" t="e">
        <f>+'SCC x Atuacao = Comércio'!G53/'SCC x Atuacao = Comércio'!G21-1</f>
        <v>#DIV/0!</v>
      </c>
      <c r="H21" s="11" t="e">
        <f>+'SCC x Atuacao = Comércio'!H53/'SCC x Atuacao = Comércio'!H21-1</f>
        <v>#DIV/0!</v>
      </c>
      <c r="I21" s="11">
        <f>+'SCC x Atuacao = Comércio'!I53/'SCC x Atuacao = Comércio'!I21-1</f>
        <v>-0.13320180395952486</v>
      </c>
      <c r="J21" s="11" t="e">
        <f>+'SCC x Atuacao = Comércio'!J53/'SCC x Atuacao = Comércio'!J21-1</f>
        <v>#DIV/0!</v>
      </c>
      <c r="K21" s="11" t="e">
        <f>+'SCC x Atuacao = Comércio'!K53/'SCC x Atuacao = Comércio'!K21-1</f>
        <v>#DIV/0!</v>
      </c>
      <c r="L21" s="11">
        <f>+'SCC x Atuacao = Comércio'!L53/'SCC x Atuacao = Comércio'!L21-1</f>
        <v>6.0551824186265701E-3</v>
      </c>
    </row>
    <row r="22" spans="1:12" x14ac:dyDescent="0.25">
      <c r="A22" s="1" t="s">
        <v>535</v>
      </c>
      <c r="B22" s="11">
        <f>+'SCC x Atuacao = Comércio'!B54/'SCC x Atuacao = Comércio'!B22-1</f>
        <v>-2.3604265310814943E-2</v>
      </c>
      <c r="C22" s="11" t="e">
        <f>+'SCC x Atuacao = Comércio'!C54/'SCC x Atuacao = Comércio'!C22-1</f>
        <v>#DIV/0!</v>
      </c>
      <c r="D22" s="11" t="e">
        <f>+'SCC x Atuacao = Comércio'!D54/'SCC x Atuacao = Comércio'!D22-1</f>
        <v>#DIV/0!</v>
      </c>
      <c r="E22" s="11" t="e">
        <f>+'SCC x Atuacao = Comércio'!E54/'SCC x Atuacao = Comércio'!E22-1</f>
        <v>#DIV/0!</v>
      </c>
      <c r="F22" s="11">
        <f>+'SCC x Atuacao = Comércio'!F54/'SCC x Atuacao = Comércio'!F22-1</f>
        <v>5.3976174764405638E-2</v>
      </c>
      <c r="G22" s="11" t="e">
        <f>+'SCC x Atuacao = Comércio'!G54/'SCC x Atuacao = Comércio'!G22-1</f>
        <v>#DIV/0!</v>
      </c>
      <c r="H22" s="11" t="e">
        <f>+'SCC x Atuacao = Comércio'!H54/'SCC x Atuacao = Comércio'!H22-1</f>
        <v>#DIV/0!</v>
      </c>
      <c r="I22" s="11">
        <f>+'SCC x Atuacao = Comércio'!I54/'SCC x Atuacao = Comércio'!I22-1</f>
        <v>-0.28151088357480603</v>
      </c>
      <c r="J22" s="11" t="e">
        <f>+'SCC x Atuacao = Comércio'!J54/'SCC x Atuacao = Comércio'!J22-1</f>
        <v>#DIV/0!</v>
      </c>
      <c r="K22" s="11" t="e">
        <f>+'SCC x Atuacao = Comércio'!K54/'SCC x Atuacao = Comércio'!K22-1</f>
        <v>#DIV/0!</v>
      </c>
      <c r="L22" s="11">
        <f>+'SCC x Atuacao = Comércio'!L54/'SCC x Atuacao = Comércio'!L22-1</f>
        <v>1.5061551964842268E-2</v>
      </c>
    </row>
    <row r="23" spans="1:12" x14ac:dyDescent="0.25">
      <c r="A23" s="1" t="s">
        <v>536</v>
      </c>
      <c r="B23" s="11">
        <f>+'SCC x Atuacao = Comércio'!B55/'SCC x Atuacao = Comércio'!B23-1</f>
        <v>6.7550006515859629E-4</v>
      </c>
      <c r="C23" s="11" t="e">
        <f>+'SCC x Atuacao = Comércio'!C55/'SCC x Atuacao = Comércio'!C23-1</f>
        <v>#DIV/0!</v>
      </c>
      <c r="D23" s="11" t="e">
        <f>+'SCC x Atuacao = Comércio'!D55/'SCC x Atuacao = Comércio'!D23-1</f>
        <v>#DIV/0!</v>
      </c>
      <c r="E23" s="11" t="e">
        <f>+'SCC x Atuacao = Comércio'!E55/'SCC x Atuacao = Comércio'!E23-1</f>
        <v>#DIV/0!</v>
      </c>
      <c r="F23" s="11">
        <f>+'SCC x Atuacao = Comércio'!F55/'SCC x Atuacao = Comércio'!F23-1</f>
        <v>2.5180026078399642E-3</v>
      </c>
      <c r="G23" s="11" t="e">
        <f>+'SCC x Atuacao = Comércio'!G55/'SCC x Atuacao = Comércio'!G23-1</f>
        <v>#DIV/0!</v>
      </c>
      <c r="H23" s="11" t="e">
        <f>+'SCC x Atuacao = Comércio'!H55/'SCC x Atuacao = Comércio'!H23-1</f>
        <v>#DIV/0!</v>
      </c>
      <c r="I23" s="11">
        <f>+'SCC x Atuacao = Comércio'!I55/'SCC x Atuacao = Comércio'!I23-1</f>
        <v>-5.1791360654185992E-2</v>
      </c>
      <c r="J23" s="11" t="e">
        <f>+'SCC x Atuacao = Comércio'!J55/'SCC x Atuacao = Comércio'!J23-1</f>
        <v>#DIV/0!</v>
      </c>
      <c r="K23" s="11" t="e">
        <f>+'SCC x Atuacao = Comércio'!K55/'SCC x Atuacao = Comércio'!K23-1</f>
        <v>#DIV/0!</v>
      </c>
      <c r="L23" s="11">
        <f>+'SCC x Atuacao = Comércio'!L55/'SCC x Atuacao = Comércio'!L23-1</f>
        <v>-4.1521587419168782E-4</v>
      </c>
    </row>
    <row r="24" spans="1:12" x14ac:dyDescent="0.25">
      <c r="A24" s="1" t="s">
        <v>537</v>
      </c>
      <c r="B24" s="11">
        <f>+'SCC x Atuacao = Comércio'!B56/'SCC x Atuacao = Comércio'!B24-1</f>
        <v>-4.2116826485219083E-2</v>
      </c>
      <c r="C24" s="11" t="e">
        <f>+'SCC x Atuacao = Comércio'!C56/'SCC x Atuacao = Comércio'!C24-1</f>
        <v>#DIV/0!</v>
      </c>
      <c r="D24" s="11" t="e">
        <f>+'SCC x Atuacao = Comércio'!D56/'SCC x Atuacao = Comércio'!D24-1</f>
        <v>#DIV/0!</v>
      </c>
      <c r="E24" s="11" t="e">
        <f>+'SCC x Atuacao = Comércio'!E56/'SCC x Atuacao = Comércio'!E24-1</f>
        <v>#DIV/0!</v>
      </c>
      <c r="F24" s="11">
        <f>+'SCC x Atuacao = Comércio'!F56/'SCC x Atuacao = Comércio'!F24-1</f>
        <v>8.3268643131226394E-2</v>
      </c>
      <c r="G24" s="11" t="e">
        <f>+'SCC x Atuacao = Comércio'!G56/'SCC x Atuacao = Comércio'!G24-1</f>
        <v>#DIV/0!</v>
      </c>
      <c r="H24" s="11" t="e">
        <f>+'SCC x Atuacao = Comércio'!H56/'SCC x Atuacao = Comércio'!H24-1</f>
        <v>#DIV/0!</v>
      </c>
      <c r="I24" s="11">
        <f>+'SCC x Atuacao = Comércio'!I56/'SCC x Atuacao = Comércio'!I24-1</f>
        <v>-4.5954554582065321E-2</v>
      </c>
      <c r="J24" s="11" t="e">
        <f>+'SCC x Atuacao = Comércio'!J56/'SCC x Atuacao = Comércio'!J24-1</f>
        <v>#DIV/0!</v>
      </c>
      <c r="K24" s="11" t="e">
        <f>+'SCC x Atuacao = Comércio'!K56/'SCC x Atuacao = Comércio'!K24-1</f>
        <v>#DIV/0!</v>
      </c>
      <c r="L24" s="11">
        <f>+'SCC x Atuacao = Comércio'!L56/'SCC x Atuacao = Comércio'!L24-1</f>
        <v>6.3243212492672729E-2</v>
      </c>
    </row>
    <row r="25" spans="1:12" x14ac:dyDescent="0.25">
      <c r="A25" s="1" t="s">
        <v>538</v>
      </c>
      <c r="B25" s="11">
        <f>+'SCC x Atuacao = Comércio'!B57/'SCC x Atuacao = Comércio'!B25-1</f>
        <v>-2.1570361306992081E-2</v>
      </c>
      <c r="C25" s="11" t="e">
        <f>+'SCC x Atuacao = Comércio'!C57/'SCC x Atuacao = Comércio'!C25-1</f>
        <v>#DIV/0!</v>
      </c>
      <c r="D25" s="11" t="e">
        <f>+'SCC x Atuacao = Comércio'!D57/'SCC x Atuacao = Comércio'!D25-1</f>
        <v>#DIV/0!</v>
      </c>
      <c r="E25" s="11" t="e">
        <f>+'SCC x Atuacao = Comércio'!E57/'SCC x Atuacao = Comércio'!E25-1</f>
        <v>#DIV/0!</v>
      </c>
      <c r="F25" s="11">
        <f>+'SCC x Atuacao = Comércio'!F57/'SCC x Atuacao = Comércio'!F25-1</f>
        <v>0.21264598741519869</v>
      </c>
      <c r="G25" s="11" t="e">
        <f>+'SCC x Atuacao = Comércio'!G57/'SCC x Atuacao = Comércio'!G25-1</f>
        <v>#DIV/0!</v>
      </c>
      <c r="H25" s="11" t="e">
        <f>+'SCC x Atuacao = Comércio'!H57/'SCC x Atuacao = Comércio'!H25-1</f>
        <v>#DIV/0!</v>
      </c>
      <c r="I25" s="11">
        <f>+'SCC x Atuacao = Comércio'!I57/'SCC x Atuacao = Comércio'!I25-1</f>
        <v>-6.3463134342490179E-2</v>
      </c>
      <c r="J25" s="11" t="e">
        <f>+'SCC x Atuacao = Comércio'!J57/'SCC x Atuacao = Comércio'!J25-1</f>
        <v>#DIV/0!</v>
      </c>
      <c r="K25" s="11" t="e">
        <f>+'SCC x Atuacao = Comércio'!K57/'SCC x Atuacao = Comércio'!K25-1</f>
        <v>#DIV/0!</v>
      </c>
      <c r="L25" s="11">
        <f>+'SCC x Atuacao = Comércio'!L57/'SCC x Atuacao = Comércio'!L25-1</f>
        <v>0.1474493030934525</v>
      </c>
    </row>
    <row r="26" spans="1:12" x14ac:dyDescent="0.25">
      <c r="A26" s="1" t="s">
        <v>539</v>
      </c>
      <c r="B26" s="11">
        <f>+'SCC x Atuacao = Comércio'!B58/'SCC x Atuacao = Comércio'!B26-1</f>
        <v>-3.2429241625369642E-2</v>
      </c>
      <c r="C26" s="11" t="e">
        <f>+'SCC x Atuacao = Comércio'!C58/'SCC x Atuacao = Comércio'!C26-1</f>
        <v>#DIV/0!</v>
      </c>
      <c r="D26" s="11" t="e">
        <f>+'SCC x Atuacao = Comércio'!D58/'SCC x Atuacao = Comércio'!D26-1</f>
        <v>#DIV/0!</v>
      </c>
      <c r="E26" s="11" t="e">
        <f>+'SCC x Atuacao = Comércio'!E58/'SCC x Atuacao = Comércio'!E26-1</f>
        <v>#DIV/0!</v>
      </c>
      <c r="F26" s="11">
        <f>+'SCC x Atuacao = Comércio'!F58/'SCC x Atuacao = Comércio'!F26-1</f>
        <v>0.10559990532894159</v>
      </c>
      <c r="G26" s="11" t="e">
        <f>+'SCC x Atuacao = Comércio'!G58/'SCC x Atuacao = Comércio'!G26-1</f>
        <v>#DIV/0!</v>
      </c>
      <c r="H26" s="11" t="e">
        <f>+'SCC x Atuacao = Comércio'!H58/'SCC x Atuacao = Comércio'!H26-1</f>
        <v>#DIV/0!</v>
      </c>
      <c r="I26" s="11">
        <f>+'SCC x Atuacao = Comércio'!I58/'SCC x Atuacao = Comércio'!I26-1</f>
        <v>-8.0021147636563095E-3</v>
      </c>
      <c r="J26" s="11" t="e">
        <f>+'SCC x Atuacao = Comércio'!J58/'SCC x Atuacao = Comércio'!J26-1</f>
        <v>#DIV/0!</v>
      </c>
      <c r="K26" s="11" t="e">
        <f>+'SCC x Atuacao = Comércio'!K58/'SCC x Atuacao = Comércio'!K26-1</f>
        <v>#DIV/0!</v>
      </c>
      <c r="L26" s="11">
        <f>+'SCC x Atuacao = Comércio'!L58/'SCC x Atuacao = Comércio'!L26-1</f>
        <v>5.9066867434000025E-2</v>
      </c>
    </row>
    <row r="27" spans="1:12" x14ac:dyDescent="0.25">
      <c r="A27" s="1" t="s">
        <v>540</v>
      </c>
      <c r="B27" s="11">
        <f>+'SCC x Atuacao = Comércio'!B59/'SCC x Atuacao = Comércio'!B27-1</f>
        <v>-0.12927124366434495</v>
      </c>
      <c r="C27" s="11" t="e">
        <f>+'SCC x Atuacao = Comércio'!C59/'SCC x Atuacao = Comércio'!C27-1</f>
        <v>#DIV/0!</v>
      </c>
      <c r="D27" s="11" t="e">
        <f>+'SCC x Atuacao = Comércio'!D59/'SCC x Atuacao = Comércio'!D27-1</f>
        <v>#DIV/0!</v>
      </c>
      <c r="E27" s="11" t="e">
        <f>+'SCC x Atuacao = Comércio'!E59/'SCC x Atuacao = Comércio'!E27-1</f>
        <v>#DIV/0!</v>
      </c>
      <c r="F27" s="11">
        <f>+'SCC x Atuacao = Comércio'!F59/'SCC x Atuacao = Comércio'!F27-1</f>
        <v>6.2875873828387441E-3</v>
      </c>
      <c r="G27" s="11" t="e">
        <f>+'SCC x Atuacao = Comércio'!G59/'SCC x Atuacao = Comércio'!G27-1</f>
        <v>#DIV/0!</v>
      </c>
      <c r="H27" s="11" t="e">
        <f>+'SCC x Atuacao = Comércio'!H59/'SCC x Atuacao = Comércio'!H27-1</f>
        <v>#DIV/0!</v>
      </c>
      <c r="I27" s="11">
        <f>+'SCC x Atuacao = Comércio'!I59/'SCC x Atuacao = Comércio'!I27-1</f>
        <v>-0.10025440526220786</v>
      </c>
      <c r="J27" s="11" t="e">
        <f>+'SCC x Atuacao = Comércio'!J59/'SCC x Atuacao = Comércio'!J27-1</f>
        <v>#DIV/0!</v>
      </c>
      <c r="K27" s="11" t="e">
        <f>+'SCC x Atuacao = Comércio'!K59/'SCC x Atuacao = Comércio'!K27-1</f>
        <v>#DIV/0!</v>
      </c>
      <c r="L27" s="11">
        <f>+'SCC x Atuacao = Comércio'!L59/'SCC x Atuacao = Comércio'!L27-1</f>
        <v>-2.1725291280174974E-2</v>
      </c>
    </row>
    <row r="28" spans="1:12" x14ac:dyDescent="0.25">
      <c r="A28" s="1" t="s">
        <v>541</v>
      </c>
      <c r="B28" s="11">
        <f>+'SCC x Atuacao = Comércio'!B60/'SCC x Atuacao = Comércio'!B28-1</f>
        <v>1.1535756207307735E-2</v>
      </c>
      <c r="C28" s="11" t="e">
        <f>+'SCC x Atuacao = Comércio'!C60/'SCC x Atuacao = Comércio'!C28-1</f>
        <v>#DIV/0!</v>
      </c>
      <c r="D28" s="11" t="e">
        <f>+'SCC x Atuacao = Comércio'!D60/'SCC x Atuacao = Comércio'!D28-1</f>
        <v>#DIV/0!</v>
      </c>
      <c r="E28" s="11" t="e">
        <f>+'SCC x Atuacao = Comércio'!E60/'SCC x Atuacao = Comércio'!E28-1</f>
        <v>#DIV/0!</v>
      </c>
      <c r="F28" s="11">
        <f>+'SCC x Atuacao = Comércio'!F60/'SCC x Atuacao = Comércio'!F28-1</f>
        <v>0.13197367284317263</v>
      </c>
      <c r="G28" s="11" t="e">
        <f>+'SCC x Atuacao = Comércio'!G60/'SCC x Atuacao = Comércio'!G28-1</f>
        <v>#DIV/0!</v>
      </c>
      <c r="H28" s="11" t="e">
        <f>+'SCC x Atuacao = Comércio'!H60/'SCC x Atuacao = Comércio'!H28-1</f>
        <v>#DIV/0!</v>
      </c>
      <c r="I28" s="11">
        <f>+'SCC x Atuacao = Comércio'!I60/'SCC x Atuacao = Comércio'!I28-1</f>
        <v>-0.14981545441048894</v>
      </c>
      <c r="J28" s="11" t="e">
        <f>+'SCC x Atuacao = Comércio'!J60/'SCC x Atuacao = Comércio'!J28-1</f>
        <v>#DIV/0!</v>
      </c>
      <c r="K28" s="11" t="e">
        <f>+'SCC x Atuacao = Comércio'!K60/'SCC x Atuacao = Comércio'!K28-1</f>
        <v>#DIV/0!</v>
      </c>
      <c r="L28" s="11">
        <f>+'SCC x Atuacao = Comércio'!L60/'SCC x Atuacao = Comércio'!L28-1</f>
        <v>8.6298212112352557E-2</v>
      </c>
    </row>
    <row r="29" spans="1:12" x14ac:dyDescent="0.25">
      <c r="A29" s="1" t="s">
        <v>542</v>
      </c>
      <c r="B29" s="11">
        <f>+'SCC x Atuacao = Comércio'!B61/'SCC x Atuacao = Comércio'!B29-1</f>
        <v>-0.28532787129128157</v>
      </c>
      <c r="C29" s="11" t="e">
        <f>+'SCC x Atuacao = Comércio'!C61/'SCC x Atuacao = Comércio'!C29-1</f>
        <v>#DIV/0!</v>
      </c>
      <c r="D29" s="11" t="e">
        <f>+'SCC x Atuacao = Comércio'!D61/'SCC x Atuacao = Comércio'!D29-1</f>
        <v>#DIV/0!</v>
      </c>
      <c r="E29" s="11" t="e">
        <f>+'SCC x Atuacao = Comércio'!E61/'SCC x Atuacao = Comércio'!E29-1</f>
        <v>#DIV/0!</v>
      </c>
      <c r="F29" s="11">
        <f>+'SCC x Atuacao = Comércio'!F61/'SCC x Atuacao = Comércio'!F29-1</f>
        <v>3.5247293995465556E-2</v>
      </c>
      <c r="G29" s="11" t="e">
        <f>+'SCC x Atuacao = Comércio'!G61/'SCC x Atuacao = Comércio'!G29-1</f>
        <v>#DIV/0!</v>
      </c>
      <c r="H29" s="11" t="e">
        <f>+'SCC x Atuacao = Comércio'!H61/'SCC x Atuacao = Comércio'!H29-1</f>
        <v>#DIV/0!</v>
      </c>
      <c r="I29" s="11">
        <f>+'SCC x Atuacao = Comércio'!I61/'SCC x Atuacao = Comércio'!I29-1</f>
        <v>-0.26016333525718915</v>
      </c>
      <c r="J29" s="11" t="e">
        <f>+'SCC x Atuacao = Comércio'!J61/'SCC x Atuacao = Comércio'!J29-1</f>
        <v>#DIV/0!</v>
      </c>
      <c r="K29" s="11" t="e">
        <f>+'SCC x Atuacao = Comércio'!K61/'SCC x Atuacao = Comércio'!K29-1</f>
        <v>#DIV/0!</v>
      </c>
      <c r="L29" s="11">
        <f>+'SCC x Atuacao = Comércio'!L61/'SCC x Atuacao = Comércio'!L29-1</f>
        <v>-5.0024233808123819E-2</v>
      </c>
    </row>
    <row r="30" spans="1:12" x14ac:dyDescent="0.25">
      <c r="A30" s="1" t="s">
        <v>543</v>
      </c>
      <c r="B30" s="11">
        <f>+'SCC x Atuacao = Comércio'!B62/'SCC x Atuacao = Comércio'!B30-1</f>
        <v>-5.1096068521375715E-2</v>
      </c>
      <c r="C30" s="11" t="e">
        <f>+'SCC x Atuacao = Comércio'!C62/'SCC x Atuacao = Comércio'!C30-1</f>
        <v>#DIV/0!</v>
      </c>
      <c r="D30" s="11" t="e">
        <f>+'SCC x Atuacao = Comércio'!D62/'SCC x Atuacao = Comércio'!D30-1</f>
        <v>#DIV/0!</v>
      </c>
      <c r="E30" s="11" t="e">
        <f>+'SCC x Atuacao = Comércio'!E62/'SCC x Atuacao = Comércio'!E30-1</f>
        <v>#DIV/0!</v>
      </c>
      <c r="F30" s="11">
        <f>+'SCC x Atuacao = Comércio'!F62/'SCC x Atuacao = Comércio'!F30-1</f>
        <v>0.10171581438231736</v>
      </c>
      <c r="G30" s="11" t="e">
        <f>+'SCC x Atuacao = Comércio'!G62/'SCC x Atuacao = Comércio'!G30-1</f>
        <v>#DIV/0!</v>
      </c>
      <c r="H30" s="11" t="e">
        <f>+'SCC x Atuacao = Comércio'!H62/'SCC x Atuacao = Comércio'!H30-1</f>
        <v>#DIV/0!</v>
      </c>
      <c r="I30" s="11">
        <f>+'SCC x Atuacao = Comércio'!I62/'SCC x Atuacao = Comércio'!I30-1</f>
        <v>-9.3175069375600494E-2</v>
      </c>
      <c r="J30" s="11" t="e">
        <f>+'SCC x Atuacao = Comércio'!J62/'SCC x Atuacao = Comércio'!J30-1</f>
        <v>#DIV/0!</v>
      </c>
      <c r="K30" s="11" t="e">
        <f>+'SCC x Atuacao = Comércio'!K62/'SCC x Atuacao = Comércio'!K30-1</f>
        <v>#DIV/0!</v>
      </c>
      <c r="L30" s="11">
        <f>+'SCC x Atuacao = Comércio'!L62/'SCC x Atuacao = Comércio'!L30-1</f>
        <v>6.5554545536744113E-2</v>
      </c>
    </row>
    <row r="31" spans="1:12" x14ac:dyDescent="0.25">
      <c r="A31" s="1" t="s">
        <v>544</v>
      </c>
      <c r="B31" s="11">
        <f>+'SCC x Atuacao = Comércio'!B63/'SCC x Atuacao = Comércio'!B31-1</f>
        <v>-0.11808325858283497</v>
      </c>
      <c r="C31" s="11" t="e">
        <f>+'SCC x Atuacao = Comércio'!C63/'SCC x Atuacao = Comércio'!C31-1</f>
        <v>#DIV/0!</v>
      </c>
      <c r="D31" s="11" t="e">
        <f>+'SCC x Atuacao = Comércio'!D63/'SCC x Atuacao = Comércio'!D31-1</f>
        <v>#DIV/0!</v>
      </c>
      <c r="E31" s="11" t="e">
        <f>+'SCC x Atuacao = Comércio'!E63/'SCC x Atuacao = Comércio'!E31-1</f>
        <v>#DIV/0!</v>
      </c>
      <c r="F31" s="11">
        <f>+'SCC x Atuacao = Comércio'!F63/'SCC x Atuacao = Comércio'!F31-1</f>
        <v>0.12492918578951362</v>
      </c>
      <c r="G31" s="11" t="e">
        <f>+'SCC x Atuacao = Comércio'!G63/'SCC x Atuacao = Comércio'!G31-1</f>
        <v>#DIV/0!</v>
      </c>
      <c r="H31" s="11" t="e">
        <f>+'SCC x Atuacao = Comércio'!H63/'SCC x Atuacao = Comércio'!H31-1</f>
        <v>#DIV/0!</v>
      </c>
      <c r="I31" s="11">
        <f>+'SCC x Atuacao = Comércio'!I63/'SCC x Atuacao = Comércio'!I31-1</f>
        <v>-0.22333293674224886</v>
      </c>
      <c r="J31" s="11" t="e">
        <f>+'SCC x Atuacao = Comércio'!J63/'SCC x Atuacao = Comércio'!J31-1</f>
        <v>#DIV/0!</v>
      </c>
      <c r="K31" s="11" t="e">
        <f>+'SCC x Atuacao = Comércio'!K63/'SCC x Atuacao = Comércio'!K31-1</f>
        <v>#DIV/0!</v>
      </c>
      <c r="L31" s="11">
        <f>+'SCC x Atuacao = Comércio'!L63/'SCC x Atuacao = Comércio'!L31-1</f>
        <v>7.9472992689893163E-2</v>
      </c>
    </row>
    <row r="32" spans="1:12" x14ac:dyDescent="0.25">
      <c r="A32" s="1" t="s">
        <v>84</v>
      </c>
      <c r="B32" s="11">
        <f>+'SCC x Atuacao = Comércio'!B64/'SCC x Atuacao = Comércio'!B32-1</f>
        <v>-4.9767778469302359E-2</v>
      </c>
      <c r="C32" s="11" t="e">
        <f>+'SCC x Atuacao = Comércio'!C64/'SCC x Atuacao = Comércio'!C32-1</f>
        <v>#DIV/0!</v>
      </c>
      <c r="D32" s="11" t="e">
        <f>+'SCC x Atuacao = Comércio'!D64/'SCC x Atuacao = Comércio'!D32-1</f>
        <v>#DIV/0!</v>
      </c>
      <c r="E32" s="11" t="e">
        <f>+'SCC x Atuacao = Comércio'!E64/'SCC x Atuacao = Comércio'!E32-1</f>
        <v>#DIV/0!</v>
      </c>
      <c r="F32" s="11">
        <f>+'SCC x Atuacao = Comércio'!F64/'SCC x Atuacao = Comércio'!F32-1</f>
        <v>6.9042147587250025E-2</v>
      </c>
      <c r="G32" s="11" t="e">
        <f>+'SCC x Atuacao = Comércio'!G64/'SCC x Atuacao = Comércio'!G32-1</f>
        <v>#DIV/0!</v>
      </c>
      <c r="H32" s="11" t="e">
        <f>+'SCC x Atuacao = Comércio'!H64/'SCC x Atuacao = Comércio'!H32-1</f>
        <v>#DIV/0!</v>
      </c>
      <c r="I32" s="11">
        <f>+'SCC x Atuacao = Comércio'!I64/'SCC x Atuacao = Comércio'!I32-1</f>
        <v>-8.2563903613206202E-2</v>
      </c>
      <c r="J32" s="11" t="e">
        <f>+'SCC x Atuacao = Comércio'!J64/'SCC x Atuacao = Comércio'!J32-1</f>
        <v>#DIV/0!</v>
      </c>
      <c r="K32" s="11" t="e">
        <f>+'SCC x Atuacao = Comércio'!K64/'SCC x Atuacao = Comércio'!K32-1</f>
        <v>#DIV/0!</v>
      </c>
      <c r="L32" s="11">
        <f>+'SCC x Atuacao = Comércio'!L64/'SCC x Atuacao = Comércio'!L32-1</f>
        <v>4.4630751933479429E-2</v>
      </c>
    </row>
    <row r="33" spans="1:12" x14ac:dyDescent="0.25">
      <c r="A33" s="1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2" s="1" customFormat="1" x14ac:dyDescent="0.25">
      <c r="B35" s="1">
        <v>2009</v>
      </c>
      <c r="C35" s="1">
        <v>2009</v>
      </c>
      <c r="D35" s="1">
        <v>2009</v>
      </c>
      <c r="E35" s="1">
        <v>2009</v>
      </c>
      <c r="F35" s="1">
        <v>2009</v>
      </c>
      <c r="G35" s="1">
        <v>2009</v>
      </c>
      <c r="H35" s="1">
        <v>2009</v>
      </c>
      <c r="I35" s="1">
        <v>2009</v>
      </c>
      <c r="J35" s="1">
        <v>2009</v>
      </c>
      <c r="K35" s="1">
        <v>2009</v>
      </c>
      <c r="L35" s="1">
        <v>2009</v>
      </c>
    </row>
    <row r="36" spans="1:12" s="1" customFormat="1" x14ac:dyDescent="0.25">
      <c r="B36" s="1" t="s">
        <v>769</v>
      </c>
      <c r="C36" s="1" t="s">
        <v>771</v>
      </c>
      <c r="D36" s="1" t="s">
        <v>20</v>
      </c>
      <c r="E36" s="1" t="s">
        <v>776</v>
      </c>
      <c r="F36" s="1" t="s">
        <v>777</v>
      </c>
      <c r="G36" s="1" t="s">
        <v>780</v>
      </c>
      <c r="H36" s="1" t="s">
        <v>22</v>
      </c>
      <c r="I36" s="1" t="s">
        <v>21</v>
      </c>
      <c r="J36" s="1" t="s">
        <v>29</v>
      </c>
      <c r="K36" s="1" t="s">
        <v>784</v>
      </c>
      <c r="L36" s="1" t="s">
        <v>865</v>
      </c>
    </row>
    <row r="37" spans="1:12" x14ac:dyDescent="0.25">
      <c r="A37" s="1" t="s">
        <v>518</v>
      </c>
      <c r="B37" s="11">
        <f>+'SCC x Atuacao = Comércio'!B69/'SCC x Atuacao = Comércio'!B37-1</f>
        <v>-6.7405564077694824E-2</v>
      </c>
      <c r="C37" s="11" t="e">
        <f>+'SCC x Atuacao = Comércio'!C69/'SCC x Atuacao = Comércio'!C37-1</f>
        <v>#DIV/0!</v>
      </c>
      <c r="D37" s="11" t="e">
        <f>+'SCC x Atuacao = Comércio'!D69/'SCC x Atuacao = Comércio'!D37-1</f>
        <v>#DIV/0!</v>
      </c>
      <c r="E37" s="11" t="e">
        <f>+'SCC x Atuacao = Comércio'!E69/'SCC x Atuacao = Comércio'!E37-1</f>
        <v>#DIV/0!</v>
      </c>
      <c r="F37" s="11">
        <f>+'SCC x Atuacao = Comércio'!F69/'SCC x Atuacao = Comércio'!F37-1</f>
        <v>-9.6729067089879939E-2</v>
      </c>
      <c r="G37" s="11" t="e">
        <f>+'SCC x Atuacao = Comércio'!G69/'SCC x Atuacao = Comércio'!G37-1</f>
        <v>#DIV/0!</v>
      </c>
      <c r="H37" s="11" t="e">
        <f>+'SCC x Atuacao = Comércio'!H69/'SCC x Atuacao = Comércio'!H37-1</f>
        <v>#DIV/0!</v>
      </c>
      <c r="I37" s="11">
        <f>+'SCC x Atuacao = Comércio'!I69/'SCC x Atuacao = Comércio'!I37-1</f>
        <v>3.4001930331417407E-2</v>
      </c>
      <c r="J37" s="11" t="e">
        <f>+'SCC x Atuacao = Comércio'!J69/'SCC x Atuacao = Comércio'!J37-1</f>
        <v>#DIV/0!</v>
      </c>
      <c r="K37" s="11" t="e">
        <f>+'SCC x Atuacao = Comércio'!K69/'SCC x Atuacao = Comércio'!K37-1</f>
        <v>#DIV/0!</v>
      </c>
      <c r="L37" s="11">
        <f>+'SCC x Atuacao = Comércio'!L69/'SCC x Atuacao = Comércio'!L37-1</f>
        <v>-8.387371250383191E-2</v>
      </c>
    </row>
    <row r="38" spans="1:12" x14ac:dyDescent="0.25">
      <c r="A38" s="1" t="s">
        <v>519</v>
      </c>
      <c r="B38" s="11">
        <f>+'SCC x Atuacao = Comércio'!B70/'SCC x Atuacao = Comércio'!B38-1</f>
        <v>0.15698033555124691</v>
      </c>
      <c r="C38" s="11" t="e">
        <f>+'SCC x Atuacao = Comércio'!C70/'SCC x Atuacao = Comércio'!C38-1</f>
        <v>#DIV/0!</v>
      </c>
      <c r="D38" s="11" t="e">
        <f>+'SCC x Atuacao = Comércio'!D70/'SCC x Atuacao = Comércio'!D38-1</f>
        <v>#DIV/0!</v>
      </c>
      <c r="E38" s="11" t="e">
        <f>+'SCC x Atuacao = Comércio'!E70/'SCC x Atuacao = Comércio'!E38-1</f>
        <v>#DIV/0!</v>
      </c>
      <c r="F38" s="11">
        <f>+'SCC x Atuacao = Comércio'!F70/'SCC x Atuacao = Comércio'!F38-1</f>
        <v>-8.6962125774763366E-2</v>
      </c>
      <c r="G38" s="11" t="e">
        <f>+'SCC x Atuacao = Comércio'!G70/'SCC x Atuacao = Comércio'!G38-1</f>
        <v>#DIV/0!</v>
      </c>
      <c r="H38" s="11" t="e">
        <f>+'SCC x Atuacao = Comércio'!H70/'SCC x Atuacao = Comércio'!H38-1</f>
        <v>#DIV/0!</v>
      </c>
      <c r="I38" s="11">
        <f>+'SCC x Atuacao = Comércio'!I70/'SCC x Atuacao = Comércio'!I38-1</f>
        <v>0.19195235105481734</v>
      </c>
      <c r="J38" s="11" t="e">
        <f>+'SCC x Atuacao = Comércio'!J70/'SCC x Atuacao = Comércio'!J38-1</f>
        <v>#DIV/0!</v>
      </c>
      <c r="K38" s="11" t="e">
        <f>+'SCC x Atuacao = Comércio'!K70/'SCC x Atuacao = Comércio'!K38-1</f>
        <v>#DIV/0!</v>
      </c>
      <c r="L38" s="11">
        <f>+'SCC x Atuacao = Comércio'!L70/'SCC x Atuacao = Comércio'!L38-1</f>
        <v>-5.150102989148464E-2</v>
      </c>
    </row>
    <row r="39" spans="1:12" x14ac:dyDescent="0.25">
      <c r="A39" s="1" t="s">
        <v>520</v>
      </c>
      <c r="B39" s="11">
        <f>+'SCC x Atuacao = Comércio'!B71/'SCC x Atuacao = Comércio'!B39-1</f>
        <v>8.4070841952194941E-2</v>
      </c>
      <c r="C39" s="11" t="e">
        <f>+'SCC x Atuacao = Comércio'!C71/'SCC x Atuacao = Comércio'!C39-1</f>
        <v>#DIV/0!</v>
      </c>
      <c r="D39" s="11" t="e">
        <f>+'SCC x Atuacao = Comércio'!D71/'SCC x Atuacao = Comércio'!D39-1</f>
        <v>#DIV/0!</v>
      </c>
      <c r="E39" s="11" t="e">
        <f>+'SCC x Atuacao = Comércio'!E71/'SCC x Atuacao = Comércio'!E39-1</f>
        <v>#DIV/0!</v>
      </c>
      <c r="F39" s="11">
        <f>+'SCC x Atuacao = Comércio'!F71/'SCC x Atuacao = Comércio'!F39-1</f>
        <v>0.11516233065037529</v>
      </c>
      <c r="G39" s="11" t="e">
        <f>+'SCC x Atuacao = Comércio'!G71/'SCC x Atuacao = Comércio'!G39-1</f>
        <v>#DIV/0!</v>
      </c>
      <c r="H39" s="11" t="e">
        <f>+'SCC x Atuacao = Comércio'!H71/'SCC x Atuacao = Comércio'!H39-1</f>
        <v>#DIV/0!</v>
      </c>
      <c r="I39" s="11">
        <f>+'SCC x Atuacao = Comércio'!I71/'SCC x Atuacao = Comércio'!I39-1</f>
        <v>0.19016178096882053</v>
      </c>
      <c r="J39" s="11" t="e">
        <f>+'SCC x Atuacao = Comércio'!J71/'SCC x Atuacao = Comércio'!J39-1</f>
        <v>#DIV/0!</v>
      </c>
      <c r="K39" s="11" t="e">
        <f>+'SCC x Atuacao = Comércio'!K71/'SCC x Atuacao = Comércio'!K39-1</f>
        <v>#DIV/0!</v>
      </c>
      <c r="L39" s="11">
        <f>+'SCC x Atuacao = Comércio'!L71/'SCC x Atuacao = Comércio'!L39-1</f>
        <v>0.11518700986349084</v>
      </c>
    </row>
    <row r="40" spans="1:12" x14ac:dyDescent="0.25">
      <c r="A40" s="1" t="s">
        <v>521</v>
      </c>
      <c r="B40" s="11">
        <f>+'SCC x Atuacao = Comércio'!B72/'SCC x Atuacao = Comércio'!B40-1</f>
        <v>-0.58935536253898635</v>
      </c>
      <c r="C40" s="11" t="e">
        <f>+'SCC x Atuacao = Comércio'!C72/'SCC x Atuacao = Comércio'!C40-1</f>
        <v>#DIV/0!</v>
      </c>
      <c r="D40" s="11" t="e">
        <f>+'SCC x Atuacao = Comércio'!D72/'SCC x Atuacao = Comércio'!D40-1</f>
        <v>#DIV/0!</v>
      </c>
      <c r="E40" s="11" t="e">
        <f>+'SCC x Atuacao = Comércio'!E72/'SCC x Atuacao = Comércio'!E40-1</f>
        <v>#DIV/0!</v>
      </c>
      <c r="F40" s="11">
        <f>+'SCC x Atuacao = Comércio'!F72/'SCC x Atuacao = Comércio'!F40-1</f>
        <v>-0.19196542415530982</v>
      </c>
      <c r="G40" s="11" t="e">
        <f>+'SCC x Atuacao = Comércio'!G72/'SCC x Atuacao = Comércio'!G40-1</f>
        <v>#DIV/0!</v>
      </c>
      <c r="H40" s="11" t="e">
        <f>+'SCC x Atuacao = Comércio'!H72/'SCC x Atuacao = Comércio'!H40-1</f>
        <v>#DIV/0!</v>
      </c>
      <c r="I40" s="11">
        <f>+'SCC x Atuacao = Comércio'!I72/'SCC x Atuacao = Comércio'!I40-1</f>
        <v>0.17646545112816647</v>
      </c>
      <c r="J40" s="11" t="e">
        <f>+'SCC x Atuacao = Comércio'!J72/'SCC x Atuacao = Comércio'!J40-1</f>
        <v>#DIV/0!</v>
      </c>
      <c r="K40" s="11" t="e">
        <f>+'SCC x Atuacao = Comércio'!K72/'SCC x Atuacao = Comércio'!K40-1</f>
        <v>#DIV/0!</v>
      </c>
      <c r="L40" s="11">
        <f>+'SCC x Atuacao = Comércio'!L72/'SCC x Atuacao = Comércio'!L40-1</f>
        <v>-0.16858038468189873</v>
      </c>
    </row>
    <row r="41" spans="1:12" x14ac:dyDescent="0.25">
      <c r="A41" s="1" t="s">
        <v>522</v>
      </c>
      <c r="B41" s="11">
        <f>+'SCC x Atuacao = Comércio'!B73/'SCC x Atuacao = Comércio'!B41-1</f>
        <v>6.9474272652254587E-3</v>
      </c>
      <c r="C41" s="11" t="e">
        <f>+'SCC x Atuacao = Comércio'!C73/'SCC x Atuacao = Comércio'!C41-1</f>
        <v>#DIV/0!</v>
      </c>
      <c r="D41" s="11" t="e">
        <f>+'SCC x Atuacao = Comércio'!D73/'SCC x Atuacao = Comércio'!D41-1</f>
        <v>#DIV/0!</v>
      </c>
      <c r="E41" s="11" t="e">
        <f>+'SCC x Atuacao = Comércio'!E73/'SCC x Atuacao = Comércio'!E41-1</f>
        <v>#DIV/0!</v>
      </c>
      <c r="F41" s="11">
        <f>+'SCC x Atuacao = Comércio'!F73/'SCC x Atuacao = Comércio'!F41-1</f>
        <v>5.3898133283506899E-2</v>
      </c>
      <c r="G41" s="11" t="e">
        <f>+'SCC x Atuacao = Comércio'!G73/'SCC x Atuacao = Comércio'!G41-1</f>
        <v>#DIV/0!</v>
      </c>
      <c r="H41" s="11" t="e">
        <f>+'SCC x Atuacao = Comércio'!H73/'SCC x Atuacao = Comércio'!H41-1</f>
        <v>#DIV/0!</v>
      </c>
      <c r="I41" s="11">
        <f>+'SCC x Atuacao = Comércio'!I73/'SCC x Atuacao = Comércio'!I41-1</f>
        <v>0.39671278311527014</v>
      </c>
      <c r="J41" s="11" t="e">
        <f>+'SCC x Atuacao = Comércio'!J73/'SCC x Atuacao = Comércio'!J41-1</f>
        <v>#DIV/0!</v>
      </c>
      <c r="K41" s="11" t="e">
        <f>+'SCC x Atuacao = Comércio'!K73/'SCC x Atuacao = Comércio'!K41-1</f>
        <v>#DIV/0!</v>
      </c>
      <c r="L41" s="11">
        <f>+'SCC x Atuacao = Comércio'!L73/'SCC x Atuacao = Comércio'!L41-1</f>
        <v>7.335795308954407E-2</v>
      </c>
    </row>
    <row r="42" spans="1:12" x14ac:dyDescent="0.25">
      <c r="A42" s="1" t="s">
        <v>523</v>
      </c>
      <c r="B42" s="11">
        <f>+'SCC x Atuacao = Comércio'!B74/'SCC x Atuacao = Comércio'!B42-1</f>
        <v>0.96426591542715046</v>
      </c>
      <c r="C42" s="11" t="e">
        <f>+'SCC x Atuacao = Comércio'!C74/'SCC x Atuacao = Comércio'!C42-1</f>
        <v>#DIV/0!</v>
      </c>
      <c r="D42" s="11" t="e">
        <f>+'SCC x Atuacao = Comércio'!D74/'SCC x Atuacao = Comércio'!D42-1</f>
        <v>#DIV/0!</v>
      </c>
      <c r="E42" s="11" t="e">
        <f>+'SCC x Atuacao = Comércio'!E74/'SCC x Atuacao = Comércio'!E42-1</f>
        <v>#DIV/0!</v>
      </c>
      <c r="F42" s="11">
        <f>+'SCC x Atuacao = Comércio'!F74/'SCC x Atuacao = Comércio'!F42-1</f>
        <v>-0.34011182618058489</v>
      </c>
      <c r="G42" s="11" t="e">
        <f>+'SCC x Atuacao = Comércio'!G74/'SCC x Atuacao = Comércio'!G42-1</f>
        <v>#DIV/0!</v>
      </c>
      <c r="H42" s="11" t="e">
        <f>+'SCC x Atuacao = Comércio'!H74/'SCC x Atuacao = Comércio'!H42-1</f>
        <v>#DIV/0!</v>
      </c>
      <c r="I42" s="11">
        <f>+'SCC x Atuacao = Comércio'!I74/'SCC x Atuacao = Comércio'!I42-1</f>
        <v>-0.33331717595305688</v>
      </c>
      <c r="J42" s="11" t="e">
        <f>+'SCC x Atuacao = Comércio'!J74/'SCC x Atuacao = Comércio'!J42-1</f>
        <v>#DIV/0!</v>
      </c>
      <c r="K42" s="11" t="e">
        <f>+'SCC x Atuacao = Comércio'!K74/'SCC x Atuacao = Comércio'!K42-1</f>
        <v>#DIV/0!</v>
      </c>
      <c r="L42" s="11">
        <f>+'SCC x Atuacao = Comércio'!L74/'SCC x Atuacao = Comércio'!L42-1</f>
        <v>-0.3244682309393554</v>
      </c>
    </row>
    <row r="43" spans="1:12" x14ac:dyDescent="0.25">
      <c r="A43" s="1" t="s">
        <v>524</v>
      </c>
      <c r="B43" s="11">
        <f>+'SCC x Atuacao = Comércio'!B75/'SCC x Atuacao = Comércio'!B43-1</f>
        <v>3.4332814804636014E-2</v>
      </c>
      <c r="C43" s="11" t="e">
        <f>+'SCC x Atuacao = Comércio'!C75/'SCC x Atuacao = Comércio'!C43-1</f>
        <v>#DIV/0!</v>
      </c>
      <c r="D43" s="11" t="e">
        <f>+'SCC x Atuacao = Comércio'!D75/'SCC x Atuacao = Comércio'!D43-1</f>
        <v>#DIV/0!</v>
      </c>
      <c r="E43" s="11" t="e">
        <f>+'SCC x Atuacao = Comércio'!E75/'SCC x Atuacao = Comércio'!E43-1</f>
        <v>#DIV/0!</v>
      </c>
      <c r="F43" s="11">
        <f>+'SCC x Atuacao = Comércio'!F75/'SCC x Atuacao = Comércio'!F43-1</f>
        <v>-0.39758807413081976</v>
      </c>
      <c r="G43" s="11" t="e">
        <f>+'SCC x Atuacao = Comércio'!G75/'SCC x Atuacao = Comércio'!G43-1</f>
        <v>#DIV/0!</v>
      </c>
      <c r="H43" s="11" t="e">
        <f>+'SCC x Atuacao = Comércio'!H75/'SCC x Atuacao = Comércio'!H43-1</f>
        <v>#DIV/0!</v>
      </c>
      <c r="I43" s="11">
        <f>+'SCC x Atuacao = Comércio'!I75/'SCC x Atuacao = Comércio'!I43-1</f>
        <v>8.5877082504038471E-2</v>
      </c>
      <c r="J43" s="11" t="e">
        <f>+'SCC x Atuacao = Comércio'!J75/'SCC x Atuacao = Comércio'!J43-1</f>
        <v>#DIV/0!</v>
      </c>
      <c r="K43" s="11" t="e">
        <f>+'SCC x Atuacao = Comércio'!K75/'SCC x Atuacao = Comércio'!K43-1</f>
        <v>#DIV/0!</v>
      </c>
      <c r="L43" s="11">
        <f>+'SCC x Atuacao = Comércio'!L75/'SCC x Atuacao = Comércio'!L43-1</f>
        <v>-0.36200717904957069</v>
      </c>
    </row>
    <row r="44" spans="1:12" x14ac:dyDescent="0.25">
      <c r="A44" s="1" t="s">
        <v>525</v>
      </c>
      <c r="B44" s="11">
        <f>+'SCC x Atuacao = Comércio'!B76/'SCC x Atuacao = Comércio'!B44-1</f>
        <v>6.7141847665912469E-3</v>
      </c>
      <c r="C44" s="11" t="e">
        <f>+'SCC x Atuacao = Comércio'!C76/'SCC x Atuacao = Comércio'!C44-1</f>
        <v>#DIV/0!</v>
      </c>
      <c r="D44" s="11" t="e">
        <f>+'SCC x Atuacao = Comércio'!D76/'SCC x Atuacao = Comércio'!D44-1</f>
        <v>#DIV/0!</v>
      </c>
      <c r="E44" s="11" t="e">
        <f>+'SCC x Atuacao = Comércio'!E76/'SCC x Atuacao = Comércio'!E44-1</f>
        <v>#DIV/0!</v>
      </c>
      <c r="F44" s="11">
        <f>+'SCC x Atuacao = Comércio'!F76/'SCC x Atuacao = Comércio'!F44-1</f>
        <v>4.9259925454395725E-2</v>
      </c>
      <c r="G44" s="11" t="e">
        <f>+'SCC x Atuacao = Comércio'!G76/'SCC x Atuacao = Comércio'!G44-1</f>
        <v>#DIV/0!</v>
      </c>
      <c r="H44" s="11" t="e">
        <f>+'SCC x Atuacao = Comércio'!H76/'SCC x Atuacao = Comércio'!H44-1</f>
        <v>#DIV/0!</v>
      </c>
      <c r="I44" s="11">
        <f>+'SCC x Atuacao = Comércio'!I76/'SCC x Atuacao = Comércio'!I44-1</f>
        <v>-9.8110732944774792E-2</v>
      </c>
      <c r="J44" s="11" t="e">
        <f>+'SCC x Atuacao = Comércio'!J76/'SCC x Atuacao = Comércio'!J44-1</f>
        <v>#DIV/0!</v>
      </c>
      <c r="K44" s="11" t="e">
        <f>+'SCC x Atuacao = Comércio'!K76/'SCC x Atuacao = Comércio'!K44-1</f>
        <v>#DIV/0!</v>
      </c>
      <c r="L44" s="11">
        <f>+'SCC x Atuacao = Comércio'!L76/'SCC x Atuacao = Comércio'!L44-1</f>
        <v>2.6408885610122779E-2</v>
      </c>
    </row>
    <row r="45" spans="1:12" x14ac:dyDescent="0.25">
      <c r="A45" s="1" t="s">
        <v>526</v>
      </c>
      <c r="B45" s="11">
        <f>+'SCC x Atuacao = Comércio'!B77/'SCC x Atuacao = Comércio'!B45-1</f>
        <v>7.3512774538665449E-2</v>
      </c>
      <c r="C45" s="11" t="e">
        <f>+'SCC x Atuacao = Comércio'!C77/'SCC x Atuacao = Comércio'!C45-1</f>
        <v>#DIV/0!</v>
      </c>
      <c r="D45" s="11" t="e">
        <f>+'SCC x Atuacao = Comércio'!D77/'SCC x Atuacao = Comércio'!D45-1</f>
        <v>#DIV/0!</v>
      </c>
      <c r="E45" s="11" t="e">
        <f>+'SCC x Atuacao = Comércio'!E77/'SCC x Atuacao = Comércio'!E45-1</f>
        <v>#DIV/0!</v>
      </c>
      <c r="F45" s="11">
        <f>+'SCC x Atuacao = Comércio'!F77/'SCC x Atuacao = Comércio'!F45-1</f>
        <v>-4.6888034755691255E-2</v>
      </c>
      <c r="G45" s="11" t="e">
        <f>+'SCC x Atuacao = Comércio'!G77/'SCC x Atuacao = Comércio'!G45-1</f>
        <v>#DIV/0!</v>
      </c>
      <c r="H45" s="11" t="e">
        <f>+'SCC x Atuacao = Comércio'!H77/'SCC x Atuacao = Comércio'!H45-1</f>
        <v>#DIV/0!</v>
      </c>
      <c r="I45" s="11">
        <f>+'SCC x Atuacao = Comércio'!I77/'SCC x Atuacao = Comércio'!I45-1</f>
        <v>0.40379186766164876</v>
      </c>
      <c r="J45" s="11" t="e">
        <f>+'SCC x Atuacao = Comércio'!J77/'SCC x Atuacao = Comércio'!J45-1</f>
        <v>#DIV/0!</v>
      </c>
      <c r="K45" s="11" t="e">
        <f>+'SCC x Atuacao = Comércio'!K77/'SCC x Atuacao = Comércio'!K45-1</f>
        <v>#DIV/0!</v>
      </c>
      <c r="L45" s="11">
        <f>+'SCC x Atuacao = Comércio'!L77/'SCC x Atuacao = Comércio'!L45-1</f>
        <v>4.4611507153453633E-3</v>
      </c>
    </row>
    <row r="46" spans="1:12" x14ac:dyDescent="0.25">
      <c r="A46" s="1" t="s">
        <v>527</v>
      </c>
      <c r="B46" s="11">
        <f>+'SCC x Atuacao = Comércio'!B78/'SCC x Atuacao = Comércio'!B46-1</f>
        <v>-1.9889379800472562E-2</v>
      </c>
      <c r="C46" s="11" t="e">
        <f>+'SCC x Atuacao = Comércio'!C78/'SCC x Atuacao = Comércio'!C46-1</f>
        <v>#DIV/0!</v>
      </c>
      <c r="D46" s="11" t="e">
        <f>+'SCC x Atuacao = Comércio'!D78/'SCC x Atuacao = Comércio'!D46-1</f>
        <v>#DIV/0!</v>
      </c>
      <c r="E46" s="11" t="e">
        <f>+'SCC x Atuacao = Comércio'!E78/'SCC x Atuacao = Comércio'!E46-1</f>
        <v>#DIV/0!</v>
      </c>
      <c r="F46" s="11">
        <f>+'SCC x Atuacao = Comércio'!F78/'SCC x Atuacao = Comércio'!F46-1</f>
        <v>0.10818813557600082</v>
      </c>
      <c r="G46" s="11" t="e">
        <f>+'SCC x Atuacao = Comércio'!G78/'SCC x Atuacao = Comércio'!G46-1</f>
        <v>#DIV/0!</v>
      </c>
      <c r="H46" s="11" t="e">
        <f>+'SCC x Atuacao = Comércio'!H78/'SCC x Atuacao = Comércio'!H46-1</f>
        <v>#DIV/0!</v>
      </c>
      <c r="I46" s="11">
        <f>+'SCC x Atuacao = Comércio'!I78/'SCC x Atuacao = Comércio'!I46-1</f>
        <v>-0.17229328874556582</v>
      </c>
      <c r="J46" s="11" t="e">
        <f>+'SCC x Atuacao = Comércio'!J78/'SCC x Atuacao = Comércio'!J46-1</f>
        <v>#DIV/0!</v>
      </c>
      <c r="K46" s="11" t="e">
        <f>+'SCC x Atuacao = Comércio'!K78/'SCC x Atuacao = Comércio'!K46-1</f>
        <v>#DIV/0!</v>
      </c>
      <c r="L46" s="11">
        <f>+'SCC x Atuacao = Comércio'!L78/'SCC x Atuacao = Comércio'!L46-1</f>
        <v>8.5760767940186389E-2</v>
      </c>
    </row>
    <row r="47" spans="1:12" x14ac:dyDescent="0.25">
      <c r="A47" s="1" t="s">
        <v>528</v>
      </c>
      <c r="B47" s="11">
        <f>+'SCC x Atuacao = Comércio'!B79/'SCC x Atuacao = Comércio'!B47-1</f>
        <v>-0.11775363363430591</v>
      </c>
      <c r="C47" s="11" t="e">
        <f>+'SCC x Atuacao = Comércio'!C79/'SCC x Atuacao = Comércio'!C47-1</f>
        <v>#DIV/0!</v>
      </c>
      <c r="D47" s="11" t="e">
        <f>+'SCC x Atuacao = Comércio'!D79/'SCC x Atuacao = Comércio'!D47-1</f>
        <v>#DIV/0!</v>
      </c>
      <c r="E47" s="11" t="e">
        <f>+'SCC x Atuacao = Comércio'!E79/'SCC x Atuacao = Comércio'!E47-1</f>
        <v>#DIV/0!</v>
      </c>
      <c r="F47" s="11">
        <f>+'SCC x Atuacao = Comércio'!F79/'SCC x Atuacao = Comércio'!F47-1</f>
        <v>1.3358255552872844E-2</v>
      </c>
      <c r="G47" s="11" t="e">
        <f>+'SCC x Atuacao = Comércio'!G79/'SCC x Atuacao = Comércio'!G47-1</f>
        <v>#DIV/0!</v>
      </c>
      <c r="H47" s="11" t="e">
        <f>+'SCC x Atuacao = Comércio'!H79/'SCC x Atuacao = Comércio'!H47-1</f>
        <v>#DIV/0!</v>
      </c>
      <c r="I47" s="11">
        <f>+'SCC x Atuacao = Comércio'!I79/'SCC x Atuacao = Comércio'!I47-1</f>
        <v>-1.7683823118543773E-2</v>
      </c>
      <c r="J47" s="11" t="e">
        <f>+'SCC x Atuacao = Comércio'!J79/'SCC x Atuacao = Comércio'!J47-1</f>
        <v>#DIV/0!</v>
      </c>
      <c r="K47" s="11" t="e">
        <f>+'SCC x Atuacao = Comércio'!K79/'SCC x Atuacao = Comércio'!K47-1</f>
        <v>#DIV/0!</v>
      </c>
      <c r="L47" s="11">
        <f>+'SCC x Atuacao = Comércio'!L79/'SCC x Atuacao = Comércio'!L47-1</f>
        <v>-4.5902772231770639E-3</v>
      </c>
    </row>
    <row r="48" spans="1:12" x14ac:dyDescent="0.25">
      <c r="A48" s="1" t="s">
        <v>529</v>
      </c>
      <c r="B48" s="11">
        <f>+'SCC x Atuacao = Comércio'!B80/'SCC x Atuacao = Comércio'!B48-1</f>
        <v>-0.12795737644625771</v>
      </c>
      <c r="C48" s="11" t="e">
        <f>+'SCC x Atuacao = Comércio'!C80/'SCC x Atuacao = Comércio'!C48-1</f>
        <v>#DIV/0!</v>
      </c>
      <c r="D48" s="11" t="e">
        <f>+'SCC x Atuacao = Comércio'!D80/'SCC x Atuacao = Comércio'!D48-1</f>
        <v>#DIV/0!</v>
      </c>
      <c r="E48" s="11" t="e">
        <f>+'SCC x Atuacao = Comércio'!E80/'SCC x Atuacao = Comércio'!E48-1</f>
        <v>#DIV/0!</v>
      </c>
      <c r="F48" s="11">
        <f>+'SCC x Atuacao = Comércio'!F80/'SCC x Atuacao = Comércio'!F48-1</f>
        <v>1.5586663360020125E-2</v>
      </c>
      <c r="G48" s="11" t="e">
        <f>+'SCC x Atuacao = Comércio'!G80/'SCC x Atuacao = Comércio'!G48-1</f>
        <v>#DIV/0!</v>
      </c>
      <c r="H48" s="11" t="e">
        <f>+'SCC x Atuacao = Comércio'!H80/'SCC x Atuacao = Comércio'!H48-1</f>
        <v>#DIV/0!</v>
      </c>
      <c r="I48" s="11">
        <f>+'SCC x Atuacao = Comércio'!I80/'SCC x Atuacao = Comércio'!I48-1</f>
        <v>0.4765112430681846</v>
      </c>
      <c r="J48" s="11" t="e">
        <f>+'SCC x Atuacao = Comércio'!J80/'SCC x Atuacao = Comércio'!J48-1</f>
        <v>#DIV/0!</v>
      </c>
      <c r="K48" s="11" t="e">
        <f>+'SCC x Atuacao = Comércio'!K80/'SCC x Atuacao = Comércio'!K48-1</f>
        <v>#DIV/0!</v>
      </c>
      <c r="L48" s="11">
        <f>+'SCC x Atuacao = Comércio'!L80/'SCC x Atuacao = Comércio'!L48-1</f>
        <v>9.3222115291327068E-3</v>
      </c>
    </row>
    <row r="49" spans="1:12" x14ac:dyDescent="0.25">
      <c r="A49" s="1" t="s">
        <v>530</v>
      </c>
      <c r="B49" s="11">
        <f>+'SCC x Atuacao = Comércio'!B81/'SCC x Atuacao = Comércio'!B49-1</f>
        <v>4.5630722307476113E-2</v>
      </c>
      <c r="C49" s="11" t="e">
        <f>+'SCC x Atuacao = Comércio'!C81/'SCC x Atuacao = Comércio'!C49-1</f>
        <v>#DIV/0!</v>
      </c>
      <c r="D49" s="11" t="e">
        <f>+'SCC x Atuacao = Comércio'!D81/'SCC x Atuacao = Comércio'!D49-1</f>
        <v>#DIV/0!</v>
      </c>
      <c r="E49" s="11" t="e">
        <f>+'SCC x Atuacao = Comércio'!E81/'SCC x Atuacao = Comércio'!E49-1</f>
        <v>#DIV/0!</v>
      </c>
      <c r="F49" s="11">
        <f>+'SCC x Atuacao = Comércio'!F81/'SCC x Atuacao = Comércio'!F49-1</f>
        <v>8.9324424658588697E-2</v>
      </c>
      <c r="G49" s="11" t="e">
        <f>+'SCC x Atuacao = Comércio'!G81/'SCC x Atuacao = Comércio'!G49-1</f>
        <v>#DIV/0!</v>
      </c>
      <c r="H49" s="11" t="e">
        <f>+'SCC x Atuacao = Comércio'!H81/'SCC x Atuacao = Comércio'!H49-1</f>
        <v>#DIV/0!</v>
      </c>
      <c r="I49" s="11">
        <f>+'SCC x Atuacao = Comércio'!I81/'SCC x Atuacao = Comércio'!I49-1</f>
        <v>0.18351065935168043</v>
      </c>
      <c r="J49" s="11" t="e">
        <f>+'SCC x Atuacao = Comércio'!J81/'SCC x Atuacao = Comércio'!J49-1</f>
        <v>#DIV/0!</v>
      </c>
      <c r="K49" s="11" t="e">
        <f>+'SCC x Atuacao = Comércio'!K81/'SCC x Atuacao = Comércio'!K49-1</f>
        <v>#DIV/0!</v>
      </c>
      <c r="L49" s="11">
        <f>+'SCC x Atuacao = Comércio'!L81/'SCC x Atuacao = Comércio'!L49-1</f>
        <v>9.2536534989909658E-2</v>
      </c>
    </row>
    <row r="50" spans="1:12" x14ac:dyDescent="0.25">
      <c r="A50" s="1" t="s">
        <v>531</v>
      </c>
      <c r="B50" s="11">
        <f>+'SCC x Atuacao = Comércio'!B82/'SCC x Atuacao = Comércio'!B50-1</f>
        <v>0.12768042922953771</v>
      </c>
      <c r="C50" s="11" t="e">
        <f>+'SCC x Atuacao = Comércio'!C82/'SCC x Atuacao = Comércio'!C50-1</f>
        <v>#DIV/0!</v>
      </c>
      <c r="D50" s="11" t="e">
        <f>+'SCC x Atuacao = Comércio'!D82/'SCC x Atuacao = Comércio'!D50-1</f>
        <v>#DIV/0!</v>
      </c>
      <c r="E50" s="11" t="e">
        <f>+'SCC x Atuacao = Comércio'!E82/'SCC x Atuacao = Comércio'!E50-1</f>
        <v>#DIV/0!</v>
      </c>
      <c r="F50" s="11">
        <f>+'SCC x Atuacao = Comércio'!F82/'SCC x Atuacao = Comércio'!F50-1</f>
        <v>-7.0581377828174641E-2</v>
      </c>
      <c r="G50" s="11" t="e">
        <f>+'SCC x Atuacao = Comércio'!G82/'SCC x Atuacao = Comércio'!G50-1</f>
        <v>#DIV/0!</v>
      </c>
      <c r="H50" s="11" t="e">
        <f>+'SCC x Atuacao = Comércio'!H82/'SCC x Atuacao = Comércio'!H50-1</f>
        <v>#DIV/0!</v>
      </c>
      <c r="I50" s="11">
        <f>+'SCC x Atuacao = Comércio'!I82/'SCC x Atuacao = Comércio'!I50-1</f>
        <v>0.3387949316926433</v>
      </c>
      <c r="J50" s="11" t="e">
        <f>+'SCC x Atuacao = Comércio'!J82/'SCC x Atuacao = Comércio'!J50-1</f>
        <v>#DIV/0!</v>
      </c>
      <c r="K50" s="11" t="e">
        <f>+'SCC x Atuacao = Comércio'!K82/'SCC x Atuacao = Comércio'!K50-1</f>
        <v>#DIV/0!</v>
      </c>
      <c r="L50" s="11">
        <f>+'SCC x Atuacao = Comércio'!L82/'SCC x Atuacao = Comércio'!L50-1</f>
        <v>-3.1006163829913835E-2</v>
      </c>
    </row>
    <row r="51" spans="1:12" x14ac:dyDescent="0.25">
      <c r="A51" s="1" t="s">
        <v>532</v>
      </c>
      <c r="B51" s="11">
        <f>+'SCC x Atuacao = Comércio'!B83/'SCC x Atuacao = Comércio'!B51-1</f>
        <v>0.2018808693499925</v>
      </c>
      <c r="C51" s="11" t="e">
        <f>+'SCC x Atuacao = Comércio'!C83/'SCC x Atuacao = Comércio'!C51-1</f>
        <v>#DIV/0!</v>
      </c>
      <c r="D51" s="11" t="e">
        <f>+'SCC x Atuacao = Comércio'!D83/'SCC x Atuacao = Comércio'!D51-1</f>
        <v>#DIV/0!</v>
      </c>
      <c r="E51" s="11" t="e">
        <f>+'SCC x Atuacao = Comércio'!E83/'SCC x Atuacao = Comércio'!E51-1</f>
        <v>#DIV/0!</v>
      </c>
      <c r="F51" s="11">
        <f>+'SCC x Atuacao = Comércio'!F83/'SCC x Atuacao = Comércio'!F51-1</f>
        <v>5.4339209673785138E-2</v>
      </c>
      <c r="G51" s="11" t="e">
        <f>+'SCC x Atuacao = Comércio'!G83/'SCC x Atuacao = Comércio'!G51-1</f>
        <v>#DIV/0!</v>
      </c>
      <c r="H51" s="11" t="e">
        <f>+'SCC x Atuacao = Comércio'!H83/'SCC x Atuacao = Comércio'!H51-1</f>
        <v>#DIV/0!</v>
      </c>
      <c r="I51" s="11">
        <f>+'SCC x Atuacao = Comércio'!I83/'SCC x Atuacao = Comércio'!I51-1</f>
        <v>0.12643728661196407</v>
      </c>
      <c r="J51" s="11" t="e">
        <f>+'SCC x Atuacao = Comércio'!J83/'SCC x Atuacao = Comércio'!J51-1</f>
        <v>#DIV/0!</v>
      </c>
      <c r="K51" s="11" t="e">
        <f>+'SCC x Atuacao = Comércio'!K83/'SCC x Atuacao = Comércio'!K51-1</f>
        <v>#DIV/0!</v>
      </c>
      <c r="L51" s="11">
        <f>+'SCC x Atuacao = Comércio'!L83/'SCC x Atuacao = Comércio'!L51-1</f>
        <v>7.8512481431818326E-2</v>
      </c>
    </row>
    <row r="52" spans="1:12" x14ac:dyDescent="0.25">
      <c r="A52" s="1" t="s">
        <v>533</v>
      </c>
      <c r="B52" s="11">
        <f>+'SCC x Atuacao = Comércio'!B84/'SCC x Atuacao = Comércio'!B52-1</f>
        <v>-5.2601184910347376E-2</v>
      </c>
      <c r="C52" s="11" t="e">
        <f>+'SCC x Atuacao = Comércio'!C84/'SCC x Atuacao = Comércio'!C52-1</f>
        <v>#DIV/0!</v>
      </c>
      <c r="D52" s="11" t="e">
        <f>+'SCC x Atuacao = Comércio'!D84/'SCC x Atuacao = Comércio'!D52-1</f>
        <v>#DIV/0!</v>
      </c>
      <c r="E52" s="11" t="e">
        <f>+'SCC x Atuacao = Comércio'!E84/'SCC x Atuacao = Comércio'!E52-1</f>
        <v>#DIV/0!</v>
      </c>
      <c r="F52" s="11">
        <f>+'SCC x Atuacao = Comércio'!F84/'SCC x Atuacao = Comércio'!F52-1</f>
        <v>-5.0953938642624985E-2</v>
      </c>
      <c r="G52" s="11" t="e">
        <f>+'SCC x Atuacao = Comércio'!G84/'SCC x Atuacao = Comércio'!G52-1</f>
        <v>#DIV/0!</v>
      </c>
      <c r="H52" s="11" t="e">
        <f>+'SCC x Atuacao = Comércio'!H84/'SCC x Atuacao = Comércio'!H52-1</f>
        <v>#DIV/0!</v>
      </c>
      <c r="I52" s="11">
        <f>+'SCC x Atuacao = Comércio'!I84/'SCC x Atuacao = Comércio'!I52-1</f>
        <v>0.11899741177051948</v>
      </c>
      <c r="J52" s="11" t="e">
        <f>+'SCC x Atuacao = Comércio'!J84/'SCC x Atuacao = Comércio'!J52-1</f>
        <v>#DIV/0!</v>
      </c>
      <c r="K52" s="11" t="e">
        <f>+'SCC x Atuacao = Comércio'!K84/'SCC x Atuacao = Comércio'!K52-1</f>
        <v>#DIV/0!</v>
      </c>
      <c r="L52" s="11">
        <f>+'SCC x Atuacao = Comércio'!L84/'SCC x Atuacao = Comércio'!L52-1</f>
        <v>-3.8320324332708711E-2</v>
      </c>
    </row>
    <row r="53" spans="1:12" x14ac:dyDescent="0.25">
      <c r="A53" s="1" t="s">
        <v>534</v>
      </c>
      <c r="B53" s="11">
        <f>+'SCC x Atuacao = Comércio'!B85/'SCC x Atuacao = Comércio'!B53-1</f>
        <v>6.8593668651586226E-2</v>
      </c>
      <c r="C53" s="11" t="e">
        <f>+'SCC x Atuacao = Comércio'!C85/'SCC x Atuacao = Comércio'!C53-1</f>
        <v>#DIV/0!</v>
      </c>
      <c r="D53" s="11" t="e">
        <f>+'SCC x Atuacao = Comércio'!D85/'SCC x Atuacao = Comércio'!D53-1</f>
        <v>#DIV/0!</v>
      </c>
      <c r="E53" s="11" t="e">
        <f>+'SCC x Atuacao = Comércio'!E85/'SCC x Atuacao = Comércio'!E53-1</f>
        <v>#DIV/0!</v>
      </c>
      <c r="F53" s="11">
        <f>+'SCC x Atuacao = Comércio'!F85/'SCC x Atuacao = Comércio'!F53-1</f>
        <v>4.4742369420327943E-2</v>
      </c>
      <c r="G53" s="11" t="e">
        <f>+'SCC x Atuacao = Comércio'!G85/'SCC x Atuacao = Comércio'!G53-1</f>
        <v>#DIV/0!</v>
      </c>
      <c r="H53" s="11" t="e">
        <f>+'SCC x Atuacao = Comércio'!H85/'SCC x Atuacao = Comércio'!H53-1</f>
        <v>#DIV/0!</v>
      </c>
      <c r="I53" s="11">
        <f>+'SCC x Atuacao = Comércio'!I85/'SCC x Atuacao = Comércio'!I53-1</f>
        <v>9.3702382304701848E-2</v>
      </c>
      <c r="J53" s="11" t="e">
        <f>+'SCC x Atuacao = Comércio'!J85/'SCC x Atuacao = Comércio'!J53-1</f>
        <v>#DIV/0!</v>
      </c>
      <c r="K53" s="11" t="e">
        <f>+'SCC x Atuacao = Comércio'!K85/'SCC x Atuacao = Comércio'!K53-1</f>
        <v>#DIV/0!</v>
      </c>
      <c r="L53" s="11">
        <f>+'SCC x Atuacao = Comércio'!L85/'SCC x Atuacao = Comércio'!L53-1</f>
        <v>5.1334229641798235E-2</v>
      </c>
    </row>
    <row r="54" spans="1:12" x14ac:dyDescent="0.25">
      <c r="A54" s="1" t="s">
        <v>535</v>
      </c>
      <c r="B54" s="11">
        <f>+'SCC x Atuacao = Comércio'!B86/'SCC x Atuacao = Comércio'!B54-1</f>
        <v>0.33838644434387688</v>
      </c>
      <c r="C54" s="11" t="e">
        <f>+'SCC x Atuacao = Comércio'!C86/'SCC x Atuacao = Comércio'!C54-1</f>
        <v>#DIV/0!</v>
      </c>
      <c r="D54" s="11" t="e">
        <f>+'SCC x Atuacao = Comércio'!D86/'SCC x Atuacao = Comércio'!D54-1</f>
        <v>#DIV/0!</v>
      </c>
      <c r="E54" s="11" t="e">
        <f>+'SCC x Atuacao = Comércio'!E86/'SCC x Atuacao = Comércio'!E54-1</f>
        <v>#DIV/0!</v>
      </c>
      <c r="F54" s="11">
        <f>+'SCC x Atuacao = Comércio'!F86/'SCC x Atuacao = Comércio'!F54-1</f>
        <v>5.7324057659069449E-2</v>
      </c>
      <c r="G54" s="11" t="e">
        <f>+'SCC x Atuacao = Comércio'!G86/'SCC x Atuacao = Comércio'!G54-1</f>
        <v>#DIV/0!</v>
      </c>
      <c r="H54" s="11" t="e">
        <f>+'SCC x Atuacao = Comércio'!H86/'SCC x Atuacao = Comércio'!H54-1</f>
        <v>#DIV/0!</v>
      </c>
      <c r="I54" s="11">
        <f>+'SCC x Atuacao = Comércio'!I86/'SCC x Atuacao = Comércio'!I54-1</f>
        <v>0.39415010689067786</v>
      </c>
      <c r="J54" s="11" t="e">
        <f>+'SCC x Atuacao = Comércio'!J86/'SCC x Atuacao = Comércio'!J54-1</f>
        <v>#DIV/0!</v>
      </c>
      <c r="K54" s="11" t="e">
        <f>+'SCC x Atuacao = Comércio'!K86/'SCC x Atuacao = Comércio'!K54-1</f>
        <v>#DIV/0!</v>
      </c>
      <c r="L54" s="11">
        <f>+'SCC x Atuacao = Comércio'!L86/'SCC x Atuacao = Comércio'!L54-1</f>
        <v>0.11154847715187888</v>
      </c>
    </row>
    <row r="55" spans="1:12" x14ac:dyDescent="0.25">
      <c r="A55" s="1" t="s">
        <v>536</v>
      </c>
      <c r="B55" s="11">
        <f>+'SCC x Atuacao = Comércio'!B87/'SCC x Atuacao = Comércio'!B55-1</f>
        <v>1.9628177479389386E-3</v>
      </c>
      <c r="C55" s="11" t="e">
        <f>+'SCC x Atuacao = Comércio'!C87/'SCC x Atuacao = Comércio'!C55-1</f>
        <v>#DIV/0!</v>
      </c>
      <c r="D55" s="11" t="e">
        <f>+'SCC x Atuacao = Comércio'!D87/'SCC x Atuacao = Comércio'!D55-1</f>
        <v>#DIV/0!</v>
      </c>
      <c r="E55" s="11" t="e">
        <f>+'SCC x Atuacao = Comércio'!E87/'SCC x Atuacao = Comércio'!E55-1</f>
        <v>#DIV/0!</v>
      </c>
      <c r="F55" s="11">
        <f>+'SCC x Atuacao = Comércio'!F87/'SCC x Atuacao = Comércio'!F55-1</f>
        <v>1.7758637694087476E-2</v>
      </c>
      <c r="G55" s="11" t="e">
        <f>+'SCC x Atuacao = Comércio'!G87/'SCC x Atuacao = Comércio'!G55-1</f>
        <v>#DIV/0!</v>
      </c>
      <c r="H55" s="11" t="e">
        <f>+'SCC x Atuacao = Comércio'!H87/'SCC x Atuacao = Comércio'!H55-1</f>
        <v>#DIV/0!</v>
      </c>
      <c r="I55" s="11">
        <f>+'SCC x Atuacao = Comércio'!I87/'SCC x Atuacao = Comércio'!I55-1</f>
        <v>0.16916455798052499</v>
      </c>
      <c r="J55" s="11" t="e">
        <f>+'SCC x Atuacao = Comércio'!J87/'SCC x Atuacao = Comércio'!J55-1</f>
        <v>#DIV/0!</v>
      </c>
      <c r="K55" s="11" t="e">
        <f>+'SCC x Atuacao = Comércio'!K87/'SCC x Atuacao = Comércio'!K55-1</f>
        <v>#DIV/0!</v>
      </c>
      <c r="L55" s="11">
        <f>+'SCC x Atuacao = Comércio'!L87/'SCC x Atuacao = Comércio'!L55-1</f>
        <v>2.2855587817480538E-2</v>
      </c>
    </row>
    <row r="56" spans="1:12" x14ac:dyDescent="0.25">
      <c r="A56" s="1" t="s">
        <v>537</v>
      </c>
      <c r="B56" s="11">
        <f>+'SCC x Atuacao = Comércio'!B88/'SCC x Atuacao = Comércio'!B56-1</f>
        <v>-3.6208878276181244E-2</v>
      </c>
      <c r="C56" s="11" t="e">
        <f>+'SCC x Atuacao = Comércio'!C88/'SCC x Atuacao = Comércio'!C56-1</f>
        <v>#DIV/0!</v>
      </c>
      <c r="D56" s="11" t="e">
        <f>+'SCC x Atuacao = Comércio'!D88/'SCC x Atuacao = Comércio'!D56-1</f>
        <v>#DIV/0!</v>
      </c>
      <c r="E56" s="11" t="e">
        <f>+'SCC x Atuacao = Comércio'!E88/'SCC x Atuacao = Comércio'!E56-1</f>
        <v>#DIV/0!</v>
      </c>
      <c r="F56" s="11">
        <f>+'SCC x Atuacao = Comércio'!F88/'SCC x Atuacao = Comércio'!F56-1</f>
        <v>-2.7817515718890906E-2</v>
      </c>
      <c r="G56" s="11" t="e">
        <f>+'SCC x Atuacao = Comércio'!G88/'SCC x Atuacao = Comércio'!G56-1</f>
        <v>#DIV/0!</v>
      </c>
      <c r="H56" s="11" t="e">
        <f>+'SCC x Atuacao = Comércio'!H88/'SCC x Atuacao = Comércio'!H56-1</f>
        <v>#DIV/0!</v>
      </c>
      <c r="I56" s="11">
        <f>+'SCC x Atuacao = Comércio'!I88/'SCC x Atuacao = Comércio'!I56-1</f>
        <v>9.5449850658167135E-2</v>
      </c>
      <c r="J56" s="11" t="e">
        <f>+'SCC x Atuacao = Comércio'!J88/'SCC x Atuacao = Comércio'!J56-1</f>
        <v>#DIV/0!</v>
      </c>
      <c r="K56" s="11" t="e">
        <f>+'SCC x Atuacao = Comércio'!K88/'SCC x Atuacao = Comércio'!K56-1</f>
        <v>#DIV/0!</v>
      </c>
      <c r="L56" s="11">
        <f>+'SCC x Atuacao = Comércio'!L88/'SCC x Atuacao = Comércio'!L56-1</f>
        <v>-2.2001525336229677E-2</v>
      </c>
    </row>
    <row r="57" spans="1:12" x14ac:dyDescent="0.25">
      <c r="A57" s="1" t="s">
        <v>538</v>
      </c>
      <c r="B57" s="11">
        <f>+'SCC x Atuacao = Comércio'!B89/'SCC x Atuacao = Comércio'!B57-1</f>
        <v>3.1683519276642258E-2</v>
      </c>
      <c r="C57" s="11" t="e">
        <f>+'SCC x Atuacao = Comércio'!C89/'SCC x Atuacao = Comércio'!C57-1</f>
        <v>#DIV/0!</v>
      </c>
      <c r="D57" s="11" t="e">
        <f>+'SCC x Atuacao = Comércio'!D89/'SCC x Atuacao = Comércio'!D57-1</f>
        <v>#DIV/0!</v>
      </c>
      <c r="E57" s="11" t="e">
        <f>+'SCC x Atuacao = Comércio'!E89/'SCC x Atuacao = Comércio'!E57-1</f>
        <v>#DIV/0!</v>
      </c>
      <c r="F57" s="11">
        <f>+'SCC x Atuacao = Comércio'!F89/'SCC x Atuacao = Comércio'!F57-1</f>
        <v>7.1097077541464104E-2</v>
      </c>
      <c r="G57" s="11" t="e">
        <f>+'SCC x Atuacao = Comércio'!G89/'SCC x Atuacao = Comércio'!G57-1</f>
        <v>#DIV/0!</v>
      </c>
      <c r="H57" s="11" t="e">
        <f>+'SCC x Atuacao = Comércio'!H89/'SCC x Atuacao = Comércio'!H57-1</f>
        <v>#DIV/0!</v>
      </c>
      <c r="I57" s="11">
        <f>+'SCC x Atuacao = Comércio'!I89/'SCC x Atuacao = Comércio'!I57-1</f>
        <v>0.41867641624012397</v>
      </c>
      <c r="J57" s="11" t="e">
        <f>+'SCC x Atuacao = Comércio'!J89/'SCC x Atuacao = Comércio'!J57-1</f>
        <v>#DIV/0!</v>
      </c>
      <c r="K57" s="11" t="e">
        <f>+'SCC x Atuacao = Comércio'!K89/'SCC x Atuacao = Comércio'!K57-1</f>
        <v>#DIV/0!</v>
      </c>
      <c r="L57" s="11">
        <f>+'SCC x Atuacao = Comércio'!L89/'SCC x Atuacao = Comércio'!L57-1</f>
        <v>8.0405291286118841E-2</v>
      </c>
    </row>
    <row r="58" spans="1:12" x14ac:dyDescent="0.25">
      <c r="A58" s="1" t="s">
        <v>539</v>
      </c>
      <c r="B58" s="11">
        <f>+'SCC x Atuacao = Comércio'!B90/'SCC x Atuacao = Comércio'!B58-1</f>
        <v>-2.3390438334099817E-2</v>
      </c>
      <c r="C58" s="11" t="e">
        <f>+'SCC x Atuacao = Comércio'!C90/'SCC x Atuacao = Comércio'!C58-1</f>
        <v>#DIV/0!</v>
      </c>
      <c r="D58" s="11" t="e">
        <f>+'SCC x Atuacao = Comércio'!D90/'SCC x Atuacao = Comércio'!D58-1</f>
        <v>#DIV/0!</v>
      </c>
      <c r="E58" s="11" t="e">
        <f>+'SCC x Atuacao = Comércio'!E90/'SCC x Atuacao = Comércio'!E58-1</f>
        <v>#DIV/0!</v>
      </c>
      <c r="F58" s="11">
        <f>+'SCC x Atuacao = Comércio'!F90/'SCC x Atuacao = Comércio'!F58-1</f>
        <v>-1.7575341748940043E-2</v>
      </c>
      <c r="G58" s="11" t="e">
        <f>+'SCC x Atuacao = Comércio'!G90/'SCC x Atuacao = Comércio'!G58-1</f>
        <v>#DIV/0!</v>
      </c>
      <c r="H58" s="11" t="e">
        <f>+'SCC x Atuacao = Comércio'!H90/'SCC x Atuacao = Comércio'!H58-1</f>
        <v>#DIV/0!</v>
      </c>
      <c r="I58" s="11">
        <f>+'SCC x Atuacao = Comércio'!I90/'SCC x Atuacao = Comércio'!I58-1</f>
        <v>3.2298935358111569E-2</v>
      </c>
      <c r="J58" s="11" t="e">
        <f>+'SCC x Atuacao = Comércio'!J90/'SCC x Atuacao = Comércio'!J58-1</f>
        <v>#DIV/0!</v>
      </c>
      <c r="K58" s="11" t="e">
        <f>+'SCC x Atuacao = Comércio'!K90/'SCC x Atuacao = Comércio'!K58-1</f>
        <v>#DIV/0!</v>
      </c>
      <c r="L58" s="11">
        <f>+'SCC x Atuacao = Comércio'!L90/'SCC x Atuacao = Comércio'!L58-1</f>
        <v>-1.5363254007928595E-2</v>
      </c>
    </row>
    <row r="59" spans="1:12" x14ac:dyDescent="0.25">
      <c r="A59" s="1" t="s">
        <v>540</v>
      </c>
      <c r="B59" s="11">
        <f>+'SCC x Atuacao = Comércio'!B91/'SCC x Atuacao = Comércio'!B59-1</f>
        <v>-1.0048750852098776E-2</v>
      </c>
      <c r="C59" s="11" t="e">
        <f>+'SCC x Atuacao = Comércio'!C91/'SCC x Atuacao = Comércio'!C59-1</f>
        <v>#DIV/0!</v>
      </c>
      <c r="D59" s="11" t="e">
        <f>+'SCC x Atuacao = Comércio'!D91/'SCC x Atuacao = Comércio'!D59-1</f>
        <v>#DIV/0!</v>
      </c>
      <c r="E59" s="11" t="e">
        <f>+'SCC x Atuacao = Comércio'!E91/'SCC x Atuacao = Comércio'!E59-1</f>
        <v>#DIV/0!</v>
      </c>
      <c r="F59" s="11">
        <f>+'SCC x Atuacao = Comércio'!F91/'SCC x Atuacao = Comércio'!F59-1</f>
        <v>-5.8600870412674144E-2</v>
      </c>
      <c r="G59" s="11" t="e">
        <f>+'SCC x Atuacao = Comércio'!G91/'SCC x Atuacao = Comércio'!G59-1</f>
        <v>#DIV/0!</v>
      </c>
      <c r="H59" s="11" t="e">
        <f>+'SCC x Atuacao = Comércio'!H91/'SCC x Atuacao = Comércio'!H59-1</f>
        <v>#DIV/0!</v>
      </c>
      <c r="I59" s="11">
        <f>+'SCC x Atuacao = Comércio'!I91/'SCC x Atuacao = Comércio'!I59-1</f>
        <v>9.4006015424434874E-2</v>
      </c>
      <c r="J59" s="11" t="e">
        <f>+'SCC x Atuacao = Comércio'!J91/'SCC x Atuacao = Comércio'!J59-1</f>
        <v>#DIV/0!</v>
      </c>
      <c r="K59" s="11" t="e">
        <f>+'SCC x Atuacao = Comércio'!K91/'SCC x Atuacao = Comércio'!K59-1</f>
        <v>#DIV/0!</v>
      </c>
      <c r="L59" s="11">
        <f>+'SCC x Atuacao = Comércio'!L91/'SCC x Atuacao = Comércio'!L59-1</f>
        <v>-4.1520295119071293E-2</v>
      </c>
    </row>
    <row r="60" spans="1:12" x14ac:dyDescent="0.25">
      <c r="A60" s="1" t="s">
        <v>541</v>
      </c>
      <c r="B60" s="11">
        <f>+'SCC x Atuacao = Comércio'!B92/'SCC x Atuacao = Comércio'!B60-1</f>
        <v>0.67537212631811672</v>
      </c>
      <c r="C60" s="11" t="e">
        <f>+'SCC x Atuacao = Comércio'!C92/'SCC x Atuacao = Comércio'!C60-1</f>
        <v>#DIV/0!</v>
      </c>
      <c r="D60" s="11" t="e">
        <f>+'SCC x Atuacao = Comércio'!D92/'SCC x Atuacao = Comércio'!D60-1</f>
        <v>#DIV/0!</v>
      </c>
      <c r="E60" s="11" t="e">
        <f>+'SCC x Atuacao = Comércio'!E92/'SCC x Atuacao = Comércio'!E60-1</f>
        <v>#DIV/0!</v>
      </c>
      <c r="F60" s="11">
        <f>+'SCC x Atuacao = Comércio'!F92/'SCC x Atuacao = Comércio'!F60-1</f>
        <v>-4.7481102206394898E-2</v>
      </c>
      <c r="G60" s="11" t="e">
        <f>+'SCC x Atuacao = Comércio'!G92/'SCC x Atuacao = Comércio'!G60-1</f>
        <v>#DIV/0!</v>
      </c>
      <c r="H60" s="11" t="e">
        <f>+'SCC x Atuacao = Comércio'!H92/'SCC x Atuacao = Comércio'!H60-1</f>
        <v>#DIV/0!</v>
      </c>
      <c r="I60" s="11">
        <f>+'SCC x Atuacao = Comércio'!I92/'SCC x Atuacao = Comércio'!I60-1</f>
        <v>0.33920157541514073</v>
      </c>
      <c r="J60" s="11" t="e">
        <f>+'SCC x Atuacao = Comércio'!J92/'SCC x Atuacao = Comércio'!J60-1</f>
        <v>#DIV/0!</v>
      </c>
      <c r="K60" s="11" t="e">
        <f>+'SCC x Atuacao = Comércio'!K92/'SCC x Atuacao = Comércio'!K60-1</f>
        <v>#DIV/0!</v>
      </c>
      <c r="L60" s="11">
        <f>+'SCC x Atuacao = Comércio'!L92/'SCC x Atuacao = Comércio'!L60-1</f>
        <v>9.8178810423406482E-2</v>
      </c>
    </row>
    <row r="61" spans="1:12" x14ac:dyDescent="0.25">
      <c r="A61" s="1" t="s">
        <v>542</v>
      </c>
      <c r="B61" s="11">
        <f>+'SCC x Atuacao = Comércio'!B93/'SCC x Atuacao = Comércio'!B61-1</f>
        <v>1.8977512914634564E-2</v>
      </c>
      <c r="C61" s="11" t="e">
        <f>+'SCC x Atuacao = Comércio'!C93/'SCC x Atuacao = Comércio'!C61-1</f>
        <v>#DIV/0!</v>
      </c>
      <c r="D61" s="11" t="e">
        <f>+'SCC x Atuacao = Comércio'!D93/'SCC x Atuacao = Comércio'!D61-1</f>
        <v>#DIV/0!</v>
      </c>
      <c r="E61" s="11" t="e">
        <f>+'SCC x Atuacao = Comércio'!E93/'SCC x Atuacao = Comércio'!E61-1</f>
        <v>#DIV/0!</v>
      </c>
      <c r="F61" s="11">
        <f>+'SCC x Atuacao = Comércio'!F93/'SCC x Atuacao = Comércio'!F61-1</f>
        <v>-5.1356780727164208E-3</v>
      </c>
      <c r="G61" s="11" t="e">
        <f>+'SCC x Atuacao = Comércio'!G93/'SCC x Atuacao = Comércio'!G61-1</f>
        <v>#DIV/0!</v>
      </c>
      <c r="H61" s="11" t="e">
        <f>+'SCC x Atuacao = Comércio'!H93/'SCC x Atuacao = Comércio'!H61-1</f>
        <v>#DIV/0!</v>
      </c>
      <c r="I61" s="11">
        <f>+'SCC x Atuacao = Comércio'!I93/'SCC x Atuacao = Comércio'!I61-1</f>
        <v>0.23039271222166358</v>
      </c>
      <c r="J61" s="11" t="e">
        <f>+'SCC x Atuacao = Comércio'!J93/'SCC x Atuacao = Comércio'!J61-1</f>
        <v>#DIV/0!</v>
      </c>
      <c r="K61" s="11" t="e">
        <f>+'SCC x Atuacao = Comércio'!K93/'SCC x Atuacao = Comércio'!K61-1</f>
        <v>#DIV/0!</v>
      </c>
      <c r="L61" s="11">
        <f>+'SCC x Atuacao = Comércio'!L93/'SCC x Atuacao = Comércio'!L61-1</f>
        <v>1.3039267889554118E-2</v>
      </c>
    </row>
    <row r="62" spans="1:12" x14ac:dyDescent="0.25">
      <c r="A62" s="1" t="s">
        <v>543</v>
      </c>
      <c r="B62" s="11">
        <f>+'SCC x Atuacao = Comércio'!B94/'SCC x Atuacao = Comércio'!B62-1</f>
        <v>0.18782695146594475</v>
      </c>
      <c r="C62" s="11" t="e">
        <f>+'SCC x Atuacao = Comércio'!C94/'SCC x Atuacao = Comércio'!C62-1</f>
        <v>#DIV/0!</v>
      </c>
      <c r="D62" s="11" t="e">
        <f>+'SCC x Atuacao = Comércio'!D94/'SCC x Atuacao = Comércio'!D62-1</f>
        <v>#DIV/0!</v>
      </c>
      <c r="E62" s="11" t="e">
        <f>+'SCC x Atuacao = Comércio'!E94/'SCC x Atuacao = Comércio'!E62-1</f>
        <v>#DIV/0!</v>
      </c>
      <c r="F62" s="11">
        <f>+'SCC x Atuacao = Comércio'!F94/'SCC x Atuacao = Comércio'!F62-1</f>
        <v>-4.4204413954405775E-2</v>
      </c>
      <c r="G62" s="11" t="e">
        <f>+'SCC x Atuacao = Comércio'!G94/'SCC x Atuacao = Comércio'!G62-1</f>
        <v>#DIV/0!</v>
      </c>
      <c r="H62" s="11" t="e">
        <f>+'SCC x Atuacao = Comércio'!H94/'SCC x Atuacao = Comércio'!H62-1</f>
        <v>#DIV/0!</v>
      </c>
      <c r="I62" s="11">
        <f>+'SCC x Atuacao = Comércio'!I94/'SCC x Atuacao = Comércio'!I62-1</f>
        <v>-3.2108397015113588E-2</v>
      </c>
      <c r="J62" s="11" t="e">
        <f>+'SCC x Atuacao = Comércio'!J94/'SCC x Atuacao = Comércio'!J62-1</f>
        <v>#DIV/0!</v>
      </c>
      <c r="K62" s="11" t="e">
        <f>+'SCC x Atuacao = Comércio'!K94/'SCC x Atuacao = Comércio'!K62-1</f>
        <v>#DIV/0!</v>
      </c>
      <c r="L62" s="11">
        <f>+'SCC x Atuacao = Comércio'!L94/'SCC x Atuacao = Comércio'!L62-1</f>
        <v>-2.0115936253752631E-2</v>
      </c>
    </row>
    <row r="63" spans="1:12" x14ac:dyDescent="0.25">
      <c r="A63" s="1" t="s">
        <v>544</v>
      </c>
      <c r="B63" s="11">
        <f>+'SCC x Atuacao = Comércio'!B95/'SCC x Atuacao = Comércio'!B63-1</f>
        <v>8.8747182252621126E-2</v>
      </c>
      <c r="C63" s="11" t="e">
        <f>+'SCC x Atuacao = Comércio'!C95/'SCC x Atuacao = Comércio'!C63-1</f>
        <v>#DIV/0!</v>
      </c>
      <c r="D63" s="11" t="e">
        <f>+'SCC x Atuacao = Comércio'!D95/'SCC x Atuacao = Comércio'!D63-1</f>
        <v>#DIV/0!</v>
      </c>
      <c r="E63" s="11" t="e">
        <f>+'SCC x Atuacao = Comércio'!E95/'SCC x Atuacao = Comércio'!E63-1</f>
        <v>#DIV/0!</v>
      </c>
      <c r="F63" s="11">
        <f>+'SCC x Atuacao = Comércio'!F95/'SCC x Atuacao = Comércio'!F63-1</f>
        <v>-5.0131434111330031E-2</v>
      </c>
      <c r="G63" s="11" t="e">
        <f>+'SCC x Atuacao = Comércio'!G95/'SCC x Atuacao = Comércio'!G63-1</f>
        <v>#DIV/0!</v>
      </c>
      <c r="H63" s="11" t="e">
        <f>+'SCC x Atuacao = Comércio'!H95/'SCC x Atuacao = Comércio'!H63-1</f>
        <v>#DIV/0!</v>
      </c>
      <c r="I63" s="11">
        <f>+'SCC x Atuacao = Comércio'!I95/'SCC x Atuacao = Comércio'!I63-1</f>
        <v>0.10838746785847331</v>
      </c>
      <c r="J63" s="11" t="e">
        <f>+'SCC x Atuacao = Comércio'!J95/'SCC x Atuacao = Comércio'!J63-1</f>
        <v>#DIV/0!</v>
      </c>
      <c r="K63" s="11" t="e">
        <f>+'SCC x Atuacao = Comércio'!K95/'SCC x Atuacao = Comércio'!K63-1</f>
        <v>#DIV/0!</v>
      </c>
      <c r="L63" s="11">
        <f>+'SCC x Atuacao = Comércio'!L95/'SCC x Atuacao = Comércio'!L63-1</f>
        <v>-3.1892127692305317E-2</v>
      </c>
    </row>
    <row r="64" spans="1:12" x14ac:dyDescent="0.25">
      <c r="A64" s="1" t="s">
        <v>84</v>
      </c>
      <c r="B64" s="11">
        <f>+'SCC x Atuacao = Comércio'!B96/'SCC x Atuacao = Comércio'!B64-1</f>
        <v>8.028477031986947E-3</v>
      </c>
      <c r="C64" s="11" t="e">
        <f>+'SCC x Atuacao = Comércio'!C96/'SCC x Atuacao = Comércio'!C64-1</f>
        <v>#DIV/0!</v>
      </c>
      <c r="D64" s="11" t="e">
        <f>+'SCC x Atuacao = Comércio'!D96/'SCC x Atuacao = Comércio'!D64-1</f>
        <v>#DIV/0!</v>
      </c>
      <c r="E64" s="11" t="e">
        <f>+'SCC x Atuacao = Comércio'!E96/'SCC x Atuacao = Comércio'!E64-1</f>
        <v>#DIV/0!</v>
      </c>
      <c r="F64" s="11">
        <f>+'SCC x Atuacao = Comércio'!F96/'SCC x Atuacao = Comércio'!F64-1</f>
        <v>-5.7235182675976493E-3</v>
      </c>
      <c r="G64" s="11" t="e">
        <f>+'SCC x Atuacao = Comércio'!G96/'SCC x Atuacao = Comércio'!G64-1</f>
        <v>#DIV/0!</v>
      </c>
      <c r="H64" s="11" t="e">
        <f>+'SCC x Atuacao = Comércio'!H96/'SCC x Atuacao = Comércio'!H64-1</f>
        <v>#DIV/0!</v>
      </c>
      <c r="I64" s="11">
        <f>+'SCC x Atuacao = Comércio'!I96/'SCC x Atuacao = Comércio'!I64-1</f>
        <v>0.12794209105614196</v>
      </c>
      <c r="J64" s="11" t="e">
        <f>+'SCC x Atuacao = Comércio'!J96/'SCC x Atuacao = Comércio'!J64-1</f>
        <v>#DIV/0!</v>
      </c>
      <c r="K64" s="11" t="e">
        <f>+'SCC x Atuacao = Comércio'!K96/'SCC x Atuacao = Comércio'!K64-1</f>
        <v>#DIV/0!</v>
      </c>
      <c r="L64" s="11">
        <f>+'SCC x Atuacao = Comércio'!L96/'SCC x Atuacao = Comércio'!L64-1</f>
        <v>3.6126986609028577E-3</v>
      </c>
    </row>
    <row r="65" spans="1:12" x14ac:dyDescent="0.25">
      <c r="A65" s="1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2" s="1" customFormat="1" x14ac:dyDescent="0.25">
      <c r="B67" s="1">
        <v>2010</v>
      </c>
      <c r="C67" s="1">
        <v>2010</v>
      </c>
      <c r="D67" s="1">
        <v>2010</v>
      </c>
      <c r="E67" s="1">
        <v>2010</v>
      </c>
      <c r="F67" s="1">
        <v>2010</v>
      </c>
      <c r="G67" s="1">
        <v>2010</v>
      </c>
      <c r="H67" s="1">
        <v>2010</v>
      </c>
      <c r="I67" s="1">
        <v>2010</v>
      </c>
      <c r="J67" s="1">
        <v>2010</v>
      </c>
      <c r="K67" s="1">
        <v>2010</v>
      </c>
      <c r="L67" s="1">
        <v>2010</v>
      </c>
    </row>
    <row r="68" spans="1:12" s="1" customFormat="1" x14ac:dyDescent="0.25">
      <c r="B68" s="1" t="s">
        <v>769</v>
      </c>
      <c r="C68" s="1" t="s">
        <v>771</v>
      </c>
      <c r="D68" s="1" t="s">
        <v>20</v>
      </c>
      <c r="E68" s="1" t="s">
        <v>776</v>
      </c>
      <c r="F68" s="1" t="s">
        <v>777</v>
      </c>
      <c r="G68" s="1" t="s">
        <v>780</v>
      </c>
      <c r="H68" s="1" t="s">
        <v>22</v>
      </c>
      <c r="I68" s="1" t="s">
        <v>21</v>
      </c>
      <c r="J68" s="1" t="s">
        <v>29</v>
      </c>
      <c r="K68" s="1" t="s">
        <v>784</v>
      </c>
      <c r="L68" s="1" t="s">
        <v>865</v>
      </c>
    </row>
    <row r="69" spans="1:12" x14ac:dyDescent="0.25">
      <c r="A69" s="1" t="s">
        <v>518</v>
      </c>
      <c r="B69" s="11">
        <f>+'SCC x Atuacao = Comércio'!B101/'SCC x Atuacao = Comércio'!B69-1</f>
        <v>0.25209123425605728</v>
      </c>
      <c r="C69" s="11" t="e">
        <f>+'SCC x Atuacao = Comércio'!C101/'SCC x Atuacao = Comércio'!C69-1</f>
        <v>#DIV/0!</v>
      </c>
      <c r="D69" s="11" t="e">
        <f>+'SCC x Atuacao = Comércio'!D101/'SCC x Atuacao = Comércio'!D69-1</f>
        <v>#DIV/0!</v>
      </c>
      <c r="E69" s="11" t="e">
        <f>+'SCC x Atuacao = Comércio'!E101/'SCC x Atuacao = Comércio'!E69-1</f>
        <v>#DIV/0!</v>
      </c>
      <c r="F69" s="11">
        <f>+'SCC x Atuacao = Comércio'!F101/'SCC x Atuacao = Comércio'!F69-1</f>
        <v>1.6119267747644495E-2</v>
      </c>
      <c r="G69" s="11" t="e">
        <f>+'SCC x Atuacao = Comércio'!G101/'SCC x Atuacao = Comércio'!G69-1</f>
        <v>#DIV/0!</v>
      </c>
      <c r="H69" s="11" t="e">
        <f>+'SCC x Atuacao = Comércio'!H101/'SCC x Atuacao = Comércio'!H69-1</f>
        <v>#DIV/0!</v>
      </c>
      <c r="I69" s="11">
        <f>+'SCC x Atuacao = Comércio'!I101/'SCC x Atuacao = Comércio'!I69-1</f>
        <v>-0.27354908878122941</v>
      </c>
      <c r="J69" s="11" t="e">
        <f>+'SCC x Atuacao = Comércio'!J101/'SCC x Atuacao = Comércio'!J69-1</f>
        <v>#DIV/0!</v>
      </c>
      <c r="K69" s="11" t="e">
        <f>+'SCC x Atuacao = Comércio'!K101/'SCC x Atuacao = Comércio'!K69-1</f>
        <v>#DIV/0!</v>
      </c>
      <c r="L69" s="11">
        <f>+'SCC x Atuacao = Comércio'!L101/'SCC x Atuacao = Comércio'!L69-1</f>
        <v>3.8077735851183903E-2</v>
      </c>
    </row>
    <row r="70" spans="1:12" x14ac:dyDescent="0.25">
      <c r="A70" s="1" t="s">
        <v>519</v>
      </c>
      <c r="B70" s="11">
        <f>+'SCC x Atuacao = Comércio'!B102/'SCC x Atuacao = Comércio'!B70-1</f>
        <v>0.68855049973326454</v>
      </c>
      <c r="C70" s="11" t="e">
        <f>+'SCC x Atuacao = Comércio'!C102/'SCC x Atuacao = Comércio'!C70-1</f>
        <v>#DIV/0!</v>
      </c>
      <c r="D70" s="11" t="e">
        <f>+'SCC x Atuacao = Comércio'!D102/'SCC x Atuacao = Comércio'!D70-1</f>
        <v>#DIV/0!</v>
      </c>
      <c r="E70" s="11" t="e">
        <f>+'SCC x Atuacao = Comércio'!E102/'SCC x Atuacao = Comércio'!E70-1</f>
        <v>#DIV/0!</v>
      </c>
      <c r="F70" s="11">
        <f>+'SCC x Atuacao = Comércio'!F102/'SCC x Atuacao = Comércio'!F70-1</f>
        <v>5.835625932200017E-2</v>
      </c>
      <c r="G70" s="11" t="e">
        <f>+'SCC x Atuacao = Comércio'!G102/'SCC x Atuacao = Comércio'!G70-1</f>
        <v>#DIV/0!</v>
      </c>
      <c r="H70" s="11" t="e">
        <f>+'SCC x Atuacao = Comércio'!H102/'SCC x Atuacao = Comércio'!H70-1</f>
        <v>#DIV/0!</v>
      </c>
      <c r="I70" s="11">
        <f>+'SCC x Atuacao = Comércio'!I102/'SCC x Atuacao = Comércio'!I70-1</f>
        <v>1.022238209572619</v>
      </c>
      <c r="J70" s="11" t="e">
        <f>+'SCC x Atuacao = Comércio'!J102/'SCC x Atuacao = Comércio'!J70-1</f>
        <v>#DIV/0!</v>
      </c>
      <c r="K70" s="11" t="e">
        <f>+'SCC x Atuacao = Comércio'!K102/'SCC x Atuacao = Comércio'!K70-1</f>
        <v>#DIV/0!</v>
      </c>
      <c r="L70" s="11">
        <f>+'SCC x Atuacao = Comércio'!L102/'SCC x Atuacao = Comércio'!L70-1</f>
        <v>0.19118793588305927</v>
      </c>
    </row>
    <row r="71" spans="1:12" x14ac:dyDescent="0.25">
      <c r="A71" s="1" t="s">
        <v>520</v>
      </c>
      <c r="B71" s="11">
        <f>+'SCC x Atuacao = Comércio'!B103/'SCC x Atuacao = Comércio'!B71-1</f>
        <v>0.34842128530220506</v>
      </c>
      <c r="C71" s="11" t="e">
        <f>+'SCC x Atuacao = Comércio'!C103/'SCC x Atuacao = Comércio'!C71-1</f>
        <v>#DIV/0!</v>
      </c>
      <c r="D71" s="11" t="e">
        <f>+'SCC x Atuacao = Comércio'!D103/'SCC x Atuacao = Comércio'!D71-1</f>
        <v>#DIV/0!</v>
      </c>
      <c r="E71" s="11" t="e">
        <f>+'SCC x Atuacao = Comércio'!E103/'SCC x Atuacao = Comércio'!E71-1</f>
        <v>#DIV/0!</v>
      </c>
      <c r="F71" s="11">
        <f>+'SCC x Atuacao = Comércio'!F103/'SCC x Atuacao = Comércio'!F71-1</f>
        <v>0.23276657758398223</v>
      </c>
      <c r="G71" s="11" t="e">
        <f>+'SCC x Atuacao = Comércio'!G103/'SCC x Atuacao = Comércio'!G71-1</f>
        <v>#DIV/0!</v>
      </c>
      <c r="H71" s="11" t="e">
        <f>+'SCC x Atuacao = Comércio'!H103/'SCC x Atuacao = Comércio'!H71-1</f>
        <v>#DIV/0!</v>
      </c>
      <c r="I71" s="11">
        <f>+'SCC x Atuacao = Comércio'!I103/'SCC x Atuacao = Comércio'!I71-1</f>
        <v>0.54592892631367507</v>
      </c>
      <c r="J71" s="11" t="e">
        <f>+'SCC x Atuacao = Comércio'!J103/'SCC x Atuacao = Comércio'!J71-1</f>
        <v>#DIV/0!</v>
      </c>
      <c r="K71" s="11" t="e">
        <f>+'SCC x Atuacao = Comércio'!K103/'SCC x Atuacao = Comércio'!K71-1</f>
        <v>#DIV/0!</v>
      </c>
      <c r="L71" s="11">
        <f>+'SCC x Atuacao = Comércio'!L103/'SCC x Atuacao = Comércio'!L71-1</f>
        <v>0.27689955556145396</v>
      </c>
    </row>
    <row r="72" spans="1:12" x14ac:dyDescent="0.25">
      <c r="A72" s="1" t="s">
        <v>521</v>
      </c>
      <c r="B72" s="11">
        <f>+'SCC x Atuacao = Comércio'!B104/'SCC x Atuacao = Comércio'!B72-1</f>
        <v>1.4113278205083999</v>
      </c>
      <c r="C72" s="11" t="e">
        <f>+'SCC x Atuacao = Comércio'!C104/'SCC x Atuacao = Comércio'!C72-1</f>
        <v>#DIV/0!</v>
      </c>
      <c r="D72" s="11" t="e">
        <f>+'SCC x Atuacao = Comércio'!D104/'SCC x Atuacao = Comércio'!D72-1</f>
        <v>#DIV/0!</v>
      </c>
      <c r="E72" s="11" t="e">
        <f>+'SCC x Atuacao = Comércio'!E104/'SCC x Atuacao = Comércio'!E72-1</f>
        <v>#DIV/0!</v>
      </c>
      <c r="F72" s="11">
        <f>+'SCC x Atuacao = Comércio'!F104/'SCC x Atuacao = Comércio'!F72-1</f>
        <v>7.4536201537097835E-2</v>
      </c>
      <c r="G72" s="11" t="e">
        <f>+'SCC x Atuacao = Comércio'!G104/'SCC x Atuacao = Comércio'!G72-1</f>
        <v>#DIV/0!</v>
      </c>
      <c r="H72" s="11" t="e">
        <f>+'SCC x Atuacao = Comércio'!H104/'SCC x Atuacao = Comércio'!H72-1</f>
        <v>#DIV/0!</v>
      </c>
      <c r="I72" s="11">
        <f>+'SCC x Atuacao = Comércio'!I104/'SCC x Atuacao = Comércio'!I72-1</f>
        <v>-2.5505681127370616E-2</v>
      </c>
      <c r="J72" s="11" t="e">
        <f>+'SCC x Atuacao = Comércio'!J104/'SCC x Atuacao = Comércio'!J72-1</f>
        <v>#DIV/0!</v>
      </c>
      <c r="K72" s="11" t="e">
        <f>+'SCC x Atuacao = Comércio'!K104/'SCC x Atuacao = Comércio'!K72-1</f>
        <v>#DIV/0!</v>
      </c>
      <c r="L72" s="11">
        <f>+'SCC x Atuacao = Comércio'!L104/'SCC x Atuacao = Comércio'!L72-1</f>
        <v>9.1008026961040489E-2</v>
      </c>
    </row>
    <row r="73" spans="1:12" x14ac:dyDescent="0.25">
      <c r="A73" s="1" t="s">
        <v>522</v>
      </c>
      <c r="B73" s="11">
        <f>+'SCC x Atuacao = Comércio'!B105/'SCC x Atuacao = Comércio'!B73-1</f>
        <v>0.17521340751354075</v>
      </c>
      <c r="C73" s="11" t="e">
        <f>+'SCC x Atuacao = Comércio'!C105/'SCC x Atuacao = Comércio'!C73-1</f>
        <v>#DIV/0!</v>
      </c>
      <c r="D73" s="11" t="e">
        <f>+'SCC x Atuacao = Comércio'!D105/'SCC x Atuacao = Comércio'!D73-1</f>
        <v>#DIV/0!</v>
      </c>
      <c r="E73" s="11" t="e">
        <f>+'SCC x Atuacao = Comércio'!E105/'SCC x Atuacao = Comércio'!E73-1</f>
        <v>#DIV/0!</v>
      </c>
      <c r="F73" s="11">
        <f>+'SCC x Atuacao = Comércio'!F105/'SCC x Atuacao = Comércio'!F73-1</f>
        <v>9.0806812207077758E-2</v>
      </c>
      <c r="G73" s="11" t="e">
        <f>+'SCC x Atuacao = Comércio'!G105/'SCC x Atuacao = Comércio'!G73-1</f>
        <v>#DIV/0!</v>
      </c>
      <c r="H73" s="11" t="e">
        <f>+'SCC x Atuacao = Comércio'!H105/'SCC x Atuacao = Comércio'!H73-1</f>
        <v>#DIV/0!</v>
      </c>
      <c r="I73" s="11">
        <f>+'SCC x Atuacao = Comércio'!I105/'SCC x Atuacao = Comércio'!I73-1</f>
        <v>0.19412713899244394</v>
      </c>
      <c r="J73" s="11" t="e">
        <f>+'SCC x Atuacao = Comércio'!J105/'SCC x Atuacao = Comércio'!J73-1</f>
        <v>#DIV/0!</v>
      </c>
      <c r="K73" s="11" t="e">
        <f>+'SCC x Atuacao = Comércio'!K105/'SCC x Atuacao = Comércio'!K73-1</f>
        <v>#DIV/0!</v>
      </c>
      <c r="L73" s="11">
        <f>+'SCC x Atuacao = Comércio'!L105/'SCC x Atuacao = Comércio'!L73-1</f>
        <v>0.1079536621933106</v>
      </c>
    </row>
    <row r="74" spans="1:12" x14ac:dyDescent="0.25">
      <c r="A74" s="1" t="s">
        <v>523</v>
      </c>
      <c r="B74" s="11">
        <f>+'SCC x Atuacao = Comércio'!B106/'SCC x Atuacao = Comércio'!B74-1</f>
        <v>2.844262589887828</v>
      </c>
      <c r="C74" s="11" t="e">
        <f>+'SCC x Atuacao = Comércio'!C106/'SCC x Atuacao = Comércio'!C74-1</f>
        <v>#DIV/0!</v>
      </c>
      <c r="D74" s="11" t="e">
        <f>+'SCC x Atuacao = Comércio'!D106/'SCC x Atuacao = Comércio'!D74-1</f>
        <v>#DIV/0!</v>
      </c>
      <c r="E74" s="11" t="e">
        <f>+'SCC x Atuacao = Comércio'!E106/'SCC x Atuacao = Comércio'!E74-1</f>
        <v>#DIV/0!</v>
      </c>
      <c r="F74" s="11">
        <f>+'SCC x Atuacao = Comércio'!F106/'SCC x Atuacao = Comércio'!F74-1</f>
        <v>0.46586261181568145</v>
      </c>
      <c r="G74" s="11" t="e">
        <f>+'SCC x Atuacao = Comércio'!G106/'SCC x Atuacao = Comércio'!G74-1</f>
        <v>#DIV/0!</v>
      </c>
      <c r="H74" s="11" t="e">
        <f>+'SCC x Atuacao = Comércio'!H106/'SCC x Atuacao = Comércio'!H74-1</f>
        <v>#DIV/0!</v>
      </c>
      <c r="I74" s="11">
        <f>+'SCC x Atuacao = Comércio'!I106/'SCC x Atuacao = Comércio'!I74-1</f>
        <v>0.49596080421749389</v>
      </c>
      <c r="J74" s="11" t="e">
        <f>+'SCC x Atuacao = Comércio'!J106/'SCC x Atuacao = Comércio'!J74-1</f>
        <v>#DIV/0!</v>
      </c>
      <c r="K74" s="11" t="e">
        <f>+'SCC x Atuacao = Comércio'!K106/'SCC x Atuacao = Comércio'!K74-1</f>
        <v>#DIV/0!</v>
      </c>
      <c r="L74" s="11">
        <f>+'SCC x Atuacao = Comércio'!L106/'SCC x Atuacao = Comércio'!L74-1</f>
        <v>0.54843465189184615</v>
      </c>
    </row>
    <row r="75" spans="1:12" x14ac:dyDescent="0.25">
      <c r="A75" s="1" t="s">
        <v>524</v>
      </c>
      <c r="B75" s="11">
        <f>+'SCC x Atuacao = Comércio'!B107/'SCC x Atuacao = Comércio'!B75-1</f>
        <v>0.33595370396145041</v>
      </c>
      <c r="C75" s="11" t="e">
        <f>+'SCC x Atuacao = Comércio'!C107/'SCC x Atuacao = Comércio'!C75-1</f>
        <v>#DIV/0!</v>
      </c>
      <c r="D75" s="11" t="e">
        <f>+'SCC x Atuacao = Comércio'!D107/'SCC x Atuacao = Comércio'!D75-1</f>
        <v>#DIV/0!</v>
      </c>
      <c r="E75" s="11" t="e">
        <f>+'SCC x Atuacao = Comércio'!E107/'SCC x Atuacao = Comércio'!E75-1</f>
        <v>#DIV/0!</v>
      </c>
      <c r="F75" s="11">
        <f>+'SCC x Atuacao = Comércio'!F107/'SCC x Atuacao = Comércio'!F75-1</f>
        <v>-3.8123103245251144E-3</v>
      </c>
      <c r="G75" s="11" t="e">
        <f>+'SCC x Atuacao = Comércio'!G107/'SCC x Atuacao = Comércio'!G75-1</f>
        <v>#DIV/0!</v>
      </c>
      <c r="H75" s="11" t="e">
        <f>+'SCC x Atuacao = Comércio'!H107/'SCC x Atuacao = Comércio'!H75-1</f>
        <v>#DIV/0!</v>
      </c>
      <c r="I75" s="11">
        <f>+'SCC x Atuacao = Comércio'!I107/'SCC x Atuacao = Comércio'!I75-1</f>
        <v>-5.9054688759862195E-2</v>
      </c>
      <c r="J75" s="11" t="e">
        <f>+'SCC x Atuacao = Comércio'!J107/'SCC x Atuacao = Comércio'!J75-1</f>
        <v>#DIV/0!</v>
      </c>
      <c r="K75" s="11" t="e">
        <f>+'SCC x Atuacao = Comércio'!K107/'SCC x Atuacao = Comércio'!K75-1</f>
        <v>#DIV/0!</v>
      </c>
      <c r="L75" s="11">
        <f>+'SCC x Atuacao = Comércio'!L107/'SCC x Atuacao = Comércio'!L75-1</f>
        <v>6.3283655095804914E-3</v>
      </c>
    </row>
    <row r="76" spans="1:12" x14ac:dyDescent="0.25">
      <c r="A76" s="1" t="s">
        <v>525</v>
      </c>
      <c r="B76" s="11">
        <f>+'SCC x Atuacao = Comércio'!B108/'SCC x Atuacao = Comércio'!B76-1</f>
        <v>0.49345545068865815</v>
      </c>
      <c r="C76" s="11" t="e">
        <f>+'SCC x Atuacao = Comércio'!C108/'SCC x Atuacao = Comércio'!C76-1</f>
        <v>#DIV/0!</v>
      </c>
      <c r="D76" s="11" t="e">
        <f>+'SCC x Atuacao = Comércio'!D108/'SCC x Atuacao = Comércio'!D76-1</f>
        <v>#DIV/0!</v>
      </c>
      <c r="E76" s="11" t="e">
        <f>+'SCC x Atuacao = Comércio'!E108/'SCC x Atuacao = Comércio'!E76-1</f>
        <v>#DIV/0!</v>
      </c>
      <c r="F76" s="11">
        <f>+'SCC x Atuacao = Comércio'!F108/'SCC x Atuacao = Comércio'!F76-1</f>
        <v>0.4755677084512433</v>
      </c>
      <c r="G76" s="11" t="e">
        <f>+'SCC x Atuacao = Comércio'!G108/'SCC x Atuacao = Comércio'!G76-1</f>
        <v>#DIV/0!</v>
      </c>
      <c r="H76" s="11" t="e">
        <f>+'SCC x Atuacao = Comércio'!H108/'SCC x Atuacao = Comércio'!H76-1</f>
        <v>#DIV/0!</v>
      </c>
      <c r="I76" s="11">
        <f>+'SCC x Atuacao = Comércio'!I108/'SCC x Atuacao = Comércio'!I76-1</f>
        <v>0.41917825119534946</v>
      </c>
      <c r="J76" s="11" t="e">
        <f>+'SCC x Atuacao = Comércio'!J108/'SCC x Atuacao = Comércio'!J76-1</f>
        <v>#DIV/0!</v>
      </c>
      <c r="K76" s="11" t="e">
        <f>+'SCC x Atuacao = Comércio'!K108/'SCC x Atuacao = Comércio'!K76-1</f>
        <v>#DIV/0!</v>
      </c>
      <c r="L76" s="11">
        <f>+'SCC x Atuacao = Comércio'!L108/'SCC x Atuacao = Comércio'!L76-1</f>
        <v>0.47235094623043561</v>
      </c>
    </row>
    <row r="77" spans="1:12" x14ac:dyDescent="0.25">
      <c r="A77" s="1" t="s">
        <v>526</v>
      </c>
      <c r="B77" s="11">
        <f>+'SCC x Atuacao = Comércio'!B109/'SCC x Atuacao = Comércio'!B77-1</f>
        <v>0.4398067817799558</v>
      </c>
      <c r="C77" s="11" t="e">
        <f>+'SCC x Atuacao = Comércio'!C109/'SCC x Atuacao = Comércio'!C77-1</f>
        <v>#DIV/0!</v>
      </c>
      <c r="D77" s="11" t="e">
        <f>+'SCC x Atuacao = Comércio'!D109/'SCC x Atuacao = Comércio'!D77-1</f>
        <v>#DIV/0!</v>
      </c>
      <c r="E77" s="11" t="e">
        <f>+'SCC x Atuacao = Comércio'!E109/'SCC x Atuacao = Comércio'!E77-1</f>
        <v>#DIV/0!</v>
      </c>
      <c r="F77" s="11">
        <f>+'SCC x Atuacao = Comércio'!F109/'SCC x Atuacao = Comércio'!F77-1</f>
        <v>0.36392340348095464</v>
      </c>
      <c r="G77" s="11" t="e">
        <f>+'SCC x Atuacao = Comércio'!G109/'SCC x Atuacao = Comércio'!G77-1</f>
        <v>#DIV/0!</v>
      </c>
      <c r="H77" s="11" t="e">
        <f>+'SCC x Atuacao = Comércio'!H109/'SCC x Atuacao = Comércio'!H77-1</f>
        <v>#DIV/0!</v>
      </c>
      <c r="I77" s="11">
        <f>+'SCC x Atuacao = Comércio'!I109/'SCC x Atuacao = Comércio'!I77-1</f>
        <v>7.1562322291878644E-2</v>
      </c>
      <c r="J77" s="11" t="e">
        <f>+'SCC x Atuacao = Comércio'!J109/'SCC x Atuacao = Comércio'!J77-1</f>
        <v>#DIV/0!</v>
      </c>
      <c r="K77" s="11" t="e">
        <f>+'SCC x Atuacao = Comércio'!K109/'SCC x Atuacao = Comércio'!K77-1</f>
        <v>#DIV/0!</v>
      </c>
      <c r="L77" s="11">
        <f>+'SCC x Atuacao = Comércio'!L109/'SCC x Atuacao = Comércio'!L77-1</f>
        <v>0.33938290618993472</v>
      </c>
    </row>
    <row r="78" spans="1:12" x14ac:dyDescent="0.25">
      <c r="A78" s="1" t="s">
        <v>527</v>
      </c>
      <c r="B78" s="11">
        <f>+'SCC x Atuacao = Comércio'!B110/'SCC x Atuacao = Comércio'!B78-1</f>
        <v>0.49485551605380174</v>
      </c>
      <c r="C78" s="11" t="e">
        <f>+'SCC x Atuacao = Comércio'!C110/'SCC x Atuacao = Comércio'!C78-1</f>
        <v>#DIV/0!</v>
      </c>
      <c r="D78" s="11" t="e">
        <f>+'SCC x Atuacao = Comércio'!D110/'SCC x Atuacao = Comércio'!D78-1</f>
        <v>#DIV/0!</v>
      </c>
      <c r="E78" s="11" t="e">
        <f>+'SCC x Atuacao = Comércio'!E110/'SCC x Atuacao = Comércio'!E78-1</f>
        <v>#DIV/0!</v>
      </c>
      <c r="F78" s="11">
        <f>+'SCC x Atuacao = Comércio'!F110/'SCC x Atuacao = Comércio'!F78-1</f>
        <v>0.4645795488841491</v>
      </c>
      <c r="G78" s="11" t="e">
        <f>+'SCC x Atuacao = Comércio'!G110/'SCC x Atuacao = Comércio'!G78-1</f>
        <v>#DIV/0!</v>
      </c>
      <c r="H78" s="11" t="e">
        <f>+'SCC x Atuacao = Comércio'!H110/'SCC x Atuacao = Comércio'!H78-1</f>
        <v>#DIV/0!</v>
      </c>
      <c r="I78" s="11">
        <f>+'SCC x Atuacao = Comércio'!I110/'SCC x Atuacao = Comércio'!I78-1</f>
        <v>0.46676312224234429</v>
      </c>
      <c r="J78" s="11" t="e">
        <f>+'SCC x Atuacao = Comércio'!J110/'SCC x Atuacao = Comércio'!J78-1</f>
        <v>#DIV/0!</v>
      </c>
      <c r="K78" s="11" t="e">
        <f>+'SCC x Atuacao = Comércio'!K110/'SCC x Atuacao = Comércio'!K78-1</f>
        <v>#DIV/0!</v>
      </c>
      <c r="L78" s="11">
        <f>+'SCC x Atuacao = Comércio'!L110/'SCC x Atuacao = Comércio'!L78-1</f>
        <v>0.46660423769059589</v>
      </c>
    </row>
    <row r="79" spans="1:12" x14ac:dyDescent="0.25">
      <c r="A79" s="1" t="s">
        <v>528</v>
      </c>
      <c r="B79" s="11">
        <f>+'SCC x Atuacao = Comércio'!B111/'SCC x Atuacao = Comércio'!B79-1</f>
        <v>0.27342972716963221</v>
      </c>
      <c r="C79" s="11" t="e">
        <f>+'SCC x Atuacao = Comércio'!C111/'SCC x Atuacao = Comércio'!C79-1</f>
        <v>#DIV/0!</v>
      </c>
      <c r="D79" s="11" t="e">
        <f>+'SCC x Atuacao = Comércio'!D111/'SCC x Atuacao = Comércio'!D79-1</f>
        <v>#DIV/0!</v>
      </c>
      <c r="E79" s="11" t="e">
        <f>+'SCC x Atuacao = Comércio'!E111/'SCC x Atuacao = Comércio'!E79-1</f>
        <v>#DIV/0!</v>
      </c>
      <c r="F79" s="11">
        <f>+'SCC x Atuacao = Comércio'!F111/'SCC x Atuacao = Comércio'!F79-1</f>
        <v>0.26407164290635965</v>
      </c>
      <c r="G79" s="11" t="e">
        <f>+'SCC x Atuacao = Comércio'!G111/'SCC x Atuacao = Comércio'!G79-1</f>
        <v>#DIV/0!</v>
      </c>
      <c r="H79" s="11" t="e">
        <f>+'SCC x Atuacao = Comércio'!H111/'SCC x Atuacao = Comércio'!H79-1</f>
        <v>#DIV/0!</v>
      </c>
      <c r="I79" s="11">
        <f>+'SCC x Atuacao = Comércio'!I111/'SCC x Atuacao = Comércio'!I79-1</f>
        <v>0.62631811588875852</v>
      </c>
      <c r="J79" s="11" t="e">
        <f>+'SCC x Atuacao = Comércio'!J111/'SCC x Atuacao = Comércio'!J79-1</f>
        <v>#DIV/0!</v>
      </c>
      <c r="K79" s="11" t="e">
        <f>+'SCC x Atuacao = Comércio'!K111/'SCC x Atuacao = Comércio'!K79-1</f>
        <v>#DIV/0!</v>
      </c>
      <c r="L79" s="11">
        <f>+'SCC x Atuacao = Comércio'!L111/'SCC x Atuacao = Comércio'!L79-1</f>
        <v>0.29461586448810562</v>
      </c>
    </row>
    <row r="80" spans="1:12" x14ac:dyDescent="0.25">
      <c r="A80" s="1" t="s">
        <v>529</v>
      </c>
      <c r="B80" s="11">
        <f>+'SCC x Atuacao = Comércio'!B112/'SCC x Atuacao = Comércio'!B80-1</f>
        <v>0.40777946274296495</v>
      </c>
      <c r="C80" s="11" t="e">
        <f>+'SCC x Atuacao = Comércio'!C112/'SCC x Atuacao = Comércio'!C80-1</f>
        <v>#DIV/0!</v>
      </c>
      <c r="D80" s="11" t="e">
        <f>+'SCC x Atuacao = Comércio'!D112/'SCC x Atuacao = Comércio'!D80-1</f>
        <v>#DIV/0!</v>
      </c>
      <c r="E80" s="11" t="e">
        <f>+'SCC x Atuacao = Comércio'!E112/'SCC x Atuacao = Comércio'!E80-1</f>
        <v>#DIV/0!</v>
      </c>
      <c r="F80" s="11">
        <f>+'SCC x Atuacao = Comércio'!F112/'SCC x Atuacao = Comércio'!F80-1</f>
        <v>0.50552560038188066</v>
      </c>
      <c r="G80" s="11" t="e">
        <f>+'SCC x Atuacao = Comércio'!G112/'SCC x Atuacao = Comércio'!G80-1</f>
        <v>#DIV/0!</v>
      </c>
      <c r="H80" s="11" t="e">
        <f>+'SCC x Atuacao = Comércio'!H112/'SCC x Atuacao = Comércio'!H80-1</f>
        <v>#DIV/0!</v>
      </c>
      <c r="I80" s="11">
        <f>+'SCC x Atuacao = Comércio'!I112/'SCC x Atuacao = Comércio'!I80-1</f>
        <v>0.31657562141951567</v>
      </c>
      <c r="J80" s="11" t="e">
        <f>+'SCC x Atuacao = Comércio'!J112/'SCC x Atuacao = Comércio'!J80-1</f>
        <v>#DIV/0!</v>
      </c>
      <c r="K80" s="11" t="e">
        <f>+'SCC x Atuacao = Comércio'!K112/'SCC x Atuacao = Comércio'!K80-1</f>
        <v>#DIV/0!</v>
      </c>
      <c r="L80" s="11">
        <f>+'SCC x Atuacao = Comércio'!L112/'SCC x Atuacao = Comércio'!L80-1</f>
        <v>0.47629642569402475</v>
      </c>
    </row>
    <row r="81" spans="1:12" x14ac:dyDescent="0.25">
      <c r="A81" s="1" t="s">
        <v>530</v>
      </c>
      <c r="B81" s="11">
        <f>+'SCC x Atuacao = Comércio'!B113/'SCC x Atuacao = Comércio'!B81-1</f>
        <v>0.2513102362673334</v>
      </c>
      <c r="C81" s="11" t="e">
        <f>+'SCC x Atuacao = Comércio'!C113/'SCC x Atuacao = Comércio'!C81-1</f>
        <v>#DIV/0!</v>
      </c>
      <c r="D81" s="11" t="e">
        <f>+'SCC x Atuacao = Comércio'!D113/'SCC x Atuacao = Comércio'!D81-1</f>
        <v>#DIV/0!</v>
      </c>
      <c r="E81" s="11" t="e">
        <f>+'SCC x Atuacao = Comércio'!E113/'SCC x Atuacao = Comércio'!E81-1</f>
        <v>#DIV/0!</v>
      </c>
      <c r="F81" s="11">
        <f>+'SCC x Atuacao = Comércio'!F113/'SCC x Atuacao = Comércio'!F81-1</f>
        <v>0.47414614958330326</v>
      </c>
      <c r="G81" s="11" t="e">
        <f>+'SCC x Atuacao = Comércio'!G113/'SCC x Atuacao = Comércio'!G81-1</f>
        <v>#DIV/0!</v>
      </c>
      <c r="H81" s="11" t="e">
        <f>+'SCC x Atuacao = Comércio'!H113/'SCC x Atuacao = Comércio'!H81-1</f>
        <v>#DIV/0!</v>
      </c>
      <c r="I81" s="11">
        <f>+'SCC x Atuacao = Comércio'!I113/'SCC x Atuacao = Comércio'!I81-1</f>
        <v>0.3746335826549172</v>
      </c>
      <c r="J81" s="11" t="e">
        <f>+'SCC x Atuacao = Comércio'!J113/'SCC x Atuacao = Comércio'!J81-1</f>
        <v>#DIV/0!</v>
      </c>
      <c r="K81" s="11" t="e">
        <f>+'SCC x Atuacao = Comércio'!K113/'SCC x Atuacao = Comércio'!K81-1</f>
        <v>#DIV/0!</v>
      </c>
      <c r="L81" s="11">
        <f>+'SCC x Atuacao = Comércio'!L113/'SCC x Atuacao = Comércio'!L81-1</f>
        <v>0.45410696332938527</v>
      </c>
    </row>
    <row r="82" spans="1:12" x14ac:dyDescent="0.25">
      <c r="A82" s="1" t="s">
        <v>531</v>
      </c>
      <c r="B82" s="11">
        <f>+'SCC x Atuacao = Comércio'!B114/'SCC x Atuacao = Comércio'!B82-1</f>
        <v>0.3612519326252488</v>
      </c>
      <c r="C82" s="11" t="e">
        <f>+'SCC x Atuacao = Comércio'!C114/'SCC x Atuacao = Comércio'!C82-1</f>
        <v>#DIV/0!</v>
      </c>
      <c r="D82" s="11" t="e">
        <f>+'SCC x Atuacao = Comércio'!D114/'SCC x Atuacao = Comércio'!D82-1</f>
        <v>#DIV/0!</v>
      </c>
      <c r="E82" s="11" t="e">
        <f>+'SCC x Atuacao = Comércio'!E114/'SCC x Atuacao = Comércio'!E82-1</f>
        <v>#DIV/0!</v>
      </c>
      <c r="F82" s="11">
        <f>+'SCC x Atuacao = Comércio'!F114/'SCC x Atuacao = Comércio'!F82-1</f>
        <v>0.36528237466708902</v>
      </c>
      <c r="G82" s="11" t="e">
        <f>+'SCC x Atuacao = Comércio'!G114/'SCC x Atuacao = Comércio'!G82-1</f>
        <v>#DIV/0!</v>
      </c>
      <c r="H82" s="11" t="e">
        <f>+'SCC x Atuacao = Comércio'!H114/'SCC x Atuacao = Comércio'!H82-1</f>
        <v>#DIV/0!</v>
      </c>
      <c r="I82" s="11">
        <f>+'SCC x Atuacao = Comércio'!I114/'SCC x Atuacao = Comércio'!I82-1</f>
        <v>0.30449841987917448</v>
      </c>
      <c r="J82" s="11" t="e">
        <f>+'SCC x Atuacao = Comércio'!J114/'SCC x Atuacao = Comércio'!J82-1</f>
        <v>#DIV/0!</v>
      </c>
      <c r="K82" s="11" t="e">
        <f>+'SCC x Atuacao = Comércio'!K114/'SCC x Atuacao = Comércio'!K82-1</f>
        <v>#DIV/0!</v>
      </c>
      <c r="L82" s="11">
        <f>+'SCC x Atuacao = Comércio'!L114/'SCC x Atuacao = Comércio'!L82-1</f>
        <v>0.36003884399352581</v>
      </c>
    </row>
    <row r="83" spans="1:12" x14ac:dyDescent="0.25">
      <c r="A83" s="1" t="s">
        <v>532</v>
      </c>
      <c r="B83" s="11">
        <f>+'SCC x Atuacao = Comércio'!B115/'SCC x Atuacao = Comércio'!B83-1</f>
        <v>0.37781760733515135</v>
      </c>
      <c r="C83" s="11" t="e">
        <f>+'SCC x Atuacao = Comércio'!C115/'SCC x Atuacao = Comércio'!C83-1</f>
        <v>#DIV/0!</v>
      </c>
      <c r="D83" s="11" t="e">
        <f>+'SCC x Atuacao = Comércio'!D115/'SCC x Atuacao = Comércio'!D83-1</f>
        <v>#DIV/0!</v>
      </c>
      <c r="E83" s="11" t="e">
        <f>+'SCC x Atuacao = Comércio'!E115/'SCC x Atuacao = Comércio'!E83-1</f>
        <v>#DIV/0!</v>
      </c>
      <c r="F83" s="11">
        <f>+'SCC x Atuacao = Comércio'!F115/'SCC x Atuacao = Comércio'!F83-1</f>
        <v>0.19655969330660983</v>
      </c>
      <c r="G83" s="11" t="e">
        <f>+'SCC x Atuacao = Comércio'!G115/'SCC x Atuacao = Comércio'!G83-1</f>
        <v>#DIV/0!</v>
      </c>
      <c r="H83" s="11" t="e">
        <f>+'SCC x Atuacao = Comércio'!H115/'SCC x Atuacao = Comércio'!H83-1</f>
        <v>#DIV/0!</v>
      </c>
      <c r="I83" s="11">
        <f>+'SCC x Atuacao = Comércio'!I115/'SCC x Atuacao = Comércio'!I83-1</f>
        <v>-0.46512957378841358</v>
      </c>
      <c r="J83" s="11" t="e">
        <f>+'SCC x Atuacao = Comércio'!J115/'SCC x Atuacao = Comércio'!J83-1</f>
        <v>#DIV/0!</v>
      </c>
      <c r="K83" s="11" t="e">
        <f>+'SCC x Atuacao = Comércio'!K115/'SCC x Atuacao = Comércio'!K83-1</f>
        <v>#DIV/0!</v>
      </c>
      <c r="L83" s="11">
        <f>+'SCC x Atuacao = Comércio'!L115/'SCC x Atuacao = Comércio'!L83-1</f>
        <v>0.19688223962472384</v>
      </c>
    </row>
    <row r="84" spans="1:12" x14ac:dyDescent="0.25">
      <c r="A84" s="1" t="s">
        <v>533</v>
      </c>
      <c r="B84" s="11">
        <f>+'SCC x Atuacao = Comércio'!B116/'SCC x Atuacao = Comércio'!B84-1</f>
        <v>0.39698866273178024</v>
      </c>
      <c r="C84" s="11" t="e">
        <f>+'SCC x Atuacao = Comércio'!C116/'SCC x Atuacao = Comércio'!C84-1</f>
        <v>#DIV/0!</v>
      </c>
      <c r="D84" s="11" t="e">
        <f>+'SCC x Atuacao = Comércio'!D116/'SCC x Atuacao = Comércio'!D84-1</f>
        <v>#DIV/0!</v>
      </c>
      <c r="E84" s="11" t="e">
        <f>+'SCC x Atuacao = Comércio'!E116/'SCC x Atuacao = Comércio'!E84-1</f>
        <v>#DIV/0!</v>
      </c>
      <c r="F84" s="11">
        <f>+'SCC x Atuacao = Comércio'!F116/'SCC x Atuacao = Comércio'!F84-1</f>
        <v>0.27510013040717429</v>
      </c>
      <c r="G84" s="11" t="e">
        <f>+'SCC x Atuacao = Comércio'!G116/'SCC x Atuacao = Comércio'!G84-1</f>
        <v>#DIV/0!</v>
      </c>
      <c r="H84" s="11" t="e">
        <f>+'SCC x Atuacao = Comércio'!H116/'SCC x Atuacao = Comércio'!H84-1</f>
        <v>#DIV/0!</v>
      </c>
      <c r="I84" s="11">
        <f>+'SCC x Atuacao = Comércio'!I116/'SCC x Atuacao = Comércio'!I84-1</f>
        <v>0.15851068097790955</v>
      </c>
      <c r="J84" s="11" t="e">
        <f>+'SCC x Atuacao = Comércio'!J116/'SCC x Atuacao = Comércio'!J84-1</f>
        <v>#DIV/0!</v>
      </c>
      <c r="K84" s="11" t="e">
        <f>+'SCC x Atuacao = Comércio'!K116/'SCC x Atuacao = Comércio'!K84-1</f>
        <v>#DIV/0!</v>
      </c>
      <c r="L84" s="11">
        <f>+'SCC x Atuacao = Comércio'!L116/'SCC x Atuacao = Comércio'!L84-1</f>
        <v>0.27505771382988042</v>
      </c>
    </row>
    <row r="85" spans="1:12" x14ac:dyDescent="0.25">
      <c r="A85" s="1" t="s">
        <v>534</v>
      </c>
      <c r="B85" s="11">
        <f>+'SCC x Atuacao = Comércio'!B117/'SCC x Atuacao = Comércio'!B85-1</f>
        <v>0.343820375017311</v>
      </c>
      <c r="C85" s="11" t="e">
        <f>+'SCC x Atuacao = Comércio'!C117/'SCC x Atuacao = Comércio'!C85-1</f>
        <v>#DIV/0!</v>
      </c>
      <c r="D85" s="11" t="e">
        <f>+'SCC x Atuacao = Comércio'!D117/'SCC x Atuacao = Comércio'!D85-1</f>
        <v>#DIV/0!</v>
      </c>
      <c r="E85" s="11" t="e">
        <f>+'SCC x Atuacao = Comércio'!E117/'SCC x Atuacao = Comércio'!E85-1</f>
        <v>#DIV/0!</v>
      </c>
      <c r="F85" s="11">
        <f>+'SCC x Atuacao = Comércio'!F117/'SCC x Atuacao = Comércio'!F85-1</f>
        <v>0.16345648175221861</v>
      </c>
      <c r="G85" s="11" t="e">
        <f>+'SCC x Atuacao = Comércio'!G117/'SCC x Atuacao = Comércio'!G85-1</f>
        <v>#DIV/0!</v>
      </c>
      <c r="H85" s="11" t="e">
        <f>+'SCC x Atuacao = Comércio'!H117/'SCC x Atuacao = Comércio'!H85-1</f>
        <v>#DIV/0!</v>
      </c>
      <c r="I85" s="11">
        <f>+'SCC x Atuacao = Comércio'!I117/'SCC x Atuacao = Comércio'!I85-1</f>
        <v>0.16203410024742837</v>
      </c>
      <c r="J85" s="11" t="e">
        <f>+'SCC x Atuacao = Comércio'!J117/'SCC x Atuacao = Comércio'!J85-1</f>
        <v>#DIV/0!</v>
      </c>
      <c r="K85" s="11" t="e">
        <f>+'SCC x Atuacao = Comércio'!K117/'SCC x Atuacao = Comércio'!K85-1</f>
        <v>#DIV/0!</v>
      </c>
      <c r="L85" s="11">
        <f>+'SCC x Atuacao = Comércio'!L117/'SCC x Atuacao = Comércio'!L85-1</f>
        <v>0.18165987897612346</v>
      </c>
    </row>
    <row r="86" spans="1:12" x14ac:dyDescent="0.25">
      <c r="A86" s="1" t="s">
        <v>535</v>
      </c>
      <c r="B86" s="11">
        <f>+'SCC x Atuacao = Comércio'!B118/'SCC x Atuacao = Comércio'!B86-1</f>
        <v>0.1724443640900446</v>
      </c>
      <c r="C86" s="11" t="e">
        <f>+'SCC x Atuacao = Comércio'!C118/'SCC x Atuacao = Comércio'!C86-1</f>
        <v>#DIV/0!</v>
      </c>
      <c r="D86" s="11" t="e">
        <f>+'SCC x Atuacao = Comércio'!D118/'SCC x Atuacao = Comércio'!D86-1</f>
        <v>#DIV/0!</v>
      </c>
      <c r="E86" s="11" t="e">
        <f>+'SCC x Atuacao = Comércio'!E118/'SCC x Atuacao = Comércio'!E86-1</f>
        <v>#DIV/0!</v>
      </c>
      <c r="F86" s="11">
        <f>+'SCC x Atuacao = Comércio'!F118/'SCC x Atuacao = Comércio'!F86-1</f>
        <v>9.0454305578559602E-2</v>
      </c>
      <c r="G86" s="11" t="e">
        <f>+'SCC x Atuacao = Comércio'!G118/'SCC x Atuacao = Comércio'!G86-1</f>
        <v>#DIV/0!</v>
      </c>
      <c r="H86" s="11" t="e">
        <f>+'SCC x Atuacao = Comércio'!H118/'SCC x Atuacao = Comércio'!H86-1</f>
        <v>#DIV/0!</v>
      </c>
      <c r="I86" s="11">
        <f>+'SCC x Atuacao = Comércio'!I118/'SCC x Atuacao = Comércio'!I86-1</f>
        <v>0.2169024132863353</v>
      </c>
      <c r="J86" s="11" t="e">
        <f>+'SCC x Atuacao = Comércio'!J118/'SCC x Atuacao = Comércio'!J86-1</f>
        <v>#DIV/0!</v>
      </c>
      <c r="K86" s="11" t="e">
        <f>+'SCC x Atuacao = Comércio'!K118/'SCC x Atuacao = Comércio'!K86-1</f>
        <v>#DIV/0!</v>
      </c>
      <c r="L86" s="11">
        <f>+'SCC x Atuacao = Comércio'!L118/'SCC x Atuacao = Comércio'!L86-1</f>
        <v>0.1119941132341189</v>
      </c>
    </row>
    <row r="87" spans="1:12" x14ac:dyDescent="0.25">
      <c r="A87" s="1" t="s">
        <v>536</v>
      </c>
      <c r="B87" s="11">
        <f>+'SCC x Atuacao = Comércio'!B119/'SCC x Atuacao = Comércio'!B87-1</f>
        <v>0.31896027762534196</v>
      </c>
      <c r="C87" s="11" t="e">
        <f>+'SCC x Atuacao = Comércio'!C119/'SCC x Atuacao = Comércio'!C87-1</f>
        <v>#DIV/0!</v>
      </c>
      <c r="D87" s="11" t="e">
        <f>+'SCC x Atuacao = Comércio'!D119/'SCC x Atuacao = Comércio'!D87-1</f>
        <v>#DIV/0!</v>
      </c>
      <c r="E87" s="11" t="e">
        <f>+'SCC x Atuacao = Comércio'!E119/'SCC x Atuacao = Comércio'!E87-1</f>
        <v>#DIV/0!</v>
      </c>
      <c r="F87" s="11">
        <f>+'SCC x Atuacao = Comércio'!F119/'SCC x Atuacao = Comércio'!F87-1</f>
        <v>0.20067980143730124</v>
      </c>
      <c r="G87" s="11" t="e">
        <f>+'SCC x Atuacao = Comércio'!G119/'SCC x Atuacao = Comércio'!G87-1</f>
        <v>#DIV/0!</v>
      </c>
      <c r="H87" s="11" t="e">
        <f>+'SCC x Atuacao = Comércio'!H119/'SCC x Atuacao = Comércio'!H87-1</f>
        <v>#DIV/0!</v>
      </c>
      <c r="I87" s="11">
        <f>+'SCC x Atuacao = Comércio'!I119/'SCC x Atuacao = Comércio'!I87-1</f>
        <v>0.15277251542904069</v>
      </c>
      <c r="J87" s="11" t="e">
        <f>+'SCC x Atuacao = Comércio'!J119/'SCC x Atuacao = Comércio'!J87-1</f>
        <v>#DIV/0!</v>
      </c>
      <c r="K87" s="11" t="e">
        <f>+'SCC x Atuacao = Comércio'!K119/'SCC x Atuacao = Comércio'!K87-1</f>
        <v>#DIV/0!</v>
      </c>
      <c r="L87" s="11">
        <f>+'SCC x Atuacao = Comércio'!L119/'SCC x Atuacao = Comércio'!L87-1</f>
        <v>0.2130169196214482</v>
      </c>
    </row>
    <row r="88" spans="1:12" x14ac:dyDescent="0.25">
      <c r="A88" s="1" t="s">
        <v>537</v>
      </c>
      <c r="B88" s="11">
        <f>+'SCC x Atuacao = Comércio'!B120/'SCC x Atuacao = Comércio'!B88-1</f>
        <v>0.43331285477426951</v>
      </c>
      <c r="C88" s="11" t="e">
        <f>+'SCC x Atuacao = Comércio'!C120/'SCC x Atuacao = Comércio'!C88-1</f>
        <v>#DIV/0!</v>
      </c>
      <c r="D88" s="11" t="e">
        <f>+'SCC x Atuacao = Comércio'!D120/'SCC x Atuacao = Comércio'!D88-1</f>
        <v>#DIV/0!</v>
      </c>
      <c r="E88" s="11" t="e">
        <f>+'SCC x Atuacao = Comércio'!E120/'SCC x Atuacao = Comércio'!E88-1</f>
        <v>#DIV/0!</v>
      </c>
      <c r="F88" s="11">
        <f>+'SCC x Atuacao = Comércio'!F120/'SCC x Atuacao = Comércio'!F88-1</f>
        <v>0.28502799332733364</v>
      </c>
      <c r="G88" s="11" t="e">
        <f>+'SCC x Atuacao = Comércio'!G120/'SCC x Atuacao = Comércio'!G88-1</f>
        <v>#DIV/0!</v>
      </c>
      <c r="H88" s="11" t="e">
        <f>+'SCC x Atuacao = Comércio'!H120/'SCC x Atuacao = Comércio'!H88-1</f>
        <v>#DIV/0!</v>
      </c>
      <c r="I88" s="11">
        <f>+'SCC x Atuacao = Comércio'!I120/'SCC x Atuacao = Comércio'!I88-1</f>
        <v>0.21336249278176078</v>
      </c>
      <c r="J88" s="11" t="e">
        <f>+'SCC x Atuacao = Comércio'!J120/'SCC x Atuacao = Comércio'!J88-1</f>
        <v>#DIV/0!</v>
      </c>
      <c r="K88" s="11" t="e">
        <f>+'SCC x Atuacao = Comércio'!K120/'SCC x Atuacao = Comércio'!K88-1</f>
        <v>#DIV/0!</v>
      </c>
      <c r="L88" s="11">
        <f>+'SCC x Atuacao = Comércio'!L120/'SCC x Atuacao = Comércio'!L88-1</f>
        <v>0.29373281197565393</v>
      </c>
    </row>
    <row r="89" spans="1:12" x14ac:dyDescent="0.25">
      <c r="A89" s="1" t="s">
        <v>538</v>
      </c>
      <c r="B89" s="11">
        <f>+'SCC x Atuacao = Comércio'!B121/'SCC x Atuacao = Comércio'!B89-1</f>
        <v>0.49290541611911443</v>
      </c>
      <c r="C89" s="11" t="e">
        <f>+'SCC x Atuacao = Comércio'!C121/'SCC x Atuacao = Comércio'!C89-1</f>
        <v>#DIV/0!</v>
      </c>
      <c r="D89" s="11" t="e">
        <f>+'SCC x Atuacao = Comércio'!D121/'SCC x Atuacao = Comércio'!D89-1</f>
        <v>#DIV/0!</v>
      </c>
      <c r="E89" s="11" t="e">
        <f>+'SCC x Atuacao = Comércio'!E121/'SCC x Atuacao = Comércio'!E89-1</f>
        <v>#DIV/0!</v>
      </c>
      <c r="F89" s="11">
        <f>+'SCC x Atuacao = Comércio'!F121/'SCC x Atuacao = Comércio'!F89-1</f>
        <v>0.24430328574595972</v>
      </c>
      <c r="G89" s="11" t="e">
        <f>+'SCC x Atuacao = Comércio'!G121/'SCC x Atuacao = Comércio'!G89-1</f>
        <v>#DIV/0!</v>
      </c>
      <c r="H89" s="11" t="e">
        <f>+'SCC x Atuacao = Comércio'!H121/'SCC x Atuacao = Comércio'!H89-1</f>
        <v>#DIV/0!</v>
      </c>
      <c r="I89" s="11">
        <f>+'SCC x Atuacao = Comércio'!I121/'SCC x Atuacao = Comércio'!I89-1</f>
        <v>0.46275849729362739</v>
      </c>
      <c r="J89" s="11" t="e">
        <f>+'SCC x Atuacao = Comércio'!J121/'SCC x Atuacao = Comércio'!J89-1</f>
        <v>#DIV/0!</v>
      </c>
      <c r="K89" s="11" t="e">
        <f>+'SCC x Atuacao = Comércio'!K121/'SCC x Atuacao = Comércio'!K89-1</f>
        <v>#DIV/0!</v>
      </c>
      <c r="L89" s="11">
        <f>+'SCC x Atuacao = Comércio'!L121/'SCC x Atuacao = Comércio'!L89-1</f>
        <v>0.30039010796692978</v>
      </c>
    </row>
    <row r="90" spans="1:12" x14ac:dyDescent="0.25">
      <c r="A90" s="1" t="s">
        <v>539</v>
      </c>
      <c r="B90" s="11">
        <f>+'SCC x Atuacao = Comércio'!B122/'SCC x Atuacao = Comércio'!B90-1</f>
        <v>0.29412355365516252</v>
      </c>
      <c r="C90" s="11" t="e">
        <f>+'SCC x Atuacao = Comércio'!C122/'SCC x Atuacao = Comércio'!C90-1</f>
        <v>#DIV/0!</v>
      </c>
      <c r="D90" s="11" t="e">
        <f>+'SCC x Atuacao = Comércio'!D122/'SCC x Atuacao = Comércio'!D90-1</f>
        <v>#DIV/0!</v>
      </c>
      <c r="E90" s="11" t="e">
        <f>+'SCC x Atuacao = Comércio'!E122/'SCC x Atuacao = Comércio'!E90-1</f>
        <v>#DIV/0!</v>
      </c>
      <c r="F90" s="11">
        <f>+'SCC x Atuacao = Comércio'!F122/'SCC x Atuacao = Comércio'!F90-1</f>
        <v>0.24213310938927157</v>
      </c>
      <c r="G90" s="11" t="e">
        <f>+'SCC x Atuacao = Comércio'!G122/'SCC x Atuacao = Comércio'!G90-1</f>
        <v>#DIV/0!</v>
      </c>
      <c r="H90" s="11" t="e">
        <f>+'SCC x Atuacao = Comércio'!H122/'SCC x Atuacao = Comércio'!H90-1</f>
        <v>#DIV/0!</v>
      </c>
      <c r="I90" s="11">
        <f>+'SCC x Atuacao = Comércio'!I122/'SCC x Atuacao = Comércio'!I90-1</f>
        <v>0.29209537157442167</v>
      </c>
      <c r="J90" s="11" t="e">
        <f>+'SCC x Atuacao = Comércio'!J122/'SCC x Atuacao = Comércio'!J90-1</f>
        <v>#DIV/0!</v>
      </c>
      <c r="K90" s="11" t="e">
        <f>+'SCC x Atuacao = Comércio'!K122/'SCC x Atuacao = Comércio'!K90-1</f>
        <v>#DIV/0!</v>
      </c>
      <c r="L90" s="11">
        <f>+'SCC x Atuacao = Comércio'!L122/'SCC x Atuacao = Comércio'!L90-1</f>
        <v>0.25882183459327668</v>
      </c>
    </row>
    <row r="91" spans="1:12" x14ac:dyDescent="0.25">
      <c r="A91" s="1" t="s">
        <v>540</v>
      </c>
      <c r="B91" s="11">
        <f>+'SCC x Atuacao = Comércio'!B123/'SCC x Atuacao = Comércio'!B91-1</f>
        <v>-0.73883429400084244</v>
      </c>
      <c r="C91" s="11" t="e">
        <f>+'SCC x Atuacao = Comércio'!C123/'SCC x Atuacao = Comércio'!C91-1</f>
        <v>#DIV/0!</v>
      </c>
      <c r="D91" s="11" t="e">
        <f>+'SCC x Atuacao = Comércio'!D123/'SCC x Atuacao = Comércio'!D91-1</f>
        <v>#DIV/0!</v>
      </c>
      <c r="E91" s="11" t="e">
        <f>+'SCC x Atuacao = Comércio'!E123/'SCC x Atuacao = Comércio'!E91-1</f>
        <v>#DIV/0!</v>
      </c>
      <c r="F91" s="11">
        <f>+'SCC x Atuacao = Comércio'!F123/'SCC x Atuacao = Comércio'!F91-1</f>
        <v>-0.76372269304080609</v>
      </c>
      <c r="G91" s="11" t="e">
        <f>+'SCC x Atuacao = Comércio'!G123/'SCC x Atuacao = Comércio'!G91-1</f>
        <v>#DIV/0!</v>
      </c>
      <c r="H91" s="11" t="e">
        <f>+'SCC x Atuacao = Comércio'!H123/'SCC x Atuacao = Comércio'!H91-1</f>
        <v>#DIV/0!</v>
      </c>
      <c r="I91" s="11">
        <f>+'SCC x Atuacao = Comércio'!I123/'SCC x Atuacao = Comércio'!I91-1</f>
        <v>-0.7778796022963016</v>
      </c>
      <c r="J91" s="11" t="e">
        <f>+'SCC x Atuacao = Comércio'!J123/'SCC x Atuacao = Comércio'!J91-1</f>
        <v>#DIV/0!</v>
      </c>
      <c r="K91" s="11" t="e">
        <f>+'SCC x Atuacao = Comércio'!K123/'SCC x Atuacao = Comércio'!K91-1</f>
        <v>#DIV/0!</v>
      </c>
      <c r="L91" s="11">
        <f>+'SCC x Atuacao = Comércio'!L123/'SCC x Atuacao = Comércio'!L91-1</f>
        <v>-0.76151072871420544</v>
      </c>
    </row>
    <row r="92" spans="1:12" x14ac:dyDescent="0.25">
      <c r="A92" s="1" t="s">
        <v>541</v>
      </c>
      <c r="B92" s="11">
        <f>+'SCC x Atuacao = Comércio'!B124/'SCC x Atuacao = Comércio'!B92-1</f>
        <v>3.2065806536121046</v>
      </c>
      <c r="C92" s="11" t="e">
        <f>+'SCC x Atuacao = Comércio'!C124/'SCC x Atuacao = Comércio'!C92-1</f>
        <v>#DIV/0!</v>
      </c>
      <c r="D92" s="11" t="e">
        <f>+'SCC x Atuacao = Comércio'!D124/'SCC x Atuacao = Comércio'!D92-1</f>
        <v>#DIV/0!</v>
      </c>
      <c r="E92" s="11" t="e">
        <f>+'SCC x Atuacao = Comércio'!E124/'SCC x Atuacao = Comércio'!E92-1</f>
        <v>#DIV/0!</v>
      </c>
      <c r="F92" s="11">
        <f>+'SCC x Atuacao = Comércio'!F124/'SCC x Atuacao = Comércio'!F92-1</f>
        <v>5.01607831757011</v>
      </c>
      <c r="G92" s="11" t="e">
        <f>+'SCC x Atuacao = Comércio'!G124/'SCC x Atuacao = Comércio'!G92-1</f>
        <v>#DIV/0!</v>
      </c>
      <c r="H92" s="11" t="e">
        <f>+'SCC x Atuacao = Comércio'!H124/'SCC x Atuacao = Comércio'!H92-1</f>
        <v>#DIV/0!</v>
      </c>
      <c r="I92" s="11">
        <f>+'SCC x Atuacao = Comércio'!I124/'SCC x Atuacao = Comércio'!I92-1</f>
        <v>5.8643998385967055</v>
      </c>
      <c r="J92" s="11" t="e">
        <f>+'SCC x Atuacao = Comércio'!J124/'SCC x Atuacao = Comércio'!J92-1</f>
        <v>#DIV/0!</v>
      </c>
      <c r="K92" s="11" t="e">
        <f>+'SCC x Atuacao = Comércio'!K124/'SCC x Atuacao = Comércio'!K92-1</f>
        <v>#DIV/0!</v>
      </c>
      <c r="L92" s="11">
        <f>+'SCC x Atuacao = Comércio'!L124/'SCC x Atuacao = Comércio'!L92-1</f>
        <v>4.6291406765499703</v>
      </c>
    </row>
    <row r="93" spans="1:12" x14ac:dyDescent="0.25">
      <c r="A93" s="1" t="s">
        <v>542</v>
      </c>
      <c r="B93" s="11">
        <f>+'SCC x Atuacao = Comércio'!B125/'SCC x Atuacao = Comércio'!B93-1</f>
        <v>0.41451801545896716</v>
      </c>
      <c r="C93" s="11" t="e">
        <f>+'SCC x Atuacao = Comércio'!C125/'SCC x Atuacao = Comércio'!C93-1</f>
        <v>#DIV/0!</v>
      </c>
      <c r="D93" s="11" t="e">
        <f>+'SCC x Atuacao = Comércio'!D125/'SCC x Atuacao = Comércio'!D93-1</f>
        <v>#DIV/0!</v>
      </c>
      <c r="E93" s="11" t="e">
        <f>+'SCC x Atuacao = Comércio'!E125/'SCC x Atuacao = Comércio'!E93-1</f>
        <v>#DIV/0!</v>
      </c>
      <c r="F93" s="11">
        <f>+'SCC x Atuacao = Comércio'!F125/'SCC x Atuacao = Comércio'!F93-1</f>
        <v>0.31764900122385642</v>
      </c>
      <c r="G93" s="11" t="e">
        <f>+'SCC x Atuacao = Comércio'!G125/'SCC x Atuacao = Comércio'!G93-1</f>
        <v>#DIV/0!</v>
      </c>
      <c r="H93" s="11" t="e">
        <f>+'SCC x Atuacao = Comércio'!H125/'SCC x Atuacao = Comércio'!H93-1</f>
        <v>#DIV/0!</v>
      </c>
      <c r="I93" s="11">
        <f>+'SCC x Atuacao = Comércio'!I125/'SCC x Atuacao = Comércio'!I93-1</f>
        <v>0.15932092230474559</v>
      </c>
      <c r="J93" s="11" t="e">
        <f>+'SCC x Atuacao = Comércio'!J125/'SCC x Atuacao = Comércio'!J93-1</f>
        <v>#DIV/0!</v>
      </c>
      <c r="K93" s="11" t="e">
        <f>+'SCC x Atuacao = Comércio'!K125/'SCC x Atuacao = Comércio'!K93-1</f>
        <v>#DIV/0!</v>
      </c>
      <c r="L93" s="11">
        <f>+'SCC x Atuacao = Comércio'!L125/'SCC x Atuacao = Comércio'!L93-1</f>
        <v>0.31974577583465646</v>
      </c>
    </row>
    <row r="94" spans="1:12" x14ac:dyDescent="0.25">
      <c r="A94" s="1" t="s">
        <v>543</v>
      </c>
      <c r="B94" s="11">
        <f>+'SCC x Atuacao = Comércio'!B126/'SCC x Atuacao = Comércio'!B94-1</f>
        <v>0.30096895969300497</v>
      </c>
      <c r="C94" s="11" t="e">
        <f>+'SCC x Atuacao = Comércio'!C126/'SCC x Atuacao = Comércio'!C94-1</f>
        <v>#DIV/0!</v>
      </c>
      <c r="D94" s="11" t="e">
        <f>+'SCC x Atuacao = Comércio'!D126/'SCC x Atuacao = Comércio'!D94-1</f>
        <v>#DIV/0!</v>
      </c>
      <c r="E94" s="11" t="e">
        <f>+'SCC x Atuacao = Comércio'!E126/'SCC x Atuacao = Comércio'!E94-1</f>
        <v>#DIV/0!</v>
      </c>
      <c r="F94" s="11">
        <f>+'SCC x Atuacao = Comércio'!F126/'SCC x Atuacao = Comércio'!F94-1</f>
        <v>0.19682463603452804</v>
      </c>
      <c r="G94" s="11" t="e">
        <f>+'SCC x Atuacao = Comércio'!G126/'SCC x Atuacao = Comércio'!G94-1</f>
        <v>#DIV/0!</v>
      </c>
      <c r="H94" s="11" t="e">
        <f>+'SCC x Atuacao = Comércio'!H126/'SCC x Atuacao = Comércio'!H94-1</f>
        <v>#DIV/0!</v>
      </c>
      <c r="I94" s="11">
        <f>+'SCC x Atuacao = Comércio'!I126/'SCC x Atuacao = Comércio'!I94-1</f>
        <v>0.22642394439995228</v>
      </c>
      <c r="J94" s="11" t="e">
        <f>+'SCC x Atuacao = Comércio'!J126/'SCC x Atuacao = Comércio'!J94-1</f>
        <v>#DIV/0!</v>
      </c>
      <c r="K94" s="11" t="e">
        <f>+'SCC x Atuacao = Comércio'!K126/'SCC x Atuacao = Comércio'!K94-1</f>
        <v>#DIV/0!</v>
      </c>
      <c r="L94" s="11">
        <f>+'SCC x Atuacao = Comércio'!L126/'SCC x Atuacao = Comércio'!L94-1</f>
        <v>0.21181969664769973</v>
      </c>
    </row>
    <row r="95" spans="1:12" x14ac:dyDescent="0.25">
      <c r="A95" s="1" t="s">
        <v>544</v>
      </c>
      <c r="B95" s="11">
        <f>+'SCC x Atuacao = Comércio'!B127/'SCC x Atuacao = Comércio'!B95-1</f>
        <v>0.63998575605540342</v>
      </c>
      <c r="C95" s="11" t="e">
        <f>+'SCC x Atuacao = Comércio'!C127/'SCC x Atuacao = Comércio'!C95-1</f>
        <v>#DIV/0!</v>
      </c>
      <c r="D95" s="11" t="e">
        <f>+'SCC x Atuacao = Comércio'!D127/'SCC x Atuacao = Comércio'!D95-1</f>
        <v>#DIV/0!</v>
      </c>
      <c r="E95" s="11" t="e">
        <f>+'SCC x Atuacao = Comércio'!E127/'SCC x Atuacao = Comércio'!E95-1</f>
        <v>#DIV/0!</v>
      </c>
      <c r="F95" s="11">
        <f>+'SCC x Atuacao = Comércio'!F127/'SCC x Atuacao = Comércio'!F95-1</f>
        <v>0.36372310451642575</v>
      </c>
      <c r="G95" s="11" t="e">
        <f>+'SCC x Atuacao = Comércio'!G127/'SCC x Atuacao = Comércio'!G95-1</f>
        <v>#DIV/0!</v>
      </c>
      <c r="H95" s="11" t="e">
        <f>+'SCC x Atuacao = Comércio'!H127/'SCC x Atuacao = Comércio'!H95-1</f>
        <v>#DIV/0!</v>
      </c>
      <c r="I95" s="11">
        <f>+'SCC x Atuacao = Comércio'!I127/'SCC x Atuacao = Comércio'!I95-1</f>
        <v>0.43268054387143584</v>
      </c>
      <c r="J95" s="11" t="e">
        <f>+'SCC x Atuacao = Comércio'!J127/'SCC x Atuacao = Comércio'!J95-1</f>
        <v>#DIV/0!</v>
      </c>
      <c r="K95" s="11" t="e">
        <f>+'SCC x Atuacao = Comércio'!K127/'SCC x Atuacao = Comércio'!K95-1</f>
        <v>#DIV/0!</v>
      </c>
      <c r="L95" s="11">
        <f>+'SCC x Atuacao = Comércio'!L127/'SCC x Atuacao = Comércio'!L95-1</f>
        <v>0.39233553240703301</v>
      </c>
    </row>
    <row r="96" spans="1:12" x14ac:dyDescent="0.25">
      <c r="A96" s="7" t="s">
        <v>84</v>
      </c>
      <c r="B96" s="11">
        <f>+'SCC x Atuacao = Comércio'!B128/'SCC x Atuacao = Comércio'!B96-1</f>
        <v>0.38216944491948568</v>
      </c>
      <c r="C96" s="11" t="e">
        <f>+'SCC x Atuacao = Comércio'!C128/'SCC x Atuacao = Comércio'!C96-1</f>
        <v>#DIV/0!</v>
      </c>
      <c r="D96" s="11" t="e">
        <f>+'SCC x Atuacao = Comércio'!D128/'SCC x Atuacao = Comércio'!D96-1</f>
        <v>#DIV/0!</v>
      </c>
      <c r="E96" s="11" t="e">
        <f>+'SCC x Atuacao = Comércio'!E128/'SCC x Atuacao = Comércio'!E96-1</f>
        <v>#DIV/0!</v>
      </c>
      <c r="F96" s="11">
        <f>+'SCC x Atuacao = Comércio'!F128/'SCC x Atuacao = Comércio'!F96-1</f>
        <v>0.26031124213658363</v>
      </c>
      <c r="G96" s="11" t="e">
        <f>+'SCC x Atuacao = Comércio'!G128/'SCC x Atuacao = Comércio'!G96-1</f>
        <v>#DIV/0!</v>
      </c>
      <c r="H96" s="11" t="e">
        <f>+'SCC x Atuacao = Comércio'!H128/'SCC x Atuacao = Comércio'!H96-1</f>
        <v>#DIV/0!</v>
      </c>
      <c r="I96" s="11">
        <f>+'SCC x Atuacao = Comércio'!I128/'SCC x Atuacao = Comércio'!I96-1</f>
        <v>0.23098054508411692</v>
      </c>
      <c r="J96" s="11" t="e">
        <f>+'SCC x Atuacao = Comércio'!J128/'SCC x Atuacao = Comércio'!J96-1</f>
        <v>#DIV/0!</v>
      </c>
      <c r="K96" s="11" t="e">
        <f>+'SCC x Atuacao = Comércio'!K128/'SCC x Atuacao = Comércio'!K96-1</f>
        <v>#DIV/0!</v>
      </c>
      <c r="L96" s="11">
        <f>+'SCC x Atuacao = Comércio'!L128/'SCC x Atuacao = Comércio'!L96-1</f>
        <v>0.2717785436652449</v>
      </c>
    </row>
    <row r="97" spans="1:12" x14ac:dyDescent="0.25">
      <c r="A97" s="1"/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spans="1:1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2" s="1" customFormat="1" x14ac:dyDescent="0.25">
      <c r="B99" s="1">
        <v>2011</v>
      </c>
      <c r="C99" s="1">
        <v>2011</v>
      </c>
      <c r="D99" s="1">
        <v>2011</v>
      </c>
      <c r="E99" s="1">
        <v>2011</v>
      </c>
      <c r="F99" s="1">
        <v>2011</v>
      </c>
      <c r="G99" s="1">
        <v>2011</v>
      </c>
      <c r="H99" s="1">
        <v>2011</v>
      </c>
      <c r="I99" s="1">
        <v>2011</v>
      </c>
      <c r="J99" s="1">
        <v>2011</v>
      </c>
      <c r="K99" s="1">
        <v>2011</v>
      </c>
      <c r="L99" s="1">
        <v>2011</v>
      </c>
    </row>
    <row r="100" spans="1:12" s="1" customFormat="1" x14ac:dyDescent="0.25">
      <c r="B100" s="1" t="s">
        <v>769</v>
      </c>
      <c r="C100" s="1" t="s">
        <v>771</v>
      </c>
      <c r="D100" s="1" t="s">
        <v>20</v>
      </c>
      <c r="E100" s="1" t="s">
        <v>776</v>
      </c>
      <c r="F100" s="1" t="s">
        <v>777</v>
      </c>
      <c r="G100" s="1" t="s">
        <v>780</v>
      </c>
      <c r="H100" s="1" t="s">
        <v>22</v>
      </c>
      <c r="I100" s="1" t="s">
        <v>21</v>
      </c>
      <c r="J100" s="1" t="s">
        <v>29</v>
      </c>
      <c r="K100" s="1" t="s">
        <v>784</v>
      </c>
      <c r="L100" s="1" t="s">
        <v>865</v>
      </c>
    </row>
    <row r="101" spans="1:12" x14ac:dyDescent="0.25">
      <c r="A101" s="1" t="s">
        <v>518</v>
      </c>
      <c r="B101" s="11">
        <f>+'SCC x Atuacao = Comércio'!B133/'SCC x Atuacao = Comércio'!B101-1</f>
        <v>0.14082365570138355</v>
      </c>
      <c r="C101" s="11" t="e">
        <f>+'SCC x Atuacao = Comércio'!C133/'SCC x Atuacao = Comércio'!C101-1</f>
        <v>#DIV/0!</v>
      </c>
      <c r="D101" s="11" t="e">
        <f>+'SCC x Atuacao = Comércio'!D133/'SCC x Atuacao = Comércio'!D101-1</f>
        <v>#DIV/0!</v>
      </c>
      <c r="E101" s="11" t="e">
        <f>+'SCC x Atuacao = Comércio'!E133/'SCC x Atuacao = Comércio'!E101-1</f>
        <v>#DIV/0!</v>
      </c>
      <c r="F101" s="11">
        <f>+'SCC x Atuacao = Comércio'!F133/'SCC x Atuacao = Comércio'!F101-1</f>
        <v>-0.17242612130793877</v>
      </c>
      <c r="G101" s="11" t="e">
        <f>+'SCC x Atuacao = Comércio'!G133/'SCC x Atuacao = Comércio'!G101-1</f>
        <v>#DIV/0!</v>
      </c>
      <c r="H101" s="11" t="e">
        <f>+'SCC x Atuacao = Comércio'!H133/'SCC x Atuacao = Comércio'!H101-1</f>
        <v>#DIV/0!</v>
      </c>
      <c r="I101" s="11">
        <f>+'SCC x Atuacao = Comércio'!I133/'SCC x Atuacao = Comércio'!I101-1</f>
        <v>-0.13693866924144293</v>
      </c>
      <c r="J101" s="11" t="e">
        <f>+'SCC x Atuacao = Comércio'!J133/'SCC x Atuacao = Comércio'!J101-1</f>
        <v>#DIV/0!</v>
      </c>
      <c r="K101" s="11" t="e">
        <f>+'SCC x Atuacao = Comércio'!K133/'SCC x Atuacao = Comércio'!K101-1</f>
        <v>#DIV/0!</v>
      </c>
      <c r="L101" s="11">
        <f>+'SCC x Atuacao = Comércio'!L133/'SCC x Atuacao = Comércio'!L101-1</f>
        <v>-0.10438185097150077</v>
      </c>
    </row>
    <row r="102" spans="1:12" x14ac:dyDescent="0.25">
      <c r="A102" s="1" t="s">
        <v>519</v>
      </c>
      <c r="B102" s="11">
        <f>+'SCC x Atuacao = Comércio'!B134/'SCC x Atuacao = Comércio'!B102-1</f>
        <v>-1.9985946467548366E-2</v>
      </c>
      <c r="C102" s="11" t="e">
        <f>+'SCC x Atuacao = Comércio'!C134/'SCC x Atuacao = Comércio'!C102-1</f>
        <v>#DIV/0!</v>
      </c>
      <c r="D102" s="11" t="e">
        <f>+'SCC x Atuacao = Comércio'!D134/'SCC x Atuacao = Comércio'!D102-1</f>
        <v>#DIV/0!</v>
      </c>
      <c r="E102" s="11" t="e">
        <f>+'SCC x Atuacao = Comércio'!E134/'SCC x Atuacao = Comércio'!E102-1</f>
        <v>#DIV/0!</v>
      </c>
      <c r="F102" s="11">
        <f>+'SCC x Atuacao = Comércio'!F134/'SCC x Atuacao = Comércio'!F102-1</f>
        <v>-0.21289189529425179</v>
      </c>
      <c r="G102" s="11" t="e">
        <f>+'SCC x Atuacao = Comércio'!G134/'SCC x Atuacao = Comércio'!G102-1</f>
        <v>#DIV/0!</v>
      </c>
      <c r="H102" s="11" t="e">
        <f>+'SCC x Atuacao = Comércio'!H134/'SCC x Atuacao = Comércio'!H102-1</f>
        <v>#DIV/0!</v>
      </c>
      <c r="I102" s="11">
        <f>+'SCC x Atuacao = Comércio'!I134/'SCC x Atuacao = Comércio'!I102-1</f>
        <v>-0.42054751926778422</v>
      </c>
      <c r="J102" s="11" t="e">
        <f>+'SCC x Atuacao = Comércio'!J134/'SCC x Atuacao = Comércio'!J102-1</f>
        <v>#DIV/0!</v>
      </c>
      <c r="K102" s="11" t="e">
        <f>+'SCC x Atuacao = Comércio'!K134/'SCC x Atuacao = Comércio'!K102-1</f>
        <v>#DIV/0!</v>
      </c>
      <c r="L102" s="11">
        <f>+'SCC x Atuacao = Comércio'!L134/'SCC x Atuacao = Comércio'!L102-1</f>
        <v>-0.21670623069099604</v>
      </c>
    </row>
    <row r="103" spans="1:12" x14ac:dyDescent="0.25">
      <c r="A103" s="1" t="s">
        <v>520</v>
      </c>
      <c r="B103" s="11">
        <f>+'SCC x Atuacao = Comércio'!B135/'SCC x Atuacao = Comércio'!B103-1</f>
        <v>-0.12913956055629827</v>
      </c>
      <c r="C103" s="11" t="e">
        <f>+'SCC x Atuacao = Comércio'!C135/'SCC x Atuacao = Comércio'!C103-1</f>
        <v>#DIV/0!</v>
      </c>
      <c r="D103" s="11" t="e">
        <f>+'SCC x Atuacao = Comércio'!D135/'SCC x Atuacao = Comércio'!D103-1</f>
        <v>#DIV/0!</v>
      </c>
      <c r="E103" s="11" t="e">
        <f>+'SCC x Atuacao = Comércio'!E135/'SCC x Atuacao = Comércio'!E103-1</f>
        <v>#DIV/0!</v>
      </c>
      <c r="F103" s="11">
        <f>+'SCC x Atuacao = Comércio'!F135/'SCC x Atuacao = Comércio'!F103-1</f>
        <v>-0.15159370021886354</v>
      </c>
      <c r="G103" s="11" t="e">
        <f>+'SCC x Atuacao = Comércio'!G135/'SCC x Atuacao = Comércio'!G103-1</f>
        <v>#DIV/0!</v>
      </c>
      <c r="H103" s="11" t="e">
        <f>+'SCC x Atuacao = Comércio'!H135/'SCC x Atuacao = Comércio'!H103-1</f>
        <v>#DIV/0!</v>
      </c>
      <c r="I103" s="11">
        <f>+'SCC x Atuacao = Comércio'!I135/'SCC x Atuacao = Comércio'!I103-1</f>
        <v>-0.42497939711245136</v>
      </c>
      <c r="J103" s="11" t="e">
        <f>+'SCC x Atuacao = Comércio'!J135/'SCC x Atuacao = Comércio'!J103-1</f>
        <v>#DIV/0!</v>
      </c>
      <c r="K103" s="11" t="e">
        <f>+'SCC x Atuacao = Comércio'!K135/'SCC x Atuacao = Comércio'!K103-1</f>
        <v>#DIV/0!</v>
      </c>
      <c r="L103" s="11">
        <f>+'SCC x Atuacao = Comércio'!L135/'SCC x Atuacao = Comércio'!L103-1</f>
        <v>-0.17335255960742313</v>
      </c>
    </row>
    <row r="104" spans="1:12" x14ac:dyDescent="0.25">
      <c r="A104" s="1" t="s">
        <v>521</v>
      </c>
      <c r="B104" s="11">
        <f>+'SCC x Atuacao = Comércio'!B136/'SCC x Atuacao = Comércio'!B104-1</f>
        <v>-7.9899532315247379E-2</v>
      </c>
      <c r="C104" s="11" t="e">
        <f>+'SCC x Atuacao = Comércio'!C136/'SCC x Atuacao = Comércio'!C104-1</f>
        <v>#DIV/0!</v>
      </c>
      <c r="D104" s="11" t="e">
        <f>+'SCC x Atuacao = Comércio'!D136/'SCC x Atuacao = Comércio'!D104-1</f>
        <v>#DIV/0!</v>
      </c>
      <c r="E104" s="11" t="e">
        <f>+'SCC x Atuacao = Comércio'!E136/'SCC x Atuacao = Comércio'!E104-1</f>
        <v>#DIV/0!</v>
      </c>
      <c r="F104" s="11">
        <f>+'SCC x Atuacao = Comércio'!F136/'SCC x Atuacao = Comércio'!F104-1</f>
        <v>-0.13864764613613556</v>
      </c>
      <c r="G104" s="11" t="e">
        <f>+'SCC x Atuacao = Comércio'!G136/'SCC x Atuacao = Comércio'!G104-1</f>
        <v>#DIV/0!</v>
      </c>
      <c r="H104" s="11" t="e">
        <f>+'SCC x Atuacao = Comércio'!H136/'SCC x Atuacao = Comércio'!H104-1</f>
        <v>#DIV/0!</v>
      </c>
      <c r="I104" s="11">
        <f>+'SCC x Atuacao = Comércio'!I136/'SCC x Atuacao = Comércio'!I104-1</f>
        <v>-0.271670298994235</v>
      </c>
      <c r="J104" s="11" t="e">
        <f>+'SCC x Atuacao = Comércio'!J136/'SCC x Atuacao = Comércio'!J104-1</f>
        <v>#DIV/0!</v>
      </c>
      <c r="K104" s="11" t="e">
        <f>+'SCC x Atuacao = Comércio'!K136/'SCC x Atuacao = Comércio'!K104-1</f>
        <v>#DIV/0!</v>
      </c>
      <c r="L104" s="11">
        <f>+'SCC x Atuacao = Comércio'!L136/'SCC x Atuacao = Comércio'!L104-1</f>
        <v>-0.15519764449410578</v>
      </c>
    </row>
    <row r="105" spans="1:12" x14ac:dyDescent="0.25">
      <c r="A105" s="1" t="s">
        <v>522</v>
      </c>
      <c r="B105" s="11">
        <f>+'SCC x Atuacao = Comércio'!B137/'SCC x Atuacao = Comércio'!B105-1</f>
        <v>-0.21799354719509723</v>
      </c>
      <c r="C105" s="11" t="e">
        <f>+'SCC x Atuacao = Comércio'!C137/'SCC x Atuacao = Comércio'!C105-1</f>
        <v>#DIV/0!</v>
      </c>
      <c r="D105" s="11" t="e">
        <f>+'SCC x Atuacao = Comércio'!D137/'SCC x Atuacao = Comércio'!D105-1</f>
        <v>#DIV/0!</v>
      </c>
      <c r="E105" s="11" t="e">
        <f>+'SCC x Atuacao = Comércio'!E137/'SCC x Atuacao = Comércio'!E105-1</f>
        <v>#DIV/0!</v>
      </c>
      <c r="F105" s="11">
        <f>+'SCC x Atuacao = Comércio'!F137/'SCC x Atuacao = Comércio'!F105-1</f>
        <v>-0.21508075241794311</v>
      </c>
      <c r="G105" s="11" t="e">
        <f>+'SCC x Atuacao = Comércio'!G137/'SCC x Atuacao = Comércio'!G105-1</f>
        <v>#DIV/0!</v>
      </c>
      <c r="H105" s="11" t="e">
        <f>+'SCC x Atuacao = Comércio'!H137/'SCC x Atuacao = Comércio'!H105-1</f>
        <v>#DIV/0!</v>
      </c>
      <c r="I105" s="11">
        <f>+'SCC x Atuacao = Comércio'!I137/'SCC x Atuacao = Comércio'!I105-1</f>
        <v>-0.50610498770030099</v>
      </c>
      <c r="J105" s="11" t="e">
        <f>+'SCC x Atuacao = Comércio'!J137/'SCC x Atuacao = Comércio'!J105-1</f>
        <v>#DIV/0!</v>
      </c>
      <c r="K105" s="11" t="e">
        <f>+'SCC x Atuacao = Comércio'!K137/'SCC x Atuacao = Comércio'!K105-1</f>
        <v>#DIV/0!</v>
      </c>
      <c r="L105" s="11">
        <f>+'SCC x Atuacao = Comércio'!L137/'SCC x Atuacao = Comércio'!L105-1</f>
        <v>-0.24398168042703705</v>
      </c>
    </row>
    <row r="106" spans="1:12" x14ac:dyDescent="0.25">
      <c r="A106" s="1" t="s">
        <v>523</v>
      </c>
      <c r="B106" s="11">
        <f>+'SCC x Atuacao = Comércio'!B138/'SCC x Atuacao = Comércio'!B106-1</f>
        <v>-0.55676350757200566</v>
      </c>
      <c r="C106" s="11" t="e">
        <f>+'SCC x Atuacao = Comércio'!C138/'SCC x Atuacao = Comércio'!C106-1</f>
        <v>#DIV/0!</v>
      </c>
      <c r="D106" s="11" t="e">
        <f>+'SCC x Atuacao = Comércio'!D138/'SCC x Atuacao = Comércio'!D106-1</f>
        <v>#DIV/0!</v>
      </c>
      <c r="E106" s="11" t="e">
        <f>+'SCC x Atuacao = Comércio'!E138/'SCC x Atuacao = Comércio'!E106-1</f>
        <v>#DIV/0!</v>
      </c>
      <c r="F106" s="11">
        <f>+'SCC x Atuacao = Comércio'!F138/'SCC x Atuacao = Comércio'!F106-1</f>
        <v>-0.24789873287781283</v>
      </c>
      <c r="G106" s="11" t="e">
        <f>+'SCC x Atuacao = Comércio'!G138/'SCC x Atuacao = Comércio'!G106-1</f>
        <v>#DIV/0!</v>
      </c>
      <c r="H106" s="11" t="e">
        <f>+'SCC x Atuacao = Comércio'!H138/'SCC x Atuacao = Comércio'!H106-1</f>
        <v>#DIV/0!</v>
      </c>
      <c r="I106" s="11">
        <f>+'SCC x Atuacao = Comércio'!I138/'SCC x Atuacao = Comércio'!I106-1</f>
        <v>-0.36862654606585776</v>
      </c>
      <c r="J106" s="11" t="e">
        <f>+'SCC x Atuacao = Comércio'!J138/'SCC x Atuacao = Comércio'!J106-1</f>
        <v>#DIV/0!</v>
      </c>
      <c r="K106" s="11" t="e">
        <f>+'SCC x Atuacao = Comércio'!K138/'SCC x Atuacao = Comércio'!K106-1</f>
        <v>#DIV/0!</v>
      </c>
      <c r="L106" s="11">
        <f>+'SCC x Atuacao = Comércio'!L138/'SCC x Atuacao = Comércio'!L106-1</f>
        <v>-0.28069102448935979</v>
      </c>
    </row>
    <row r="107" spans="1:12" x14ac:dyDescent="0.25">
      <c r="A107" s="1" t="s">
        <v>524</v>
      </c>
      <c r="B107" s="11">
        <f>+'SCC x Atuacao = Comércio'!B139/'SCC x Atuacao = Comércio'!B107-1</f>
        <v>-3.9171907918975513E-2</v>
      </c>
      <c r="C107" s="11" t="e">
        <f>+'SCC x Atuacao = Comércio'!C139/'SCC x Atuacao = Comércio'!C107-1</f>
        <v>#DIV/0!</v>
      </c>
      <c r="D107" s="11" t="e">
        <f>+'SCC x Atuacao = Comércio'!D139/'SCC x Atuacao = Comércio'!D107-1</f>
        <v>#DIV/0!</v>
      </c>
      <c r="E107" s="11" t="e">
        <f>+'SCC x Atuacao = Comércio'!E139/'SCC x Atuacao = Comércio'!E107-1</f>
        <v>#DIV/0!</v>
      </c>
      <c r="F107" s="11">
        <f>+'SCC x Atuacao = Comércio'!F139/'SCC x Atuacao = Comércio'!F107-1</f>
        <v>-0.36701008746756036</v>
      </c>
      <c r="G107" s="11" t="e">
        <f>+'SCC x Atuacao = Comércio'!G139/'SCC x Atuacao = Comércio'!G107-1</f>
        <v>#DIV/0!</v>
      </c>
      <c r="H107" s="11" t="e">
        <f>+'SCC x Atuacao = Comércio'!H139/'SCC x Atuacao = Comércio'!H107-1</f>
        <v>#DIV/0!</v>
      </c>
      <c r="I107" s="11">
        <f>+'SCC x Atuacao = Comércio'!I139/'SCC x Atuacao = Comércio'!I107-1</f>
        <v>-0.45041771348842397</v>
      </c>
      <c r="J107" s="11" t="e">
        <f>+'SCC x Atuacao = Comércio'!J139/'SCC x Atuacao = Comércio'!J107-1</f>
        <v>#DIV/0!</v>
      </c>
      <c r="K107" s="11" t="e">
        <f>+'SCC x Atuacao = Comércio'!K139/'SCC x Atuacao = Comércio'!K107-1</f>
        <v>#DIV/0!</v>
      </c>
      <c r="L107" s="11">
        <f>+'SCC x Atuacao = Comércio'!L139/'SCC x Atuacao = Comércio'!L107-1</f>
        <v>-0.35463026799115704</v>
      </c>
    </row>
    <row r="108" spans="1:12" x14ac:dyDescent="0.25">
      <c r="A108" s="1" t="s">
        <v>525</v>
      </c>
      <c r="B108" s="11">
        <f>+'SCC x Atuacao = Comércio'!B140/'SCC x Atuacao = Comércio'!B108-1</f>
        <v>-0.21522429551582145</v>
      </c>
      <c r="C108" s="11" t="e">
        <f>+'SCC x Atuacao = Comércio'!C140/'SCC x Atuacao = Comércio'!C108-1</f>
        <v>#DIV/0!</v>
      </c>
      <c r="D108" s="11" t="e">
        <f>+'SCC x Atuacao = Comércio'!D140/'SCC x Atuacao = Comércio'!D108-1</f>
        <v>#DIV/0!</v>
      </c>
      <c r="E108" s="11" t="e">
        <f>+'SCC x Atuacao = Comércio'!E140/'SCC x Atuacao = Comércio'!E108-1</f>
        <v>#DIV/0!</v>
      </c>
      <c r="F108" s="11">
        <f>+'SCC x Atuacao = Comércio'!F140/'SCC x Atuacao = Comércio'!F108-1</f>
        <v>-0.20869018159308461</v>
      </c>
      <c r="G108" s="11" t="e">
        <f>+'SCC x Atuacao = Comércio'!G140/'SCC x Atuacao = Comércio'!G108-1</f>
        <v>#DIV/0!</v>
      </c>
      <c r="H108" s="11" t="e">
        <f>+'SCC x Atuacao = Comércio'!H140/'SCC x Atuacao = Comércio'!H108-1</f>
        <v>#DIV/0!</v>
      </c>
      <c r="I108" s="11">
        <f>+'SCC x Atuacao = Comércio'!I140/'SCC x Atuacao = Comércio'!I108-1</f>
        <v>-0.39486508805182963</v>
      </c>
      <c r="J108" s="11" t="e">
        <f>+'SCC x Atuacao = Comércio'!J140/'SCC x Atuacao = Comércio'!J108-1</f>
        <v>#DIV/0!</v>
      </c>
      <c r="K108" s="11" t="e">
        <f>+'SCC x Atuacao = Comércio'!K140/'SCC x Atuacao = Comércio'!K108-1</f>
        <v>#DIV/0!</v>
      </c>
      <c r="L108" s="11">
        <f>+'SCC x Atuacao = Comércio'!L140/'SCC x Atuacao = Comércio'!L108-1</f>
        <v>-0.22766798441738001</v>
      </c>
    </row>
    <row r="109" spans="1:12" x14ac:dyDescent="0.25">
      <c r="A109" s="1" t="s">
        <v>526</v>
      </c>
      <c r="B109" s="11">
        <f>+'SCC x Atuacao = Comércio'!B141/'SCC x Atuacao = Comércio'!B109-1</f>
        <v>-0.10799513127395166</v>
      </c>
      <c r="C109" s="11" t="e">
        <f>+'SCC x Atuacao = Comércio'!C141/'SCC x Atuacao = Comércio'!C109-1</f>
        <v>#DIV/0!</v>
      </c>
      <c r="D109" s="11" t="e">
        <f>+'SCC x Atuacao = Comércio'!D141/'SCC x Atuacao = Comércio'!D109-1</f>
        <v>#DIV/0!</v>
      </c>
      <c r="E109" s="11" t="e">
        <f>+'SCC x Atuacao = Comércio'!E141/'SCC x Atuacao = Comércio'!E109-1</f>
        <v>#DIV/0!</v>
      </c>
      <c r="F109" s="11">
        <f>+'SCC x Atuacao = Comércio'!F141/'SCC x Atuacao = Comércio'!F109-1</f>
        <v>-0.17591093736566943</v>
      </c>
      <c r="G109" s="11" t="e">
        <f>+'SCC x Atuacao = Comércio'!G141/'SCC x Atuacao = Comércio'!G109-1</f>
        <v>#DIV/0!</v>
      </c>
      <c r="H109" s="11" t="e">
        <f>+'SCC x Atuacao = Comércio'!H141/'SCC x Atuacao = Comércio'!H109-1</f>
        <v>#DIV/0!</v>
      </c>
      <c r="I109" s="11">
        <f>+'SCC x Atuacao = Comércio'!I141/'SCC x Atuacao = Comércio'!I109-1</f>
        <v>-0.45614879516094664</v>
      </c>
      <c r="J109" s="11" t="e">
        <f>+'SCC x Atuacao = Comércio'!J141/'SCC x Atuacao = Comércio'!J109-1</f>
        <v>#DIV/0!</v>
      </c>
      <c r="K109" s="11" t="e">
        <f>+'SCC x Atuacao = Comércio'!K141/'SCC x Atuacao = Comércio'!K109-1</f>
        <v>#DIV/0!</v>
      </c>
      <c r="L109" s="11">
        <f>+'SCC x Atuacao = Comércio'!L141/'SCC x Atuacao = Comércio'!L109-1</f>
        <v>-0.1928981876245931</v>
      </c>
    </row>
    <row r="110" spans="1:12" x14ac:dyDescent="0.25">
      <c r="A110" s="1" t="s">
        <v>527</v>
      </c>
      <c r="B110" s="11">
        <f>+'SCC x Atuacao = Comércio'!B142/'SCC x Atuacao = Comércio'!B110-1</f>
        <v>-0.11121812288987876</v>
      </c>
      <c r="C110" s="11" t="e">
        <f>+'SCC x Atuacao = Comércio'!C142/'SCC x Atuacao = Comércio'!C110-1</f>
        <v>#DIV/0!</v>
      </c>
      <c r="D110" s="11" t="e">
        <f>+'SCC x Atuacao = Comércio'!D142/'SCC x Atuacao = Comércio'!D110-1</f>
        <v>#DIV/0!</v>
      </c>
      <c r="E110" s="11" t="e">
        <f>+'SCC x Atuacao = Comércio'!E142/'SCC x Atuacao = Comércio'!E110-1</f>
        <v>#DIV/0!</v>
      </c>
      <c r="F110" s="11">
        <f>+'SCC x Atuacao = Comércio'!F142/'SCC x Atuacao = Comércio'!F110-1</f>
        <v>-0.10731972292243486</v>
      </c>
      <c r="G110" s="11" t="e">
        <f>+'SCC x Atuacao = Comércio'!G142/'SCC x Atuacao = Comércio'!G110-1</f>
        <v>#DIV/0!</v>
      </c>
      <c r="H110" s="11" t="e">
        <f>+'SCC x Atuacao = Comércio'!H142/'SCC x Atuacao = Comércio'!H110-1</f>
        <v>#DIV/0!</v>
      </c>
      <c r="I110" s="11">
        <f>+'SCC x Atuacao = Comércio'!I142/'SCC x Atuacao = Comércio'!I110-1</f>
        <v>-0.445677532188818</v>
      </c>
      <c r="J110" s="11" t="e">
        <f>+'SCC x Atuacao = Comércio'!J142/'SCC x Atuacao = Comércio'!J110-1</f>
        <v>#DIV/0!</v>
      </c>
      <c r="K110" s="11" t="e">
        <f>+'SCC x Atuacao = Comércio'!K142/'SCC x Atuacao = Comércio'!K110-1</f>
        <v>#DIV/0!</v>
      </c>
      <c r="L110" s="11">
        <f>+'SCC x Atuacao = Comércio'!L142/'SCC x Atuacao = Comércio'!L110-1</f>
        <v>-0.11981593370912558</v>
      </c>
    </row>
    <row r="111" spans="1:12" x14ac:dyDescent="0.25">
      <c r="A111" s="1" t="s">
        <v>528</v>
      </c>
      <c r="B111" s="11">
        <f>+'SCC x Atuacao = Comércio'!B143/'SCC x Atuacao = Comércio'!B111-1</f>
        <v>-0.19704016989211182</v>
      </c>
      <c r="C111" s="11" t="e">
        <f>+'SCC x Atuacao = Comércio'!C143/'SCC x Atuacao = Comércio'!C111-1</f>
        <v>#DIV/0!</v>
      </c>
      <c r="D111" s="11" t="e">
        <f>+'SCC x Atuacao = Comércio'!D143/'SCC x Atuacao = Comércio'!D111-1</f>
        <v>#DIV/0!</v>
      </c>
      <c r="E111" s="11" t="e">
        <f>+'SCC x Atuacao = Comércio'!E143/'SCC x Atuacao = Comércio'!E111-1</f>
        <v>#DIV/0!</v>
      </c>
      <c r="F111" s="11">
        <f>+'SCC x Atuacao = Comércio'!F143/'SCC x Atuacao = Comércio'!F111-1</f>
        <v>-0.12718583713835885</v>
      </c>
      <c r="G111" s="11" t="e">
        <f>+'SCC x Atuacao = Comércio'!G143/'SCC x Atuacao = Comércio'!G111-1</f>
        <v>#DIV/0!</v>
      </c>
      <c r="H111" s="11" t="e">
        <f>+'SCC x Atuacao = Comércio'!H143/'SCC x Atuacao = Comércio'!H111-1</f>
        <v>#DIV/0!</v>
      </c>
      <c r="I111" s="11">
        <f>+'SCC x Atuacao = Comércio'!I143/'SCC x Atuacao = Comércio'!I111-1</f>
        <v>-0.32486576928217858</v>
      </c>
      <c r="J111" s="11" t="e">
        <f>+'SCC x Atuacao = Comércio'!J143/'SCC x Atuacao = Comércio'!J111-1</f>
        <v>#DIV/0!</v>
      </c>
      <c r="K111" s="11" t="e">
        <f>+'SCC x Atuacao = Comércio'!K143/'SCC x Atuacao = Comércio'!K111-1</f>
        <v>#DIV/0!</v>
      </c>
      <c r="L111" s="11">
        <f>+'SCC x Atuacao = Comércio'!L143/'SCC x Atuacao = Comércio'!L111-1</f>
        <v>-0.15460177225965521</v>
      </c>
    </row>
    <row r="112" spans="1:12" x14ac:dyDescent="0.25">
      <c r="A112" s="1" t="s">
        <v>529</v>
      </c>
      <c r="B112" s="11">
        <f>+'SCC x Atuacao = Comércio'!B144/'SCC x Atuacao = Comércio'!B112-1</f>
        <v>-5.2819612770911517E-2</v>
      </c>
      <c r="C112" s="11" t="e">
        <f>+'SCC x Atuacao = Comércio'!C144/'SCC x Atuacao = Comércio'!C112-1</f>
        <v>#DIV/0!</v>
      </c>
      <c r="D112" s="11" t="e">
        <f>+'SCC x Atuacao = Comércio'!D144/'SCC x Atuacao = Comércio'!D112-1</f>
        <v>#DIV/0!</v>
      </c>
      <c r="E112" s="11" t="e">
        <f>+'SCC x Atuacao = Comércio'!E144/'SCC x Atuacao = Comércio'!E112-1</f>
        <v>#DIV/0!</v>
      </c>
      <c r="F112" s="11">
        <f>+'SCC x Atuacao = Comércio'!F144/'SCC x Atuacao = Comércio'!F112-1</f>
        <v>2.8849871956933892E-2</v>
      </c>
      <c r="G112" s="11" t="e">
        <f>+'SCC x Atuacao = Comércio'!G144/'SCC x Atuacao = Comércio'!G112-1</f>
        <v>#DIV/0!</v>
      </c>
      <c r="H112" s="11" t="e">
        <f>+'SCC x Atuacao = Comércio'!H144/'SCC x Atuacao = Comércio'!H112-1</f>
        <v>#DIV/0!</v>
      </c>
      <c r="I112" s="11">
        <f>+'SCC x Atuacao = Comércio'!I144/'SCC x Atuacao = Comércio'!I112-1</f>
        <v>-0.25571392003539839</v>
      </c>
      <c r="J112" s="11" t="e">
        <f>+'SCC x Atuacao = Comércio'!J144/'SCC x Atuacao = Comércio'!J112-1</f>
        <v>#DIV/0!</v>
      </c>
      <c r="K112" s="11" t="e">
        <f>+'SCC x Atuacao = Comércio'!K144/'SCC x Atuacao = Comércio'!K112-1</f>
        <v>#DIV/0!</v>
      </c>
      <c r="L112" s="11">
        <f>+'SCC x Atuacao = Comércio'!L144/'SCC x Atuacao = Comércio'!L112-1</f>
        <v>-1.4828784482148194E-3</v>
      </c>
    </row>
    <row r="113" spans="1:12" x14ac:dyDescent="0.25">
      <c r="A113" s="1" t="s">
        <v>530</v>
      </c>
      <c r="B113" s="11">
        <f>+'SCC x Atuacao = Comércio'!B145/'SCC x Atuacao = Comércio'!B113-1</f>
        <v>-0.15898132856509162</v>
      </c>
      <c r="C113" s="11" t="e">
        <f>+'SCC x Atuacao = Comércio'!C145/'SCC x Atuacao = Comércio'!C113-1</f>
        <v>#DIV/0!</v>
      </c>
      <c r="D113" s="11" t="e">
        <f>+'SCC x Atuacao = Comércio'!D145/'SCC x Atuacao = Comércio'!D113-1</f>
        <v>#DIV/0!</v>
      </c>
      <c r="E113" s="11" t="e">
        <f>+'SCC x Atuacao = Comércio'!E145/'SCC x Atuacao = Comércio'!E113-1</f>
        <v>#DIV/0!</v>
      </c>
      <c r="F113" s="11">
        <f>+'SCC x Atuacao = Comércio'!F145/'SCC x Atuacao = Comércio'!F113-1</f>
        <v>-0.32030149110624651</v>
      </c>
      <c r="G113" s="11" t="e">
        <f>+'SCC x Atuacao = Comércio'!G145/'SCC x Atuacao = Comércio'!G113-1</f>
        <v>#DIV/0!</v>
      </c>
      <c r="H113" s="11" t="e">
        <f>+'SCC x Atuacao = Comércio'!H145/'SCC x Atuacao = Comércio'!H113-1</f>
        <v>#DIV/0!</v>
      </c>
      <c r="I113" s="11">
        <f>+'SCC x Atuacao = Comércio'!I145/'SCC x Atuacao = Comércio'!I113-1</f>
        <v>-0.42094458828738346</v>
      </c>
      <c r="J113" s="11" t="e">
        <f>+'SCC x Atuacao = Comércio'!J145/'SCC x Atuacao = Comércio'!J113-1</f>
        <v>#DIV/0!</v>
      </c>
      <c r="K113" s="11" t="e">
        <f>+'SCC x Atuacao = Comércio'!K145/'SCC x Atuacao = Comércio'!K113-1</f>
        <v>#DIV/0!</v>
      </c>
      <c r="L113" s="11">
        <f>+'SCC x Atuacao = Comércio'!L145/'SCC x Atuacao = Comércio'!L113-1</f>
        <v>-0.31853055591196067</v>
      </c>
    </row>
    <row r="114" spans="1:12" x14ac:dyDescent="0.25">
      <c r="A114" s="1" t="s">
        <v>531</v>
      </c>
      <c r="B114" s="11">
        <f>+'SCC x Atuacao = Comércio'!B146/'SCC x Atuacao = Comércio'!B114-1</f>
        <v>-0.12408852894954892</v>
      </c>
      <c r="C114" s="11" t="e">
        <f>+'SCC x Atuacao = Comércio'!C146/'SCC x Atuacao = Comércio'!C114-1</f>
        <v>#DIV/0!</v>
      </c>
      <c r="D114" s="11" t="e">
        <f>+'SCC x Atuacao = Comércio'!D146/'SCC x Atuacao = Comércio'!D114-1</f>
        <v>#DIV/0!</v>
      </c>
      <c r="E114" s="11" t="e">
        <f>+'SCC x Atuacao = Comércio'!E146/'SCC x Atuacao = Comércio'!E114-1</f>
        <v>#DIV/0!</v>
      </c>
      <c r="F114" s="11">
        <f>+'SCC x Atuacao = Comércio'!F146/'SCC x Atuacao = Comércio'!F114-1</f>
        <v>-0.15490215061062518</v>
      </c>
      <c r="G114" s="11" t="e">
        <f>+'SCC x Atuacao = Comércio'!G146/'SCC x Atuacao = Comércio'!G114-1</f>
        <v>#DIV/0!</v>
      </c>
      <c r="H114" s="11" t="e">
        <f>+'SCC x Atuacao = Comércio'!H146/'SCC x Atuacao = Comércio'!H114-1</f>
        <v>#DIV/0!</v>
      </c>
      <c r="I114" s="11">
        <f>+'SCC x Atuacao = Comércio'!I146/'SCC x Atuacao = Comércio'!I114-1</f>
        <v>-0.60204217050642239</v>
      </c>
      <c r="J114" s="11" t="e">
        <f>+'SCC x Atuacao = Comércio'!J146/'SCC x Atuacao = Comércio'!J114-1</f>
        <v>#DIV/0!</v>
      </c>
      <c r="K114" s="11" t="e">
        <f>+'SCC x Atuacao = Comércio'!K146/'SCC x Atuacao = Comércio'!K114-1</f>
        <v>#DIV/0!</v>
      </c>
      <c r="L114" s="11">
        <f>+'SCC x Atuacao = Comércio'!L146/'SCC x Atuacao = Comércio'!L114-1</f>
        <v>-0.18638715558996521</v>
      </c>
    </row>
    <row r="115" spans="1:12" x14ac:dyDescent="0.25">
      <c r="A115" s="1" t="s">
        <v>532</v>
      </c>
      <c r="B115" s="11">
        <f>+'SCC x Atuacao = Comércio'!B147/'SCC x Atuacao = Comércio'!B115-1</f>
        <v>-0.11384629236229715</v>
      </c>
      <c r="C115" s="11" t="e">
        <f>+'SCC x Atuacao = Comércio'!C147/'SCC x Atuacao = Comércio'!C115-1</f>
        <v>#DIV/0!</v>
      </c>
      <c r="D115" s="11" t="e">
        <f>+'SCC x Atuacao = Comércio'!D147/'SCC x Atuacao = Comércio'!D115-1</f>
        <v>#DIV/0!</v>
      </c>
      <c r="E115" s="11" t="e">
        <f>+'SCC x Atuacao = Comércio'!E147/'SCC x Atuacao = Comércio'!E115-1</f>
        <v>#DIV/0!</v>
      </c>
      <c r="F115" s="11">
        <f>+'SCC x Atuacao = Comércio'!F147/'SCC x Atuacao = Comércio'!F115-1</f>
        <v>-0.10637713179294084</v>
      </c>
      <c r="G115" s="11" t="e">
        <f>+'SCC x Atuacao = Comércio'!G147/'SCC x Atuacao = Comércio'!G115-1</f>
        <v>#DIV/0!</v>
      </c>
      <c r="H115" s="11" t="e">
        <f>+'SCC x Atuacao = Comércio'!H147/'SCC x Atuacao = Comércio'!H115-1</f>
        <v>#DIV/0!</v>
      </c>
      <c r="I115" s="11">
        <f>+'SCC x Atuacao = Comércio'!I147/'SCC x Atuacao = Comércio'!I115-1</f>
        <v>3.1513787023032203E-2</v>
      </c>
      <c r="J115" s="11" t="e">
        <f>+'SCC x Atuacao = Comércio'!J147/'SCC x Atuacao = Comércio'!J115-1</f>
        <v>#DIV/0!</v>
      </c>
      <c r="K115" s="11" t="e">
        <f>+'SCC x Atuacao = Comércio'!K147/'SCC x Atuacao = Comércio'!K115-1</f>
        <v>#DIV/0!</v>
      </c>
      <c r="L115" s="11">
        <f>+'SCC x Atuacao = Comércio'!L147/'SCC x Atuacao = Comércio'!L115-1</f>
        <v>-0.10508219434664945</v>
      </c>
    </row>
    <row r="116" spans="1:12" x14ac:dyDescent="0.25">
      <c r="A116" s="1" t="s">
        <v>533</v>
      </c>
      <c r="B116" s="11">
        <f>+'SCC x Atuacao = Comércio'!B148/'SCC x Atuacao = Comércio'!B116-1</f>
        <v>-0.1181183571034442</v>
      </c>
      <c r="C116" s="11" t="e">
        <f>+'SCC x Atuacao = Comércio'!C148/'SCC x Atuacao = Comércio'!C116-1</f>
        <v>#DIV/0!</v>
      </c>
      <c r="D116" s="11" t="e">
        <f>+'SCC x Atuacao = Comércio'!D148/'SCC x Atuacao = Comércio'!D116-1</f>
        <v>#DIV/0!</v>
      </c>
      <c r="E116" s="11" t="e">
        <f>+'SCC x Atuacao = Comércio'!E148/'SCC x Atuacao = Comércio'!E116-1</f>
        <v>#DIV/0!</v>
      </c>
      <c r="F116" s="11">
        <f>+'SCC x Atuacao = Comércio'!F148/'SCC x Atuacao = Comércio'!F116-1</f>
        <v>-0.12001115300256393</v>
      </c>
      <c r="G116" s="11" t="e">
        <f>+'SCC x Atuacao = Comércio'!G148/'SCC x Atuacao = Comércio'!G116-1</f>
        <v>#DIV/0!</v>
      </c>
      <c r="H116" s="11" t="e">
        <f>+'SCC x Atuacao = Comércio'!H148/'SCC x Atuacao = Comércio'!H116-1</f>
        <v>#DIV/0!</v>
      </c>
      <c r="I116" s="11">
        <f>+'SCC x Atuacao = Comércio'!I148/'SCC x Atuacao = Comércio'!I116-1</f>
        <v>-0.42581720341498697</v>
      </c>
      <c r="J116" s="11" t="e">
        <f>+'SCC x Atuacao = Comércio'!J148/'SCC x Atuacao = Comércio'!J116-1</f>
        <v>#DIV/0!</v>
      </c>
      <c r="K116" s="11" t="e">
        <f>+'SCC x Atuacao = Comércio'!K148/'SCC x Atuacao = Comércio'!K116-1</f>
        <v>#DIV/0!</v>
      </c>
      <c r="L116" s="11">
        <f>+'SCC x Atuacao = Comércio'!L148/'SCC x Atuacao = Comércio'!L116-1</f>
        <v>-0.1441369224488549</v>
      </c>
    </row>
    <row r="117" spans="1:12" x14ac:dyDescent="0.25">
      <c r="A117" s="1" t="s">
        <v>534</v>
      </c>
      <c r="B117" s="11">
        <f>+'SCC x Atuacao = Comércio'!B149/'SCC x Atuacao = Comércio'!B117-1</f>
        <v>-0.17094673376499114</v>
      </c>
      <c r="C117" s="11" t="e">
        <f>+'SCC x Atuacao = Comércio'!C149/'SCC x Atuacao = Comércio'!C117-1</f>
        <v>#DIV/0!</v>
      </c>
      <c r="D117" s="11" t="e">
        <f>+'SCC x Atuacao = Comércio'!D149/'SCC x Atuacao = Comércio'!D117-1</f>
        <v>#DIV/0!</v>
      </c>
      <c r="E117" s="11" t="e">
        <f>+'SCC x Atuacao = Comércio'!E149/'SCC x Atuacao = Comércio'!E117-1</f>
        <v>#DIV/0!</v>
      </c>
      <c r="F117" s="11">
        <f>+'SCC x Atuacao = Comércio'!F149/'SCC x Atuacao = Comércio'!F117-1</f>
        <v>-0.17185725726304624</v>
      </c>
      <c r="G117" s="11" t="e">
        <f>+'SCC x Atuacao = Comércio'!G149/'SCC x Atuacao = Comércio'!G117-1</f>
        <v>#DIV/0!</v>
      </c>
      <c r="H117" s="11" t="e">
        <f>+'SCC x Atuacao = Comércio'!H149/'SCC x Atuacao = Comércio'!H117-1</f>
        <v>#DIV/0!</v>
      </c>
      <c r="I117" s="11">
        <f>+'SCC x Atuacao = Comércio'!I149/'SCC x Atuacao = Comércio'!I117-1</f>
        <v>-0.41994895297753099</v>
      </c>
      <c r="J117" s="11" t="e">
        <f>+'SCC x Atuacao = Comércio'!J149/'SCC x Atuacao = Comércio'!J117-1</f>
        <v>#DIV/0!</v>
      </c>
      <c r="K117" s="11" t="e">
        <f>+'SCC x Atuacao = Comércio'!K149/'SCC x Atuacao = Comércio'!K117-1</f>
        <v>#DIV/0!</v>
      </c>
      <c r="L117" s="11">
        <f>+'SCC x Atuacao = Comércio'!L149/'SCC x Atuacao = Comércio'!L117-1</f>
        <v>-0.19356054213687846</v>
      </c>
    </row>
    <row r="118" spans="1:12" x14ac:dyDescent="0.25">
      <c r="A118" s="1" t="s">
        <v>535</v>
      </c>
      <c r="B118" s="11">
        <f>+'SCC x Atuacao = Comércio'!B150/'SCC x Atuacao = Comércio'!B118-1</f>
        <v>-0.2246645077612619</v>
      </c>
      <c r="C118" s="11" t="e">
        <f>+'SCC x Atuacao = Comércio'!C150/'SCC x Atuacao = Comércio'!C118-1</f>
        <v>#DIV/0!</v>
      </c>
      <c r="D118" s="11" t="e">
        <f>+'SCC x Atuacao = Comércio'!D150/'SCC x Atuacao = Comércio'!D118-1</f>
        <v>#DIV/0!</v>
      </c>
      <c r="E118" s="11" t="e">
        <f>+'SCC x Atuacao = Comércio'!E150/'SCC x Atuacao = Comércio'!E118-1</f>
        <v>#DIV/0!</v>
      </c>
      <c r="F118" s="11">
        <f>+'SCC x Atuacao = Comércio'!F150/'SCC x Atuacao = Comércio'!F118-1</f>
        <v>-0.24442827401220757</v>
      </c>
      <c r="G118" s="11" t="e">
        <f>+'SCC x Atuacao = Comércio'!G150/'SCC x Atuacao = Comércio'!G118-1</f>
        <v>#DIV/0!</v>
      </c>
      <c r="H118" s="11" t="e">
        <f>+'SCC x Atuacao = Comércio'!H150/'SCC x Atuacao = Comércio'!H118-1</f>
        <v>#DIV/0!</v>
      </c>
      <c r="I118" s="11">
        <f>+'SCC x Atuacao = Comércio'!I150/'SCC x Atuacao = Comércio'!I118-1</f>
        <v>-0.418634990162431</v>
      </c>
      <c r="J118" s="11" t="e">
        <f>+'SCC x Atuacao = Comércio'!J150/'SCC x Atuacao = Comércio'!J118-1</f>
        <v>#DIV/0!</v>
      </c>
      <c r="K118" s="11" t="e">
        <f>+'SCC x Atuacao = Comércio'!K150/'SCC x Atuacao = Comércio'!K118-1</f>
        <v>#DIV/0!</v>
      </c>
      <c r="L118" s="11">
        <f>+'SCC x Atuacao = Comércio'!L150/'SCC x Atuacao = Comércio'!L118-1</f>
        <v>-0.25624907084816184</v>
      </c>
    </row>
    <row r="119" spans="1:12" x14ac:dyDescent="0.25">
      <c r="A119" s="1" t="s">
        <v>536</v>
      </c>
      <c r="B119" s="11">
        <f>+'SCC x Atuacao = Comércio'!B151/'SCC x Atuacao = Comércio'!B119-1</f>
        <v>-0.23292943627910923</v>
      </c>
      <c r="C119" s="11" t="e">
        <f>+'SCC x Atuacao = Comércio'!C151/'SCC x Atuacao = Comércio'!C119-1</f>
        <v>#DIV/0!</v>
      </c>
      <c r="D119" s="11" t="e">
        <f>+'SCC x Atuacao = Comércio'!D151/'SCC x Atuacao = Comércio'!D119-1</f>
        <v>#DIV/0!</v>
      </c>
      <c r="E119" s="11" t="e">
        <f>+'SCC x Atuacao = Comércio'!E151/'SCC x Atuacao = Comércio'!E119-1</f>
        <v>#DIV/0!</v>
      </c>
      <c r="F119" s="11">
        <f>+'SCC x Atuacao = Comércio'!F151/'SCC x Atuacao = Comércio'!F119-1</f>
        <v>-0.16366764534500899</v>
      </c>
      <c r="G119" s="11" t="e">
        <f>+'SCC x Atuacao = Comércio'!G151/'SCC x Atuacao = Comércio'!G119-1</f>
        <v>#DIV/0!</v>
      </c>
      <c r="H119" s="11" t="e">
        <f>+'SCC x Atuacao = Comércio'!H151/'SCC x Atuacao = Comércio'!H119-1</f>
        <v>#DIV/0!</v>
      </c>
      <c r="I119" s="11">
        <f>+'SCC x Atuacao = Comércio'!I151/'SCC x Atuacao = Comércio'!I119-1</f>
        <v>-0.46451253167745954</v>
      </c>
      <c r="J119" s="11" t="e">
        <f>+'SCC x Atuacao = Comércio'!J151/'SCC x Atuacao = Comércio'!J119-1</f>
        <v>#DIV/0!</v>
      </c>
      <c r="K119" s="11" t="e">
        <f>+'SCC x Atuacao = Comércio'!K151/'SCC x Atuacao = Comércio'!K119-1</f>
        <v>#DIV/0!</v>
      </c>
      <c r="L119" s="11">
        <f>+'SCC x Atuacao = Comércio'!L151/'SCC x Atuacao = Comércio'!L119-1</f>
        <v>-0.1885555014569984</v>
      </c>
    </row>
    <row r="120" spans="1:12" x14ac:dyDescent="0.25">
      <c r="A120" s="1" t="s">
        <v>537</v>
      </c>
      <c r="B120" s="11">
        <f>+'SCC x Atuacao = Comércio'!B152/'SCC x Atuacao = Comércio'!B120-1</f>
        <v>-0.16909386280346217</v>
      </c>
      <c r="C120" s="11" t="e">
        <f>+'SCC x Atuacao = Comércio'!C152/'SCC x Atuacao = Comércio'!C120-1</f>
        <v>#DIV/0!</v>
      </c>
      <c r="D120" s="11" t="e">
        <f>+'SCC x Atuacao = Comércio'!D152/'SCC x Atuacao = Comércio'!D120-1</f>
        <v>#DIV/0!</v>
      </c>
      <c r="E120" s="11" t="e">
        <f>+'SCC x Atuacao = Comércio'!E152/'SCC x Atuacao = Comércio'!E120-1</f>
        <v>#DIV/0!</v>
      </c>
      <c r="F120" s="11">
        <f>+'SCC x Atuacao = Comércio'!F152/'SCC x Atuacao = Comércio'!F120-1</f>
        <v>-0.12761649581215662</v>
      </c>
      <c r="G120" s="11" t="e">
        <f>+'SCC x Atuacao = Comércio'!G152/'SCC x Atuacao = Comércio'!G120-1</f>
        <v>#DIV/0!</v>
      </c>
      <c r="H120" s="11" t="e">
        <f>+'SCC x Atuacao = Comércio'!H152/'SCC x Atuacao = Comércio'!H120-1</f>
        <v>#DIV/0!</v>
      </c>
      <c r="I120" s="11">
        <f>+'SCC x Atuacao = Comércio'!I152/'SCC x Atuacao = Comércio'!I120-1</f>
        <v>-0.38729766204079519</v>
      </c>
      <c r="J120" s="11" t="e">
        <f>+'SCC x Atuacao = Comércio'!J152/'SCC x Atuacao = Comércio'!J120-1</f>
        <v>#DIV/0!</v>
      </c>
      <c r="K120" s="11" t="e">
        <f>+'SCC x Atuacao = Comércio'!K152/'SCC x Atuacao = Comércio'!K120-1</f>
        <v>#DIV/0!</v>
      </c>
      <c r="L120" s="11">
        <f>+'SCC x Atuacao = Comércio'!L152/'SCC x Atuacao = Comércio'!L120-1</f>
        <v>-0.14615844478148332</v>
      </c>
    </row>
    <row r="121" spans="1:12" x14ac:dyDescent="0.25">
      <c r="A121" s="1" t="s">
        <v>538</v>
      </c>
      <c r="B121" s="11">
        <f>+'SCC x Atuacao = Comércio'!B153/'SCC x Atuacao = Comércio'!B121-1</f>
        <v>-0.19110302932572165</v>
      </c>
      <c r="C121" s="11" t="e">
        <f>+'SCC x Atuacao = Comércio'!C153/'SCC x Atuacao = Comércio'!C121-1</f>
        <v>#DIV/0!</v>
      </c>
      <c r="D121" s="11" t="e">
        <f>+'SCC x Atuacao = Comércio'!D153/'SCC x Atuacao = Comércio'!D121-1</f>
        <v>#DIV/0!</v>
      </c>
      <c r="E121" s="11" t="e">
        <f>+'SCC x Atuacao = Comércio'!E153/'SCC x Atuacao = Comércio'!E121-1</f>
        <v>#DIV/0!</v>
      </c>
      <c r="F121" s="11">
        <f>+'SCC x Atuacao = Comércio'!F153/'SCC x Atuacao = Comércio'!F121-1</f>
        <v>-0.14885124984206122</v>
      </c>
      <c r="G121" s="11" t="e">
        <f>+'SCC x Atuacao = Comércio'!G153/'SCC x Atuacao = Comércio'!G121-1</f>
        <v>#DIV/0!</v>
      </c>
      <c r="H121" s="11" t="e">
        <f>+'SCC x Atuacao = Comércio'!H153/'SCC x Atuacao = Comércio'!H121-1</f>
        <v>#DIV/0!</v>
      </c>
      <c r="I121" s="11">
        <f>+'SCC x Atuacao = Comércio'!I153/'SCC x Atuacao = Comércio'!I121-1</f>
        <v>-0.4325038679968547</v>
      </c>
      <c r="J121" s="11" t="e">
        <f>+'SCC x Atuacao = Comércio'!J153/'SCC x Atuacao = Comércio'!J121-1</f>
        <v>#DIV/0!</v>
      </c>
      <c r="K121" s="11" t="e">
        <f>+'SCC x Atuacao = Comércio'!K153/'SCC x Atuacao = Comércio'!K121-1</f>
        <v>#DIV/0!</v>
      </c>
      <c r="L121" s="11">
        <f>+'SCC x Atuacao = Comércio'!L153/'SCC x Atuacao = Comércio'!L121-1</f>
        <v>-0.17689764345332626</v>
      </c>
    </row>
    <row r="122" spans="1:12" x14ac:dyDescent="0.25">
      <c r="A122" s="1" t="s">
        <v>539</v>
      </c>
      <c r="B122" s="11">
        <f>+'SCC x Atuacao = Comércio'!B154/'SCC x Atuacao = Comércio'!B122-1</f>
        <v>-0.20897403602111608</v>
      </c>
      <c r="C122" s="11" t="e">
        <f>+'SCC x Atuacao = Comércio'!C154/'SCC x Atuacao = Comércio'!C122-1</f>
        <v>#DIV/0!</v>
      </c>
      <c r="D122" s="11" t="e">
        <f>+'SCC x Atuacao = Comércio'!D154/'SCC x Atuacao = Comércio'!D122-1</f>
        <v>#DIV/0!</v>
      </c>
      <c r="E122" s="11" t="e">
        <f>+'SCC x Atuacao = Comércio'!E154/'SCC x Atuacao = Comércio'!E122-1</f>
        <v>#DIV/0!</v>
      </c>
      <c r="F122" s="11">
        <f>+'SCC x Atuacao = Comércio'!F154/'SCC x Atuacao = Comércio'!F122-1</f>
        <v>-0.13112739089066883</v>
      </c>
      <c r="G122" s="11" t="e">
        <f>+'SCC x Atuacao = Comércio'!G154/'SCC x Atuacao = Comércio'!G122-1</f>
        <v>#DIV/0!</v>
      </c>
      <c r="H122" s="11" t="e">
        <f>+'SCC x Atuacao = Comércio'!H154/'SCC x Atuacao = Comércio'!H122-1</f>
        <v>#DIV/0!</v>
      </c>
      <c r="I122" s="11">
        <f>+'SCC x Atuacao = Comércio'!I154/'SCC x Atuacao = Comércio'!I122-1</f>
        <v>-0.40109023275296618</v>
      </c>
      <c r="J122" s="11" t="e">
        <f>+'SCC x Atuacao = Comércio'!J154/'SCC x Atuacao = Comércio'!J122-1</f>
        <v>#DIV/0!</v>
      </c>
      <c r="K122" s="11" t="e">
        <f>+'SCC x Atuacao = Comércio'!K154/'SCC x Atuacao = Comércio'!K122-1</f>
        <v>#DIV/0!</v>
      </c>
      <c r="L122" s="11">
        <f>+'SCC x Atuacao = Comércio'!L154/'SCC x Atuacao = Comércio'!L122-1</f>
        <v>-0.17222082655974791</v>
      </c>
    </row>
    <row r="123" spans="1:12" x14ac:dyDescent="0.25">
      <c r="A123" s="1" t="s">
        <v>540</v>
      </c>
      <c r="B123" s="11">
        <f>+'SCC x Atuacao = Comércio'!B155/'SCC x Atuacao = Comércio'!B123-1</f>
        <v>3.3229223366051741</v>
      </c>
      <c r="C123" s="11" t="e">
        <f>+'SCC x Atuacao = Comércio'!C155/'SCC x Atuacao = Comércio'!C123-1</f>
        <v>#DIV/0!</v>
      </c>
      <c r="D123" s="11" t="e">
        <f>+'SCC x Atuacao = Comércio'!D155/'SCC x Atuacao = Comércio'!D123-1</f>
        <v>#DIV/0!</v>
      </c>
      <c r="E123" s="11" t="e">
        <f>+'SCC x Atuacao = Comércio'!E155/'SCC x Atuacao = Comércio'!E123-1</f>
        <v>#DIV/0!</v>
      </c>
      <c r="F123" s="11">
        <f>+'SCC x Atuacao = Comércio'!F155/'SCC x Atuacao = Comércio'!F123-1</f>
        <v>2.9115624965632012</v>
      </c>
      <c r="G123" s="11" t="e">
        <f>+'SCC x Atuacao = Comércio'!G155/'SCC x Atuacao = Comércio'!G123-1</f>
        <v>#DIV/0!</v>
      </c>
      <c r="H123" s="11" t="e">
        <f>+'SCC x Atuacao = Comércio'!H155/'SCC x Atuacao = Comércio'!H123-1</f>
        <v>#DIV/0!</v>
      </c>
      <c r="I123" s="11">
        <f>+'SCC x Atuacao = Comércio'!I155/'SCC x Atuacao = Comércio'!I123-1</f>
        <v>1.8962133340768621</v>
      </c>
      <c r="J123" s="11" t="e">
        <f>+'SCC x Atuacao = Comércio'!J155/'SCC x Atuacao = Comércio'!J123-1</f>
        <v>#DIV/0!</v>
      </c>
      <c r="K123" s="11" t="e">
        <f>+'SCC x Atuacao = Comércio'!K155/'SCC x Atuacao = Comércio'!K123-1</f>
        <v>#DIV/0!</v>
      </c>
      <c r="L123" s="11">
        <f>+'SCC x Atuacao = Comércio'!L155/'SCC x Atuacao = Comércio'!L123-1</f>
        <v>2.8961550065347539</v>
      </c>
    </row>
    <row r="124" spans="1:12" x14ac:dyDescent="0.25">
      <c r="A124" s="1" t="s">
        <v>541</v>
      </c>
      <c r="B124" s="11">
        <f>+'SCC x Atuacao = Comércio'!B156/'SCC x Atuacao = Comércio'!B124-1</f>
        <v>-0.79324722082262755</v>
      </c>
      <c r="C124" s="11" t="e">
        <f>+'SCC x Atuacao = Comércio'!C156/'SCC x Atuacao = Comércio'!C124-1</f>
        <v>#DIV/0!</v>
      </c>
      <c r="D124" s="11" t="e">
        <f>+'SCC x Atuacao = Comércio'!D156/'SCC x Atuacao = Comércio'!D124-1</f>
        <v>#DIV/0!</v>
      </c>
      <c r="E124" s="11" t="e">
        <f>+'SCC x Atuacao = Comércio'!E156/'SCC x Atuacao = Comércio'!E124-1</f>
        <v>#DIV/0!</v>
      </c>
      <c r="F124" s="11">
        <f>+'SCC x Atuacao = Comércio'!F156/'SCC x Atuacao = Comércio'!F124-1</f>
        <v>-0.82155869371454737</v>
      </c>
      <c r="G124" s="11" t="e">
        <f>+'SCC x Atuacao = Comércio'!G156/'SCC x Atuacao = Comércio'!G124-1</f>
        <v>#DIV/0!</v>
      </c>
      <c r="H124" s="11" t="e">
        <f>+'SCC x Atuacao = Comércio'!H156/'SCC x Atuacao = Comércio'!H124-1</f>
        <v>#DIV/0!</v>
      </c>
      <c r="I124" s="11">
        <f>+'SCC x Atuacao = Comércio'!I156/'SCC x Atuacao = Comércio'!I124-1</f>
        <v>-0.85181433279931207</v>
      </c>
      <c r="J124" s="11" t="e">
        <f>+'SCC x Atuacao = Comércio'!J156/'SCC x Atuacao = Comércio'!J124-1</f>
        <v>#DIV/0!</v>
      </c>
      <c r="K124" s="11" t="e">
        <f>+'SCC x Atuacao = Comércio'!K156/'SCC x Atuacao = Comércio'!K124-1</f>
        <v>#DIV/0!</v>
      </c>
      <c r="L124" s="11">
        <f>+'SCC x Atuacao = Comércio'!L156/'SCC x Atuacao = Comércio'!L124-1</f>
        <v>-0.81925283502773594</v>
      </c>
    </row>
    <row r="125" spans="1:12" x14ac:dyDescent="0.25">
      <c r="A125" s="1" t="s">
        <v>542</v>
      </c>
      <c r="B125" s="11">
        <f>+'SCC x Atuacao = Comércio'!B157/'SCC x Atuacao = Comércio'!B125-1</f>
        <v>-0.19899401840413522</v>
      </c>
      <c r="C125" s="11" t="e">
        <f>+'SCC x Atuacao = Comércio'!C157/'SCC x Atuacao = Comércio'!C125-1</f>
        <v>#DIV/0!</v>
      </c>
      <c r="D125" s="11" t="e">
        <f>+'SCC x Atuacao = Comércio'!D157/'SCC x Atuacao = Comércio'!D125-1</f>
        <v>#DIV/0!</v>
      </c>
      <c r="E125" s="11" t="e">
        <f>+'SCC x Atuacao = Comércio'!E157/'SCC x Atuacao = Comércio'!E125-1</f>
        <v>#DIV/0!</v>
      </c>
      <c r="F125" s="11">
        <f>+'SCC x Atuacao = Comércio'!F157/'SCC x Atuacao = Comércio'!F125-1</f>
        <v>-0.22822103227591872</v>
      </c>
      <c r="G125" s="11" t="e">
        <f>+'SCC x Atuacao = Comércio'!G157/'SCC x Atuacao = Comércio'!G125-1</f>
        <v>#DIV/0!</v>
      </c>
      <c r="H125" s="11" t="e">
        <f>+'SCC x Atuacao = Comércio'!H157/'SCC x Atuacao = Comércio'!H125-1</f>
        <v>#DIV/0!</v>
      </c>
      <c r="I125" s="11">
        <f>+'SCC x Atuacao = Comércio'!I157/'SCC x Atuacao = Comércio'!I125-1</f>
        <v>-0.43171394416678044</v>
      </c>
      <c r="J125" s="11" t="e">
        <f>+'SCC x Atuacao = Comércio'!J157/'SCC x Atuacao = Comércio'!J125-1</f>
        <v>#DIV/0!</v>
      </c>
      <c r="K125" s="11" t="e">
        <f>+'SCC x Atuacao = Comércio'!K157/'SCC x Atuacao = Comércio'!K125-1</f>
        <v>#DIV/0!</v>
      </c>
      <c r="L125" s="11">
        <f>+'SCC x Atuacao = Comércio'!L157/'SCC x Atuacao = Comércio'!L125-1</f>
        <v>-0.23720449756432127</v>
      </c>
    </row>
    <row r="126" spans="1:12" x14ac:dyDescent="0.25">
      <c r="A126" s="1" t="s">
        <v>543</v>
      </c>
      <c r="B126" s="11">
        <f>+'SCC x Atuacao = Comércio'!B158/'SCC x Atuacao = Comércio'!B126-1</f>
        <v>-6.7665550746822345E-2</v>
      </c>
      <c r="C126" s="11" t="e">
        <f>+'SCC x Atuacao = Comércio'!C158/'SCC x Atuacao = Comércio'!C126-1</f>
        <v>#DIV/0!</v>
      </c>
      <c r="D126" s="11" t="e">
        <f>+'SCC x Atuacao = Comércio'!D158/'SCC x Atuacao = Comércio'!D126-1</f>
        <v>#DIV/0!</v>
      </c>
      <c r="E126" s="11" t="e">
        <f>+'SCC x Atuacao = Comércio'!E158/'SCC x Atuacao = Comércio'!E126-1</f>
        <v>#DIV/0!</v>
      </c>
      <c r="F126" s="11">
        <f>+'SCC x Atuacao = Comércio'!F158/'SCC x Atuacao = Comércio'!F126-1</f>
        <v>-0.17233490952263919</v>
      </c>
      <c r="G126" s="11" t="e">
        <f>+'SCC x Atuacao = Comércio'!G158/'SCC x Atuacao = Comércio'!G126-1</f>
        <v>#DIV/0!</v>
      </c>
      <c r="H126" s="11" t="e">
        <f>+'SCC x Atuacao = Comércio'!H158/'SCC x Atuacao = Comércio'!H126-1</f>
        <v>#DIV/0!</v>
      </c>
      <c r="I126" s="11">
        <f>+'SCC x Atuacao = Comércio'!I158/'SCC x Atuacao = Comércio'!I126-1</f>
        <v>-0.36690292885599718</v>
      </c>
      <c r="J126" s="11" t="e">
        <f>+'SCC x Atuacao = Comércio'!J158/'SCC x Atuacao = Comércio'!J126-1</f>
        <v>#DIV/0!</v>
      </c>
      <c r="K126" s="11" t="e">
        <f>+'SCC x Atuacao = Comércio'!K158/'SCC x Atuacao = Comércio'!K126-1</f>
        <v>#DIV/0!</v>
      </c>
      <c r="L126" s="11">
        <f>+'SCC x Atuacao = Comércio'!L158/'SCC x Atuacao = Comércio'!L126-1</f>
        <v>-0.17500176266125367</v>
      </c>
    </row>
    <row r="127" spans="1:12" x14ac:dyDescent="0.25">
      <c r="A127" s="1" t="s">
        <v>544</v>
      </c>
      <c r="B127" s="11">
        <f>+'SCC x Atuacao = Comércio'!B159/'SCC x Atuacao = Comércio'!B127-1</f>
        <v>-0.17314740332614387</v>
      </c>
      <c r="C127" s="11" t="e">
        <f>+'SCC x Atuacao = Comércio'!C159/'SCC x Atuacao = Comércio'!C127-1</f>
        <v>#DIV/0!</v>
      </c>
      <c r="D127" s="11" t="e">
        <f>+'SCC x Atuacao = Comércio'!D159/'SCC x Atuacao = Comércio'!D127-1</f>
        <v>#DIV/0!</v>
      </c>
      <c r="E127" s="11" t="e">
        <f>+'SCC x Atuacao = Comércio'!E159/'SCC x Atuacao = Comércio'!E127-1</f>
        <v>#DIV/0!</v>
      </c>
      <c r="F127" s="11">
        <f>+'SCC x Atuacao = Comércio'!F159/'SCC x Atuacao = Comércio'!F127-1</f>
        <v>-0.2717044164099498</v>
      </c>
      <c r="G127" s="11" t="e">
        <f>+'SCC x Atuacao = Comércio'!G159/'SCC x Atuacao = Comércio'!G127-1</f>
        <v>#DIV/0!</v>
      </c>
      <c r="H127" s="11" t="e">
        <f>+'SCC x Atuacao = Comércio'!H159/'SCC x Atuacao = Comércio'!H127-1</f>
        <v>#DIV/0!</v>
      </c>
      <c r="I127" s="11">
        <f>+'SCC x Atuacao = Comércio'!I159/'SCC x Atuacao = Comércio'!I127-1</f>
        <v>-0.48505641321699033</v>
      </c>
      <c r="J127" s="11" t="e">
        <f>+'SCC x Atuacao = Comércio'!J159/'SCC x Atuacao = Comércio'!J127-1</f>
        <v>#DIV/0!</v>
      </c>
      <c r="K127" s="11" t="e">
        <f>+'SCC x Atuacao = Comércio'!K159/'SCC x Atuacao = Comércio'!K127-1</f>
        <v>#DIV/0!</v>
      </c>
      <c r="L127" s="11">
        <f>+'SCC x Atuacao = Comércio'!L159/'SCC x Atuacao = Comércio'!L127-1</f>
        <v>-0.2722635394699533</v>
      </c>
    </row>
    <row r="128" spans="1:12" x14ac:dyDescent="0.25">
      <c r="A128" s="1" t="s">
        <v>84</v>
      </c>
      <c r="B128" s="11">
        <f>+'SCC x Atuacao = Comércio'!B160/'SCC x Atuacao = Comércio'!B128-1</f>
        <v>-0.17159931078828961</v>
      </c>
      <c r="C128" s="11" t="e">
        <f>+'SCC x Atuacao = Comércio'!C160/'SCC x Atuacao = Comércio'!C128-1</f>
        <v>#DIV/0!</v>
      </c>
      <c r="D128" s="11" t="e">
        <f>+'SCC x Atuacao = Comércio'!D160/'SCC x Atuacao = Comércio'!D128-1</f>
        <v>#DIV/0!</v>
      </c>
      <c r="E128" s="11" t="e">
        <f>+'SCC x Atuacao = Comércio'!E160/'SCC x Atuacao = Comércio'!E128-1</f>
        <v>#DIV/0!</v>
      </c>
      <c r="F128" s="11">
        <f>+'SCC x Atuacao = Comércio'!F160/'SCC x Atuacao = Comércio'!F128-1</f>
        <v>-0.16012374258446782</v>
      </c>
      <c r="G128" s="11" t="e">
        <f>+'SCC x Atuacao = Comércio'!G160/'SCC x Atuacao = Comércio'!G128-1</f>
        <v>#DIV/0!</v>
      </c>
      <c r="H128" s="11" t="e">
        <f>+'SCC x Atuacao = Comércio'!H160/'SCC x Atuacao = Comércio'!H128-1</f>
        <v>#DIV/0!</v>
      </c>
      <c r="I128" s="11">
        <f>+'SCC x Atuacao = Comércio'!I160/'SCC x Atuacao = Comércio'!I128-1</f>
        <v>-0.40987086978557286</v>
      </c>
      <c r="J128" s="11" t="e">
        <f>+'SCC x Atuacao = Comércio'!J160/'SCC x Atuacao = Comércio'!J128-1</f>
        <v>#DIV/0!</v>
      </c>
      <c r="K128" s="11" t="e">
        <f>+'SCC x Atuacao = Comércio'!K160/'SCC x Atuacao = Comércio'!K128-1</f>
        <v>#DIV/0!</v>
      </c>
      <c r="L128" s="11">
        <f>+'SCC x Atuacao = Comércio'!L160/'SCC x Atuacao = Comércio'!L128-1</f>
        <v>-0.17741148337023815</v>
      </c>
    </row>
    <row r="129" spans="1:1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2" s="1" customFormat="1" x14ac:dyDescent="0.25">
      <c r="B131" s="1">
        <v>2012</v>
      </c>
      <c r="C131" s="1">
        <v>2012</v>
      </c>
      <c r="D131" s="1">
        <v>2012</v>
      </c>
      <c r="E131" s="1">
        <v>2012</v>
      </c>
      <c r="F131" s="1">
        <v>2012</v>
      </c>
      <c r="G131" s="1">
        <v>2012</v>
      </c>
      <c r="H131" s="1">
        <v>2012</v>
      </c>
      <c r="I131" s="1">
        <v>2012</v>
      </c>
      <c r="J131" s="1">
        <v>2012</v>
      </c>
      <c r="K131" s="1">
        <v>2012</v>
      </c>
      <c r="L131" s="1">
        <v>2012</v>
      </c>
    </row>
    <row r="132" spans="1:12" s="1" customFormat="1" x14ac:dyDescent="0.25">
      <c r="B132" s="1" t="s">
        <v>769</v>
      </c>
      <c r="C132" s="1" t="s">
        <v>771</v>
      </c>
      <c r="D132" s="1" t="s">
        <v>20</v>
      </c>
      <c r="E132" s="1" t="s">
        <v>776</v>
      </c>
      <c r="F132" s="1" t="s">
        <v>777</v>
      </c>
      <c r="G132" s="1" t="s">
        <v>780</v>
      </c>
      <c r="H132" s="1" t="s">
        <v>22</v>
      </c>
      <c r="I132" s="1" t="s">
        <v>21</v>
      </c>
      <c r="J132" s="1" t="s">
        <v>29</v>
      </c>
      <c r="K132" s="1" t="s">
        <v>784</v>
      </c>
      <c r="L132" s="1" t="s">
        <v>865</v>
      </c>
    </row>
    <row r="133" spans="1:12" x14ac:dyDescent="0.25">
      <c r="A133" s="1" t="s">
        <v>518</v>
      </c>
      <c r="B133" s="11">
        <f>+'SCC x Atuacao = Comércio'!B165/'SCC x Atuacao = Comércio'!B133-1</f>
        <v>2.5420793169764089E-2</v>
      </c>
      <c r="C133" s="11" t="e">
        <f>+'SCC x Atuacao = Comércio'!C165/'SCC x Atuacao = Comércio'!C133-1</f>
        <v>#DIV/0!</v>
      </c>
      <c r="D133" s="11" t="e">
        <f>+'SCC x Atuacao = Comércio'!D165/'SCC x Atuacao = Comércio'!D133-1</f>
        <v>#DIV/0!</v>
      </c>
      <c r="E133" s="11" t="e">
        <f>+'SCC x Atuacao = Comércio'!E165/'SCC x Atuacao = Comércio'!E133-1</f>
        <v>#DIV/0!</v>
      </c>
      <c r="F133" s="11">
        <f>+'SCC x Atuacao = Comércio'!F165/'SCC x Atuacao = Comércio'!F133-1</f>
        <v>0.23957591328269445</v>
      </c>
      <c r="G133" s="11" t="e">
        <f>+'SCC x Atuacao = Comércio'!G165/'SCC x Atuacao = Comércio'!G133-1</f>
        <v>#DIV/0!</v>
      </c>
      <c r="H133" s="11" t="e">
        <f>+'SCC x Atuacao = Comércio'!H165/'SCC x Atuacao = Comércio'!H133-1</f>
        <v>#DIV/0!</v>
      </c>
      <c r="I133" s="11">
        <f>+'SCC x Atuacao = Comércio'!I165/'SCC x Atuacao = Comércio'!I133-1</f>
        <v>0.54839556991640048</v>
      </c>
      <c r="J133" s="11" t="e">
        <f>+'SCC x Atuacao = Comércio'!J165/'SCC x Atuacao = Comércio'!J133-1</f>
        <v>#DIV/0!</v>
      </c>
      <c r="K133" s="11" t="e">
        <f>+'SCC x Atuacao = Comércio'!K165/'SCC x Atuacao = Comércio'!K133-1</f>
        <v>#DIV/0!</v>
      </c>
      <c r="L133" s="11">
        <f>+'SCC x Atuacao = Comércio'!L165/'SCC x Atuacao = Comércio'!L133-1</f>
        <v>0.19579188169869899</v>
      </c>
    </row>
    <row r="134" spans="1:12" x14ac:dyDescent="0.25">
      <c r="A134" s="1" t="s">
        <v>519</v>
      </c>
      <c r="B134" s="11">
        <f>+'SCC x Atuacao = Comércio'!B166/'SCC x Atuacao = Comércio'!B134-1</f>
        <v>0.51144224585574527</v>
      </c>
      <c r="C134" s="11" t="e">
        <f>+'SCC x Atuacao = Comércio'!C166/'SCC x Atuacao = Comércio'!C134-1</f>
        <v>#DIV/0!</v>
      </c>
      <c r="D134" s="11" t="e">
        <f>+'SCC x Atuacao = Comércio'!D166/'SCC x Atuacao = Comércio'!D134-1</f>
        <v>#DIV/0!</v>
      </c>
      <c r="E134" s="11" t="e">
        <f>+'SCC x Atuacao = Comércio'!E166/'SCC x Atuacao = Comércio'!E134-1</f>
        <v>#DIV/0!</v>
      </c>
      <c r="F134" s="11">
        <f>+'SCC x Atuacao = Comércio'!F166/'SCC x Atuacao = Comércio'!F134-1</f>
        <v>0.1455355255869355</v>
      </c>
      <c r="G134" s="11" t="e">
        <f>+'SCC x Atuacao = Comércio'!G166/'SCC x Atuacao = Comércio'!G134-1</f>
        <v>#DIV/0!</v>
      </c>
      <c r="H134" s="11" t="e">
        <f>+'SCC x Atuacao = Comércio'!H166/'SCC x Atuacao = Comércio'!H134-1</f>
        <v>#DIV/0!</v>
      </c>
      <c r="I134" s="11">
        <f>+'SCC x Atuacao = Comércio'!I166/'SCC x Atuacao = Comércio'!I134-1</f>
        <v>0.1700941604114834</v>
      </c>
      <c r="J134" s="11" t="e">
        <f>+'SCC x Atuacao = Comércio'!J166/'SCC x Atuacao = Comércio'!J134-1</f>
        <v>#DIV/0!</v>
      </c>
      <c r="K134" s="11" t="e">
        <f>+'SCC x Atuacao = Comércio'!K166/'SCC x Atuacao = Comércio'!K134-1</f>
        <v>#DIV/0!</v>
      </c>
      <c r="L134" s="11">
        <f>+'SCC x Atuacao = Comércio'!L166/'SCC x Atuacao = Comércio'!L134-1</f>
        <v>0.20564425286789234</v>
      </c>
    </row>
    <row r="135" spans="1:12" x14ac:dyDescent="0.25">
      <c r="A135" s="1" t="s">
        <v>520</v>
      </c>
      <c r="B135" s="11">
        <f>+'SCC x Atuacao = Comércio'!B167/'SCC x Atuacao = Comércio'!B135-1</f>
        <v>0.23645774824160393</v>
      </c>
      <c r="C135" s="11" t="e">
        <f>+'SCC x Atuacao = Comércio'!C167/'SCC x Atuacao = Comércio'!C135-1</f>
        <v>#DIV/0!</v>
      </c>
      <c r="D135" s="11" t="e">
        <f>+'SCC x Atuacao = Comércio'!D167/'SCC x Atuacao = Comércio'!D135-1</f>
        <v>#DIV/0!</v>
      </c>
      <c r="E135" s="11" t="e">
        <f>+'SCC x Atuacao = Comércio'!E167/'SCC x Atuacao = Comércio'!E135-1</f>
        <v>#DIV/0!</v>
      </c>
      <c r="F135" s="11">
        <f>+'SCC x Atuacao = Comércio'!F167/'SCC x Atuacao = Comércio'!F135-1</f>
        <v>0.29838835267671104</v>
      </c>
      <c r="G135" s="11" t="e">
        <f>+'SCC x Atuacao = Comércio'!G167/'SCC x Atuacao = Comércio'!G135-1</f>
        <v>#DIV/0!</v>
      </c>
      <c r="H135" s="11" t="e">
        <f>+'SCC x Atuacao = Comércio'!H167/'SCC x Atuacao = Comércio'!H135-1</f>
        <v>#DIV/0!</v>
      </c>
      <c r="I135" s="11">
        <f>+'SCC x Atuacao = Comércio'!I167/'SCC x Atuacao = Comércio'!I135-1</f>
        <v>0.2714113498388655</v>
      </c>
      <c r="J135" s="11" t="e">
        <f>+'SCC x Atuacao = Comércio'!J167/'SCC x Atuacao = Comércio'!J135-1</f>
        <v>#DIV/0!</v>
      </c>
      <c r="K135" s="11" t="e">
        <f>+'SCC x Atuacao = Comércio'!K167/'SCC x Atuacao = Comércio'!K135-1</f>
        <v>#DIV/0!</v>
      </c>
      <c r="L135" s="11">
        <f>+'SCC x Atuacao = Comércio'!L167/'SCC x Atuacao = Comércio'!L135-1</f>
        <v>0.28486955019834159</v>
      </c>
    </row>
    <row r="136" spans="1:12" x14ac:dyDescent="0.25">
      <c r="A136" s="1" t="s">
        <v>521</v>
      </c>
      <c r="B136" s="11">
        <f>+'SCC x Atuacao = Comércio'!B168/'SCC x Atuacao = Comércio'!B136-1</f>
        <v>0.90822896632101857</v>
      </c>
      <c r="C136" s="11" t="e">
        <f>+'SCC x Atuacao = Comércio'!C168/'SCC x Atuacao = Comércio'!C136-1</f>
        <v>#DIV/0!</v>
      </c>
      <c r="D136" s="11" t="e">
        <f>+'SCC x Atuacao = Comércio'!D168/'SCC x Atuacao = Comércio'!D136-1</f>
        <v>#DIV/0!</v>
      </c>
      <c r="E136" s="11" t="e">
        <f>+'SCC x Atuacao = Comércio'!E168/'SCC x Atuacao = Comércio'!E136-1</f>
        <v>#DIV/0!</v>
      </c>
      <c r="F136" s="11">
        <f>+'SCC x Atuacao = Comércio'!F168/'SCC x Atuacao = Comércio'!F136-1</f>
        <v>0.95350321810115735</v>
      </c>
      <c r="G136" s="11" t="e">
        <f>+'SCC x Atuacao = Comércio'!G168/'SCC x Atuacao = Comércio'!G136-1</f>
        <v>#DIV/0!</v>
      </c>
      <c r="H136" s="11" t="e">
        <f>+'SCC x Atuacao = Comércio'!H168/'SCC x Atuacao = Comércio'!H136-1</f>
        <v>#DIV/0!</v>
      </c>
      <c r="I136" s="11">
        <f>+'SCC x Atuacao = Comércio'!I168/'SCC x Atuacao = Comércio'!I136-1</f>
        <v>0.76964251931321548</v>
      </c>
      <c r="J136" s="11" t="e">
        <f>+'SCC x Atuacao = Comércio'!J168/'SCC x Atuacao = Comércio'!J136-1</f>
        <v>#DIV/0!</v>
      </c>
      <c r="K136" s="11" t="e">
        <f>+'SCC x Atuacao = Comércio'!K168/'SCC x Atuacao = Comércio'!K136-1</f>
        <v>#DIV/0!</v>
      </c>
      <c r="L136" s="11">
        <f>+'SCC x Atuacao = Comércio'!L168/'SCC x Atuacao = Comércio'!L136-1</f>
        <v>0.92724943160459961</v>
      </c>
    </row>
    <row r="137" spans="1:12" x14ac:dyDescent="0.25">
      <c r="A137" s="1" t="s">
        <v>522</v>
      </c>
      <c r="B137" s="11">
        <f>+'SCC x Atuacao = Comércio'!B169/'SCC x Atuacao = Comércio'!B137-1</f>
        <v>8.3993164446612534E-2</v>
      </c>
      <c r="C137" s="11" t="e">
        <f>+'SCC x Atuacao = Comércio'!C169/'SCC x Atuacao = Comércio'!C137-1</f>
        <v>#DIV/0!</v>
      </c>
      <c r="D137" s="11" t="e">
        <f>+'SCC x Atuacao = Comércio'!D169/'SCC x Atuacao = Comércio'!D137-1</f>
        <v>#DIV/0!</v>
      </c>
      <c r="E137" s="11" t="e">
        <f>+'SCC x Atuacao = Comércio'!E169/'SCC x Atuacao = Comércio'!E137-1</f>
        <v>#DIV/0!</v>
      </c>
      <c r="F137" s="11">
        <f>+'SCC x Atuacao = Comércio'!F169/'SCC x Atuacao = Comércio'!F137-1</f>
        <v>0.27979073481024486</v>
      </c>
      <c r="G137" s="11" t="e">
        <f>+'SCC x Atuacao = Comércio'!G169/'SCC x Atuacao = Comércio'!G137-1</f>
        <v>#DIV/0!</v>
      </c>
      <c r="H137" s="11" t="e">
        <f>+'SCC x Atuacao = Comércio'!H169/'SCC x Atuacao = Comércio'!H137-1</f>
        <v>#DIV/0!</v>
      </c>
      <c r="I137" s="11">
        <f>+'SCC x Atuacao = Comércio'!I169/'SCC x Atuacao = Comércio'!I137-1</f>
        <v>0.3387605209992397</v>
      </c>
      <c r="J137" s="11" t="e">
        <f>+'SCC x Atuacao = Comércio'!J169/'SCC x Atuacao = Comércio'!J137-1</f>
        <v>#DIV/0!</v>
      </c>
      <c r="K137" s="11" t="e">
        <f>+'SCC x Atuacao = Comércio'!K169/'SCC x Atuacao = Comércio'!K137-1</f>
        <v>#DIV/0!</v>
      </c>
      <c r="L137" s="11">
        <f>+'SCC x Atuacao = Comércio'!L169/'SCC x Atuacao = Comércio'!L137-1</f>
        <v>0.26393123468035196</v>
      </c>
    </row>
    <row r="138" spans="1:12" x14ac:dyDescent="0.25">
      <c r="A138" s="1" t="s">
        <v>523</v>
      </c>
      <c r="B138" s="11">
        <f>+'SCC x Atuacao = Comércio'!B170/'SCC x Atuacao = Comércio'!B138-1</f>
        <v>0.6706544614611234</v>
      </c>
      <c r="C138" s="11" t="e">
        <f>+'SCC x Atuacao = Comércio'!C170/'SCC x Atuacao = Comércio'!C138-1</f>
        <v>#DIV/0!</v>
      </c>
      <c r="D138" s="11" t="e">
        <f>+'SCC x Atuacao = Comércio'!D170/'SCC x Atuacao = Comércio'!D138-1</f>
        <v>#DIV/0!</v>
      </c>
      <c r="E138" s="11" t="e">
        <f>+'SCC x Atuacao = Comércio'!E170/'SCC x Atuacao = Comércio'!E138-1</f>
        <v>#DIV/0!</v>
      </c>
      <c r="F138" s="11">
        <f>+'SCC x Atuacao = Comércio'!F170/'SCC x Atuacao = Comércio'!F138-1</f>
        <v>0.14576839899008398</v>
      </c>
      <c r="G138" s="11" t="e">
        <f>+'SCC x Atuacao = Comércio'!G170/'SCC x Atuacao = Comércio'!G138-1</f>
        <v>#DIV/0!</v>
      </c>
      <c r="H138" s="11" t="e">
        <f>+'SCC x Atuacao = Comércio'!H170/'SCC x Atuacao = Comércio'!H138-1</f>
        <v>#DIV/0!</v>
      </c>
      <c r="I138" s="11">
        <f>+'SCC x Atuacao = Comércio'!I170/'SCC x Atuacao = Comércio'!I138-1</f>
        <v>-0.44081813644009804</v>
      </c>
      <c r="J138" s="11" t="e">
        <f>+'SCC x Atuacao = Comércio'!J170/'SCC x Atuacao = Comércio'!J138-1</f>
        <v>#DIV/0!</v>
      </c>
      <c r="K138" s="11" t="e">
        <f>+'SCC x Atuacao = Comércio'!K170/'SCC x Atuacao = Comércio'!K138-1</f>
        <v>#DIV/0!</v>
      </c>
      <c r="L138" s="11">
        <f>+'SCC x Atuacao = Comércio'!L170/'SCC x Atuacao = Comércio'!L138-1</f>
        <v>0.14435547689042472</v>
      </c>
    </row>
    <row r="139" spans="1:12" x14ac:dyDescent="0.25">
      <c r="A139" s="1" t="s">
        <v>524</v>
      </c>
      <c r="B139" s="11">
        <f>+'SCC x Atuacao = Comércio'!B171/'SCC x Atuacao = Comércio'!B139-1</f>
        <v>0.42028717797643211</v>
      </c>
      <c r="C139" s="11" t="e">
        <f>+'SCC x Atuacao = Comércio'!C171/'SCC x Atuacao = Comércio'!C139-1</f>
        <v>#DIV/0!</v>
      </c>
      <c r="D139" s="11" t="e">
        <f>+'SCC x Atuacao = Comércio'!D171/'SCC x Atuacao = Comércio'!D139-1</f>
        <v>#DIV/0!</v>
      </c>
      <c r="E139" s="11" t="e">
        <f>+'SCC x Atuacao = Comércio'!E171/'SCC x Atuacao = Comércio'!E139-1</f>
        <v>#DIV/0!</v>
      </c>
      <c r="F139" s="11">
        <f>+'SCC x Atuacao = Comércio'!F171/'SCC x Atuacao = Comércio'!F139-1</f>
        <v>-3.0338542384467981E-2</v>
      </c>
      <c r="G139" s="11" t="e">
        <f>+'SCC x Atuacao = Comércio'!G171/'SCC x Atuacao = Comércio'!G139-1</f>
        <v>#DIV/0!</v>
      </c>
      <c r="H139" s="11" t="e">
        <f>+'SCC x Atuacao = Comércio'!H171/'SCC x Atuacao = Comércio'!H139-1</f>
        <v>#DIV/0!</v>
      </c>
      <c r="I139" s="11">
        <f>+'SCC x Atuacao = Comércio'!I171/'SCC x Atuacao = Comércio'!I139-1</f>
        <v>0.12790814678599327</v>
      </c>
      <c r="J139" s="11" t="e">
        <f>+'SCC x Atuacao = Comércio'!J171/'SCC x Atuacao = Comércio'!J139-1</f>
        <v>#DIV/0!</v>
      </c>
      <c r="K139" s="11" t="e">
        <f>+'SCC x Atuacao = Comércio'!K171/'SCC x Atuacao = Comércio'!K139-1</f>
        <v>#DIV/0!</v>
      </c>
      <c r="L139" s="11">
        <f>+'SCC x Atuacao = Comércio'!L171/'SCC x Atuacao = Comércio'!L139-1</f>
        <v>1.9099863020615171E-2</v>
      </c>
    </row>
    <row r="140" spans="1:12" x14ac:dyDescent="0.25">
      <c r="A140" s="1" t="s">
        <v>525</v>
      </c>
      <c r="B140" s="11">
        <f>+'SCC x Atuacao = Comércio'!B172/'SCC x Atuacao = Comércio'!B140-1</f>
        <v>0.39528425847279136</v>
      </c>
      <c r="C140" s="11" t="e">
        <f>+'SCC x Atuacao = Comércio'!C172/'SCC x Atuacao = Comércio'!C140-1</f>
        <v>#DIV/0!</v>
      </c>
      <c r="D140" s="11" t="e">
        <f>+'SCC x Atuacao = Comércio'!D172/'SCC x Atuacao = Comércio'!D140-1</f>
        <v>#DIV/0!</v>
      </c>
      <c r="E140" s="11" t="e">
        <f>+'SCC x Atuacao = Comércio'!E172/'SCC x Atuacao = Comércio'!E140-1</f>
        <v>#DIV/0!</v>
      </c>
      <c r="F140" s="11">
        <f>+'SCC x Atuacao = Comércio'!F172/'SCC x Atuacao = Comércio'!F140-1</f>
        <v>0.19279678852805882</v>
      </c>
      <c r="G140" s="11" t="e">
        <f>+'SCC x Atuacao = Comércio'!G172/'SCC x Atuacao = Comércio'!G140-1</f>
        <v>#DIV/0!</v>
      </c>
      <c r="H140" s="11" t="e">
        <f>+'SCC x Atuacao = Comércio'!H172/'SCC x Atuacao = Comércio'!H140-1</f>
        <v>#DIV/0!</v>
      </c>
      <c r="I140" s="11">
        <f>+'SCC x Atuacao = Comércio'!I172/'SCC x Atuacao = Comércio'!I140-1</f>
        <v>5.1508545036034192E-2</v>
      </c>
      <c r="J140" s="11" t="e">
        <f>+'SCC x Atuacao = Comércio'!J172/'SCC x Atuacao = Comércio'!J140-1</f>
        <v>#DIV/0!</v>
      </c>
      <c r="K140" s="11" t="e">
        <f>+'SCC x Atuacao = Comércio'!K172/'SCC x Atuacao = Comércio'!K140-1</f>
        <v>#DIV/0!</v>
      </c>
      <c r="L140" s="11">
        <f>+'SCC x Atuacao = Comércio'!L172/'SCC x Atuacao = Comércio'!L140-1</f>
        <v>0.2107583741546859</v>
      </c>
    </row>
    <row r="141" spans="1:12" x14ac:dyDescent="0.25">
      <c r="A141" s="1" t="s">
        <v>526</v>
      </c>
      <c r="B141" s="11">
        <f>+'SCC x Atuacao = Comércio'!B173/'SCC x Atuacao = Comércio'!B141-1</f>
        <v>3.9180001097916417E-2</v>
      </c>
      <c r="C141" s="11" t="e">
        <f>+'SCC x Atuacao = Comércio'!C173/'SCC x Atuacao = Comércio'!C141-1</f>
        <v>#DIV/0!</v>
      </c>
      <c r="D141" s="11" t="e">
        <f>+'SCC x Atuacao = Comércio'!D173/'SCC x Atuacao = Comércio'!D141-1</f>
        <v>#DIV/0!</v>
      </c>
      <c r="E141" s="11" t="e">
        <f>+'SCC x Atuacao = Comércio'!E173/'SCC x Atuacao = Comércio'!E141-1</f>
        <v>#DIV/0!</v>
      </c>
      <c r="F141" s="11">
        <f>+'SCC x Atuacao = Comércio'!F173/'SCC x Atuacao = Comércio'!F141-1</f>
        <v>0.11939444587181702</v>
      </c>
      <c r="G141" s="11" t="e">
        <f>+'SCC x Atuacao = Comércio'!G173/'SCC x Atuacao = Comércio'!G141-1</f>
        <v>#DIV/0!</v>
      </c>
      <c r="H141" s="11" t="e">
        <f>+'SCC x Atuacao = Comércio'!H173/'SCC x Atuacao = Comércio'!H141-1</f>
        <v>#DIV/0!</v>
      </c>
      <c r="I141" s="11">
        <f>+'SCC x Atuacao = Comércio'!I173/'SCC x Atuacao = Comércio'!I141-1</f>
        <v>0.1811117312113848</v>
      </c>
      <c r="J141" s="11" t="e">
        <f>+'SCC x Atuacao = Comércio'!J173/'SCC x Atuacao = Comércio'!J141-1</f>
        <v>#DIV/0!</v>
      </c>
      <c r="K141" s="11" t="e">
        <f>+'SCC x Atuacao = Comércio'!K173/'SCC x Atuacao = Comércio'!K141-1</f>
        <v>#DIV/0!</v>
      </c>
      <c r="L141" s="11">
        <f>+'SCC x Atuacao = Comércio'!L173/'SCC x Atuacao = Comércio'!L141-1</f>
        <v>0.1114706388187654</v>
      </c>
    </row>
    <row r="142" spans="1:12" x14ac:dyDescent="0.25">
      <c r="A142" s="1" t="s">
        <v>527</v>
      </c>
      <c r="B142" s="11">
        <f>+'SCC x Atuacao = Comércio'!B174/'SCC x Atuacao = Comércio'!B142-1</f>
        <v>0.52741568196589572</v>
      </c>
      <c r="C142" s="11" t="e">
        <f>+'SCC x Atuacao = Comércio'!C174/'SCC x Atuacao = Comércio'!C142-1</f>
        <v>#DIV/0!</v>
      </c>
      <c r="D142" s="11" t="e">
        <f>+'SCC x Atuacao = Comércio'!D174/'SCC x Atuacao = Comércio'!D142-1</f>
        <v>#DIV/0!</v>
      </c>
      <c r="E142" s="11" t="e">
        <f>+'SCC x Atuacao = Comércio'!E174/'SCC x Atuacao = Comércio'!E142-1</f>
        <v>#DIV/0!</v>
      </c>
      <c r="F142" s="11">
        <f>+'SCC x Atuacao = Comércio'!F174/'SCC x Atuacao = Comércio'!F142-1</f>
        <v>0.35633487476527992</v>
      </c>
      <c r="G142" s="11" t="e">
        <f>+'SCC x Atuacao = Comércio'!G174/'SCC x Atuacao = Comércio'!G142-1</f>
        <v>#DIV/0!</v>
      </c>
      <c r="H142" s="11" t="e">
        <f>+'SCC x Atuacao = Comércio'!H174/'SCC x Atuacao = Comércio'!H142-1</f>
        <v>#DIV/0!</v>
      </c>
      <c r="I142" s="11">
        <f>+'SCC x Atuacao = Comércio'!I174/'SCC x Atuacao = Comércio'!I142-1</f>
        <v>0.54867544380645672</v>
      </c>
      <c r="J142" s="11" t="e">
        <f>+'SCC x Atuacao = Comércio'!J174/'SCC x Atuacao = Comércio'!J142-1</f>
        <v>#DIV/0!</v>
      </c>
      <c r="K142" s="11" t="e">
        <f>+'SCC x Atuacao = Comércio'!K174/'SCC x Atuacao = Comércio'!K142-1</f>
        <v>#DIV/0!</v>
      </c>
      <c r="L142" s="11">
        <f>+'SCC x Atuacao = Comércio'!L174/'SCC x Atuacao = Comércio'!L142-1</f>
        <v>0.37203296443036837</v>
      </c>
    </row>
    <row r="143" spans="1:12" x14ac:dyDescent="0.25">
      <c r="A143" s="1" t="s">
        <v>528</v>
      </c>
      <c r="B143" s="11">
        <f>+'SCC x Atuacao = Comércio'!B175/'SCC x Atuacao = Comércio'!B143-1</f>
        <v>0.47429822480952555</v>
      </c>
      <c r="C143" s="11" t="e">
        <f>+'SCC x Atuacao = Comércio'!C175/'SCC x Atuacao = Comércio'!C143-1</f>
        <v>#DIV/0!</v>
      </c>
      <c r="D143" s="11" t="e">
        <f>+'SCC x Atuacao = Comércio'!D175/'SCC x Atuacao = Comércio'!D143-1</f>
        <v>#DIV/0!</v>
      </c>
      <c r="E143" s="11" t="e">
        <f>+'SCC x Atuacao = Comércio'!E175/'SCC x Atuacao = Comércio'!E143-1</f>
        <v>#DIV/0!</v>
      </c>
      <c r="F143" s="11">
        <f>+'SCC x Atuacao = Comércio'!F175/'SCC x Atuacao = Comércio'!F143-1</f>
        <v>0.37705669038665945</v>
      </c>
      <c r="G143" s="11" t="e">
        <f>+'SCC x Atuacao = Comércio'!G175/'SCC x Atuacao = Comércio'!G143-1</f>
        <v>#DIV/0!</v>
      </c>
      <c r="H143" s="11" t="e">
        <f>+'SCC x Atuacao = Comércio'!H175/'SCC x Atuacao = Comércio'!H143-1</f>
        <v>#DIV/0!</v>
      </c>
      <c r="I143" s="11">
        <f>+'SCC x Atuacao = Comércio'!I175/'SCC x Atuacao = Comércio'!I143-1</f>
        <v>0.25831812231158846</v>
      </c>
      <c r="J143" s="11" t="e">
        <f>+'SCC x Atuacao = Comércio'!J175/'SCC x Atuacao = Comércio'!J143-1</f>
        <v>#DIV/0!</v>
      </c>
      <c r="K143" s="11" t="e">
        <f>+'SCC x Atuacao = Comércio'!K175/'SCC x Atuacao = Comércio'!K143-1</f>
        <v>#DIV/0!</v>
      </c>
      <c r="L143" s="11">
        <f>+'SCC x Atuacao = Comércio'!L175/'SCC x Atuacao = Comércio'!L143-1</f>
        <v>0.37677840419388198</v>
      </c>
    </row>
    <row r="144" spans="1:12" x14ac:dyDescent="0.25">
      <c r="A144" s="1" t="s">
        <v>529</v>
      </c>
      <c r="B144" s="11">
        <f>+'SCC x Atuacao = Comércio'!B176/'SCC x Atuacao = Comércio'!B144-1</f>
        <v>0.28881165368660078</v>
      </c>
      <c r="C144" s="11" t="e">
        <f>+'SCC x Atuacao = Comércio'!C176/'SCC x Atuacao = Comércio'!C144-1</f>
        <v>#DIV/0!</v>
      </c>
      <c r="D144" s="11" t="e">
        <f>+'SCC x Atuacao = Comércio'!D176/'SCC x Atuacao = Comércio'!D144-1</f>
        <v>#DIV/0!</v>
      </c>
      <c r="E144" s="11" t="e">
        <f>+'SCC x Atuacao = Comércio'!E176/'SCC x Atuacao = Comércio'!E144-1</f>
        <v>#DIV/0!</v>
      </c>
      <c r="F144" s="11">
        <f>+'SCC x Atuacao = Comércio'!F176/'SCC x Atuacao = Comércio'!F144-1</f>
        <v>7.8457182925197433E-2</v>
      </c>
      <c r="G144" s="11" t="e">
        <f>+'SCC x Atuacao = Comércio'!G176/'SCC x Atuacao = Comércio'!G144-1</f>
        <v>#DIV/0!</v>
      </c>
      <c r="H144" s="11" t="e">
        <f>+'SCC x Atuacao = Comércio'!H176/'SCC x Atuacao = Comércio'!H144-1</f>
        <v>#DIV/0!</v>
      </c>
      <c r="I144" s="11">
        <f>+'SCC x Atuacao = Comércio'!I176/'SCC x Atuacao = Comércio'!I144-1</f>
        <v>0.37606085735174055</v>
      </c>
      <c r="J144" s="11" t="e">
        <f>+'SCC x Atuacao = Comércio'!J176/'SCC x Atuacao = Comércio'!J144-1</f>
        <v>#DIV/0!</v>
      </c>
      <c r="K144" s="11" t="e">
        <f>+'SCC x Atuacao = Comércio'!K176/'SCC x Atuacao = Comércio'!K144-1</f>
        <v>#DIV/0!</v>
      </c>
      <c r="L144" s="11">
        <f>+'SCC x Atuacao = Comércio'!L176/'SCC x Atuacao = Comércio'!L144-1</f>
        <v>0.1237564186144029</v>
      </c>
    </row>
    <row r="145" spans="1:12" x14ac:dyDescent="0.25">
      <c r="A145" s="1" t="s">
        <v>530</v>
      </c>
      <c r="B145" s="11">
        <f>+'SCC x Atuacao = Comércio'!B177/'SCC x Atuacao = Comércio'!B145-1</f>
        <v>0.14678649115740017</v>
      </c>
      <c r="C145" s="11" t="e">
        <f>+'SCC x Atuacao = Comércio'!C177/'SCC x Atuacao = Comércio'!C145-1</f>
        <v>#DIV/0!</v>
      </c>
      <c r="D145" s="11" t="e">
        <f>+'SCC x Atuacao = Comércio'!D177/'SCC x Atuacao = Comércio'!D145-1</f>
        <v>#DIV/0!</v>
      </c>
      <c r="E145" s="11" t="e">
        <f>+'SCC x Atuacao = Comércio'!E177/'SCC x Atuacao = Comércio'!E145-1</f>
        <v>#DIV/0!</v>
      </c>
      <c r="F145" s="11">
        <f>+'SCC x Atuacao = Comércio'!F177/'SCC x Atuacao = Comércio'!F145-1</f>
        <v>0.38017653084698999</v>
      </c>
      <c r="G145" s="11" t="e">
        <f>+'SCC x Atuacao = Comércio'!G177/'SCC x Atuacao = Comércio'!G145-1</f>
        <v>#DIV/0!</v>
      </c>
      <c r="H145" s="11" t="e">
        <f>+'SCC x Atuacao = Comércio'!H177/'SCC x Atuacao = Comércio'!H145-1</f>
        <v>#DIV/0!</v>
      </c>
      <c r="I145" s="11">
        <f>+'SCC x Atuacao = Comércio'!I177/'SCC x Atuacao = Comércio'!I145-1</f>
        <v>7.2907319310508756E-2</v>
      </c>
      <c r="J145" s="11" t="e">
        <f>+'SCC x Atuacao = Comércio'!J177/'SCC x Atuacao = Comércio'!J145-1</f>
        <v>#DIV/0!</v>
      </c>
      <c r="K145" s="11" t="e">
        <f>+'SCC x Atuacao = Comércio'!K177/'SCC x Atuacao = Comércio'!K145-1</f>
        <v>#DIV/0!</v>
      </c>
      <c r="L145" s="11">
        <f>+'SCC x Atuacao = Comércio'!L177/'SCC x Atuacao = Comércio'!L145-1</f>
        <v>0.34860570757407272</v>
      </c>
    </row>
    <row r="146" spans="1:12" x14ac:dyDescent="0.25">
      <c r="A146" s="1" t="s">
        <v>531</v>
      </c>
      <c r="B146" s="11">
        <f>+'SCC x Atuacao = Comércio'!B178/'SCC x Atuacao = Comércio'!B146-1</f>
        <v>5.858139894687997E-2</v>
      </c>
      <c r="C146" s="11" t="e">
        <f>+'SCC x Atuacao = Comércio'!C178/'SCC x Atuacao = Comércio'!C146-1</f>
        <v>#DIV/0!</v>
      </c>
      <c r="D146" s="11" t="e">
        <f>+'SCC x Atuacao = Comércio'!D178/'SCC x Atuacao = Comércio'!D146-1</f>
        <v>#DIV/0!</v>
      </c>
      <c r="E146" s="11" t="e">
        <f>+'SCC x Atuacao = Comércio'!E178/'SCC x Atuacao = Comércio'!E146-1</f>
        <v>#DIV/0!</v>
      </c>
      <c r="F146" s="11">
        <f>+'SCC x Atuacao = Comércio'!F178/'SCC x Atuacao = Comércio'!F146-1</f>
        <v>0.11478865071157918</v>
      </c>
      <c r="G146" s="11" t="e">
        <f>+'SCC x Atuacao = Comércio'!G178/'SCC x Atuacao = Comércio'!G146-1</f>
        <v>#DIV/0!</v>
      </c>
      <c r="H146" s="11" t="e">
        <f>+'SCC x Atuacao = Comércio'!H178/'SCC x Atuacao = Comércio'!H146-1</f>
        <v>#DIV/0!</v>
      </c>
      <c r="I146" s="11">
        <f>+'SCC x Atuacao = Comércio'!I178/'SCC x Atuacao = Comércio'!I146-1</f>
        <v>0.20827189501832244</v>
      </c>
      <c r="J146" s="11" t="e">
        <f>+'SCC x Atuacao = Comércio'!J178/'SCC x Atuacao = Comércio'!J146-1</f>
        <v>#DIV/0!</v>
      </c>
      <c r="K146" s="11" t="e">
        <f>+'SCC x Atuacao = Comércio'!K178/'SCC x Atuacao = Comércio'!K146-1</f>
        <v>#DIV/0!</v>
      </c>
      <c r="L146" s="11">
        <f>+'SCC x Atuacao = Comércio'!L178/'SCC x Atuacao = Comércio'!L146-1</f>
        <v>0.11266968651929377</v>
      </c>
    </row>
    <row r="147" spans="1:12" x14ac:dyDescent="0.25">
      <c r="A147" s="1" t="s">
        <v>532</v>
      </c>
      <c r="B147" s="11">
        <f>+'SCC x Atuacao = Comércio'!B179/'SCC x Atuacao = Comércio'!B147-1</f>
        <v>8.344052547265246E-2</v>
      </c>
      <c r="C147" s="11" t="e">
        <f>+'SCC x Atuacao = Comércio'!C179/'SCC x Atuacao = Comércio'!C147-1</f>
        <v>#DIV/0!</v>
      </c>
      <c r="D147" s="11" t="e">
        <f>+'SCC x Atuacao = Comércio'!D179/'SCC x Atuacao = Comércio'!D147-1</f>
        <v>#DIV/0!</v>
      </c>
      <c r="E147" s="11" t="e">
        <f>+'SCC x Atuacao = Comércio'!E179/'SCC x Atuacao = Comércio'!E147-1</f>
        <v>#DIV/0!</v>
      </c>
      <c r="F147" s="11">
        <f>+'SCC x Atuacao = Comércio'!F179/'SCC x Atuacao = Comércio'!F147-1</f>
        <v>0.14586535205360707</v>
      </c>
      <c r="G147" s="11" t="e">
        <f>+'SCC x Atuacao = Comércio'!G179/'SCC x Atuacao = Comércio'!G147-1</f>
        <v>#DIV/0!</v>
      </c>
      <c r="H147" s="11" t="e">
        <f>+'SCC x Atuacao = Comércio'!H179/'SCC x Atuacao = Comércio'!H147-1</f>
        <v>#DIV/0!</v>
      </c>
      <c r="I147" s="11">
        <f>+'SCC x Atuacao = Comércio'!I179/'SCC x Atuacao = Comércio'!I147-1</f>
        <v>5.7123778812199877E-2</v>
      </c>
      <c r="J147" s="11" t="e">
        <f>+'SCC x Atuacao = Comércio'!J179/'SCC x Atuacao = Comércio'!J147-1</f>
        <v>#DIV/0!</v>
      </c>
      <c r="K147" s="11" t="e">
        <f>+'SCC x Atuacao = Comércio'!K179/'SCC x Atuacao = Comércio'!K147-1</f>
        <v>#DIV/0!</v>
      </c>
      <c r="L147" s="11">
        <f>+'SCC x Atuacao = Comércio'!L179/'SCC x Atuacao = Comércio'!L147-1</f>
        <v>0.13250010316647098</v>
      </c>
    </row>
    <row r="148" spans="1:12" x14ac:dyDescent="0.25">
      <c r="A148" s="1" t="s">
        <v>533</v>
      </c>
      <c r="B148" s="11">
        <f>+'SCC x Atuacao = Comércio'!B180/'SCC x Atuacao = Comércio'!B148-1</f>
        <v>0.15041515248225967</v>
      </c>
      <c r="C148" s="11" t="e">
        <f>+'SCC x Atuacao = Comércio'!C180/'SCC x Atuacao = Comércio'!C148-1</f>
        <v>#DIV/0!</v>
      </c>
      <c r="D148" s="11" t="e">
        <f>+'SCC x Atuacao = Comércio'!D180/'SCC x Atuacao = Comércio'!D148-1</f>
        <v>#DIV/0!</v>
      </c>
      <c r="E148" s="11" t="e">
        <f>+'SCC x Atuacao = Comércio'!E180/'SCC x Atuacao = Comércio'!E148-1</f>
        <v>#DIV/0!</v>
      </c>
      <c r="F148" s="11">
        <f>+'SCC x Atuacao = Comércio'!F180/'SCC x Atuacao = Comércio'!F148-1</f>
        <v>0.1290737171238312</v>
      </c>
      <c r="G148" s="11" t="e">
        <f>+'SCC x Atuacao = Comércio'!G180/'SCC x Atuacao = Comércio'!G148-1</f>
        <v>#DIV/0!</v>
      </c>
      <c r="H148" s="11" t="e">
        <f>+'SCC x Atuacao = Comércio'!H180/'SCC x Atuacao = Comércio'!H148-1</f>
        <v>#DIV/0!</v>
      </c>
      <c r="I148" s="11">
        <f>+'SCC x Atuacao = Comércio'!I180/'SCC x Atuacao = Comércio'!I148-1</f>
        <v>0.24546493725716179</v>
      </c>
      <c r="J148" s="11" t="e">
        <f>+'SCC x Atuacao = Comércio'!J180/'SCC x Atuacao = Comércio'!J148-1</f>
        <v>#DIV/0!</v>
      </c>
      <c r="K148" s="11" t="e">
        <f>+'SCC x Atuacao = Comércio'!K180/'SCC x Atuacao = Comércio'!K148-1</f>
        <v>#DIV/0!</v>
      </c>
      <c r="L148" s="11">
        <f>+'SCC x Atuacao = Comércio'!L180/'SCC x Atuacao = Comércio'!L148-1</f>
        <v>0.13728509331906147</v>
      </c>
    </row>
    <row r="149" spans="1:12" x14ac:dyDescent="0.25">
      <c r="A149" s="1" t="s">
        <v>534</v>
      </c>
      <c r="B149" s="11">
        <f>+'SCC x Atuacao = Comércio'!B181/'SCC x Atuacao = Comércio'!B149-1</f>
        <v>0.17673926362805759</v>
      </c>
      <c r="C149" s="11" t="e">
        <f>+'SCC x Atuacao = Comércio'!C181/'SCC x Atuacao = Comércio'!C149-1</f>
        <v>#DIV/0!</v>
      </c>
      <c r="D149" s="11" t="e">
        <f>+'SCC x Atuacao = Comércio'!D181/'SCC x Atuacao = Comércio'!D149-1</f>
        <v>#DIV/0!</v>
      </c>
      <c r="E149" s="11" t="e">
        <f>+'SCC x Atuacao = Comércio'!E181/'SCC x Atuacao = Comércio'!E149-1</f>
        <v>#DIV/0!</v>
      </c>
      <c r="F149" s="11">
        <f>+'SCC x Atuacao = Comércio'!F181/'SCC x Atuacao = Comércio'!F149-1</f>
        <v>0.14606511677297851</v>
      </c>
      <c r="G149" s="11" t="e">
        <f>+'SCC x Atuacao = Comércio'!G181/'SCC x Atuacao = Comércio'!G149-1</f>
        <v>#DIV/0!</v>
      </c>
      <c r="H149" s="11" t="e">
        <f>+'SCC x Atuacao = Comércio'!H181/'SCC x Atuacao = Comércio'!H149-1</f>
        <v>#DIV/0!</v>
      </c>
      <c r="I149" s="11">
        <f>+'SCC x Atuacao = Comércio'!I181/'SCC x Atuacao = Comércio'!I149-1</f>
        <v>9.7192912563940137E-2</v>
      </c>
      <c r="J149" s="11" t="e">
        <f>+'SCC x Atuacao = Comércio'!J181/'SCC x Atuacao = Comércio'!J149-1</f>
        <v>#DIV/0!</v>
      </c>
      <c r="K149" s="11" t="e">
        <f>+'SCC x Atuacao = Comércio'!K181/'SCC x Atuacao = Comércio'!K149-1</f>
        <v>#DIV/0!</v>
      </c>
      <c r="L149" s="11">
        <f>+'SCC x Atuacao = Comércio'!L181/'SCC x Atuacao = Comércio'!L149-1</f>
        <v>0.14661969734247449</v>
      </c>
    </row>
    <row r="150" spans="1:12" x14ac:dyDescent="0.25">
      <c r="A150" s="1" t="s">
        <v>535</v>
      </c>
      <c r="B150" s="11">
        <f>+'SCC x Atuacao = Comércio'!B182/'SCC x Atuacao = Comércio'!B150-1</f>
        <v>0.14983640103470375</v>
      </c>
      <c r="C150" s="11" t="e">
        <f>+'SCC x Atuacao = Comércio'!C182/'SCC x Atuacao = Comércio'!C150-1</f>
        <v>#DIV/0!</v>
      </c>
      <c r="D150" s="11" t="e">
        <f>+'SCC x Atuacao = Comércio'!D182/'SCC x Atuacao = Comércio'!D150-1</f>
        <v>#DIV/0!</v>
      </c>
      <c r="E150" s="11" t="e">
        <f>+'SCC x Atuacao = Comércio'!E182/'SCC x Atuacao = Comércio'!E150-1</f>
        <v>#DIV/0!</v>
      </c>
      <c r="F150" s="11">
        <f>+'SCC x Atuacao = Comércio'!F182/'SCC x Atuacao = Comércio'!F150-1</f>
        <v>0.11524698047429838</v>
      </c>
      <c r="G150" s="11" t="e">
        <f>+'SCC x Atuacao = Comércio'!G182/'SCC x Atuacao = Comércio'!G150-1</f>
        <v>#DIV/0!</v>
      </c>
      <c r="H150" s="11" t="e">
        <f>+'SCC x Atuacao = Comércio'!H182/'SCC x Atuacao = Comércio'!H150-1</f>
        <v>#DIV/0!</v>
      </c>
      <c r="I150" s="11">
        <f>+'SCC x Atuacao = Comércio'!I182/'SCC x Atuacao = Comércio'!I150-1</f>
        <v>0.44857605851348392</v>
      </c>
      <c r="J150" s="11" t="e">
        <f>+'SCC x Atuacao = Comércio'!J182/'SCC x Atuacao = Comércio'!J150-1</f>
        <v>#DIV/0!</v>
      </c>
      <c r="K150" s="11" t="e">
        <f>+'SCC x Atuacao = Comércio'!K182/'SCC x Atuacao = Comércio'!K150-1</f>
        <v>#DIV/0!</v>
      </c>
      <c r="L150" s="11">
        <f>+'SCC x Atuacao = Comércio'!L182/'SCC x Atuacao = Comércio'!L150-1</f>
        <v>0.14281899372605711</v>
      </c>
    </row>
    <row r="151" spans="1:12" x14ac:dyDescent="0.25">
      <c r="A151" s="1" t="s">
        <v>536</v>
      </c>
      <c r="B151" s="11">
        <f>+'SCC x Atuacao = Comércio'!B183/'SCC x Atuacao = Comércio'!B151-1</f>
        <v>8.3308664678307442E-2</v>
      </c>
      <c r="C151" s="11" t="e">
        <f>+'SCC x Atuacao = Comércio'!C183/'SCC x Atuacao = Comércio'!C151-1</f>
        <v>#DIV/0!</v>
      </c>
      <c r="D151" s="11" t="e">
        <f>+'SCC x Atuacao = Comércio'!D183/'SCC x Atuacao = Comércio'!D151-1</f>
        <v>#DIV/0!</v>
      </c>
      <c r="E151" s="11" t="e">
        <f>+'SCC x Atuacao = Comércio'!E183/'SCC x Atuacao = Comércio'!E151-1</f>
        <v>#DIV/0!</v>
      </c>
      <c r="F151" s="11">
        <f>+'SCC x Atuacao = Comércio'!F183/'SCC x Atuacao = Comércio'!F151-1</f>
        <v>0.12198202795664992</v>
      </c>
      <c r="G151" s="11" t="e">
        <f>+'SCC x Atuacao = Comércio'!G183/'SCC x Atuacao = Comércio'!G151-1</f>
        <v>#DIV/0!</v>
      </c>
      <c r="H151" s="11" t="e">
        <f>+'SCC x Atuacao = Comércio'!H183/'SCC x Atuacao = Comércio'!H151-1</f>
        <v>#DIV/0!</v>
      </c>
      <c r="I151" s="11">
        <f>+'SCC x Atuacao = Comércio'!I183/'SCC x Atuacao = Comércio'!I151-1</f>
        <v>0.13428943174840224</v>
      </c>
      <c r="J151" s="11" t="e">
        <f>+'SCC x Atuacao = Comércio'!J183/'SCC x Atuacao = Comércio'!J151-1</f>
        <v>#DIV/0!</v>
      </c>
      <c r="K151" s="11" t="e">
        <f>+'SCC x Atuacao = Comércio'!K183/'SCC x Atuacao = Comércio'!K151-1</f>
        <v>#DIV/0!</v>
      </c>
      <c r="L151" s="11">
        <f>+'SCC x Atuacao = Comércio'!L183/'SCC x Atuacao = Comércio'!L151-1</f>
        <v>0.11738457359236754</v>
      </c>
    </row>
    <row r="152" spans="1:12" x14ac:dyDescent="0.25">
      <c r="A152" s="1" t="s">
        <v>537</v>
      </c>
      <c r="B152" s="11">
        <f>+'SCC x Atuacao = Comércio'!B184/'SCC x Atuacao = Comércio'!B152-1</f>
        <v>0.10880802465678996</v>
      </c>
      <c r="C152" s="11" t="e">
        <f>+'SCC x Atuacao = Comércio'!C184/'SCC x Atuacao = Comércio'!C152-1</f>
        <v>#DIV/0!</v>
      </c>
      <c r="D152" s="11" t="e">
        <f>+'SCC x Atuacao = Comércio'!D184/'SCC x Atuacao = Comércio'!D152-1</f>
        <v>#DIV/0!</v>
      </c>
      <c r="E152" s="11" t="e">
        <f>+'SCC x Atuacao = Comércio'!E184/'SCC x Atuacao = Comércio'!E152-1</f>
        <v>#DIV/0!</v>
      </c>
      <c r="F152" s="11">
        <f>+'SCC x Atuacao = Comércio'!F184/'SCC x Atuacao = Comércio'!F152-1</f>
        <v>8.6899451019905261E-2</v>
      </c>
      <c r="G152" s="11" t="e">
        <f>+'SCC x Atuacao = Comércio'!G184/'SCC x Atuacao = Comércio'!G152-1</f>
        <v>#DIV/0!</v>
      </c>
      <c r="H152" s="11" t="e">
        <f>+'SCC x Atuacao = Comércio'!H184/'SCC x Atuacao = Comércio'!H152-1</f>
        <v>#DIV/0!</v>
      </c>
      <c r="I152" s="11">
        <f>+'SCC x Atuacao = Comércio'!I184/'SCC x Atuacao = Comércio'!I152-1</f>
        <v>-1.3733749420164809E-2</v>
      </c>
      <c r="J152" s="11" t="e">
        <f>+'SCC x Atuacao = Comércio'!J184/'SCC x Atuacao = Comércio'!J152-1</f>
        <v>#DIV/0!</v>
      </c>
      <c r="K152" s="11" t="e">
        <f>+'SCC x Atuacao = Comércio'!K184/'SCC x Atuacao = Comércio'!K152-1</f>
        <v>#DIV/0!</v>
      </c>
      <c r="L152" s="11">
        <f>+'SCC x Atuacao = Comércio'!L184/'SCC x Atuacao = Comércio'!L152-1</f>
        <v>8.4928793073616449E-2</v>
      </c>
    </row>
    <row r="153" spans="1:12" x14ac:dyDescent="0.25">
      <c r="A153" s="1" t="s">
        <v>538</v>
      </c>
      <c r="B153" s="11">
        <f>+'SCC x Atuacao = Comércio'!B185/'SCC x Atuacao = Comércio'!B153-1</f>
        <v>2.4665559486432231E-2</v>
      </c>
      <c r="C153" s="11" t="e">
        <f>+'SCC x Atuacao = Comércio'!C185/'SCC x Atuacao = Comércio'!C153-1</f>
        <v>#DIV/0!</v>
      </c>
      <c r="D153" s="11" t="e">
        <f>+'SCC x Atuacao = Comércio'!D185/'SCC x Atuacao = Comércio'!D153-1</f>
        <v>#DIV/0!</v>
      </c>
      <c r="E153" s="11" t="e">
        <f>+'SCC x Atuacao = Comércio'!E185/'SCC x Atuacao = Comércio'!E153-1</f>
        <v>#DIV/0!</v>
      </c>
      <c r="F153" s="11">
        <f>+'SCC x Atuacao = Comércio'!F185/'SCC x Atuacao = Comércio'!F153-1</f>
        <v>8.3620886111139603E-2</v>
      </c>
      <c r="G153" s="11" t="e">
        <f>+'SCC x Atuacao = Comércio'!G185/'SCC x Atuacao = Comércio'!G153-1</f>
        <v>#DIV/0!</v>
      </c>
      <c r="H153" s="11" t="e">
        <f>+'SCC x Atuacao = Comércio'!H185/'SCC x Atuacao = Comércio'!H153-1</f>
        <v>#DIV/0!</v>
      </c>
      <c r="I153" s="11">
        <f>+'SCC x Atuacao = Comércio'!I185/'SCC x Atuacao = Comércio'!I153-1</f>
        <v>5.5175521261074056E-2</v>
      </c>
      <c r="J153" s="11" t="e">
        <f>+'SCC x Atuacao = Comércio'!J185/'SCC x Atuacao = Comércio'!J153-1</f>
        <v>#DIV/0!</v>
      </c>
      <c r="K153" s="11" t="e">
        <f>+'SCC x Atuacao = Comércio'!K185/'SCC x Atuacao = Comércio'!K153-1</f>
        <v>#DIV/0!</v>
      </c>
      <c r="L153" s="11">
        <f>+'SCC x Atuacao = Comércio'!L185/'SCC x Atuacao = Comércio'!L153-1</f>
        <v>7.0865711786479268E-2</v>
      </c>
    </row>
    <row r="154" spans="1:12" x14ac:dyDescent="0.25">
      <c r="A154" s="1" t="s">
        <v>539</v>
      </c>
      <c r="B154" s="11">
        <f>+'SCC x Atuacao = Comércio'!B186/'SCC x Atuacao = Comércio'!B154-1</f>
        <v>7.2243872271136489E-2</v>
      </c>
      <c r="C154" s="11" t="e">
        <f>+'SCC x Atuacao = Comércio'!C186/'SCC x Atuacao = Comércio'!C154-1</f>
        <v>#DIV/0!</v>
      </c>
      <c r="D154" s="11" t="e">
        <f>+'SCC x Atuacao = Comércio'!D186/'SCC x Atuacao = Comércio'!D154-1</f>
        <v>#DIV/0!</v>
      </c>
      <c r="E154" s="11" t="e">
        <f>+'SCC x Atuacao = Comércio'!E186/'SCC x Atuacao = Comércio'!E154-1</f>
        <v>#DIV/0!</v>
      </c>
      <c r="F154" s="11">
        <f>+'SCC x Atuacao = Comércio'!F186/'SCC x Atuacao = Comércio'!F154-1</f>
        <v>0.18628760552990764</v>
      </c>
      <c r="G154" s="11" t="e">
        <f>+'SCC x Atuacao = Comércio'!G186/'SCC x Atuacao = Comércio'!G154-1</f>
        <v>#DIV/0!</v>
      </c>
      <c r="H154" s="11" t="e">
        <f>+'SCC x Atuacao = Comércio'!H186/'SCC x Atuacao = Comércio'!H154-1</f>
        <v>#DIV/0!</v>
      </c>
      <c r="I154" s="11">
        <f>+'SCC x Atuacao = Comércio'!I186/'SCC x Atuacao = Comércio'!I154-1</f>
        <v>0.18078236205335552</v>
      </c>
      <c r="J154" s="11" t="e">
        <f>+'SCC x Atuacao = Comércio'!J186/'SCC x Atuacao = Comércio'!J154-1</f>
        <v>#DIV/0!</v>
      </c>
      <c r="K154" s="11" t="e">
        <f>+'SCC x Atuacao = Comércio'!K186/'SCC x Atuacao = Comércio'!K154-1</f>
        <v>#DIV/0!</v>
      </c>
      <c r="L154" s="11">
        <f>+'SCC x Atuacao = Comércio'!L186/'SCC x Atuacao = Comércio'!L154-1</f>
        <v>0.15829440138090978</v>
      </c>
    </row>
    <row r="155" spans="1:12" x14ac:dyDescent="0.25">
      <c r="A155" s="1" t="s">
        <v>540</v>
      </c>
      <c r="B155" s="11">
        <f>+'SCC x Atuacao = Comércio'!B187/'SCC x Atuacao = Comércio'!B155-1</f>
        <v>4.8399844909174039E-2</v>
      </c>
      <c r="C155" s="11" t="e">
        <f>+'SCC x Atuacao = Comércio'!C187/'SCC x Atuacao = Comércio'!C155-1</f>
        <v>#DIV/0!</v>
      </c>
      <c r="D155" s="11" t="e">
        <f>+'SCC x Atuacao = Comércio'!D187/'SCC x Atuacao = Comércio'!D155-1</f>
        <v>#DIV/0!</v>
      </c>
      <c r="E155" s="11" t="e">
        <f>+'SCC x Atuacao = Comércio'!E187/'SCC x Atuacao = Comércio'!E155-1</f>
        <v>#DIV/0!</v>
      </c>
      <c r="F155" s="11">
        <f>+'SCC x Atuacao = Comércio'!F187/'SCC x Atuacao = Comércio'!F155-1</f>
        <v>7.3423037836516825E-2</v>
      </c>
      <c r="G155" s="11" t="e">
        <f>+'SCC x Atuacao = Comércio'!G187/'SCC x Atuacao = Comércio'!G155-1</f>
        <v>#DIV/0!</v>
      </c>
      <c r="H155" s="11" t="e">
        <f>+'SCC x Atuacao = Comércio'!H187/'SCC x Atuacao = Comércio'!H155-1</f>
        <v>#DIV/0!</v>
      </c>
      <c r="I155" s="11">
        <f>+'SCC x Atuacao = Comércio'!I187/'SCC x Atuacao = Comércio'!I155-1</f>
        <v>5.1992969075939088E-2</v>
      </c>
      <c r="J155" s="11" t="e">
        <f>+'SCC x Atuacao = Comércio'!J187/'SCC x Atuacao = Comércio'!J155-1</f>
        <v>#DIV/0!</v>
      </c>
      <c r="K155" s="11" t="e">
        <f>+'SCC x Atuacao = Comércio'!K187/'SCC x Atuacao = Comércio'!K155-1</f>
        <v>#DIV/0!</v>
      </c>
      <c r="L155" s="11">
        <f>+'SCC x Atuacao = Comércio'!L187/'SCC x Atuacao = Comércio'!L155-1</f>
        <v>6.8136894560177685E-2</v>
      </c>
    </row>
    <row r="156" spans="1:12" x14ac:dyDescent="0.25">
      <c r="A156" s="1" t="s">
        <v>541</v>
      </c>
      <c r="B156" s="11">
        <f>+'SCC x Atuacao = Comércio'!B188/'SCC x Atuacao = Comércio'!B156-1</f>
        <v>5.8524561554078369E-2</v>
      </c>
      <c r="C156" s="11" t="e">
        <f>+'SCC x Atuacao = Comércio'!C188/'SCC x Atuacao = Comércio'!C156-1</f>
        <v>#DIV/0!</v>
      </c>
      <c r="D156" s="11" t="e">
        <f>+'SCC x Atuacao = Comércio'!D188/'SCC x Atuacao = Comércio'!D156-1</f>
        <v>#DIV/0!</v>
      </c>
      <c r="E156" s="11" t="e">
        <f>+'SCC x Atuacao = Comércio'!E188/'SCC x Atuacao = Comércio'!E156-1</f>
        <v>#DIV/0!</v>
      </c>
      <c r="F156" s="11">
        <f>+'SCC x Atuacao = Comércio'!F188/'SCC x Atuacao = Comércio'!F156-1</f>
        <v>0.14205935467147079</v>
      </c>
      <c r="G156" s="11" t="e">
        <f>+'SCC x Atuacao = Comércio'!G188/'SCC x Atuacao = Comércio'!G156-1</f>
        <v>#DIV/0!</v>
      </c>
      <c r="H156" s="11" t="e">
        <f>+'SCC x Atuacao = Comércio'!H188/'SCC x Atuacao = Comércio'!H156-1</f>
        <v>#DIV/0!</v>
      </c>
      <c r="I156" s="11">
        <f>+'SCC x Atuacao = Comércio'!I188/'SCC x Atuacao = Comércio'!I156-1</f>
        <v>-2.2483042921290552E-2</v>
      </c>
      <c r="J156" s="11" t="e">
        <f>+'SCC x Atuacao = Comércio'!J188/'SCC x Atuacao = Comércio'!J156-1</f>
        <v>#DIV/0!</v>
      </c>
      <c r="K156" s="11" t="e">
        <f>+'SCC x Atuacao = Comércio'!K188/'SCC x Atuacao = Comércio'!K156-1</f>
        <v>#DIV/0!</v>
      </c>
      <c r="L156" s="11">
        <f>+'SCC x Atuacao = Comércio'!L188/'SCC x Atuacao = Comércio'!L156-1</f>
        <v>0.11051042998378202</v>
      </c>
    </row>
    <row r="157" spans="1:12" x14ac:dyDescent="0.25">
      <c r="A157" s="1" t="s">
        <v>542</v>
      </c>
      <c r="B157" s="11">
        <f>+'SCC x Atuacao = Comércio'!B189/'SCC x Atuacao = Comércio'!B157-1</f>
        <v>-0.19279418287112948</v>
      </c>
      <c r="C157" s="11" t="e">
        <f>+'SCC x Atuacao = Comércio'!C189/'SCC x Atuacao = Comércio'!C157-1</f>
        <v>#DIV/0!</v>
      </c>
      <c r="D157" s="11" t="e">
        <f>+'SCC x Atuacao = Comércio'!D189/'SCC x Atuacao = Comércio'!D157-1</f>
        <v>#DIV/0!</v>
      </c>
      <c r="E157" s="11" t="e">
        <f>+'SCC x Atuacao = Comércio'!E189/'SCC x Atuacao = Comércio'!E157-1</f>
        <v>#DIV/0!</v>
      </c>
      <c r="F157" s="11">
        <f>+'SCC x Atuacao = Comércio'!F189/'SCC x Atuacao = Comércio'!F157-1</f>
        <v>0.12462876234112064</v>
      </c>
      <c r="G157" s="11" t="e">
        <f>+'SCC x Atuacao = Comércio'!G189/'SCC x Atuacao = Comércio'!G157-1</f>
        <v>#DIV/0!</v>
      </c>
      <c r="H157" s="11" t="e">
        <f>+'SCC x Atuacao = Comércio'!H189/'SCC x Atuacao = Comércio'!H157-1</f>
        <v>#DIV/0!</v>
      </c>
      <c r="I157" s="11">
        <f>+'SCC x Atuacao = Comércio'!I189/'SCC x Atuacao = Comércio'!I157-1</f>
        <v>0.13223075440096532</v>
      </c>
      <c r="J157" s="11" t="e">
        <f>+'SCC x Atuacao = Comércio'!J189/'SCC x Atuacao = Comércio'!J157-1</f>
        <v>#DIV/0!</v>
      </c>
      <c r="K157" s="11" t="e">
        <f>+'SCC x Atuacao = Comércio'!K189/'SCC x Atuacao = Comércio'!K157-1</f>
        <v>#DIV/0!</v>
      </c>
      <c r="L157" s="11">
        <f>+'SCC x Atuacao = Comércio'!L189/'SCC x Atuacao = Comércio'!L157-1</f>
        <v>7.3044104650075825E-2</v>
      </c>
    </row>
    <row r="158" spans="1:12" x14ac:dyDescent="0.25">
      <c r="A158" s="1" t="s">
        <v>543</v>
      </c>
      <c r="B158" s="11">
        <f>+'SCC x Atuacao = Comércio'!B190/'SCC x Atuacao = Comércio'!B158-1</f>
        <v>0.11946996488493289</v>
      </c>
      <c r="C158" s="11" t="e">
        <f>+'SCC x Atuacao = Comércio'!C190/'SCC x Atuacao = Comércio'!C158-1</f>
        <v>#DIV/0!</v>
      </c>
      <c r="D158" s="11" t="e">
        <f>+'SCC x Atuacao = Comércio'!D190/'SCC x Atuacao = Comércio'!D158-1</f>
        <v>#DIV/0!</v>
      </c>
      <c r="E158" s="11" t="e">
        <f>+'SCC x Atuacao = Comércio'!E190/'SCC x Atuacao = Comércio'!E158-1</f>
        <v>#DIV/0!</v>
      </c>
      <c r="F158" s="11">
        <f>+'SCC x Atuacao = Comércio'!F190/'SCC x Atuacao = Comércio'!F158-1</f>
        <v>7.9083439668673039E-2</v>
      </c>
      <c r="G158" s="11" t="e">
        <f>+'SCC x Atuacao = Comércio'!G190/'SCC x Atuacao = Comércio'!G158-1</f>
        <v>#DIV/0!</v>
      </c>
      <c r="H158" s="11" t="e">
        <f>+'SCC x Atuacao = Comércio'!H190/'SCC x Atuacao = Comércio'!H158-1</f>
        <v>#DIV/0!</v>
      </c>
      <c r="I158" s="11">
        <f>+'SCC x Atuacao = Comércio'!I190/'SCC x Atuacao = Comércio'!I158-1</f>
        <v>-2.2675362617812223E-2</v>
      </c>
      <c r="J158" s="11" t="e">
        <f>+'SCC x Atuacao = Comércio'!J190/'SCC x Atuacao = Comércio'!J158-1</f>
        <v>#DIV/0!</v>
      </c>
      <c r="K158" s="11" t="e">
        <f>+'SCC x Atuacao = Comércio'!K190/'SCC x Atuacao = Comércio'!K158-1</f>
        <v>#DIV/0!</v>
      </c>
      <c r="L158" s="11">
        <f>+'SCC x Atuacao = Comércio'!L190/'SCC x Atuacao = Comércio'!L158-1</f>
        <v>7.8483330996204081E-2</v>
      </c>
    </row>
    <row r="159" spans="1:12" x14ac:dyDescent="0.25">
      <c r="A159" s="1" t="s">
        <v>544</v>
      </c>
      <c r="B159" s="11">
        <f>+'SCC x Atuacao = Comércio'!B191/'SCC x Atuacao = Comércio'!B159-1</f>
        <v>0.22440362910784351</v>
      </c>
      <c r="C159" s="11" t="e">
        <f>+'SCC x Atuacao = Comércio'!C191/'SCC x Atuacao = Comércio'!C159-1</f>
        <v>#DIV/0!</v>
      </c>
      <c r="D159" s="11" t="e">
        <f>+'SCC x Atuacao = Comércio'!D191/'SCC x Atuacao = Comércio'!D159-1</f>
        <v>#DIV/0!</v>
      </c>
      <c r="E159" s="11" t="e">
        <f>+'SCC x Atuacao = Comércio'!E191/'SCC x Atuacao = Comércio'!E159-1</f>
        <v>#DIV/0!</v>
      </c>
      <c r="F159" s="11">
        <f>+'SCC x Atuacao = Comércio'!F191/'SCC x Atuacao = Comércio'!F159-1</f>
        <v>6.5661396066870603E-2</v>
      </c>
      <c r="G159" s="11" t="e">
        <f>+'SCC x Atuacao = Comércio'!G191/'SCC x Atuacao = Comércio'!G159-1</f>
        <v>#DIV/0!</v>
      </c>
      <c r="H159" s="11" t="e">
        <f>+'SCC x Atuacao = Comércio'!H191/'SCC x Atuacao = Comércio'!H159-1</f>
        <v>#DIV/0!</v>
      </c>
      <c r="I159" s="11">
        <f>+'SCC x Atuacao = Comércio'!I191/'SCC x Atuacao = Comércio'!I159-1</f>
        <v>0.28980984601911519</v>
      </c>
      <c r="J159" s="11" t="e">
        <f>+'SCC x Atuacao = Comércio'!J191/'SCC x Atuacao = Comércio'!J159-1</f>
        <v>#DIV/0!</v>
      </c>
      <c r="K159" s="11" t="e">
        <f>+'SCC x Atuacao = Comércio'!K191/'SCC x Atuacao = Comércio'!K159-1</f>
        <v>#DIV/0!</v>
      </c>
      <c r="L159" s="11">
        <f>+'SCC x Atuacao = Comércio'!L191/'SCC x Atuacao = Comércio'!L159-1</f>
        <v>9.3242268538536788E-2</v>
      </c>
    </row>
    <row r="160" spans="1:12" x14ac:dyDescent="0.25">
      <c r="A160" s="1" t="s">
        <v>84</v>
      </c>
      <c r="B160" s="11">
        <f>+'SCC x Atuacao = Comércio'!B192/'SCC x Atuacao = Comércio'!B160-1</f>
        <v>0.10406418732089273</v>
      </c>
      <c r="C160" s="11" t="e">
        <f>+'SCC x Atuacao = Comércio'!C192/'SCC x Atuacao = Comércio'!C160-1</f>
        <v>#DIV/0!</v>
      </c>
      <c r="D160" s="11" t="e">
        <f>+'SCC x Atuacao = Comércio'!D192/'SCC x Atuacao = Comércio'!D160-1</f>
        <v>#DIV/0!</v>
      </c>
      <c r="E160" s="11" t="e">
        <f>+'SCC x Atuacao = Comércio'!E192/'SCC x Atuacao = Comércio'!E160-1</f>
        <v>#DIV/0!</v>
      </c>
      <c r="F160" s="11">
        <f>+'SCC x Atuacao = Comércio'!F192/'SCC x Atuacao = Comércio'!F160-1</f>
        <v>0.11356326231376146</v>
      </c>
      <c r="G160" s="11" t="e">
        <f>+'SCC x Atuacao = Comércio'!G192/'SCC x Atuacao = Comércio'!G160-1</f>
        <v>#DIV/0!</v>
      </c>
      <c r="H160" s="11" t="e">
        <f>+'SCC x Atuacao = Comércio'!H192/'SCC x Atuacao = Comércio'!H160-1</f>
        <v>#DIV/0!</v>
      </c>
      <c r="I160" s="11">
        <f>+'SCC x Atuacao = Comércio'!I192/'SCC x Atuacao = Comércio'!I160-1</f>
        <v>7.6881188457810667E-2</v>
      </c>
      <c r="J160" s="11" t="e">
        <f>+'SCC x Atuacao = Comércio'!J192/'SCC x Atuacao = Comércio'!J160-1</f>
        <v>#DIV/0!</v>
      </c>
      <c r="K160" s="11" t="e">
        <f>+'SCC x Atuacao = Comércio'!K192/'SCC x Atuacao = Comércio'!K160-1</f>
        <v>#DIV/0!</v>
      </c>
      <c r="L160" s="11">
        <f>+'SCC x Atuacao = Comércio'!L192/'SCC x Atuacao = Comércio'!L160-1</f>
        <v>0.11074302478885767</v>
      </c>
    </row>
    <row r="161" spans="1:12" x14ac:dyDescent="0.25"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2" s="1" customFormat="1" x14ac:dyDescent="0.25">
      <c r="B163" s="1">
        <v>2013</v>
      </c>
      <c r="C163" s="1">
        <v>2013</v>
      </c>
      <c r="D163" s="1">
        <v>2013</v>
      </c>
      <c r="E163" s="1">
        <v>2013</v>
      </c>
      <c r="F163" s="1">
        <v>2013</v>
      </c>
      <c r="G163" s="1">
        <v>2013</v>
      </c>
      <c r="H163" s="1">
        <v>2013</v>
      </c>
      <c r="I163" s="1">
        <v>2013</v>
      </c>
      <c r="J163" s="1">
        <v>2013</v>
      </c>
      <c r="K163" s="1">
        <v>2013</v>
      </c>
      <c r="L163" s="1">
        <v>2013</v>
      </c>
    </row>
    <row r="164" spans="1:12" s="1" customFormat="1" x14ac:dyDescent="0.25">
      <c r="B164" s="1" t="s">
        <v>769</v>
      </c>
      <c r="C164" s="1" t="s">
        <v>771</v>
      </c>
      <c r="D164" s="1" t="s">
        <v>20</v>
      </c>
      <c r="E164" s="1" t="s">
        <v>776</v>
      </c>
      <c r="F164" s="1" t="s">
        <v>777</v>
      </c>
      <c r="G164" s="1" t="s">
        <v>780</v>
      </c>
      <c r="H164" s="1" t="s">
        <v>22</v>
      </c>
      <c r="I164" s="1" t="s">
        <v>21</v>
      </c>
      <c r="J164" s="1" t="s">
        <v>29</v>
      </c>
      <c r="K164" s="1" t="s">
        <v>784</v>
      </c>
      <c r="L164" s="1" t="s">
        <v>865</v>
      </c>
    </row>
    <row r="165" spans="1:12" x14ac:dyDescent="0.25">
      <c r="A165" s="1" t="s">
        <v>518</v>
      </c>
      <c r="B165" s="11">
        <f>+'SCC x Atuacao = Comércio'!B197/'SCC x Atuacao = Comércio'!B165-1</f>
        <v>0.26005230456188966</v>
      </c>
      <c r="C165" s="11" t="e">
        <f>+'SCC x Atuacao = Comércio'!C197/'SCC x Atuacao = Comércio'!C165-1</f>
        <v>#DIV/0!</v>
      </c>
      <c r="D165" s="11" t="e">
        <f>+'SCC x Atuacao = Comércio'!D197/'SCC x Atuacao = Comércio'!D165-1</f>
        <v>#DIV/0!</v>
      </c>
      <c r="E165" s="11" t="e">
        <f>+'SCC x Atuacao = Comércio'!E197/'SCC x Atuacao = Comércio'!E165-1</f>
        <v>#DIV/0!</v>
      </c>
      <c r="F165" s="11">
        <f>+'SCC x Atuacao = Comércio'!F197/'SCC x Atuacao = Comércio'!F165-1</f>
        <v>-2.7008312894030384E-2</v>
      </c>
      <c r="G165" s="11" t="e">
        <f>+'SCC x Atuacao = Comércio'!G197/'SCC x Atuacao = Comércio'!G165-1</f>
        <v>#DIV/0!</v>
      </c>
      <c r="H165" s="11" t="e">
        <f>+'SCC x Atuacao = Comércio'!H197/'SCC x Atuacao = Comércio'!H165-1</f>
        <v>#DIV/0!</v>
      </c>
      <c r="I165" s="11">
        <f>+'SCC x Atuacao = Comércio'!I197/'SCC x Atuacao = Comércio'!I165-1</f>
        <v>-2.9169040525786394E-2</v>
      </c>
      <c r="J165" s="11" t="e">
        <f>+'SCC x Atuacao = Comércio'!J197/'SCC x Atuacao = Comércio'!J165-1</f>
        <v>#DIV/0!</v>
      </c>
      <c r="K165" s="11" t="e">
        <f>+'SCC x Atuacao = Comércio'!K197/'SCC x Atuacao = Comércio'!K165-1</f>
        <v>#DIV/0!</v>
      </c>
      <c r="L165" s="11">
        <f>+'SCC x Atuacao = Comércio'!L197/'SCC x Atuacao = Comércio'!L165-1</f>
        <v>3.930264027179442E-2</v>
      </c>
    </row>
    <row r="166" spans="1:12" x14ac:dyDescent="0.25">
      <c r="A166" s="1" t="s">
        <v>519</v>
      </c>
      <c r="B166" s="11">
        <f>+'SCC x Atuacao = Comércio'!B198/'SCC x Atuacao = Comércio'!B166-1</f>
        <v>-7.9517914039140769E-2</v>
      </c>
      <c r="C166" s="11" t="e">
        <f>+'SCC x Atuacao = Comércio'!C198/'SCC x Atuacao = Comércio'!C166-1</f>
        <v>#DIV/0!</v>
      </c>
      <c r="D166" s="11" t="e">
        <f>+'SCC x Atuacao = Comércio'!D198/'SCC x Atuacao = Comércio'!D166-1</f>
        <v>#DIV/0!</v>
      </c>
      <c r="E166" s="11" t="e">
        <f>+'SCC x Atuacao = Comércio'!E198/'SCC x Atuacao = Comércio'!E166-1</f>
        <v>#DIV/0!</v>
      </c>
      <c r="F166" s="11">
        <f>+'SCC x Atuacao = Comércio'!F198/'SCC x Atuacao = Comércio'!F166-1</f>
        <v>-6.3604632060871524E-2</v>
      </c>
      <c r="G166" s="11" t="e">
        <f>+'SCC x Atuacao = Comércio'!G198/'SCC x Atuacao = Comércio'!G166-1</f>
        <v>#DIV/0!</v>
      </c>
      <c r="H166" s="11" t="e">
        <f>+'SCC x Atuacao = Comércio'!H198/'SCC x Atuacao = Comércio'!H166-1</f>
        <v>#DIV/0!</v>
      </c>
      <c r="I166" s="11">
        <f>+'SCC x Atuacao = Comércio'!I198/'SCC x Atuacao = Comércio'!I166-1</f>
        <v>-0.29717055298027595</v>
      </c>
      <c r="J166" s="11" t="e">
        <f>+'SCC x Atuacao = Comércio'!J198/'SCC x Atuacao = Comércio'!J166-1</f>
        <v>#DIV/0!</v>
      </c>
      <c r="K166" s="11" t="e">
        <f>+'SCC x Atuacao = Comércio'!K198/'SCC x Atuacao = Comércio'!K166-1</f>
        <v>#DIV/0!</v>
      </c>
      <c r="L166" s="11">
        <f>+'SCC x Atuacao = Comércio'!L198/'SCC x Atuacao = Comércio'!L166-1</f>
        <v>-8.9444616293540169E-2</v>
      </c>
    </row>
    <row r="167" spans="1:12" x14ac:dyDescent="0.25">
      <c r="A167" s="1" t="s">
        <v>520</v>
      </c>
      <c r="B167" s="11">
        <f>+'SCC x Atuacao = Comércio'!B199/'SCC x Atuacao = Comércio'!B167-1</f>
        <v>2.7289523495888091E-3</v>
      </c>
      <c r="C167" s="11" t="e">
        <f>+'SCC x Atuacao = Comércio'!C199/'SCC x Atuacao = Comércio'!C167-1</f>
        <v>#DIV/0!</v>
      </c>
      <c r="D167" s="11" t="e">
        <f>+'SCC x Atuacao = Comércio'!D199/'SCC x Atuacao = Comércio'!D167-1</f>
        <v>#DIV/0!</v>
      </c>
      <c r="E167" s="11" t="e">
        <f>+'SCC x Atuacao = Comércio'!E199/'SCC x Atuacao = Comércio'!E167-1</f>
        <v>#DIV/0!</v>
      </c>
      <c r="F167" s="11">
        <f>+'SCC x Atuacao = Comércio'!F199/'SCC x Atuacao = Comércio'!F167-1</f>
        <v>-0.12168705307013628</v>
      </c>
      <c r="G167" s="11" t="e">
        <f>+'SCC x Atuacao = Comércio'!G199/'SCC x Atuacao = Comércio'!G167-1</f>
        <v>#DIV/0!</v>
      </c>
      <c r="H167" s="11" t="e">
        <f>+'SCC x Atuacao = Comércio'!H199/'SCC x Atuacao = Comércio'!H167-1</f>
        <v>#DIV/0!</v>
      </c>
      <c r="I167" s="11">
        <f>+'SCC x Atuacao = Comércio'!I199/'SCC x Atuacao = Comércio'!I167-1</f>
        <v>-6.5881248949542393E-2</v>
      </c>
      <c r="J167" s="11" t="e">
        <f>+'SCC x Atuacao = Comércio'!J199/'SCC x Atuacao = Comércio'!J167-1</f>
        <v>#DIV/0!</v>
      </c>
      <c r="K167" s="11" t="e">
        <f>+'SCC x Atuacao = Comércio'!K199/'SCC x Atuacao = Comércio'!K167-1</f>
        <v>#DIV/0!</v>
      </c>
      <c r="L167" s="11">
        <f>+'SCC x Atuacao = Comércio'!L199/'SCC x Atuacao = Comércio'!L167-1</f>
        <v>-9.5350247268783273E-2</v>
      </c>
    </row>
    <row r="168" spans="1:12" x14ac:dyDescent="0.25">
      <c r="A168" s="1" t="s">
        <v>521</v>
      </c>
      <c r="B168" s="11">
        <f>+'SCC x Atuacao = Comércio'!B200/'SCC x Atuacao = Comércio'!B168-1</f>
        <v>-0.18553869942638945</v>
      </c>
      <c r="C168" s="11" t="e">
        <f>+'SCC x Atuacao = Comércio'!C200/'SCC x Atuacao = Comércio'!C168-1</f>
        <v>#DIV/0!</v>
      </c>
      <c r="D168" s="11" t="e">
        <f>+'SCC x Atuacao = Comércio'!D200/'SCC x Atuacao = Comércio'!D168-1</f>
        <v>#DIV/0!</v>
      </c>
      <c r="E168" s="11" t="e">
        <f>+'SCC x Atuacao = Comércio'!E200/'SCC x Atuacao = Comércio'!E168-1</f>
        <v>#DIV/0!</v>
      </c>
      <c r="F168" s="11">
        <f>+'SCC x Atuacao = Comércio'!F200/'SCC x Atuacao = Comércio'!F168-1</f>
        <v>-0.31759947954570966</v>
      </c>
      <c r="G168" s="11" t="e">
        <f>+'SCC x Atuacao = Comércio'!G200/'SCC x Atuacao = Comércio'!G168-1</f>
        <v>#DIV/0!</v>
      </c>
      <c r="H168" s="11" t="e">
        <f>+'SCC x Atuacao = Comércio'!H200/'SCC x Atuacao = Comércio'!H168-1</f>
        <v>#DIV/0!</v>
      </c>
      <c r="I168" s="11">
        <f>+'SCC x Atuacao = Comércio'!I200/'SCC x Atuacao = Comércio'!I168-1</f>
        <v>-0.304817159774325</v>
      </c>
      <c r="J168" s="11" t="e">
        <f>+'SCC x Atuacao = Comércio'!J200/'SCC x Atuacao = Comércio'!J168-1</f>
        <v>#DIV/0!</v>
      </c>
      <c r="K168" s="11" t="e">
        <f>+'SCC x Atuacao = Comércio'!K200/'SCC x Atuacao = Comércio'!K168-1</f>
        <v>#DIV/0!</v>
      </c>
      <c r="L168" s="11">
        <f>+'SCC x Atuacao = Comércio'!L200/'SCC x Atuacao = Comércio'!L168-1</f>
        <v>-0.30829873845201938</v>
      </c>
    </row>
    <row r="169" spans="1:12" x14ac:dyDescent="0.25">
      <c r="A169" s="1" t="s">
        <v>522</v>
      </c>
      <c r="B169" s="11">
        <f>+'SCC x Atuacao = Comércio'!B201/'SCC x Atuacao = Comércio'!B169-1</f>
        <v>0.39095701086153722</v>
      </c>
      <c r="C169" s="11" t="e">
        <f>+'SCC x Atuacao = Comércio'!C201/'SCC x Atuacao = Comércio'!C169-1</f>
        <v>#DIV/0!</v>
      </c>
      <c r="D169" s="11" t="e">
        <f>+'SCC x Atuacao = Comércio'!D201/'SCC x Atuacao = Comércio'!D169-1</f>
        <v>#DIV/0!</v>
      </c>
      <c r="E169" s="11" t="e">
        <f>+'SCC x Atuacao = Comércio'!E201/'SCC x Atuacao = Comércio'!E169-1</f>
        <v>#DIV/0!</v>
      </c>
      <c r="F169" s="11">
        <f>+'SCC x Atuacao = Comércio'!F201/'SCC x Atuacao = Comércio'!F169-1</f>
        <v>-7.4502394162785368E-3</v>
      </c>
      <c r="G169" s="11" t="e">
        <f>+'SCC x Atuacao = Comércio'!G201/'SCC x Atuacao = Comércio'!G169-1</f>
        <v>#DIV/0!</v>
      </c>
      <c r="H169" s="11" t="e">
        <f>+'SCC x Atuacao = Comércio'!H201/'SCC x Atuacao = Comércio'!H169-1</f>
        <v>#DIV/0!</v>
      </c>
      <c r="I169" s="11">
        <f>+'SCC x Atuacao = Comércio'!I201/'SCC x Atuacao = Comércio'!I169-1</f>
        <v>4.9658455859030504E-2</v>
      </c>
      <c r="J169" s="11" t="e">
        <f>+'SCC x Atuacao = Comércio'!J201/'SCC x Atuacao = Comércio'!J169-1</f>
        <v>#DIV/0!</v>
      </c>
      <c r="K169" s="11" t="e">
        <f>+'SCC x Atuacao = Comércio'!K201/'SCC x Atuacao = Comércio'!K169-1</f>
        <v>#DIV/0!</v>
      </c>
      <c r="L169" s="11">
        <f>+'SCC x Atuacao = Comércio'!L201/'SCC x Atuacao = Comércio'!L169-1</f>
        <v>3.0723365471443387E-2</v>
      </c>
    </row>
    <row r="170" spans="1:12" x14ac:dyDescent="0.25">
      <c r="A170" s="1" t="s">
        <v>523</v>
      </c>
      <c r="B170" s="11">
        <f>+'SCC x Atuacao = Comércio'!B202/'SCC x Atuacao = Comércio'!B170-1</f>
        <v>0.25753064483741173</v>
      </c>
      <c r="C170" s="11" t="e">
        <f>+'SCC x Atuacao = Comércio'!C202/'SCC x Atuacao = Comércio'!C170-1</f>
        <v>#DIV/0!</v>
      </c>
      <c r="D170" s="11" t="e">
        <f>+'SCC x Atuacao = Comércio'!D202/'SCC x Atuacao = Comércio'!D170-1</f>
        <v>#DIV/0!</v>
      </c>
      <c r="E170" s="11" t="e">
        <f>+'SCC x Atuacao = Comércio'!E202/'SCC x Atuacao = Comércio'!E170-1</f>
        <v>#DIV/0!</v>
      </c>
      <c r="F170" s="11">
        <f>+'SCC x Atuacao = Comércio'!F202/'SCC x Atuacao = Comércio'!F170-1</f>
        <v>8.6140900366789896E-2</v>
      </c>
      <c r="G170" s="11" t="e">
        <f>+'SCC x Atuacao = Comércio'!G202/'SCC x Atuacao = Comércio'!G170-1</f>
        <v>#DIV/0!</v>
      </c>
      <c r="H170" s="11" t="e">
        <f>+'SCC x Atuacao = Comércio'!H202/'SCC x Atuacao = Comércio'!H170-1</f>
        <v>#DIV/0!</v>
      </c>
      <c r="I170" s="11">
        <f>+'SCC x Atuacao = Comércio'!I202/'SCC x Atuacao = Comércio'!I170-1</f>
        <v>-0.19669440414654971</v>
      </c>
      <c r="J170" s="11" t="e">
        <f>+'SCC x Atuacao = Comércio'!J202/'SCC x Atuacao = Comércio'!J170-1</f>
        <v>#DIV/0!</v>
      </c>
      <c r="K170" s="11" t="e">
        <f>+'SCC x Atuacao = Comércio'!K202/'SCC x Atuacao = Comércio'!K170-1</f>
        <v>#DIV/0!</v>
      </c>
      <c r="L170" s="11">
        <f>+'SCC x Atuacao = Comércio'!L202/'SCC x Atuacao = Comércio'!L170-1</f>
        <v>9.2387623241920513E-2</v>
      </c>
    </row>
    <row r="171" spans="1:12" x14ac:dyDescent="0.25">
      <c r="A171" s="1" t="s">
        <v>524</v>
      </c>
      <c r="B171" s="11">
        <f>+'SCC x Atuacao = Comércio'!B203/'SCC x Atuacao = Comércio'!B171-1</f>
        <v>1.3491135010702981E-2</v>
      </c>
      <c r="C171" s="11" t="e">
        <f>+'SCC x Atuacao = Comércio'!C203/'SCC x Atuacao = Comércio'!C171-1</f>
        <v>#DIV/0!</v>
      </c>
      <c r="D171" s="11" t="e">
        <f>+'SCC x Atuacao = Comércio'!D203/'SCC x Atuacao = Comércio'!D171-1</f>
        <v>#DIV/0!</v>
      </c>
      <c r="E171" s="11" t="e">
        <f>+'SCC x Atuacao = Comércio'!E203/'SCC x Atuacao = Comércio'!E171-1</f>
        <v>#DIV/0!</v>
      </c>
      <c r="F171" s="11">
        <f>+'SCC x Atuacao = Comércio'!F203/'SCC x Atuacao = Comércio'!F171-1</f>
        <v>0.24138559727359454</v>
      </c>
      <c r="G171" s="11" t="e">
        <f>+'SCC x Atuacao = Comércio'!G203/'SCC x Atuacao = Comércio'!G171-1</f>
        <v>#DIV/0!</v>
      </c>
      <c r="H171" s="11" t="e">
        <f>+'SCC x Atuacao = Comércio'!H203/'SCC x Atuacao = Comércio'!H171-1</f>
        <v>#DIV/0!</v>
      </c>
      <c r="I171" s="11">
        <f>+'SCC x Atuacao = Comércio'!I203/'SCC x Atuacao = Comércio'!I171-1</f>
        <v>4.2532190333864683E-2</v>
      </c>
      <c r="J171" s="11" t="e">
        <f>+'SCC x Atuacao = Comércio'!J203/'SCC x Atuacao = Comércio'!J171-1</f>
        <v>#DIV/0!</v>
      </c>
      <c r="K171" s="11" t="e">
        <f>+'SCC x Atuacao = Comércio'!K203/'SCC x Atuacao = Comércio'!K171-1</f>
        <v>#DIV/0!</v>
      </c>
      <c r="L171" s="11">
        <f>+'SCC x Atuacao = Comércio'!L203/'SCC x Atuacao = Comércio'!L171-1</f>
        <v>0.19924575255176036</v>
      </c>
    </row>
    <row r="172" spans="1:12" x14ac:dyDescent="0.25">
      <c r="A172" s="1" t="s">
        <v>525</v>
      </c>
      <c r="B172" s="11">
        <f>+'SCC x Atuacao = Comércio'!B204/'SCC x Atuacao = Comércio'!B172-1</f>
        <v>0.14515668799646297</v>
      </c>
      <c r="C172" s="11" t="e">
        <f>+'SCC x Atuacao = Comércio'!C204/'SCC x Atuacao = Comércio'!C172-1</f>
        <v>#DIV/0!</v>
      </c>
      <c r="D172" s="11" t="e">
        <f>+'SCC x Atuacao = Comércio'!D204/'SCC x Atuacao = Comércio'!D172-1</f>
        <v>#DIV/0!</v>
      </c>
      <c r="E172" s="11" t="e">
        <f>+'SCC x Atuacao = Comércio'!E204/'SCC x Atuacao = Comércio'!E172-1</f>
        <v>#DIV/0!</v>
      </c>
      <c r="F172" s="11">
        <f>+'SCC x Atuacao = Comércio'!F204/'SCC x Atuacao = Comércio'!F172-1</f>
        <v>-1.5378474714416113E-2</v>
      </c>
      <c r="G172" s="11" t="e">
        <f>+'SCC x Atuacao = Comércio'!G204/'SCC x Atuacao = Comércio'!G172-1</f>
        <v>#DIV/0!</v>
      </c>
      <c r="H172" s="11" t="e">
        <f>+'SCC x Atuacao = Comércio'!H204/'SCC x Atuacao = Comércio'!H172-1</f>
        <v>#DIV/0!</v>
      </c>
      <c r="I172" s="11">
        <f>+'SCC x Atuacao = Comércio'!I204/'SCC x Atuacao = Comércio'!I172-1</f>
        <v>0.28940542746697639</v>
      </c>
      <c r="J172" s="11" t="e">
        <f>+'SCC x Atuacao = Comércio'!J204/'SCC x Atuacao = Comércio'!J172-1</f>
        <v>#DIV/0!</v>
      </c>
      <c r="K172" s="11" t="e">
        <f>+'SCC x Atuacao = Comércio'!K204/'SCC x Atuacao = Comércio'!K172-1</f>
        <v>#DIV/0!</v>
      </c>
      <c r="L172" s="11">
        <f>+'SCC x Atuacao = Comércio'!L204/'SCC x Atuacao = Comércio'!L172-1</f>
        <v>3.0972033882284755E-2</v>
      </c>
    </row>
    <row r="173" spans="1:12" x14ac:dyDescent="0.25">
      <c r="A173" s="1" t="s">
        <v>526</v>
      </c>
      <c r="B173" s="11">
        <f>+'SCC x Atuacao = Comércio'!B205/'SCC x Atuacao = Comércio'!B173-1</f>
        <v>0.14395783330360978</v>
      </c>
      <c r="C173" s="11" t="e">
        <f>+'SCC x Atuacao = Comércio'!C205/'SCC x Atuacao = Comércio'!C173-1</f>
        <v>#DIV/0!</v>
      </c>
      <c r="D173" s="11" t="e">
        <f>+'SCC x Atuacao = Comércio'!D205/'SCC x Atuacao = Comércio'!D173-1</f>
        <v>#DIV/0!</v>
      </c>
      <c r="E173" s="11" t="e">
        <f>+'SCC x Atuacao = Comércio'!E205/'SCC x Atuacao = Comércio'!E173-1</f>
        <v>#DIV/0!</v>
      </c>
      <c r="F173" s="11">
        <f>+'SCC x Atuacao = Comércio'!F205/'SCC x Atuacao = Comércio'!F173-1</f>
        <v>4.2427874432980461E-2</v>
      </c>
      <c r="G173" s="11" t="e">
        <f>+'SCC x Atuacao = Comércio'!G205/'SCC x Atuacao = Comércio'!G173-1</f>
        <v>#DIV/0!</v>
      </c>
      <c r="H173" s="11" t="e">
        <f>+'SCC x Atuacao = Comércio'!H205/'SCC x Atuacao = Comércio'!H173-1</f>
        <v>#DIV/0!</v>
      </c>
      <c r="I173" s="11">
        <f>+'SCC x Atuacao = Comércio'!I205/'SCC x Atuacao = Comércio'!I173-1</f>
        <v>3.0382437966278708E-3</v>
      </c>
      <c r="J173" s="11" t="e">
        <f>+'SCC x Atuacao = Comércio'!J205/'SCC x Atuacao = Comércio'!J173-1</f>
        <v>#DIV/0!</v>
      </c>
      <c r="K173" s="11" t="e">
        <f>+'SCC x Atuacao = Comércio'!K205/'SCC x Atuacao = Comércio'!K173-1</f>
        <v>#DIV/0!</v>
      </c>
      <c r="L173" s="11">
        <f>+'SCC x Atuacao = Comércio'!L205/'SCC x Atuacao = Comércio'!L173-1</f>
        <v>5.3755329685580833E-2</v>
      </c>
    </row>
    <row r="174" spans="1:12" x14ac:dyDescent="0.25">
      <c r="A174" s="1" t="s">
        <v>527</v>
      </c>
      <c r="B174" s="11">
        <f>+'SCC x Atuacao = Comércio'!B206/'SCC x Atuacao = Comércio'!B174-1</f>
        <v>5.6373211855228478E-2</v>
      </c>
      <c r="C174" s="11" t="e">
        <f>+'SCC x Atuacao = Comércio'!C206/'SCC x Atuacao = Comércio'!C174-1</f>
        <v>#DIV/0!</v>
      </c>
      <c r="D174" s="11" t="e">
        <f>+'SCC x Atuacao = Comércio'!D206/'SCC x Atuacao = Comércio'!D174-1</f>
        <v>#DIV/0!</v>
      </c>
      <c r="E174" s="11" t="e">
        <f>+'SCC x Atuacao = Comércio'!E206/'SCC x Atuacao = Comércio'!E174-1</f>
        <v>#DIV/0!</v>
      </c>
      <c r="F174" s="11">
        <f>+'SCC x Atuacao = Comércio'!F206/'SCC x Atuacao = Comércio'!F174-1</f>
        <v>-0.20562005971237907</v>
      </c>
      <c r="G174" s="11" t="e">
        <f>+'SCC x Atuacao = Comércio'!G206/'SCC x Atuacao = Comércio'!G174-1</f>
        <v>#DIV/0!</v>
      </c>
      <c r="H174" s="11" t="e">
        <f>+'SCC x Atuacao = Comércio'!H206/'SCC x Atuacao = Comércio'!H174-1</f>
        <v>#DIV/0!</v>
      </c>
      <c r="I174" s="11">
        <f>+'SCC x Atuacao = Comércio'!I206/'SCC x Atuacao = Comércio'!I174-1</f>
        <v>-0.13909074139108268</v>
      </c>
      <c r="J174" s="11" t="e">
        <f>+'SCC x Atuacao = Comércio'!J206/'SCC x Atuacao = Comércio'!J174-1</f>
        <v>#DIV/0!</v>
      </c>
      <c r="K174" s="11" t="e">
        <f>+'SCC x Atuacao = Comércio'!K206/'SCC x Atuacao = Comércio'!K174-1</f>
        <v>#DIV/0!</v>
      </c>
      <c r="L174" s="11">
        <f>+'SCC x Atuacao = Comércio'!L206/'SCC x Atuacao = Comércio'!L174-1</f>
        <v>-0.18461749006210593</v>
      </c>
    </row>
    <row r="175" spans="1:12" x14ac:dyDescent="0.25">
      <c r="A175" s="1" t="s">
        <v>528</v>
      </c>
      <c r="B175" s="11">
        <f>+'SCC x Atuacao = Comércio'!B207/'SCC x Atuacao = Comércio'!B175-1</f>
        <v>-4.9004488276167768E-2</v>
      </c>
      <c r="C175" s="11" t="e">
        <f>+'SCC x Atuacao = Comércio'!C207/'SCC x Atuacao = Comércio'!C175-1</f>
        <v>#DIV/0!</v>
      </c>
      <c r="D175" s="11" t="e">
        <f>+'SCC x Atuacao = Comércio'!D207/'SCC x Atuacao = Comércio'!D175-1</f>
        <v>#DIV/0!</v>
      </c>
      <c r="E175" s="11" t="e">
        <f>+'SCC x Atuacao = Comércio'!E207/'SCC x Atuacao = Comércio'!E175-1</f>
        <v>#DIV/0!</v>
      </c>
      <c r="F175" s="11">
        <f>+'SCC x Atuacao = Comércio'!F207/'SCC x Atuacao = Comércio'!F175-1</f>
        <v>-7.5736606966790965E-2</v>
      </c>
      <c r="G175" s="11" t="e">
        <f>+'SCC x Atuacao = Comércio'!G207/'SCC x Atuacao = Comércio'!G175-1</f>
        <v>#DIV/0!</v>
      </c>
      <c r="H175" s="11" t="e">
        <f>+'SCC x Atuacao = Comércio'!H207/'SCC x Atuacao = Comércio'!H175-1</f>
        <v>#DIV/0!</v>
      </c>
      <c r="I175" s="11">
        <f>+'SCC x Atuacao = Comércio'!I207/'SCC x Atuacao = Comércio'!I175-1</f>
        <v>-3.1285889132535383E-2</v>
      </c>
      <c r="J175" s="11" t="e">
        <f>+'SCC x Atuacao = Comércio'!J207/'SCC x Atuacao = Comércio'!J175-1</f>
        <v>#DIV/0!</v>
      </c>
      <c r="K175" s="11" t="e">
        <f>+'SCC x Atuacao = Comércio'!K207/'SCC x Atuacao = Comércio'!K175-1</f>
        <v>#DIV/0!</v>
      </c>
      <c r="L175" s="11">
        <f>+'SCC x Atuacao = Comércio'!L207/'SCC x Atuacao = Comércio'!L175-1</f>
        <v>-6.9628892410961596E-2</v>
      </c>
    </row>
    <row r="176" spans="1:12" x14ac:dyDescent="0.25">
      <c r="A176" s="1" t="s">
        <v>529</v>
      </c>
      <c r="B176" s="11">
        <f>+'SCC x Atuacao = Comércio'!B208/'SCC x Atuacao = Comércio'!B176-1</f>
        <v>0.18454827945702346</v>
      </c>
      <c r="C176" s="11" t="e">
        <f>+'SCC x Atuacao = Comércio'!C208/'SCC x Atuacao = Comércio'!C176-1</f>
        <v>#DIV/0!</v>
      </c>
      <c r="D176" s="11" t="e">
        <f>+'SCC x Atuacao = Comércio'!D208/'SCC x Atuacao = Comércio'!D176-1</f>
        <v>#DIV/0!</v>
      </c>
      <c r="E176" s="11" t="e">
        <f>+'SCC x Atuacao = Comércio'!E208/'SCC x Atuacao = Comércio'!E176-1</f>
        <v>#DIV/0!</v>
      </c>
      <c r="F176" s="11">
        <f>+'SCC x Atuacao = Comércio'!F208/'SCC x Atuacao = Comércio'!F176-1</f>
        <v>0.1445928525758613</v>
      </c>
      <c r="G176" s="11" t="e">
        <f>+'SCC x Atuacao = Comércio'!G208/'SCC x Atuacao = Comércio'!G176-1</f>
        <v>#DIV/0!</v>
      </c>
      <c r="H176" s="11" t="e">
        <f>+'SCC x Atuacao = Comércio'!H208/'SCC x Atuacao = Comércio'!H176-1</f>
        <v>#DIV/0!</v>
      </c>
      <c r="I176" s="11">
        <f>+'SCC x Atuacao = Comércio'!I208/'SCC x Atuacao = Comércio'!I176-1</f>
        <v>5.2050822745576264E-2</v>
      </c>
      <c r="J176" s="11" t="e">
        <f>+'SCC x Atuacao = Comércio'!J208/'SCC x Atuacao = Comércio'!J176-1</f>
        <v>#DIV/0!</v>
      </c>
      <c r="K176" s="11" t="e">
        <f>+'SCC x Atuacao = Comércio'!K208/'SCC x Atuacao = Comércio'!K176-1</f>
        <v>#DIV/0!</v>
      </c>
      <c r="L176" s="11">
        <f>+'SCC x Atuacao = Comércio'!L208/'SCC x Atuacao = Comércio'!L176-1</f>
        <v>0.14637967021388509</v>
      </c>
    </row>
    <row r="177" spans="1:12" x14ac:dyDescent="0.25">
      <c r="A177" s="1" t="s">
        <v>530</v>
      </c>
      <c r="B177" s="11">
        <f>+'SCC x Atuacao = Comércio'!B209/'SCC x Atuacao = Comércio'!B177-1</f>
        <v>0.36435330192603721</v>
      </c>
      <c r="C177" s="11" t="e">
        <f>+'SCC x Atuacao = Comércio'!C209/'SCC x Atuacao = Comércio'!C177-1</f>
        <v>#DIV/0!</v>
      </c>
      <c r="D177" s="11" t="e">
        <f>+'SCC x Atuacao = Comércio'!D209/'SCC x Atuacao = Comércio'!D177-1</f>
        <v>#DIV/0!</v>
      </c>
      <c r="E177" s="11" t="e">
        <f>+'SCC x Atuacao = Comércio'!E209/'SCC x Atuacao = Comércio'!E177-1</f>
        <v>#DIV/0!</v>
      </c>
      <c r="F177" s="11">
        <f>+'SCC x Atuacao = Comércio'!F209/'SCC x Atuacao = Comércio'!F177-1</f>
        <v>2.7878913041650133E-2</v>
      </c>
      <c r="G177" s="11" t="e">
        <f>+'SCC x Atuacao = Comércio'!G209/'SCC x Atuacao = Comércio'!G177-1</f>
        <v>#DIV/0!</v>
      </c>
      <c r="H177" s="11" t="e">
        <f>+'SCC x Atuacao = Comércio'!H209/'SCC x Atuacao = Comércio'!H177-1</f>
        <v>#DIV/0!</v>
      </c>
      <c r="I177" s="11">
        <f>+'SCC x Atuacao = Comércio'!I209/'SCC x Atuacao = Comércio'!I177-1</f>
        <v>-0.12717439157534682</v>
      </c>
      <c r="J177" s="11" t="e">
        <f>+'SCC x Atuacao = Comércio'!J209/'SCC x Atuacao = Comércio'!J177-1</f>
        <v>#DIV/0!</v>
      </c>
      <c r="K177" s="11" t="e">
        <f>+'SCC x Atuacao = Comércio'!K209/'SCC x Atuacao = Comércio'!K177-1</f>
        <v>#DIV/0!</v>
      </c>
      <c r="L177" s="11">
        <f>+'SCC x Atuacao = Comércio'!L209/'SCC x Atuacao = Comércio'!L177-1</f>
        <v>3.9197840042701326E-2</v>
      </c>
    </row>
    <row r="178" spans="1:12" x14ac:dyDescent="0.25">
      <c r="A178" s="1" t="s">
        <v>531</v>
      </c>
      <c r="B178" s="11">
        <f>+'SCC x Atuacao = Comércio'!B210/'SCC x Atuacao = Comércio'!B178-1</f>
        <v>0.15342103333123136</v>
      </c>
      <c r="C178" s="11" t="e">
        <f>+'SCC x Atuacao = Comércio'!C210/'SCC x Atuacao = Comércio'!C178-1</f>
        <v>#DIV/0!</v>
      </c>
      <c r="D178" s="11" t="e">
        <f>+'SCC x Atuacao = Comércio'!D210/'SCC x Atuacao = Comércio'!D178-1</f>
        <v>#DIV/0!</v>
      </c>
      <c r="E178" s="11" t="e">
        <f>+'SCC x Atuacao = Comércio'!E210/'SCC x Atuacao = Comércio'!E178-1</f>
        <v>#DIV/0!</v>
      </c>
      <c r="F178" s="11">
        <f>+'SCC x Atuacao = Comércio'!F210/'SCC x Atuacao = Comércio'!F178-1</f>
        <v>9.4805485193601546E-2</v>
      </c>
      <c r="G178" s="11" t="e">
        <f>+'SCC x Atuacao = Comércio'!G210/'SCC x Atuacao = Comércio'!G178-1</f>
        <v>#DIV/0!</v>
      </c>
      <c r="H178" s="11" t="e">
        <f>+'SCC x Atuacao = Comércio'!H210/'SCC x Atuacao = Comércio'!H178-1</f>
        <v>#DIV/0!</v>
      </c>
      <c r="I178" s="11">
        <f>+'SCC x Atuacao = Comércio'!I210/'SCC x Atuacao = Comércio'!I178-1</f>
        <v>0.20403482855089994</v>
      </c>
      <c r="J178" s="11" t="e">
        <f>+'SCC x Atuacao = Comércio'!J210/'SCC x Atuacao = Comércio'!J178-1</f>
        <v>#DIV/0!</v>
      </c>
      <c r="K178" s="11" t="e">
        <f>+'SCC x Atuacao = Comércio'!K210/'SCC x Atuacao = Comércio'!K178-1</f>
        <v>#DIV/0!</v>
      </c>
      <c r="L178" s="11">
        <f>+'SCC x Atuacao = Comércio'!L210/'SCC x Atuacao = Comércio'!L178-1</f>
        <v>0.10485056446193997</v>
      </c>
    </row>
    <row r="179" spans="1:12" x14ac:dyDescent="0.25">
      <c r="A179" s="1" t="s">
        <v>532</v>
      </c>
      <c r="B179" s="11">
        <f>+'SCC x Atuacao = Comércio'!B211/'SCC x Atuacao = Comércio'!B179-1</f>
        <v>0.20893819239558487</v>
      </c>
      <c r="C179" s="11" t="e">
        <f>+'SCC x Atuacao = Comércio'!C211/'SCC x Atuacao = Comércio'!C179-1</f>
        <v>#DIV/0!</v>
      </c>
      <c r="D179" s="11" t="e">
        <f>+'SCC x Atuacao = Comércio'!D211/'SCC x Atuacao = Comércio'!D179-1</f>
        <v>#DIV/0!</v>
      </c>
      <c r="E179" s="11" t="e">
        <f>+'SCC x Atuacao = Comércio'!E211/'SCC x Atuacao = Comércio'!E179-1</f>
        <v>#DIV/0!</v>
      </c>
      <c r="F179" s="11">
        <f>+'SCC x Atuacao = Comércio'!F211/'SCC x Atuacao = Comércio'!F179-1</f>
        <v>3.7876810520109716E-2</v>
      </c>
      <c r="G179" s="11" t="e">
        <f>+'SCC x Atuacao = Comércio'!G211/'SCC x Atuacao = Comércio'!G179-1</f>
        <v>#DIV/0!</v>
      </c>
      <c r="H179" s="11" t="e">
        <f>+'SCC x Atuacao = Comércio'!H211/'SCC x Atuacao = Comércio'!H179-1</f>
        <v>#DIV/0!</v>
      </c>
      <c r="I179" s="11">
        <f>+'SCC x Atuacao = Comércio'!I211/'SCC x Atuacao = Comércio'!I179-1</f>
        <v>-0.13923851732157533</v>
      </c>
      <c r="J179" s="11" t="e">
        <f>+'SCC x Atuacao = Comércio'!J211/'SCC x Atuacao = Comércio'!J179-1</f>
        <v>#DIV/0!</v>
      </c>
      <c r="K179" s="11" t="e">
        <f>+'SCC x Atuacao = Comércio'!K211/'SCC x Atuacao = Comércio'!K179-1</f>
        <v>#DIV/0!</v>
      </c>
      <c r="L179" s="11">
        <f>+'SCC x Atuacao = Comércio'!L211/'SCC x Atuacao = Comércio'!L179-1</f>
        <v>6.4030819655412685E-2</v>
      </c>
    </row>
    <row r="180" spans="1:12" x14ac:dyDescent="0.25">
      <c r="A180" s="1" t="s">
        <v>533</v>
      </c>
      <c r="B180" s="11">
        <f>+'SCC x Atuacao = Comércio'!B212/'SCC x Atuacao = Comércio'!B180-1</f>
        <v>0.14457841581547437</v>
      </c>
      <c r="C180" s="11" t="e">
        <f>+'SCC x Atuacao = Comércio'!C212/'SCC x Atuacao = Comércio'!C180-1</f>
        <v>#DIV/0!</v>
      </c>
      <c r="D180" s="11" t="e">
        <f>+'SCC x Atuacao = Comércio'!D212/'SCC x Atuacao = Comércio'!D180-1</f>
        <v>#DIV/0!</v>
      </c>
      <c r="E180" s="11" t="e">
        <f>+'SCC x Atuacao = Comércio'!E212/'SCC x Atuacao = Comércio'!E180-1</f>
        <v>#DIV/0!</v>
      </c>
      <c r="F180" s="11">
        <f>+'SCC x Atuacao = Comércio'!F212/'SCC x Atuacao = Comércio'!F180-1</f>
        <v>-6.4596475362443284E-2</v>
      </c>
      <c r="G180" s="11" t="e">
        <f>+'SCC x Atuacao = Comércio'!G212/'SCC x Atuacao = Comércio'!G180-1</f>
        <v>#DIV/0!</v>
      </c>
      <c r="H180" s="11" t="e">
        <f>+'SCC x Atuacao = Comércio'!H212/'SCC x Atuacao = Comércio'!H180-1</f>
        <v>#DIV/0!</v>
      </c>
      <c r="I180" s="11">
        <f>+'SCC x Atuacao = Comércio'!I212/'SCC x Atuacao = Comércio'!I180-1</f>
        <v>-7.6693224118940084E-2</v>
      </c>
      <c r="J180" s="11" t="e">
        <f>+'SCC x Atuacao = Comércio'!J212/'SCC x Atuacao = Comércio'!J180-1</f>
        <v>#DIV/0!</v>
      </c>
      <c r="K180" s="11" t="e">
        <f>+'SCC x Atuacao = Comércio'!K212/'SCC x Atuacao = Comércio'!K180-1</f>
        <v>#DIV/0!</v>
      </c>
      <c r="L180" s="11">
        <f>+'SCC x Atuacao = Comércio'!L212/'SCC x Atuacao = Comércio'!L180-1</f>
        <v>-4.5404471464536855E-2</v>
      </c>
    </row>
    <row r="181" spans="1:12" x14ac:dyDescent="0.25">
      <c r="A181" s="1" t="s">
        <v>534</v>
      </c>
      <c r="B181" s="11">
        <f>+'SCC x Atuacao = Comércio'!B213/'SCC x Atuacao = Comércio'!B181-1</f>
        <v>0.15974068224790239</v>
      </c>
      <c r="C181" s="11" t="e">
        <f>+'SCC x Atuacao = Comércio'!C213/'SCC x Atuacao = Comércio'!C181-1</f>
        <v>#DIV/0!</v>
      </c>
      <c r="D181" s="11" t="e">
        <f>+'SCC x Atuacao = Comércio'!D213/'SCC x Atuacao = Comércio'!D181-1</f>
        <v>#DIV/0!</v>
      </c>
      <c r="E181" s="11" t="e">
        <f>+'SCC x Atuacao = Comércio'!E213/'SCC x Atuacao = Comércio'!E181-1</f>
        <v>#DIV/0!</v>
      </c>
      <c r="F181" s="11">
        <f>+'SCC x Atuacao = Comércio'!F213/'SCC x Atuacao = Comércio'!F181-1</f>
        <v>-8.5724860443359141E-3</v>
      </c>
      <c r="G181" s="11" t="e">
        <f>+'SCC x Atuacao = Comércio'!G213/'SCC x Atuacao = Comércio'!G181-1</f>
        <v>#DIV/0!</v>
      </c>
      <c r="H181" s="11" t="e">
        <f>+'SCC x Atuacao = Comércio'!H213/'SCC x Atuacao = Comércio'!H181-1</f>
        <v>#DIV/0!</v>
      </c>
      <c r="I181" s="11">
        <f>+'SCC x Atuacao = Comércio'!I213/'SCC x Atuacao = Comércio'!I181-1</f>
        <v>-3.3410602712984017E-2</v>
      </c>
      <c r="J181" s="11" t="e">
        <f>+'SCC x Atuacao = Comércio'!J213/'SCC x Atuacao = Comércio'!J181-1</f>
        <v>#DIV/0!</v>
      </c>
      <c r="K181" s="11" t="e">
        <f>+'SCC x Atuacao = Comércio'!K213/'SCC x Atuacao = Comércio'!K181-1</f>
        <v>#DIV/0!</v>
      </c>
      <c r="L181" s="11">
        <f>+'SCC x Atuacao = Comércio'!L213/'SCC x Atuacao = Comércio'!L181-1</f>
        <v>1.0448848268749922E-2</v>
      </c>
    </row>
    <row r="182" spans="1:12" x14ac:dyDescent="0.25">
      <c r="A182" s="1" t="s">
        <v>535</v>
      </c>
      <c r="B182" s="11">
        <f>+'SCC x Atuacao = Comércio'!B214/'SCC x Atuacao = Comércio'!B182-1</f>
        <v>0.31821580684765594</v>
      </c>
      <c r="C182" s="11" t="e">
        <f>+'SCC x Atuacao = Comércio'!C214/'SCC x Atuacao = Comércio'!C182-1</f>
        <v>#DIV/0!</v>
      </c>
      <c r="D182" s="11" t="e">
        <f>+'SCC x Atuacao = Comércio'!D214/'SCC x Atuacao = Comércio'!D182-1</f>
        <v>#DIV/0!</v>
      </c>
      <c r="E182" s="11" t="e">
        <f>+'SCC x Atuacao = Comércio'!E214/'SCC x Atuacao = Comércio'!E182-1</f>
        <v>#DIV/0!</v>
      </c>
      <c r="F182" s="11">
        <f>+'SCC x Atuacao = Comércio'!F214/'SCC x Atuacao = Comércio'!F182-1</f>
        <v>0.16960600584538232</v>
      </c>
      <c r="G182" s="11" t="e">
        <f>+'SCC x Atuacao = Comércio'!G214/'SCC x Atuacao = Comércio'!G182-1</f>
        <v>#DIV/0!</v>
      </c>
      <c r="H182" s="11" t="e">
        <f>+'SCC x Atuacao = Comércio'!H214/'SCC x Atuacao = Comércio'!H182-1</f>
        <v>#DIV/0!</v>
      </c>
      <c r="I182" s="11">
        <f>+'SCC x Atuacao = Comércio'!I214/'SCC x Atuacao = Comércio'!I182-1</f>
        <v>8.8550084097207105E-2</v>
      </c>
      <c r="J182" s="11" t="e">
        <f>+'SCC x Atuacao = Comércio'!J214/'SCC x Atuacao = Comércio'!J182-1</f>
        <v>#DIV/0!</v>
      </c>
      <c r="K182" s="11" t="e">
        <f>+'SCC x Atuacao = Comércio'!K214/'SCC x Atuacao = Comércio'!K182-1</f>
        <v>#DIV/0!</v>
      </c>
      <c r="L182" s="11">
        <f>+'SCC x Atuacao = Comércio'!L214/'SCC x Atuacao = Comércio'!L182-1</f>
        <v>0.18628152816619958</v>
      </c>
    </row>
    <row r="183" spans="1:12" x14ac:dyDescent="0.25">
      <c r="A183" s="1" t="s">
        <v>536</v>
      </c>
      <c r="B183" s="11">
        <f>+'SCC x Atuacao = Comércio'!B215/'SCC x Atuacao = Comércio'!B183-1</f>
        <v>0.24424307252443245</v>
      </c>
      <c r="C183" s="11" t="e">
        <f>+'SCC x Atuacao = Comércio'!C215/'SCC x Atuacao = Comércio'!C183-1</f>
        <v>#DIV/0!</v>
      </c>
      <c r="D183" s="11" t="e">
        <f>+'SCC x Atuacao = Comércio'!D215/'SCC x Atuacao = Comércio'!D183-1</f>
        <v>#DIV/0!</v>
      </c>
      <c r="E183" s="11" t="e">
        <f>+'SCC x Atuacao = Comércio'!E215/'SCC x Atuacao = Comércio'!E183-1</f>
        <v>#DIV/0!</v>
      </c>
      <c r="F183" s="11">
        <f>+'SCC x Atuacao = Comércio'!F215/'SCC x Atuacao = Comércio'!F183-1</f>
        <v>1.5666858178886578E-3</v>
      </c>
      <c r="G183" s="11" t="e">
        <f>+'SCC x Atuacao = Comércio'!G215/'SCC x Atuacao = Comércio'!G183-1</f>
        <v>#DIV/0!</v>
      </c>
      <c r="H183" s="11" t="e">
        <f>+'SCC x Atuacao = Comércio'!H215/'SCC x Atuacao = Comércio'!H183-1</f>
        <v>#DIV/0!</v>
      </c>
      <c r="I183" s="11">
        <f>+'SCC x Atuacao = Comércio'!I215/'SCC x Atuacao = Comércio'!I183-1</f>
        <v>-2.2266668026361347E-2</v>
      </c>
      <c r="J183" s="11" t="e">
        <f>+'SCC x Atuacao = Comércio'!J215/'SCC x Atuacao = Comércio'!J183-1</f>
        <v>#DIV/0!</v>
      </c>
      <c r="K183" s="11" t="e">
        <f>+'SCC x Atuacao = Comércio'!K215/'SCC x Atuacao = Comércio'!K183-1</f>
        <v>#DIV/0!</v>
      </c>
      <c r="L183" s="11">
        <f>+'SCC x Atuacao = Comércio'!L215/'SCC x Atuacao = Comércio'!L183-1</f>
        <v>3.1247011554486726E-2</v>
      </c>
    </row>
    <row r="184" spans="1:12" x14ac:dyDescent="0.25">
      <c r="A184" s="1" t="s">
        <v>537</v>
      </c>
      <c r="B184" s="11">
        <f>+'SCC x Atuacao = Comércio'!B216/'SCC x Atuacao = Comércio'!B184-1</f>
        <v>0.32101350627333192</v>
      </c>
      <c r="C184" s="11" t="e">
        <f>+'SCC x Atuacao = Comércio'!C216/'SCC x Atuacao = Comércio'!C184-1</f>
        <v>#DIV/0!</v>
      </c>
      <c r="D184" s="11" t="e">
        <f>+'SCC x Atuacao = Comércio'!D216/'SCC x Atuacao = Comércio'!D184-1</f>
        <v>#DIV/0!</v>
      </c>
      <c r="E184" s="11" t="e">
        <f>+'SCC x Atuacao = Comércio'!E216/'SCC x Atuacao = Comércio'!E184-1</f>
        <v>#DIV/0!</v>
      </c>
      <c r="F184" s="11">
        <f>+'SCC x Atuacao = Comércio'!F216/'SCC x Atuacao = Comércio'!F184-1</f>
        <v>7.7355843430115812E-3</v>
      </c>
      <c r="G184" s="11" t="e">
        <f>+'SCC x Atuacao = Comércio'!G216/'SCC x Atuacao = Comércio'!G184-1</f>
        <v>#DIV/0!</v>
      </c>
      <c r="H184" s="11" t="e">
        <f>+'SCC x Atuacao = Comércio'!H216/'SCC x Atuacao = Comércio'!H184-1</f>
        <v>#DIV/0!</v>
      </c>
      <c r="I184" s="11">
        <f>+'SCC x Atuacao = Comércio'!I216/'SCC x Atuacao = Comércio'!I184-1</f>
        <v>0.12386523128904048</v>
      </c>
      <c r="J184" s="11" t="e">
        <f>+'SCC x Atuacao = Comércio'!J216/'SCC x Atuacao = Comércio'!J184-1</f>
        <v>#DIV/0!</v>
      </c>
      <c r="K184" s="11" t="e">
        <f>+'SCC x Atuacao = Comércio'!K216/'SCC x Atuacao = Comércio'!K184-1</f>
        <v>#DIV/0!</v>
      </c>
      <c r="L184" s="11">
        <f>+'SCC x Atuacao = Comércio'!L216/'SCC x Atuacao = Comércio'!L184-1</f>
        <v>4.2181422214264463E-2</v>
      </c>
    </row>
    <row r="185" spans="1:12" x14ac:dyDescent="0.25">
      <c r="A185" s="1" t="s">
        <v>538</v>
      </c>
      <c r="B185" s="11">
        <f>+'SCC x Atuacao = Comércio'!B217/'SCC x Atuacao = Comércio'!B185-1</f>
        <v>7.691376841565889E-2</v>
      </c>
      <c r="C185" s="11" t="e">
        <f>+'SCC x Atuacao = Comércio'!C217/'SCC x Atuacao = Comércio'!C185-1</f>
        <v>#DIV/0!</v>
      </c>
      <c r="D185" s="11" t="e">
        <f>+'SCC x Atuacao = Comércio'!D217/'SCC x Atuacao = Comércio'!D185-1</f>
        <v>#DIV/0!</v>
      </c>
      <c r="E185" s="11" t="e">
        <f>+'SCC x Atuacao = Comércio'!E217/'SCC x Atuacao = Comércio'!E185-1</f>
        <v>#DIV/0!</v>
      </c>
      <c r="F185" s="11">
        <f>+'SCC x Atuacao = Comércio'!F217/'SCC x Atuacao = Comércio'!F185-1</f>
        <v>-9.2784012449978803E-2</v>
      </c>
      <c r="G185" s="11" t="e">
        <f>+'SCC x Atuacao = Comércio'!G217/'SCC x Atuacao = Comércio'!G185-1</f>
        <v>#DIV/0!</v>
      </c>
      <c r="H185" s="11" t="e">
        <f>+'SCC x Atuacao = Comércio'!H217/'SCC x Atuacao = Comércio'!H185-1</f>
        <v>#DIV/0!</v>
      </c>
      <c r="I185" s="11">
        <f>+'SCC x Atuacao = Comércio'!I217/'SCC x Atuacao = Comércio'!I185-1</f>
        <v>-5.4902525187984219E-3</v>
      </c>
      <c r="J185" s="11" t="e">
        <f>+'SCC x Atuacao = Comércio'!J217/'SCC x Atuacao = Comércio'!J185-1</f>
        <v>#DIV/0!</v>
      </c>
      <c r="K185" s="11" t="e">
        <f>+'SCC x Atuacao = Comércio'!K217/'SCC x Atuacao = Comércio'!K185-1</f>
        <v>#DIV/0!</v>
      </c>
      <c r="L185" s="11">
        <f>+'SCC x Atuacao = Comércio'!L217/'SCC x Atuacao = Comércio'!L185-1</f>
        <v>-5.7285330324849393E-2</v>
      </c>
    </row>
    <row r="186" spans="1:12" x14ac:dyDescent="0.25">
      <c r="A186" s="1" t="s">
        <v>539</v>
      </c>
      <c r="B186" s="11">
        <f>+'SCC x Atuacao = Comércio'!B218/'SCC x Atuacao = Comércio'!B186-1</f>
        <v>0.17173373842971307</v>
      </c>
      <c r="C186" s="11" t="e">
        <f>+'SCC x Atuacao = Comércio'!C218/'SCC x Atuacao = Comércio'!C186-1</f>
        <v>#DIV/0!</v>
      </c>
      <c r="D186" s="11" t="e">
        <f>+'SCC x Atuacao = Comércio'!D218/'SCC x Atuacao = Comércio'!D186-1</f>
        <v>#DIV/0!</v>
      </c>
      <c r="E186" s="11" t="e">
        <f>+'SCC x Atuacao = Comércio'!E218/'SCC x Atuacao = Comércio'!E186-1</f>
        <v>#DIV/0!</v>
      </c>
      <c r="F186" s="11">
        <f>+'SCC x Atuacao = Comércio'!F218/'SCC x Atuacao = Comércio'!F186-1</f>
        <v>-4.1944381223483207E-3</v>
      </c>
      <c r="G186" s="11" t="e">
        <f>+'SCC x Atuacao = Comércio'!G218/'SCC x Atuacao = Comércio'!G186-1</f>
        <v>#DIV/0!</v>
      </c>
      <c r="H186" s="11" t="e">
        <f>+'SCC x Atuacao = Comércio'!H218/'SCC x Atuacao = Comércio'!H186-1</f>
        <v>#DIV/0!</v>
      </c>
      <c r="I186" s="11">
        <f>+'SCC x Atuacao = Comércio'!I218/'SCC x Atuacao = Comércio'!I186-1</f>
        <v>-0.1177572483487932</v>
      </c>
      <c r="J186" s="11" t="e">
        <f>+'SCC x Atuacao = Comércio'!J218/'SCC x Atuacao = Comércio'!J186-1</f>
        <v>#DIV/0!</v>
      </c>
      <c r="K186" s="11" t="e">
        <f>+'SCC x Atuacao = Comércio'!K218/'SCC x Atuacao = Comércio'!K186-1</f>
        <v>#DIV/0!</v>
      </c>
      <c r="L186" s="11">
        <f>+'SCC x Atuacao = Comércio'!L218/'SCC x Atuacao = Comércio'!L186-1</f>
        <v>2.8716113122231768E-2</v>
      </c>
    </row>
    <row r="187" spans="1:12" x14ac:dyDescent="0.25">
      <c r="A187" s="1" t="s">
        <v>540</v>
      </c>
      <c r="B187" s="11">
        <f>+'SCC x Atuacao = Comércio'!B219/'SCC x Atuacao = Comércio'!B187-1</f>
        <v>0.22805878247739697</v>
      </c>
      <c r="C187" s="11" t="e">
        <f>+'SCC x Atuacao = Comércio'!C219/'SCC x Atuacao = Comércio'!C187-1</f>
        <v>#DIV/0!</v>
      </c>
      <c r="D187" s="11" t="e">
        <f>+'SCC x Atuacao = Comércio'!D219/'SCC x Atuacao = Comércio'!D187-1</f>
        <v>#DIV/0!</v>
      </c>
      <c r="E187" s="11" t="e">
        <f>+'SCC x Atuacao = Comércio'!E219/'SCC x Atuacao = Comércio'!E187-1</f>
        <v>#DIV/0!</v>
      </c>
      <c r="F187" s="11">
        <f>+'SCC x Atuacao = Comércio'!F219/'SCC x Atuacao = Comércio'!F187-1</f>
        <v>7.9800941180119267E-4</v>
      </c>
      <c r="G187" s="11" t="e">
        <f>+'SCC x Atuacao = Comércio'!G219/'SCC x Atuacao = Comércio'!G187-1</f>
        <v>#DIV/0!</v>
      </c>
      <c r="H187" s="11" t="e">
        <f>+'SCC x Atuacao = Comércio'!H219/'SCC x Atuacao = Comércio'!H187-1</f>
        <v>#DIV/0!</v>
      </c>
      <c r="I187" s="11">
        <f>+'SCC x Atuacao = Comércio'!I219/'SCC x Atuacao = Comércio'!I187-1</f>
        <v>-3.4232134358333055E-2</v>
      </c>
      <c r="J187" s="11" t="e">
        <f>+'SCC x Atuacao = Comércio'!J219/'SCC x Atuacao = Comércio'!J187-1</f>
        <v>#DIV/0!</v>
      </c>
      <c r="K187" s="11" t="e">
        <f>+'SCC x Atuacao = Comércio'!K219/'SCC x Atuacao = Comércio'!K187-1</f>
        <v>#DIV/0!</v>
      </c>
      <c r="L187" s="11">
        <f>+'SCC x Atuacao = Comércio'!L219/'SCC x Atuacao = Comércio'!L187-1</f>
        <v>3.5362654857207243E-2</v>
      </c>
    </row>
    <row r="188" spans="1:12" x14ac:dyDescent="0.25">
      <c r="A188" s="1" t="s">
        <v>541</v>
      </c>
      <c r="B188" s="11">
        <f>+'SCC x Atuacao = Comércio'!B220/'SCC x Atuacao = Comércio'!B188-1</f>
        <v>0.13117764297534862</v>
      </c>
      <c r="C188" s="11" t="e">
        <f>+'SCC x Atuacao = Comércio'!C220/'SCC x Atuacao = Comércio'!C188-1</f>
        <v>#DIV/0!</v>
      </c>
      <c r="D188" s="11" t="e">
        <f>+'SCC x Atuacao = Comércio'!D220/'SCC x Atuacao = Comércio'!D188-1</f>
        <v>#DIV/0!</v>
      </c>
      <c r="E188" s="11" t="e">
        <f>+'SCC x Atuacao = Comércio'!E220/'SCC x Atuacao = Comércio'!E188-1</f>
        <v>#DIV/0!</v>
      </c>
      <c r="F188" s="11">
        <f>+'SCC x Atuacao = Comércio'!F220/'SCC x Atuacao = Comércio'!F188-1</f>
        <v>-3.5291352284092858E-2</v>
      </c>
      <c r="G188" s="11" t="e">
        <f>+'SCC x Atuacao = Comércio'!G220/'SCC x Atuacao = Comércio'!G188-1</f>
        <v>#DIV/0!</v>
      </c>
      <c r="H188" s="11" t="e">
        <f>+'SCC x Atuacao = Comércio'!H220/'SCC x Atuacao = Comércio'!H188-1</f>
        <v>#DIV/0!</v>
      </c>
      <c r="I188" s="11">
        <f>+'SCC x Atuacao = Comércio'!I220/'SCC x Atuacao = Comércio'!I188-1</f>
        <v>-5.36067203555608E-2</v>
      </c>
      <c r="J188" s="11" t="e">
        <f>+'SCC x Atuacao = Comércio'!J220/'SCC x Atuacao = Comércio'!J188-1</f>
        <v>#DIV/0!</v>
      </c>
      <c r="K188" s="11" t="e">
        <f>+'SCC x Atuacao = Comércio'!K220/'SCC x Atuacao = Comércio'!K188-1</f>
        <v>#DIV/0!</v>
      </c>
      <c r="L188" s="11">
        <f>+'SCC x Atuacao = Comércio'!L220/'SCC x Atuacao = Comércio'!L188-1</f>
        <v>-2.383609166700551E-3</v>
      </c>
    </row>
    <row r="189" spans="1:12" x14ac:dyDescent="0.25">
      <c r="A189" s="1" t="s">
        <v>542</v>
      </c>
      <c r="B189" s="11">
        <f>+'SCC x Atuacao = Comércio'!B221/'SCC x Atuacao = Comércio'!B189-1</f>
        <v>0.12347221649460405</v>
      </c>
      <c r="C189" s="11" t="e">
        <f>+'SCC x Atuacao = Comércio'!C221/'SCC x Atuacao = Comércio'!C189-1</f>
        <v>#DIV/0!</v>
      </c>
      <c r="D189" s="11" t="e">
        <f>+'SCC x Atuacao = Comércio'!D221/'SCC x Atuacao = Comércio'!D189-1</f>
        <v>#DIV/0!</v>
      </c>
      <c r="E189" s="11" t="e">
        <f>+'SCC x Atuacao = Comércio'!E221/'SCC x Atuacao = Comércio'!E189-1</f>
        <v>#DIV/0!</v>
      </c>
      <c r="F189" s="11">
        <f>+'SCC x Atuacao = Comércio'!F221/'SCC x Atuacao = Comércio'!F189-1</f>
        <v>-0.12380958696132116</v>
      </c>
      <c r="G189" s="11" t="e">
        <f>+'SCC x Atuacao = Comércio'!G221/'SCC x Atuacao = Comércio'!G189-1</f>
        <v>#DIV/0!</v>
      </c>
      <c r="H189" s="11" t="e">
        <f>+'SCC x Atuacao = Comércio'!H221/'SCC x Atuacao = Comércio'!H189-1</f>
        <v>#DIV/0!</v>
      </c>
      <c r="I189" s="11">
        <f>+'SCC x Atuacao = Comércio'!I221/'SCC x Atuacao = Comércio'!I189-1</f>
        <v>5.5645452012438534E-2</v>
      </c>
      <c r="J189" s="11" t="e">
        <f>+'SCC x Atuacao = Comércio'!J221/'SCC x Atuacao = Comércio'!J189-1</f>
        <v>#DIV/0!</v>
      </c>
      <c r="K189" s="11" t="e">
        <f>+'SCC x Atuacao = Comércio'!K221/'SCC x Atuacao = Comércio'!K189-1</f>
        <v>#DIV/0!</v>
      </c>
      <c r="L189" s="11">
        <f>+'SCC x Atuacao = Comércio'!L221/'SCC x Atuacao = Comércio'!L189-1</f>
        <v>-8.3972351390023015E-2</v>
      </c>
    </row>
    <row r="190" spans="1:12" x14ac:dyDescent="0.25">
      <c r="A190" s="1" t="s">
        <v>543</v>
      </c>
      <c r="B190" s="11">
        <f>+'SCC x Atuacao = Comércio'!B222/'SCC x Atuacao = Comércio'!B190-1</f>
        <v>0.13778236631231122</v>
      </c>
      <c r="C190" s="11" t="e">
        <f>+'SCC x Atuacao = Comércio'!C222/'SCC x Atuacao = Comércio'!C190-1</f>
        <v>#DIV/0!</v>
      </c>
      <c r="D190" s="11" t="e">
        <f>+'SCC x Atuacao = Comércio'!D222/'SCC x Atuacao = Comércio'!D190-1</f>
        <v>#DIV/0!</v>
      </c>
      <c r="E190" s="11" t="e">
        <f>+'SCC x Atuacao = Comércio'!E222/'SCC x Atuacao = Comércio'!E190-1</f>
        <v>#DIV/0!</v>
      </c>
      <c r="F190" s="11">
        <f>+'SCC x Atuacao = Comércio'!F222/'SCC x Atuacao = Comércio'!F190-1</f>
        <v>-4.8583080494168929E-4</v>
      </c>
      <c r="G190" s="11" t="e">
        <f>+'SCC x Atuacao = Comércio'!G222/'SCC x Atuacao = Comércio'!G190-1</f>
        <v>#DIV/0!</v>
      </c>
      <c r="H190" s="11" t="e">
        <f>+'SCC x Atuacao = Comércio'!H222/'SCC x Atuacao = Comércio'!H190-1</f>
        <v>#DIV/0!</v>
      </c>
      <c r="I190" s="11">
        <f>+'SCC x Atuacao = Comércio'!I222/'SCC x Atuacao = Comércio'!I190-1</f>
        <v>0.23233931161070798</v>
      </c>
      <c r="J190" s="11" t="e">
        <f>+'SCC x Atuacao = Comércio'!J222/'SCC x Atuacao = Comércio'!J190-1</f>
        <v>#DIV/0!</v>
      </c>
      <c r="K190" s="11" t="e">
        <f>+'SCC x Atuacao = Comércio'!K222/'SCC x Atuacao = Comércio'!K190-1</f>
        <v>#DIV/0!</v>
      </c>
      <c r="L190" s="11">
        <f>+'SCC x Atuacao = Comércio'!L222/'SCC x Atuacao = Comércio'!L190-1</f>
        <v>3.4004412676448714E-2</v>
      </c>
    </row>
    <row r="191" spans="1:12" x14ac:dyDescent="0.25">
      <c r="A191" s="1" t="s">
        <v>544</v>
      </c>
      <c r="B191" s="11">
        <f>+'SCC x Atuacao = Comércio'!B223/'SCC x Atuacao = Comércio'!B191-1</f>
        <v>0.27971015884559547</v>
      </c>
      <c r="C191" s="11" t="e">
        <f>+'SCC x Atuacao = Comércio'!C223/'SCC x Atuacao = Comércio'!C191-1</f>
        <v>#DIV/0!</v>
      </c>
      <c r="D191" s="11" t="e">
        <f>+'SCC x Atuacao = Comércio'!D223/'SCC x Atuacao = Comércio'!D191-1</f>
        <v>#DIV/0!</v>
      </c>
      <c r="E191" s="11" t="e">
        <f>+'SCC x Atuacao = Comércio'!E223/'SCC x Atuacao = Comércio'!E191-1</f>
        <v>#DIV/0!</v>
      </c>
      <c r="F191" s="11">
        <f>+'SCC x Atuacao = Comércio'!F223/'SCC x Atuacao = Comércio'!F191-1</f>
        <v>7.5871531520103286E-2</v>
      </c>
      <c r="G191" s="11" t="e">
        <f>+'SCC x Atuacao = Comércio'!G223/'SCC x Atuacao = Comércio'!G191-1</f>
        <v>#DIV/0!</v>
      </c>
      <c r="H191" s="11" t="e">
        <f>+'SCC x Atuacao = Comércio'!H223/'SCC x Atuacao = Comércio'!H191-1</f>
        <v>#DIV/0!</v>
      </c>
      <c r="I191" s="11">
        <f>+'SCC x Atuacao = Comércio'!I223/'SCC x Atuacao = Comércio'!I191-1</f>
        <v>0.31802714021408129</v>
      </c>
      <c r="J191" s="11" t="e">
        <f>+'SCC x Atuacao = Comércio'!J223/'SCC x Atuacao = Comércio'!J191-1</f>
        <v>#DIV/0!</v>
      </c>
      <c r="K191" s="11" t="e">
        <f>+'SCC x Atuacao = Comércio'!K223/'SCC x Atuacao = Comércio'!K191-1</f>
        <v>#DIV/0!</v>
      </c>
      <c r="L191" s="11">
        <f>+'SCC x Atuacao = Comércio'!L223/'SCC x Atuacao = Comércio'!L191-1</f>
        <v>0.11418527592961447</v>
      </c>
    </row>
    <row r="192" spans="1:12" x14ac:dyDescent="0.25">
      <c r="A192" s="1" t="s">
        <v>84</v>
      </c>
      <c r="B192" s="11">
        <f>+'SCC x Atuacao = Comércio'!B224/'SCC x Atuacao = Comércio'!B192-1</f>
        <v>0.23219936724375345</v>
      </c>
      <c r="C192" s="11" t="e">
        <f>+'SCC x Atuacao = Comércio'!C224/'SCC x Atuacao = Comércio'!C192-1</f>
        <v>#DIV/0!</v>
      </c>
      <c r="D192" s="11" t="e">
        <f>+'SCC x Atuacao = Comércio'!D224/'SCC x Atuacao = Comércio'!D192-1</f>
        <v>#DIV/0!</v>
      </c>
      <c r="E192" s="11" t="e">
        <f>+'SCC x Atuacao = Comércio'!E224/'SCC x Atuacao = Comércio'!E192-1</f>
        <v>#DIV/0!</v>
      </c>
      <c r="F192" s="11">
        <f>+'SCC x Atuacao = Comércio'!F224/'SCC x Atuacao = Comércio'!F192-1</f>
        <v>-3.4659727619186231E-3</v>
      </c>
      <c r="G192" s="11" t="e">
        <f>+'SCC x Atuacao = Comércio'!G224/'SCC x Atuacao = Comércio'!G192-1</f>
        <v>#DIV/0!</v>
      </c>
      <c r="H192" s="11" t="e">
        <f>+'SCC x Atuacao = Comércio'!H224/'SCC x Atuacao = Comércio'!H192-1</f>
        <v>#DIV/0!</v>
      </c>
      <c r="I192" s="11">
        <f>+'SCC x Atuacao = Comércio'!I224/'SCC x Atuacao = Comércio'!I192-1</f>
        <v>4.2844337464998494E-2</v>
      </c>
      <c r="J192" s="11" t="e">
        <f>+'SCC x Atuacao = Comércio'!J224/'SCC x Atuacao = Comércio'!J192-1</f>
        <v>#DIV/0!</v>
      </c>
      <c r="K192" s="11" t="e">
        <f>+'SCC x Atuacao = Comércio'!K224/'SCC x Atuacao = Comércio'!K192-1</f>
        <v>#DIV/0!</v>
      </c>
      <c r="L192" s="11">
        <f>+'SCC x Atuacao = Comércio'!L224/'SCC x Atuacao = Comércio'!L192-1</f>
        <v>2.6776199666856515E-2</v>
      </c>
    </row>
    <row r="193" spans="1:12" x14ac:dyDescent="0.25">
      <c r="B193" s="12"/>
      <c r="C193" s="12"/>
      <c r="D193" s="12"/>
      <c r="E193" s="12"/>
      <c r="F193" s="12"/>
      <c r="G193" s="12"/>
      <c r="H193" s="12"/>
      <c r="I193" s="12"/>
      <c r="J193" s="12"/>
      <c r="K193" s="12"/>
    </row>
    <row r="194" spans="1:12" x14ac:dyDescent="0.25">
      <c r="A194" s="1"/>
    </row>
    <row r="195" spans="1:12" s="1" customFormat="1" x14ac:dyDescent="0.25">
      <c r="B195" s="1">
        <v>2014</v>
      </c>
      <c r="C195" s="1">
        <v>2014</v>
      </c>
      <c r="D195" s="1">
        <v>2014</v>
      </c>
      <c r="E195" s="1">
        <v>2014</v>
      </c>
      <c r="F195" s="1">
        <v>2014</v>
      </c>
      <c r="G195" s="1">
        <v>2014</v>
      </c>
      <c r="H195" s="1">
        <v>2014</v>
      </c>
      <c r="I195" s="1">
        <v>2014</v>
      </c>
      <c r="J195" s="1">
        <v>2014</v>
      </c>
      <c r="K195" s="1">
        <v>2014</v>
      </c>
      <c r="L195" s="1">
        <v>2014</v>
      </c>
    </row>
    <row r="196" spans="1:12" s="1" customFormat="1" x14ac:dyDescent="0.25">
      <c r="B196" s="1" t="s">
        <v>769</v>
      </c>
      <c r="C196" s="1" t="s">
        <v>771</v>
      </c>
      <c r="D196" s="1" t="s">
        <v>20</v>
      </c>
      <c r="E196" s="1" t="s">
        <v>776</v>
      </c>
      <c r="F196" s="1" t="s">
        <v>777</v>
      </c>
      <c r="G196" s="1" t="s">
        <v>780</v>
      </c>
      <c r="H196" s="1" t="s">
        <v>22</v>
      </c>
      <c r="I196" s="1" t="s">
        <v>21</v>
      </c>
      <c r="J196" s="1" t="s">
        <v>29</v>
      </c>
      <c r="K196" s="1" t="s">
        <v>784</v>
      </c>
      <c r="L196" s="1" t="s">
        <v>865</v>
      </c>
    </row>
    <row r="197" spans="1:12" x14ac:dyDescent="0.25">
      <c r="A197" s="1" t="s">
        <v>518</v>
      </c>
      <c r="B197" s="11">
        <f>+'SCC x Atuacao = Comércio'!B229/'SCC x Atuacao = Comércio'!B197-1</f>
        <v>6.6354311417291978E-2</v>
      </c>
      <c r="C197" s="11" t="e">
        <f>+'SCC x Atuacao = Comércio'!C229/'SCC x Atuacao = Comércio'!C197-1</f>
        <v>#DIV/0!</v>
      </c>
      <c r="D197" s="11" t="e">
        <f>+'SCC x Atuacao = Comércio'!D229/'SCC x Atuacao = Comércio'!D197-1</f>
        <v>#DIV/0!</v>
      </c>
      <c r="E197" s="11" t="e">
        <f>+'SCC x Atuacao = Comércio'!E229/'SCC x Atuacao = Comércio'!E197-1</f>
        <v>#DIV/0!</v>
      </c>
      <c r="F197" s="11">
        <f>+'SCC x Atuacao = Comércio'!F229/'SCC x Atuacao = Comércio'!F197-1</f>
        <v>1.7439886531726012E-2</v>
      </c>
      <c r="G197" s="11" t="e">
        <f>+'SCC x Atuacao = Comércio'!G229/'SCC x Atuacao = Comércio'!G197-1</f>
        <v>#DIV/0!</v>
      </c>
      <c r="H197" s="11" t="e">
        <f>+'SCC x Atuacao = Comércio'!H229/'SCC x Atuacao = Comércio'!H197-1</f>
        <v>#DIV/0!</v>
      </c>
      <c r="I197" s="11">
        <f>+'SCC x Atuacao = Comércio'!I229/'SCC x Atuacao = Comércio'!I197-1</f>
        <v>-3.0985584317393178E-2</v>
      </c>
      <c r="J197" s="11" t="e">
        <f>+'SCC x Atuacao = Comércio'!J229/'SCC x Atuacao = Comércio'!J197-1</f>
        <v>#DIV/0!</v>
      </c>
      <c r="K197" s="11" t="e">
        <f>+'SCC x Atuacao = Comércio'!K229/'SCC x Atuacao = Comércio'!K197-1</f>
        <v>#DIV/0!</v>
      </c>
      <c r="L197" s="11">
        <f>+'SCC x Atuacao = Comércio'!L229/'SCC x Atuacao = Comércio'!L197-1</f>
        <v>2.8507005693487297E-2</v>
      </c>
    </row>
    <row r="198" spans="1:12" x14ac:dyDescent="0.25">
      <c r="A198" s="1" t="s">
        <v>519</v>
      </c>
      <c r="B198" s="11">
        <f>+'SCC x Atuacao = Comércio'!B230/'SCC x Atuacao = Comércio'!B198-1</f>
        <v>0.35193017739920007</v>
      </c>
      <c r="C198" s="11" t="e">
        <f>+'SCC x Atuacao = Comércio'!C230/'SCC x Atuacao = Comércio'!C198-1</f>
        <v>#DIV/0!</v>
      </c>
      <c r="D198" s="11" t="e">
        <f>+'SCC x Atuacao = Comércio'!D230/'SCC x Atuacao = Comércio'!D198-1</f>
        <v>#DIV/0!</v>
      </c>
      <c r="E198" s="11" t="e">
        <f>+'SCC x Atuacao = Comércio'!E230/'SCC x Atuacao = Comércio'!E198-1</f>
        <v>#DIV/0!</v>
      </c>
      <c r="F198" s="11">
        <f>+'SCC x Atuacao = Comércio'!F230/'SCC x Atuacao = Comércio'!F198-1</f>
        <v>-8.1899728601738664E-3</v>
      </c>
      <c r="G198" s="11" t="e">
        <f>+'SCC x Atuacao = Comércio'!G230/'SCC x Atuacao = Comércio'!G198-1</f>
        <v>#DIV/0!</v>
      </c>
      <c r="H198" s="11" t="e">
        <f>+'SCC x Atuacao = Comércio'!H230/'SCC x Atuacao = Comércio'!H198-1</f>
        <v>#DIV/0!</v>
      </c>
      <c r="I198" s="11">
        <f>+'SCC x Atuacao = Comércio'!I230/'SCC x Atuacao = Comércio'!I198-1</f>
        <v>9.2510295811333743E-2</v>
      </c>
      <c r="J198" s="11" t="e">
        <f>+'SCC x Atuacao = Comércio'!J230/'SCC x Atuacao = Comércio'!J198-1</f>
        <v>#DIV/0!</v>
      </c>
      <c r="K198" s="11" t="e">
        <f>+'SCC x Atuacao = Comércio'!K230/'SCC x Atuacao = Comércio'!K198-1</f>
        <v>#DIV/0!</v>
      </c>
      <c r="L198" s="11">
        <f>+'SCC x Atuacao = Comércio'!L230/'SCC x Atuacao = Comércio'!L198-1</f>
        <v>7.1267649593270255E-2</v>
      </c>
    </row>
    <row r="199" spans="1:12" x14ac:dyDescent="0.25">
      <c r="A199" s="1" t="s">
        <v>520</v>
      </c>
      <c r="B199" s="11">
        <f>+'SCC x Atuacao = Comércio'!B231/'SCC x Atuacao = Comércio'!B199-1</f>
        <v>0.33979474800071974</v>
      </c>
      <c r="C199" s="11" t="e">
        <f>+'SCC x Atuacao = Comércio'!C231/'SCC x Atuacao = Comércio'!C199-1</f>
        <v>#DIV/0!</v>
      </c>
      <c r="D199" s="11" t="e">
        <f>+'SCC x Atuacao = Comércio'!D231/'SCC x Atuacao = Comércio'!D199-1</f>
        <v>#DIV/0!</v>
      </c>
      <c r="E199" s="11" t="e">
        <f>+'SCC x Atuacao = Comércio'!E231/'SCC x Atuacao = Comércio'!E199-1</f>
        <v>#DIV/0!</v>
      </c>
      <c r="F199" s="11">
        <f>+'SCC x Atuacao = Comércio'!F231/'SCC x Atuacao = Comércio'!F199-1</f>
        <v>0.1550932377125871</v>
      </c>
      <c r="G199" s="11" t="e">
        <f>+'SCC x Atuacao = Comércio'!G231/'SCC x Atuacao = Comércio'!G199-1</f>
        <v>#DIV/0!</v>
      </c>
      <c r="H199" s="11" t="e">
        <f>+'SCC x Atuacao = Comércio'!H231/'SCC x Atuacao = Comércio'!H199-1</f>
        <v>#DIV/0!</v>
      </c>
      <c r="I199" s="11">
        <f>+'SCC x Atuacao = Comércio'!I231/'SCC x Atuacao = Comércio'!I199-1</f>
        <v>4.732171336660107E-2</v>
      </c>
      <c r="J199" s="11" t="e">
        <f>+'SCC x Atuacao = Comércio'!J231/'SCC x Atuacao = Comércio'!J199-1</f>
        <v>#DIV/0!</v>
      </c>
      <c r="K199" s="11" t="e">
        <f>+'SCC x Atuacao = Comércio'!K231/'SCC x Atuacao = Comércio'!K199-1</f>
        <v>#DIV/0!</v>
      </c>
      <c r="L199" s="11">
        <f>+'SCC x Atuacao = Comércio'!L231/'SCC x Atuacao = Comércio'!L199-1</f>
        <v>0.18523568142237901</v>
      </c>
    </row>
    <row r="200" spans="1:12" x14ac:dyDescent="0.25">
      <c r="A200" s="1" t="s">
        <v>521</v>
      </c>
      <c r="B200" s="11">
        <f>+'SCC x Atuacao = Comércio'!B232/'SCC x Atuacao = Comércio'!B200-1</f>
        <v>0.77781689336291171</v>
      </c>
      <c r="C200" s="11" t="e">
        <f>+'SCC x Atuacao = Comércio'!C232/'SCC x Atuacao = Comércio'!C200-1</f>
        <v>#DIV/0!</v>
      </c>
      <c r="D200" s="11" t="e">
        <f>+'SCC x Atuacao = Comércio'!D232/'SCC x Atuacao = Comércio'!D200-1</f>
        <v>#DIV/0!</v>
      </c>
      <c r="E200" s="11" t="e">
        <f>+'SCC x Atuacao = Comércio'!E232/'SCC x Atuacao = Comércio'!E200-1</f>
        <v>#DIV/0!</v>
      </c>
      <c r="F200" s="11">
        <f>+'SCC x Atuacao = Comércio'!F232/'SCC x Atuacao = Comércio'!F200-1</f>
        <v>2.3979870556859462E-2</v>
      </c>
      <c r="G200" s="11" t="e">
        <f>+'SCC x Atuacao = Comércio'!G232/'SCC x Atuacao = Comércio'!G200-1</f>
        <v>#DIV/0!</v>
      </c>
      <c r="H200" s="11" t="e">
        <f>+'SCC x Atuacao = Comércio'!H232/'SCC x Atuacao = Comércio'!H200-1</f>
        <v>#DIV/0!</v>
      </c>
      <c r="I200" s="11">
        <f>+'SCC x Atuacao = Comércio'!I232/'SCC x Atuacao = Comércio'!I200-1</f>
        <v>-0.18366031179417264</v>
      </c>
      <c r="J200" s="11" t="e">
        <f>+'SCC x Atuacao = Comércio'!J232/'SCC x Atuacao = Comércio'!J200-1</f>
        <v>#DIV/0!</v>
      </c>
      <c r="K200" s="11" t="e">
        <f>+'SCC x Atuacao = Comércio'!K232/'SCC x Atuacao = Comércio'!K200-1</f>
        <v>#DIV/0!</v>
      </c>
      <c r="L200" s="11">
        <f>+'SCC x Atuacao = Comércio'!L232/'SCC x Atuacao = Comércio'!L200-1</f>
        <v>5.1839005638448787E-2</v>
      </c>
    </row>
    <row r="201" spans="1:12" x14ac:dyDescent="0.25">
      <c r="A201" s="1" t="s">
        <v>522</v>
      </c>
      <c r="B201" s="11">
        <f>+'SCC x Atuacao = Comércio'!B233/'SCC x Atuacao = Comércio'!B201-1</f>
        <v>0.57659886843029273</v>
      </c>
      <c r="C201" s="11" t="e">
        <f>+'SCC x Atuacao = Comércio'!C233/'SCC x Atuacao = Comércio'!C201-1</f>
        <v>#DIV/0!</v>
      </c>
      <c r="D201" s="11" t="e">
        <f>+'SCC x Atuacao = Comércio'!D233/'SCC x Atuacao = Comércio'!D201-1</f>
        <v>#DIV/0!</v>
      </c>
      <c r="E201" s="11" t="e">
        <f>+'SCC x Atuacao = Comércio'!E233/'SCC x Atuacao = Comércio'!E201-1</f>
        <v>#DIV/0!</v>
      </c>
      <c r="F201" s="11">
        <f>+'SCC x Atuacao = Comércio'!F233/'SCC x Atuacao = Comércio'!F201-1</f>
        <v>8.9155072149460279E-2</v>
      </c>
      <c r="G201" s="11" t="e">
        <f>+'SCC x Atuacao = Comércio'!G233/'SCC x Atuacao = Comércio'!G201-1</f>
        <v>#DIV/0!</v>
      </c>
      <c r="H201" s="11" t="e">
        <f>+'SCC x Atuacao = Comércio'!H233/'SCC x Atuacao = Comércio'!H201-1</f>
        <v>#DIV/0!</v>
      </c>
      <c r="I201" s="11">
        <f>+'SCC x Atuacao = Comércio'!I233/'SCC x Atuacao = Comércio'!I201-1</f>
        <v>0.10826287079644947</v>
      </c>
      <c r="J201" s="11" t="e">
        <f>+'SCC x Atuacao = Comércio'!J233/'SCC x Atuacao = Comércio'!J201-1</f>
        <v>#DIV/0!</v>
      </c>
      <c r="K201" s="11" t="e">
        <f>+'SCC x Atuacao = Comércio'!K233/'SCC x Atuacao = Comércio'!K201-1</f>
        <v>#DIV/0!</v>
      </c>
      <c r="L201" s="11">
        <f>+'SCC x Atuacao = Comércio'!L233/'SCC x Atuacao = Comércio'!L201-1</f>
        <v>0.14709088121240588</v>
      </c>
    </row>
    <row r="202" spans="1:12" x14ac:dyDescent="0.25">
      <c r="A202" s="1" t="s">
        <v>523</v>
      </c>
      <c r="B202" s="11">
        <f>+'SCC x Atuacao = Comércio'!B234/'SCC x Atuacao = Comércio'!B202-1</f>
        <v>0.72583058663561495</v>
      </c>
      <c r="C202" s="11" t="e">
        <f>+'SCC x Atuacao = Comércio'!C234/'SCC x Atuacao = Comércio'!C202-1</f>
        <v>#DIV/0!</v>
      </c>
      <c r="D202" s="11" t="e">
        <f>+'SCC x Atuacao = Comércio'!D234/'SCC x Atuacao = Comércio'!D202-1</f>
        <v>#DIV/0!</v>
      </c>
      <c r="E202" s="11" t="e">
        <f>+'SCC x Atuacao = Comércio'!E234/'SCC x Atuacao = Comércio'!E202-1</f>
        <v>#DIV/0!</v>
      </c>
      <c r="F202" s="11">
        <f>+'SCC x Atuacao = Comércio'!F234/'SCC x Atuacao = Comércio'!F202-1</f>
        <v>-1.0483646705439331E-2</v>
      </c>
      <c r="G202" s="11" t="e">
        <f>+'SCC x Atuacao = Comércio'!G234/'SCC x Atuacao = Comércio'!G202-1</f>
        <v>#DIV/0!</v>
      </c>
      <c r="H202" s="11" t="e">
        <f>+'SCC x Atuacao = Comércio'!H234/'SCC x Atuacao = Comércio'!H202-1</f>
        <v>#DIV/0!</v>
      </c>
      <c r="I202" s="11">
        <f>+'SCC x Atuacao = Comércio'!I234/'SCC x Atuacao = Comércio'!I202-1</f>
        <v>-0.41382581171096922</v>
      </c>
      <c r="J202" s="11" t="e">
        <f>+'SCC x Atuacao = Comércio'!J234/'SCC x Atuacao = Comércio'!J202-1</f>
        <v>#DIV/0!</v>
      </c>
      <c r="K202" s="11" t="e">
        <f>+'SCC x Atuacao = Comércio'!K234/'SCC x Atuacao = Comércio'!K202-1</f>
        <v>#DIV/0!</v>
      </c>
      <c r="L202" s="11">
        <f>+'SCC x Atuacao = Comércio'!L234/'SCC x Atuacao = Comércio'!L202-1</f>
        <v>4.6764991567072256E-2</v>
      </c>
    </row>
    <row r="203" spans="1:12" x14ac:dyDescent="0.25">
      <c r="A203" s="1" t="s">
        <v>524</v>
      </c>
      <c r="B203" s="11">
        <f>+'SCC x Atuacao = Comércio'!B235/'SCC x Atuacao = Comércio'!B203-1</f>
        <v>0.21262414080196645</v>
      </c>
      <c r="C203" s="11" t="e">
        <f>+'SCC x Atuacao = Comércio'!C235/'SCC x Atuacao = Comércio'!C203-1</f>
        <v>#DIV/0!</v>
      </c>
      <c r="D203" s="11" t="e">
        <f>+'SCC x Atuacao = Comércio'!D235/'SCC x Atuacao = Comércio'!D203-1</f>
        <v>#DIV/0!</v>
      </c>
      <c r="E203" s="11" t="e">
        <f>+'SCC x Atuacao = Comércio'!E235/'SCC x Atuacao = Comércio'!E203-1</f>
        <v>#DIV/0!</v>
      </c>
      <c r="F203" s="11">
        <f>+'SCC x Atuacao = Comércio'!F235/'SCC x Atuacao = Comércio'!F203-1</f>
        <v>-0.14336938303176694</v>
      </c>
      <c r="G203" s="11" t="e">
        <f>+'SCC x Atuacao = Comércio'!G235/'SCC x Atuacao = Comércio'!G203-1</f>
        <v>#DIV/0!</v>
      </c>
      <c r="H203" s="11" t="e">
        <f>+'SCC x Atuacao = Comércio'!H235/'SCC x Atuacao = Comércio'!H203-1</f>
        <v>#DIV/0!</v>
      </c>
      <c r="I203" s="11">
        <f>+'SCC x Atuacao = Comércio'!I235/'SCC x Atuacao = Comércio'!I203-1</f>
        <v>-3.0780281644875007E-2</v>
      </c>
      <c r="J203" s="11" t="e">
        <f>+'SCC x Atuacao = Comércio'!J235/'SCC x Atuacao = Comércio'!J203-1</f>
        <v>#DIV/0!</v>
      </c>
      <c r="K203" s="11" t="e">
        <f>+'SCC x Atuacao = Comércio'!K235/'SCC x Atuacao = Comércio'!K203-1</f>
        <v>#DIV/0!</v>
      </c>
      <c r="L203" s="11">
        <f>+'SCC x Atuacao = Comércio'!L235/'SCC x Atuacao = Comércio'!L203-1</f>
        <v>-9.9984171581764092E-2</v>
      </c>
    </row>
    <row r="204" spans="1:12" x14ac:dyDescent="0.25">
      <c r="A204" s="1" t="s">
        <v>525</v>
      </c>
      <c r="B204" s="11">
        <f>+'SCC x Atuacao = Comércio'!B236/'SCC x Atuacao = Comércio'!B204-1</f>
        <v>0.22757592507414759</v>
      </c>
      <c r="C204" s="11" t="e">
        <f>+'SCC x Atuacao = Comércio'!C236/'SCC x Atuacao = Comércio'!C204-1</f>
        <v>#DIV/0!</v>
      </c>
      <c r="D204" s="11" t="e">
        <f>+'SCC x Atuacao = Comércio'!D236/'SCC x Atuacao = Comércio'!D204-1</f>
        <v>#DIV/0!</v>
      </c>
      <c r="E204" s="11" t="e">
        <f>+'SCC x Atuacao = Comércio'!E236/'SCC x Atuacao = Comércio'!E204-1</f>
        <v>#DIV/0!</v>
      </c>
      <c r="F204" s="11">
        <f>+'SCC x Atuacao = Comércio'!F236/'SCC x Atuacao = Comércio'!F204-1</f>
        <v>-4.5521202205421329E-2</v>
      </c>
      <c r="G204" s="11" t="e">
        <f>+'SCC x Atuacao = Comércio'!G236/'SCC x Atuacao = Comércio'!G204-1</f>
        <v>#DIV/0!</v>
      </c>
      <c r="H204" s="11" t="e">
        <f>+'SCC x Atuacao = Comércio'!H236/'SCC x Atuacao = Comércio'!H204-1</f>
        <v>#DIV/0!</v>
      </c>
      <c r="I204" s="11">
        <f>+'SCC x Atuacao = Comércio'!I236/'SCC x Atuacao = Comércio'!I204-1</f>
        <v>-0.38817343126479209</v>
      </c>
      <c r="J204" s="11" t="e">
        <f>+'SCC x Atuacao = Comércio'!J236/'SCC x Atuacao = Comércio'!J204-1</f>
        <v>#DIV/0!</v>
      </c>
      <c r="K204" s="11" t="e">
        <f>+'SCC x Atuacao = Comércio'!K236/'SCC x Atuacao = Comércio'!K204-1</f>
        <v>#DIV/0!</v>
      </c>
      <c r="L204" s="11">
        <f>+'SCC x Atuacao = Comércio'!L236/'SCC x Atuacao = Comércio'!L204-1</f>
        <v>-2.4263953843617569E-2</v>
      </c>
    </row>
    <row r="205" spans="1:12" x14ac:dyDescent="0.25">
      <c r="A205" s="1" t="s">
        <v>526</v>
      </c>
      <c r="B205" s="11">
        <f>+'SCC x Atuacao = Comércio'!B237/'SCC x Atuacao = Comércio'!B205-1</f>
        <v>0.35300545397385275</v>
      </c>
      <c r="C205" s="11" t="e">
        <f>+'SCC x Atuacao = Comércio'!C237/'SCC x Atuacao = Comércio'!C205-1</f>
        <v>#DIV/0!</v>
      </c>
      <c r="D205" s="11" t="e">
        <f>+'SCC x Atuacao = Comércio'!D237/'SCC x Atuacao = Comércio'!D205-1</f>
        <v>#DIV/0!</v>
      </c>
      <c r="E205" s="11" t="e">
        <f>+'SCC x Atuacao = Comércio'!E237/'SCC x Atuacao = Comércio'!E205-1</f>
        <v>#DIV/0!</v>
      </c>
      <c r="F205" s="11">
        <f>+'SCC x Atuacao = Comércio'!F237/'SCC x Atuacao = Comércio'!F205-1</f>
        <v>-0.1467570606459998</v>
      </c>
      <c r="G205" s="11" t="e">
        <f>+'SCC x Atuacao = Comércio'!G237/'SCC x Atuacao = Comércio'!G205-1</f>
        <v>#DIV/0!</v>
      </c>
      <c r="H205" s="11" t="e">
        <f>+'SCC x Atuacao = Comércio'!H237/'SCC x Atuacao = Comércio'!H205-1</f>
        <v>#DIV/0!</v>
      </c>
      <c r="I205" s="11">
        <f>+'SCC x Atuacao = Comércio'!I237/'SCC x Atuacao = Comércio'!I205-1</f>
        <v>-8.1786814910326466E-2</v>
      </c>
      <c r="J205" s="11" t="e">
        <f>+'SCC x Atuacao = Comércio'!J237/'SCC x Atuacao = Comércio'!J205-1</f>
        <v>#DIV/0!</v>
      </c>
      <c r="K205" s="11" t="e">
        <f>+'SCC x Atuacao = Comércio'!K237/'SCC x Atuacao = Comércio'!K205-1</f>
        <v>#DIV/0!</v>
      </c>
      <c r="L205" s="11">
        <f>+'SCC x Atuacao = Comércio'!L237/'SCC x Atuacao = Comércio'!L205-1</f>
        <v>-6.8124395688584194E-2</v>
      </c>
    </row>
    <row r="206" spans="1:12" x14ac:dyDescent="0.25">
      <c r="A206" s="1" t="s">
        <v>527</v>
      </c>
      <c r="B206" s="11">
        <f>+'SCC x Atuacao = Comércio'!B238/'SCC x Atuacao = Comércio'!B206-1</f>
        <v>0.20215444052350473</v>
      </c>
      <c r="C206" s="11" t="e">
        <f>+'SCC x Atuacao = Comércio'!C238/'SCC x Atuacao = Comércio'!C206-1</f>
        <v>#DIV/0!</v>
      </c>
      <c r="D206" s="11" t="e">
        <f>+'SCC x Atuacao = Comércio'!D238/'SCC x Atuacao = Comércio'!D206-1</f>
        <v>#DIV/0!</v>
      </c>
      <c r="E206" s="11" t="e">
        <f>+'SCC x Atuacao = Comércio'!E238/'SCC x Atuacao = Comércio'!E206-1</f>
        <v>#DIV/0!</v>
      </c>
      <c r="F206" s="11">
        <f>+'SCC x Atuacao = Comércio'!F238/'SCC x Atuacao = Comércio'!F206-1</f>
        <v>-4.9279326569399595E-2</v>
      </c>
      <c r="G206" s="11" t="e">
        <f>+'SCC x Atuacao = Comércio'!G238/'SCC x Atuacao = Comércio'!G206-1</f>
        <v>#DIV/0!</v>
      </c>
      <c r="H206" s="11" t="e">
        <f>+'SCC x Atuacao = Comércio'!H238/'SCC x Atuacao = Comércio'!H206-1</f>
        <v>#DIV/0!</v>
      </c>
      <c r="I206" s="11">
        <f>+'SCC x Atuacao = Comércio'!I238/'SCC x Atuacao = Comércio'!I206-1</f>
        <v>3.8867442429450616E-2</v>
      </c>
      <c r="J206" s="11" t="e">
        <f>+'SCC x Atuacao = Comércio'!J238/'SCC x Atuacao = Comércio'!J206-1</f>
        <v>#DIV/0!</v>
      </c>
      <c r="K206" s="11" t="e">
        <f>+'SCC x Atuacao = Comércio'!K238/'SCC x Atuacao = Comércio'!K206-1</f>
        <v>#DIV/0!</v>
      </c>
      <c r="L206" s="11">
        <f>+'SCC x Atuacao = Comércio'!L238/'SCC x Atuacao = Comércio'!L206-1</f>
        <v>-2.2899849157422492E-2</v>
      </c>
    </row>
    <row r="207" spans="1:12" x14ac:dyDescent="0.25">
      <c r="A207" s="1" t="s">
        <v>528</v>
      </c>
      <c r="B207" s="11">
        <f>+'SCC x Atuacao = Comércio'!B239/'SCC x Atuacao = Comércio'!B207-1</f>
        <v>0.38194044090146706</v>
      </c>
      <c r="C207" s="11" t="e">
        <f>+'SCC x Atuacao = Comércio'!C239/'SCC x Atuacao = Comércio'!C207-1</f>
        <v>#DIV/0!</v>
      </c>
      <c r="D207" s="11" t="e">
        <f>+'SCC x Atuacao = Comércio'!D239/'SCC x Atuacao = Comércio'!D207-1</f>
        <v>#DIV/0!</v>
      </c>
      <c r="E207" s="11" t="e">
        <f>+'SCC x Atuacao = Comércio'!E239/'SCC x Atuacao = Comércio'!E207-1</f>
        <v>#DIV/0!</v>
      </c>
      <c r="F207" s="11">
        <f>+'SCC x Atuacao = Comércio'!F239/'SCC x Atuacao = Comércio'!F207-1</f>
        <v>2.9502652071554447E-2</v>
      </c>
      <c r="G207" s="11" t="e">
        <f>+'SCC x Atuacao = Comércio'!G239/'SCC x Atuacao = Comércio'!G207-1</f>
        <v>#DIV/0!</v>
      </c>
      <c r="H207" s="11" t="e">
        <f>+'SCC x Atuacao = Comércio'!H239/'SCC x Atuacao = Comércio'!H207-1</f>
        <v>#DIV/0!</v>
      </c>
      <c r="I207" s="11">
        <f>+'SCC x Atuacao = Comércio'!I239/'SCC x Atuacao = Comércio'!I207-1</f>
        <v>-4.9231111283678075E-2</v>
      </c>
      <c r="J207" s="11" t="e">
        <f>+'SCC x Atuacao = Comércio'!J239/'SCC x Atuacao = Comércio'!J207-1</f>
        <v>#DIV/0!</v>
      </c>
      <c r="K207" s="11" t="e">
        <f>+'SCC x Atuacao = Comércio'!K239/'SCC x Atuacao = Comércio'!K207-1</f>
        <v>#DIV/0!</v>
      </c>
      <c r="L207" s="11">
        <f>+'SCC x Atuacao = Comércio'!L239/'SCC x Atuacao = Comércio'!L207-1</f>
        <v>6.0839318701350287E-2</v>
      </c>
    </row>
    <row r="208" spans="1:12" x14ac:dyDescent="0.25">
      <c r="A208" s="1" t="s">
        <v>529</v>
      </c>
      <c r="B208" s="11">
        <f>+'SCC x Atuacao = Comércio'!B240/'SCC x Atuacao = Comércio'!B208-1</f>
        <v>0.26813288335494367</v>
      </c>
      <c r="C208" s="11" t="e">
        <f>+'SCC x Atuacao = Comércio'!C240/'SCC x Atuacao = Comércio'!C208-1</f>
        <v>#DIV/0!</v>
      </c>
      <c r="D208" s="11" t="e">
        <f>+'SCC x Atuacao = Comércio'!D240/'SCC x Atuacao = Comércio'!D208-1</f>
        <v>#DIV/0!</v>
      </c>
      <c r="E208" s="11" t="e">
        <f>+'SCC x Atuacao = Comércio'!E240/'SCC x Atuacao = Comércio'!E208-1</f>
        <v>#DIV/0!</v>
      </c>
      <c r="F208" s="11">
        <f>+'SCC x Atuacao = Comércio'!F240/'SCC x Atuacao = Comércio'!F208-1</f>
        <v>9.453263698771508E-2</v>
      </c>
      <c r="G208" s="11" t="e">
        <f>+'SCC x Atuacao = Comércio'!G240/'SCC x Atuacao = Comércio'!G208-1</f>
        <v>#DIV/0!</v>
      </c>
      <c r="H208" s="11" t="e">
        <f>+'SCC x Atuacao = Comércio'!H240/'SCC x Atuacao = Comércio'!H208-1</f>
        <v>#DIV/0!</v>
      </c>
      <c r="I208" s="11">
        <f>+'SCC x Atuacao = Comércio'!I240/'SCC x Atuacao = Comércio'!I208-1</f>
        <v>-0.10934562219033828</v>
      </c>
      <c r="J208" s="11" t="e">
        <f>+'SCC x Atuacao = Comércio'!J240/'SCC x Atuacao = Comércio'!J208-1</f>
        <v>#DIV/0!</v>
      </c>
      <c r="K208" s="11" t="e">
        <f>+'SCC x Atuacao = Comércio'!K240/'SCC x Atuacao = Comércio'!K208-1</f>
        <v>#DIV/0!</v>
      </c>
      <c r="L208" s="11">
        <f>+'SCC x Atuacao = Comércio'!L240/'SCC x Atuacao = Comércio'!L208-1</f>
        <v>0.11523954699003225</v>
      </c>
    </row>
    <row r="209" spans="1:12" x14ac:dyDescent="0.25">
      <c r="A209" s="1" t="s">
        <v>530</v>
      </c>
      <c r="B209" s="11">
        <f>+'SCC x Atuacao = Comércio'!B241/'SCC x Atuacao = Comércio'!B209-1</f>
        <v>0.21377019020456456</v>
      </c>
      <c r="C209" s="11" t="e">
        <f>+'SCC x Atuacao = Comércio'!C241/'SCC x Atuacao = Comércio'!C209-1</f>
        <v>#DIV/0!</v>
      </c>
      <c r="D209" s="11" t="e">
        <f>+'SCC x Atuacao = Comércio'!D241/'SCC x Atuacao = Comércio'!D209-1</f>
        <v>#DIV/0!</v>
      </c>
      <c r="E209" s="11" t="e">
        <f>+'SCC x Atuacao = Comércio'!E241/'SCC x Atuacao = Comércio'!E209-1</f>
        <v>#DIV/0!</v>
      </c>
      <c r="F209" s="11">
        <f>+'SCC x Atuacao = Comércio'!F241/'SCC x Atuacao = Comércio'!F209-1</f>
        <v>-0.1307781373112139</v>
      </c>
      <c r="G209" s="11" t="e">
        <f>+'SCC x Atuacao = Comércio'!G241/'SCC x Atuacao = Comércio'!G209-1</f>
        <v>#DIV/0!</v>
      </c>
      <c r="H209" s="11" t="e">
        <f>+'SCC x Atuacao = Comércio'!H241/'SCC x Atuacao = Comércio'!H209-1</f>
        <v>#DIV/0!</v>
      </c>
      <c r="I209" s="11">
        <f>+'SCC x Atuacao = Comércio'!I241/'SCC x Atuacao = Comércio'!I209-1</f>
        <v>-5.5807166639825545E-2</v>
      </c>
      <c r="J209" s="11" t="e">
        <f>+'SCC x Atuacao = Comércio'!J241/'SCC x Atuacao = Comércio'!J209-1</f>
        <v>#DIV/0!</v>
      </c>
      <c r="K209" s="11" t="e">
        <f>+'SCC x Atuacao = Comércio'!K241/'SCC x Atuacao = Comércio'!K209-1</f>
        <v>#DIV/0!</v>
      </c>
      <c r="L209" s="11">
        <f>+'SCC x Atuacao = Comércio'!L241/'SCC x Atuacao = Comércio'!L209-1</f>
        <v>-0.10373552193013957</v>
      </c>
    </row>
    <row r="210" spans="1:12" x14ac:dyDescent="0.25">
      <c r="A210" s="1" t="s">
        <v>531</v>
      </c>
      <c r="B210" s="11">
        <f>+'SCC x Atuacao = Comércio'!B242/'SCC x Atuacao = Comércio'!B210-1</f>
        <v>0.45300709867386724</v>
      </c>
      <c r="C210" s="11" t="e">
        <f>+'SCC x Atuacao = Comércio'!C242/'SCC x Atuacao = Comércio'!C210-1</f>
        <v>#DIV/0!</v>
      </c>
      <c r="D210" s="11" t="e">
        <f>+'SCC x Atuacao = Comércio'!D242/'SCC x Atuacao = Comércio'!D210-1</f>
        <v>#DIV/0!</v>
      </c>
      <c r="E210" s="11" t="e">
        <f>+'SCC x Atuacao = Comércio'!E242/'SCC x Atuacao = Comércio'!E210-1</f>
        <v>#DIV/0!</v>
      </c>
      <c r="F210" s="11">
        <f>+'SCC x Atuacao = Comércio'!F242/'SCC x Atuacao = Comércio'!F210-1</f>
        <v>-9.1010993712704047E-2</v>
      </c>
      <c r="G210" s="11" t="e">
        <f>+'SCC x Atuacao = Comércio'!G242/'SCC x Atuacao = Comércio'!G210-1</f>
        <v>#DIV/0!</v>
      </c>
      <c r="H210" s="11" t="e">
        <f>+'SCC x Atuacao = Comércio'!H242/'SCC x Atuacao = Comércio'!H210-1</f>
        <v>#DIV/0!</v>
      </c>
      <c r="I210" s="11">
        <f>+'SCC x Atuacao = Comércio'!I242/'SCC x Atuacao = Comércio'!I210-1</f>
        <v>-2.4763025471827071E-2</v>
      </c>
      <c r="J210" s="11" t="e">
        <f>+'SCC x Atuacao = Comércio'!J242/'SCC x Atuacao = Comércio'!J210-1</f>
        <v>#DIV/0!</v>
      </c>
      <c r="K210" s="11" t="e">
        <f>+'SCC x Atuacao = Comércio'!K242/'SCC x Atuacao = Comércio'!K210-1</f>
        <v>#DIV/0!</v>
      </c>
      <c r="L210" s="11">
        <f>+'SCC x Atuacao = Comércio'!L242/'SCC x Atuacao = Comércio'!L210-1</f>
        <v>-3.3924687554795718E-2</v>
      </c>
    </row>
    <row r="211" spans="1:12" x14ac:dyDescent="0.25">
      <c r="A211" s="1" t="s">
        <v>532</v>
      </c>
      <c r="B211" s="11">
        <f>+'SCC x Atuacao = Comércio'!B243/'SCC x Atuacao = Comércio'!B211-1</f>
        <v>0.39750877552727459</v>
      </c>
      <c r="C211" s="11" t="e">
        <f>+'SCC x Atuacao = Comércio'!C243/'SCC x Atuacao = Comércio'!C211-1</f>
        <v>#DIV/0!</v>
      </c>
      <c r="D211" s="11" t="e">
        <f>+'SCC x Atuacao = Comércio'!D243/'SCC x Atuacao = Comércio'!D211-1</f>
        <v>#DIV/0!</v>
      </c>
      <c r="E211" s="11" t="e">
        <f>+'SCC x Atuacao = Comércio'!E243/'SCC x Atuacao = Comércio'!E211-1</f>
        <v>#DIV/0!</v>
      </c>
      <c r="F211" s="11">
        <f>+'SCC x Atuacao = Comércio'!F243/'SCC x Atuacao = Comércio'!F211-1</f>
        <v>-3.075638408468806E-2</v>
      </c>
      <c r="G211" s="11" t="e">
        <f>+'SCC x Atuacao = Comércio'!G243/'SCC x Atuacao = Comércio'!G211-1</f>
        <v>#DIV/0!</v>
      </c>
      <c r="H211" s="11" t="e">
        <f>+'SCC x Atuacao = Comércio'!H243/'SCC x Atuacao = Comércio'!H211-1</f>
        <v>#DIV/0!</v>
      </c>
      <c r="I211" s="11">
        <f>+'SCC x Atuacao = Comércio'!I243/'SCC x Atuacao = Comércio'!I211-1</f>
        <v>0.19851326965911364</v>
      </c>
      <c r="J211" s="11" t="e">
        <f>+'SCC x Atuacao = Comércio'!J243/'SCC x Atuacao = Comércio'!J211-1</f>
        <v>#DIV/0!</v>
      </c>
      <c r="K211" s="11" t="e">
        <f>+'SCC x Atuacao = Comércio'!K243/'SCC x Atuacao = Comércio'!K211-1</f>
        <v>#DIV/0!</v>
      </c>
      <c r="L211" s="11">
        <f>+'SCC x Atuacao = Comércio'!L243/'SCC x Atuacao = Comércio'!L211-1</f>
        <v>5.8002304850461428E-2</v>
      </c>
    </row>
    <row r="212" spans="1:12" x14ac:dyDescent="0.25">
      <c r="A212" s="1" t="s">
        <v>533</v>
      </c>
      <c r="B212" s="11">
        <f>+'SCC x Atuacao = Comércio'!B244/'SCC x Atuacao = Comércio'!B212-1</f>
        <v>0.21823799498193686</v>
      </c>
      <c r="C212" s="11" t="e">
        <f>+'SCC x Atuacao = Comércio'!C244/'SCC x Atuacao = Comércio'!C212-1</f>
        <v>#DIV/0!</v>
      </c>
      <c r="D212" s="11" t="e">
        <f>+'SCC x Atuacao = Comércio'!D244/'SCC x Atuacao = Comércio'!D212-1</f>
        <v>#DIV/0!</v>
      </c>
      <c r="E212" s="11" t="e">
        <f>+'SCC x Atuacao = Comércio'!E244/'SCC x Atuacao = Comércio'!E212-1</f>
        <v>#DIV/0!</v>
      </c>
      <c r="F212" s="11">
        <f>+'SCC x Atuacao = Comércio'!F244/'SCC x Atuacao = Comércio'!F212-1</f>
        <v>2.483171560522246E-3</v>
      </c>
      <c r="G212" s="11" t="e">
        <f>+'SCC x Atuacao = Comércio'!G244/'SCC x Atuacao = Comércio'!G212-1</f>
        <v>#DIV/0!</v>
      </c>
      <c r="H212" s="11" t="e">
        <f>+'SCC x Atuacao = Comércio'!H244/'SCC x Atuacao = Comércio'!H212-1</f>
        <v>#DIV/0!</v>
      </c>
      <c r="I212" s="11">
        <f>+'SCC x Atuacao = Comércio'!I244/'SCC x Atuacao = Comércio'!I212-1</f>
        <v>-4.0158548414361506E-2</v>
      </c>
      <c r="J212" s="11" t="e">
        <f>+'SCC x Atuacao = Comércio'!J244/'SCC x Atuacao = Comércio'!J212-1</f>
        <v>#DIV/0!</v>
      </c>
      <c r="K212" s="11" t="e">
        <f>+'SCC x Atuacao = Comércio'!K244/'SCC x Atuacao = Comércio'!K212-1</f>
        <v>#DIV/0!</v>
      </c>
      <c r="L212" s="11">
        <f>+'SCC x Atuacao = Comércio'!L244/'SCC x Atuacao = Comércio'!L212-1</f>
        <v>2.4684264337386796E-2</v>
      </c>
    </row>
    <row r="213" spans="1:12" x14ac:dyDescent="0.25">
      <c r="A213" s="1" t="s">
        <v>534</v>
      </c>
      <c r="B213" s="11">
        <f>+'SCC x Atuacao = Comércio'!B245/'SCC x Atuacao = Comércio'!B213-1</f>
        <v>0.27394352416220569</v>
      </c>
      <c r="C213" s="11" t="e">
        <f>+'SCC x Atuacao = Comércio'!C245/'SCC x Atuacao = Comércio'!C213-1</f>
        <v>#DIV/0!</v>
      </c>
      <c r="D213" s="11" t="e">
        <f>+'SCC x Atuacao = Comércio'!D245/'SCC x Atuacao = Comércio'!D213-1</f>
        <v>#DIV/0!</v>
      </c>
      <c r="E213" s="11" t="e">
        <f>+'SCC x Atuacao = Comércio'!E245/'SCC x Atuacao = Comércio'!E213-1</f>
        <v>#DIV/0!</v>
      </c>
      <c r="F213" s="11">
        <f>+'SCC x Atuacao = Comércio'!F245/'SCC x Atuacao = Comércio'!F213-1</f>
        <v>-5.6966766631971755E-4</v>
      </c>
      <c r="G213" s="11" t="e">
        <f>+'SCC x Atuacao = Comércio'!G245/'SCC x Atuacao = Comércio'!G213-1</f>
        <v>#DIV/0!</v>
      </c>
      <c r="H213" s="11" t="e">
        <f>+'SCC x Atuacao = Comércio'!H245/'SCC x Atuacao = Comércio'!H213-1</f>
        <v>#DIV/0!</v>
      </c>
      <c r="I213" s="11">
        <f>+'SCC x Atuacao = Comércio'!I245/'SCC x Atuacao = Comércio'!I213-1</f>
        <v>3.5833622019880496E-2</v>
      </c>
      <c r="J213" s="11" t="e">
        <f>+'SCC x Atuacao = Comércio'!J245/'SCC x Atuacao = Comércio'!J213-1</f>
        <v>#DIV/0!</v>
      </c>
      <c r="K213" s="11" t="e">
        <f>+'SCC x Atuacao = Comércio'!K245/'SCC x Atuacao = Comércio'!K213-1</f>
        <v>#DIV/0!</v>
      </c>
      <c r="L213" s="11">
        <f>+'SCC x Atuacao = Comércio'!L245/'SCC x Atuacao = Comércio'!L213-1</f>
        <v>3.9957073698443368E-2</v>
      </c>
    </row>
    <row r="214" spans="1:12" x14ac:dyDescent="0.25">
      <c r="A214" s="1" t="s">
        <v>535</v>
      </c>
      <c r="B214" s="11">
        <f>+'SCC x Atuacao = Comércio'!B246/'SCC x Atuacao = Comércio'!B214-1</f>
        <v>0.17142459275754041</v>
      </c>
      <c r="C214" s="11" t="e">
        <f>+'SCC x Atuacao = Comércio'!C246/'SCC x Atuacao = Comércio'!C214-1</f>
        <v>#DIV/0!</v>
      </c>
      <c r="D214" s="11" t="e">
        <f>+'SCC x Atuacao = Comércio'!D246/'SCC x Atuacao = Comércio'!D214-1</f>
        <v>#DIV/0!</v>
      </c>
      <c r="E214" s="11" t="e">
        <f>+'SCC x Atuacao = Comércio'!E246/'SCC x Atuacao = Comércio'!E214-1</f>
        <v>#DIV/0!</v>
      </c>
      <c r="F214" s="11">
        <f>+'SCC x Atuacao = Comércio'!F246/'SCC x Atuacao = Comércio'!F214-1</f>
        <v>3.3629180434044059E-2</v>
      </c>
      <c r="G214" s="11" t="e">
        <f>+'SCC x Atuacao = Comércio'!G246/'SCC x Atuacao = Comércio'!G214-1</f>
        <v>#DIV/0!</v>
      </c>
      <c r="H214" s="11" t="e">
        <f>+'SCC x Atuacao = Comércio'!H246/'SCC x Atuacao = Comércio'!H214-1</f>
        <v>#DIV/0!</v>
      </c>
      <c r="I214" s="11">
        <f>+'SCC x Atuacao = Comércio'!I246/'SCC x Atuacao = Comércio'!I214-1</f>
        <v>0.10034710506783706</v>
      </c>
      <c r="J214" s="11" t="e">
        <f>+'SCC x Atuacao = Comércio'!J246/'SCC x Atuacao = Comércio'!J214-1</f>
        <v>#DIV/0!</v>
      </c>
      <c r="K214" s="11" t="e">
        <f>+'SCC x Atuacao = Comércio'!K246/'SCC x Atuacao = Comércio'!K214-1</f>
        <v>#DIV/0!</v>
      </c>
      <c r="L214" s="11">
        <f>+'SCC x Atuacao = Comércio'!L246/'SCC x Atuacao = Comércio'!L214-1</f>
        <v>6.2994349419507767E-2</v>
      </c>
    </row>
    <row r="215" spans="1:12" x14ac:dyDescent="0.25">
      <c r="A215" s="1" t="s">
        <v>536</v>
      </c>
      <c r="B215" s="11">
        <f>+'SCC x Atuacao = Comércio'!B247/'SCC x Atuacao = Comércio'!B215-1</f>
        <v>0.26912146305085627</v>
      </c>
      <c r="C215" s="11" t="e">
        <f>+'SCC x Atuacao = Comércio'!C247/'SCC x Atuacao = Comércio'!C215-1</f>
        <v>#DIV/0!</v>
      </c>
      <c r="D215" s="11" t="e">
        <f>+'SCC x Atuacao = Comércio'!D247/'SCC x Atuacao = Comércio'!D215-1</f>
        <v>#DIV/0!</v>
      </c>
      <c r="E215" s="11" t="e">
        <f>+'SCC x Atuacao = Comércio'!E247/'SCC x Atuacao = Comércio'!E215-1</f>
        <v>#DIV/0!</v>
      </c>
      <c r="F215" s="11">
        <f>+'SCC x Atuacao = Comércio'!F247/'SCC x Atuacao = Comércio'!F215-1</f>
        <v>1.7023106339061123E-2</v>
      </c>
      <c r="G215" s="11" t="e">
        <f>+'SCC x Atuacao = Comércio'!G247/'SCC x Atuacao = Comércio'!G215-1</f>
        <v>#DIV/0!</v>
      </c>
      <c r="H215" s="11" t="e">
        <f>+'SCC x Atuacao = Comércio'!H247/'SCC x Atuacao = Comércio'!H215-1</f>
        <v>#DIV/0!</v>
      </c>
      <c r="I215" s="11">
        <f>+'SCC x Atuacao = Comércio'!I247/'SCC x Atuacao = Comércio'!I215-1</f>
        <v>-8.1011781829837815E-2</v>
      </c>
      <c r="J215" s="11" t="e">
        <f>+'SCC x Atuacao = Comércio'!J247/'SCC x Atuacao = Comércio'!J215-1</f>
        <v>#DIV/0!</v>
      </c>
      <c r="K215" s="11" t="e">
        <f>+'SCC x Atuacao = Comércio'!K247/'SCC x Atuacao = Comércio'!K215-1</f>
        <v>#DIV/0!</v>
      </c>
      <c r="L215" s="11">
        <f>+'SCC x Atuacao = Comércio'!L247/'SCC x Atuacao = Comércio'!L215-1</f>
        <v>5.2062388388002256E-2</v>
      </c>
    </row>
    <row r="216" spans="1:12" x14ac:dyDescent="0.25">
      <c r="A216" s="1" t="s">
        <v>537</v>
      </c>
      <c r="B216" s="11">
        <f>+'SCC x Atuacao = Comércio'!B248/'SCC x Atuacao = Comércio'!B216-1</f>
        <v>0.20954029734768009</v>
      </c>
      <c r="C216" s="11" t="e">
        <f>+'SCC x Atuacao = Comércio'!C248/'SCC x Atuacao = Comércio'!C216-1</f>
        <v>#DIV/0!</v>
      </c>
      <c r="D216" s="11" t="e">
        <f>+'SCC x Atuacao = Comércio'!D248/'SCC x Atuacao = Comércio'!D216-1</f>
        <v>#DIV/0!</v>
      </c>
      <c r="E216" s="11" t="e">
        <f>+'SCC x Atuacao = Comércio'!E248/'SCC x Atuacao = Comércio'!E216-1</f>
        <v>#DIV/0!</v>
      </c>
      <c r="F216" s="11">
        <f>+'SCC x Atuacao = Comércio'!F248/'SCC x Atuacao = Comércio'!F216-1</f>
        <v>-5.5213309137240096E-2</v>
      </c>
      <c r="G216" s="11" t="e">
        <f>+'SCC x Atuacao = Comércio'!G248/'SCC x Atuacao = Comércio'!G216-1</f>
        <v>#DIV/0!</v>
      </c>
      <c r="H216" s="11" t="e">
        <f>+'SCC x Atuacao = Comércio'!H248/'SCC x Atuacao = Comércio'!H216-1</f>
        <v>#DIV/0!</v>
      </c>
      <c r="I216" s="11">
        <f>+'SCC x Atuacao = Comércio'!I248/'SCC x Atuacao = Comércio'!I216-1</f>
        <v>-9.5233395613854022E-2</v>
      </c>
      <c r="J216" s="11" t="e">
        <f>+'SCC x Atuacao = Comércio'!J248/'SCC x Atuacao = Comércio'!J216-1</f>
        <v>#DIV/0!</v>
      </c>
      <c r="K216" s="11" t="e">
        <f>+'SCC x Atuacao = Comércio'!K248/'SCC x Atuacao = Comércio'!K216-1</f>
        <v>#DIV/0!</v>
      </c>
      <c r="L216" s="11">
        <f>+'SCC x Atuacao = Comércio'!L248/'SCC x Atuacao = Comércio'!L216-1</f>
        <v>-2.4426164181568844E-2</v>
      </c>
    </row>
    <row r="217" spans="1:12" x14ac:dyDescent="0.25">
      <c r="A217" s="1" t="s">
        <v>538</v>
      </c>
      <c r="B217" s="11">
        <f>+'SCC x Atuacao = Comércio'!B249/'SCC x Atuacao = Comércio'!B217-1</f>
        <v>0.21632656487678736</v>
      </c>
      <c r="C217" s="11" t="e">
        <f>+'SCC x Atuacao = Comércio'!C249/'SCC x Atuacao = Comércio'!C217-1</f>
        <v>#DIV/0!</v>
      </c>
      <c r="D217" s="11" t="e">
        <f>+'SCC x Atuacao = Comércio'!D249/'SCC x Atuacao = Comércio'!D217-1</f>
        <v>#DIV/0!</v>
      </c>
      <c r="E217" s="11" t="e">
        <f>+'SCC x Atuacao = Comércio'!E249/'SCC x Atuacao = Comércio'!E217-1</f>
        <v>#DIV/0!</v>
      </c>
      <c r="F217" s="11">
        <f>+'SCC x Atuacao = Comércio'!F249/'SCC x Atuacao = Comércio'!F217-1</f>
        <v>9.9295927649288185E-2</v>
      </c>
      <c r="G217" s="11" t="e">
        <f>+'SCC x Atuacao = Comércio'!G249/'SCC x Atuacao = Comércio'!G217-1</f>
        <v>#DIV/0!</v>
      </c>
      <c r="H217" s="11" t="e">
        <f>+'SCC x Atuacao = Comércio'!H249/'SCC x Atuacao = Comércio'!H217-1</f>
        <v>#DIV/0!</v>
      </c>
      <c r="I217" s="11">
        <f>+'SCC x Atuacao = Comércio'!I249/'SCC x Atuacao = Comércio'!I217-1</f>
        <v>-5.4890371874611432E-2</v>
      </c>
      <c r="J217" s="11" t="e">
        <f>+'SCC x Atuacao = Comércio'!J249/'SCC x Atuacao = Comércio'!J217-1</f>
        <v>#DIV/0!</v>
      </c>
      <c r="K217" s="11" t="e">
        <f>+'SCC x Atuacao = Comércio'!K249/'SCC x Atuacao = Comércio'!K217-1</f>
        <v>#DIV/0!</v>
      </c>
      <c r="L217" s="11">
        <f>+'SCC x Atuacao = Comércio'!L249/'SCC x Atuacao = Comércio'!L217-1</f>
        <v>0.11632088524930628</v>
      </c>
    </row>
    <row r="218" spans="1:12" x14ac:dyDescent="0.25">
      <c r="A218" s="1" t="s">
        <v>539</v>
      </c>
      <c r="B218" s="11">
        <f>+'SCC x Atuacao = Comércio'!B250/'SCC x Atuacao = Comércio'!B218-1</f>
        <v>0.19518706364743776</v>
      </c>
      <c r="C218" s="11" t="e">
        <f>+'SCC x Atuacao = Comércio'!C250/'SCC x Atuacao = Comércio'!C218-1</f>
        <v>#DIV/0!</v>
      </c>
      <c r="D218" s="11" t="e">
        <f>+'SCC x Atuacao = Comércio'!D250/'SCC x Atuacao = Comércio'!D218-1</f>
        <v>#DIV/0!</v>
      </c>
      <c r="E218" s="11" t="e">
        <f>+'SCC x Atuacao = Comércio'!E250/'SCC x Atuacao = Comércio'!E218-1</f>
        <v>#DIV/0!</v>
      </c>
      <c r="F218" s="11">
        <f>+'SCC x Atuacao = Comércio'!F250/'SCC x Atuacao = Comércio'!F218-1</f>
        <v>-7.2987934376849029E-2</v>
      </c>
      <c r="G218" s="11" t="e">
        <f>+'SCC x Atuacao = Comércio'!G250/'SCC x Atuacao = Comércio'!G218-1</f>
        <v>#DIV/0!</v>
      </c>
      <c r="H218" s="11" t="e">
        <f>+'SCC x Atuacao = Comércio'!H250/'SCC x Atuacao = Comércio'!H218-1</f>
        <v>#DIV/0!</v>
      </c>
      <c r="I218" s="11">
        <f>+'SCC x Atuacao = Comércio'!I250/'SCC x Atuacao = Comércio'!I218-1</f>
        <v>-0.12241230342433207</v>
      </c>
      <c r="J218" s="11" t="e">
        <f>+'SCC x Atuacao = Comércio'!J250/'SCC x Atuacao = Comércio'!J218-1</f>
        <v>#DIV/0!</v>
      </c>
      <c r="K218" s="11" t="e">
        <f>+'SCC x Atuacao = Comércio'!K250/'SCC x Atuacao = Comércio'!K218-1</f>
        <v>#DIV/0!</v>
      </c>
      <c r="L218" s="11">
        <f>+'SCC x Atuacao = Comércio'!L250/'SCC x Atuacao = Comércio'!L218-1</f>
        <v>-6.8294826694551558E-3</v>
      </c>
    </row>
    <row r="219" spans="1:12" x14ac:dyDescent="0.25">
      <c r="A219" s="1" t="s">
        <v>540</v>
      </c>
      <c r="B219" s="11">
        <f>+'SCC x Atuacao = Comércio'!B251/'SCC x Atuacao = Comércio'!B219-1</f>
        <v>0.17765577210937744</v>
      </c>
      <c r="C219" s="11" t="e">
        <f>+'SCC x Atuacao = Comércio'!C251/'SCC x Atuacao = Comércio'!C219-1</f>
        <v>#DIV/0!</v>
      </c>
      <c r="D219" s="11" t="e">
        <f>+'SCC x Atuacao = Comércio'!D251/'SCC x Atuacao = Comércio'!D219-1</f>
        <v>#DIV/0!</v>
      </c>
      <c r="E219" s="11" t="e">
        <f>+'SCC x Atuacao = Comércio'!E251/'SCC x Atuacao = Comércio'!E219-1</f>
        <v>#DIV/0!</v>
      </c>
      <c r="F219" s="11">
        <f>+'SCC x Atuacao = Comércio'!F251/'SCC x Atuacao = Comércio'!F219-1</f>
        <v>-6.8914059956683982E-2</v>
      </c>
      <c r="G219" s="11" t="e">
        <f>+'SCC x Atuacao = Comércio'!G251/'SCC x Atuacao = Comércio'!G219-1</f>
        <v>#DIV/0!</v>
      </c>
      <c r="H219" s="11" t="e">
        <f>+'SCC x Atuacao = Comércio'!H251/'SCC x Atuacao = Comércio'!H219-1</f>
        <v>#DIV/0!</v>
      </c>
      <c r="I219" s="11">
        <f>+'SCC x Atuacao = Comércio'!I251/'SCC x Atuacao = Comércio'!I219-1</f>
        <v>-6.0083722657259253E-2</v>
      </c>
      <c r="J219" s="11" t="e">
        <f>+'SCC x Atuacao = Comércio'!J251/'SCC x Atuacao = Comércio'!J219-1</f>
        <v>#DIV/0!</v>
      </c>
      <c r="K219" s="11" t="e">
        <f>+'SCC x Atuacao = Comércio'!K251/'SCC x Atuacao = Comércio'!K219-1</f>
        <v>#DIV/0!</v>
      </c>
      <c r="L219" s="11">
        <f>+'SCC x Atuacao = Comércio'!L251/'SCC x Atuacao = Comércio'!L219-1</f>
        <v>-2.1509424728266224E-2</v>
      </c>
    </row>
    <row r="220" spans="1:12" x14ac:dyDescent="0.25">
      <c r="A220" s="1" t="s">
        <v>541</v>
      </c>
      <c r="B220" s="11">
        <f>+'SCC x Atuacao = Comércio'!B252/'SCC x Atuacao = Comércio'!B220-1</f>
        <v>0.2850221640555497</v>
      </c>
      <c r="C220" s="11" t="e">
        <f>+'SCC x Atuacao = Comércio'!C252/'SCC x Atuacao = Comércio'!C220-1</f>
        <v>#DIV/0!</v>
      </c>
      <c r="D220" s="11" t="e">
        <f>+'SCC x Atuacao = Comércio'!D252/'SCC x Atuacao = Comércio'!D220-1</f>
        <v>#DIV/0!</v>
      </c>
      <c r="E220" s="11" t="e">
        <f>+'SCC x Atuacao = Comércio'!E252/'SCC x Atuacao = Comércio'!E220-1</f>
        <v>#DIV/0!</v>
      </c>
      <c r="F220" s="11">
        <f>+'SCC x Atuacao = Comércio'!F252/'SCC x Atuacao = Comércio'!F220-1</f>
        <v>0.29531081475774434</v>
      </c>
      <c r="G220" s="11" t="e">
        <f>+'SCC x Atuacao = Comércio'!G252/'SCC x Atuacao = Comércio'!G220-1</f>
        <v>#DIV/0!</v>
      </c>
      <c r="H220" s="11" t="e">
        <f>+'SCC x Atuacao = Comércio'!H252/'SCC x Atuacao = Comércio'!H220-1</f>
        <v>#DIV/0!</v>
      </c>
      <c r="I220" s="11">
        <f>+'SCC x Atuacao = Comércio'!I252/'SCC x Atuacao = Comércio'!I220-1</f>
        <v>8.9959122803795921E-2</v>
      </c>
      <c r="J220" s="11" t="e">
        <f>+'SCC x Atuacao = Comércio'!J252/'SCC x Atuacao = Comércio'!J220-1</f>
        <v>#DIV/0!</v>
      </c>
      <c r="K220" s="11" t="e">
        <f>+'SCC x Atuacao = Comércio'!K252/'SCC x Atuacao = Comércio'!K220-1</f>
        <v>#DIV/0!</v>
      </c>
      <c r="L220" s="11">
        <f>+'SCC x Atuacao = Comércio'!L252/'SCC x Atuacao = Comércio'!L220-1</f>
        <v>0.27881465178129639</v>
      </c>
    </row>
    <row r="221" spans="1:12" x14ac:dyDescent="0.25">
      <c r="A221" s="1" t="s">
        <v>542</v>
      </c>
      <c r="B221" s="11">
        <f>+'SCC x Atuacao = Comércio'!B253/'SCC x Atuacao = Comércio'!B221-1</f>
        <v>0.19190623797527961</v>
      </c>
      <c r="C221" s="11" t="e">
        <f>+'SCC x Atuacao = Comércio'!C253/'SCC x Atuacao = Comércio'!C221-1</f>
        <v>#DIV/0!</v>
      </c>
      <c r="D221" s="11" t="e">
        <f>+'SCC x Atuacao = Comércio'!D253/'SCC x Atuacao = Comércio'!D221-1</f>
        <v>#DIV/0!</v>
      </c>
      <c r="E221" s="11" t="e">
        <f>+'SCC x Atuacao = Comércio'!E253/'SCC x Atuacao = Comércio'!E221-1</f>
        <v>#DIV/0!</v>
      </c>
      <c r="F221" s="11">
        <f>+'SCC x Atuacao = Comércio'!F253/'SCC x Atuacao = Comércio'!F221-1</f>
        <v>-5.7906848934879962E-2</v>
      </c>
      <c r="G221" s="11" t="e">
        <f>+'SCC x Atuacao = Comércio'!G253/'SCC x Atuacao = Comércio'!G221-1</f>
        <v>#DIV/0!</v>
      </c>
      <c r="H221" s="11" t="e">
        <f>+'SCC x Atuacao = Comércio'!H253/'SCC x Atuacao = Comércio'!H221-1</f>
        <v>#DIV/0!</v>
      </c>
      <c r="I221" s="11">
        <f>+'SCC x Atuacao = Comércio'!I253/'SCC x Atuacao = Comércio'!I221-1</f>
        <v>-0.15494451588414049</v>
      </c>
      <c r="J221" s="11" t="e">
        <f>+'SCC x Atuacao = Comércio'!J253/'SCC x Atuacao = Comércio'!J221-1</f>
        <v>#DIV/0!</v>
      </c>
      <c r="K221" s="11" t="e">
        <f>+'SCC x Atuacao = Comércio'!K253/'SCC x Atuacao = Comércio'!K221-1</f>
        <v>#DIV/0!</v>
      </c>
      <c r="L221" s="11">
        <f>+'SCC x Atuacao = Comércio'!L253/'SCC x Atuacao = Comércio'!L221-1</f>
        <v>-2.6026565362996967E-2</v>
      </c>
    </row>
    <row r="222" spans="1:12" x14ac:dyDescent="0.25">
      <c r="A222" s="1" t="s">
        <v>543</v>
      </c>
      <c r="B222" s="11">
        <f>+'SCC x Atuacao = Comércio'!B254/'SCC x Atuacao = Comércio'!B222-1</f>
        <v>0.25736897203462217</v>
      </c>
      <c r="C222" s="11" t="e">
        <f>+'SCC x Atuacao = Comércio'!C254/'SCC x Atuacao = Comércio'!C222-1</f>
        <v>#DIV/0!</v>
      </c>
      <c r="D222" s="11" t="e">
        <f>+'SCC x Atuacao = Comércio'!D254/'SCC x Atuacao = Comércio'!D222-1</f>
        <v>#DIV/0!</v>
      </c>
      <c r="E222" s="11" t="e">
        <f>+'SCC x Atuacao = Comércio'!E254/'SCC x Atuacao = Comércio'!E222-1</f>
        <v>#DIV/0!</v>
      </c>
      <c r="F222" s="11">
        <f>+'SCC x Atuacao = Comércio'!F254/'SCC x Atuacao = Comércio'!F222-1</f>
        <v>2.8336986059260605E-2</v>
      </c>
      <c r="G222" s="11" t="e">
        <f>+'SCC x Atuacao = Comércio'!G254/'SCC x Atuacao = Comércio'!G222-1</f>
        <v>#DIV/0!</v>
      </c>
      <c r="H222" s="11" t="e">
        <f>+'SCC x Atuacao = Comércio'!H254/'SCC x Atuacao = Comércio'!H222-1</f>
        <v>#DIV/0!</v>
      </c>
      <c r="I222" s="11">
        <f>+'SCC x Atuacao = Comércio'!I254/'SCC x Atuacao = Comércio'!I222-1</f>
        <v>0.13148679286370601</v>
      </c>
      <c r="J222" s="11" t="e">
        <f>+'SCC x Atuacao = Comércio'!J254/'SCC x Atuacao = Comércio'!J222-1</f>
        <v>#DIV/0!</v>
      </c>
      <c r="K222" s="11" t="e">
        <f>+'SCC x Atuacao = Comércio'!K254/'SCC x Atuacao = Comércio'!K222-1</f>
        <v>#DIV/0!</v>
      </c>
      <c r="L222" s="11">
        <f>+'SCC x Atuacao = Comércio'!L254/'SCC x Atuacao = Comércio'!L222-1</f>
        <v>7.3731166340683663E-2</v>
      </c>
    </row>
    <row r="223" spans="1:12" x14ac:dyDescent="0.25">
      <c r="A223" s="1" t="s">
        <v>544</v>
      </c>
      <c r="B223" s="11">
        <f>+'SCC x Atuacao = Comércio'!B255/'SCC x Atuacao = Comércio'!B223-1</f>
        <v>0.1166170624073477</v>
      </c>
      <c r="C223" s="11" t="e">
        <f>+'SCC x Atuacao = Comércio'!C255/'SCC x Atuacao = Comércio'!C223-1</f>
        <v>#DIV/0!</v>
      </c>
      <c r="D223" s="11" t="e">
        <f>+'SCC x Atuacao = Comércio'!D255/'SCC x Atuacao = Comércio'!D223-1</f>
        <v>#DIV/0!</v>
      </c>
      <c r="E223" s="11" t="e">
        <f>+'SCC x Atuacao = Comércio'!E255/'SCC x Atuacao = Comércio'!E223-1</f>
        <v>#DIV/0!</v>
      </c>
      <c r="F223" s="11">
        <f>+'SCC x Atuacao = Comércio'!F255/'SCC x Atuacao = Comércio'!F223-1</f>
        <v>-3.8382700315858664E-2</v>
      </c>
      <c r="G223" s="11" t="e">
        <f>+'SCC x Atuacao = Comércio'!G255/'SCC x Atuacao = Comércio'!G223-1</f>
        <v>#DIV/0!</v>
      </c>
      <c r="H223" s="11" t="e">
        <f>+'SCC x Atuacao = Comércio'!H255/'SCC x Atuacao = Comércio'!H223-1</f>
        <v>#DIV/0!</v>
      </c>
      <c r="I223" s="11">
        <f>+'SCC x Atuacao = Comércio'!I255/'SCC x Atuacao = Comércio'!I223-1</f>
        <v>-0.25638328579431102</v>
      </c>
      <c r="J223" s="11" t="e">
        <f>+'SCC x Atuacao = Comércio'!J255/'SCC x Atuacao = Comércio'!J223-1</f>
        <v>#DIV/0!</v>
      </c>
      <c r="K223" s="11" t="e">
        <f>+'SCC x Atuacao = Comércio'!K255/'SCC x Atuacao = Comércio'!K223-1</f>
        <v>#DIV/0!</v>
      </c>
      <c r="L223" s="11">
        <f>+'SCC x Atuacao = Comércio'!L255/'SCC x Atuacao = Comércio'!L223-1</f>
        <v>-2.5334837686391998E-2</v>
      </c>
    </row>
    <row r="224" spans="1:12" x14ac:dyDescent="0.25">
      <c r="A224" s="7" t="s">
        <v>84</v>
      </c>
      <c r="B224" s="11">
        <f>+'SCC x Atuacao = Comércio'!B256/'SCC x Atuacao = Comércio'!B224-1</f>
        <v>0.22772869998812761</v>
      </c>
      <c r="C224" s="11" t="e">
        <f>+'SCC x Atuacao = Comércio'!C256/'SCC x Atuacao = Comércio'!C224-1</f>
        <v>#DIV/0!</v>
      </c>
      <c r="D224" s="11" t="e">
        <f>+'SCC x Atuacao = Comércio'!D256/'SCC x Atuacao = Comércio'!D224-1</f>
        <v>#DIV/0!</v>
      </c>
      <c r="E224" s="11" t="e">
        <f>+'SCC x Atuacao = Comércio'!E256/'SCC x Atuacao = Comércio'!E224-1</f>
        <v>#DIV/0!</v>
      </c>
      <c r="F224" s="11">
        <f>+'SCC x Atuacao = Comércio'!F256/'SCC x Atuacao = Comércio'!F224-1</f>
        <v>-2.6110150553459777E-2</v>
      </c>
      <c r="G224" s="11" t="e">
        <f>+'SCC x Atuacao = Comércio'!G256/'SCC x Atuacao = Comércio'!G224-1</f>
        <v>#DIV/0!</v>
      </c>
      <c r="H224" s="11" t="e">
        <f>+'SCC x Atuacao = Comércio'!H256/'SCC x Atuacao = Comércio'!H224-1</f>
        <v>#DIV/0!</v>
      </c>
      <c r="I224" s="11">
        <f>+'SCC x Atuacao = Comércio'!I256/'SCC x Atuacao = Comércio'!I224-1</f>
        <v>-6.0109041038530542E-2</v>
      </c>
      <c r="J224" s="11" t="e">
        <f>+'SCC x Atuacao = Comércio'!J256/'SCC x Atuacao = Comércio'!J224-1</f>
        <v>#DIV/0!</v>
      </c>
      <c r="K224" s="11" t="e">
        <f>+'SCC x Atuacao = Comércio'!K256/'SCC x Atuacao = Comércio'!K224-1</f>
        <v>#DIV/0!</v>
      </c>
      <c r="L224" s="11">
        <f>+'SCC x Atuacao = Comércio'!L256/'SCC x Atuacao = Comércio'!L224-1</f>
        <v>8.7971049124551115E-3</v>
      </c>
    </row>
    <row r="225" spans="1:12" x14ac:dyDescent="0.25">
      <c r="B225" s="11"/>
      <c r="C225" s="11"/>
      <c r="D225" s="11"/>
      <c r="E225" s="11"/>
      <c r="F225" s="11"/>
      <c r="G225" s="11"/>
      <c r="H225" s="11"/>
      <c r="I225" s="11"/>
      <c r="J225" s="11"/>
      <c r="K225" s="11"/>
    </row>
    <row r="226" spans="1:12" x14ac:dyDescent="0.25">
      <c r="C226" s="51"/>
      <c r="D226" s="51"/>
      <c r="E226" s="51"/>
      <c r="F226" s="51"/>
      <c r="G226" s="51"/>
      <c r="H226" s="51"/>
      <c r="I226" s="51"/>
      <c r="J226" s="51"/>
      <c r="K226" s="51"/>
    </row>
    <row r="227" spans="1:12" s="1" customFormat="1" x14ac:dyDescent="0.25">
      <c r="B227" s="1">
        <v>2015</v>
      </c>
      <c r="C227" s="1">
        <v>2015</v>
      </c>
      <c r="D227" s="1">
        <v>2015</v>
      </c>
      <c r="E227" s="1">
        <v>2015</v>
      </c>
      <c r="F227" s="1">
        <v>2015</v>
      </c>
      <c r="G227" s="1">
        <v>2015</v>
      </c>
      <c r="H227" s="1">
        <v>2015</v>
      </c>
      <c r="I227" s="1">
        <v>2015</v>
      </c>
      <c r="J227" s="1">
        <v>2015</v>
      </c>
      <c r="K227" s="1">
        <v>2015</v>
      </c>
      <c r="L227" s="1">
        <v>2015</v>
      </c>
    </row>
    <row r="228" spans="1:12" s="1" customFormat="1" x14ac:dyDescent="0.25">
      <c r="B228" s="1" t="s">
        <v>769</v>
      </c>
      <c r="C228" s="1" t="s">
        <v>771</v>
      </c>
      <c r="D228" s="1" t="s">
        <v>20</v>
      </c>
      <c r="E228" s="1" t="s">
        <v>776</v>
      </c>
      <c r="F228" s="1" t="s">
        <v>777</v>
      </c>
      <c r="G228" s="1" t="s">
        <v>780</v>
      </c>
      <c r="H228" s="1" t="s">
        <v>22</v>
      </c>
      <c r="I228" s="1" t="s">
        <v>21</v>
      </c>
      <c r="J228" s="1" t="s">
        <v>29</v>
      </c>
      <c r="K228" s="1" t="s">
        <v>784</v>
      </c>
      <c r="L228" s="1" t="s">
        <v>865</v>
      </c>
    </row>
    <row r="229" spans="1:12" x14ac:dyDescent="0.25">
      <c r="A229" s="1" t="s">
        <v>518</v>
      </c>
      <c r="B229" s="11">
        <f>+'SCC x Atuacao = Comércio'!B261/'SCC x Atuacao = Comércio'!B229-1</f>
        <v>-4.9460145052135585E-2</v>
      </c>
      <c r="C229" s="11" t="e">
        <f>+'SCC x Atuacao = Comércio'!C261/'SCC x Atuacao = Comércio'!C229-1</f>
        <v>#DIV/0!</v>
      </c>
      <c r="D229" s="11" t="e">
        <f>+'SCC x Atuacao = Comércio'!D261/'SCC x Atuacao = Comércio'!D229-1</f>
        <v>#DIV/0!</v>
      </c>
      <c r="E229" s="11" t="e">
        <f>+'SCC x Atuacao = Comércio'!E261/'SCC x Atuacao = Comércio'!E229-1</f>
        <v>#DIV/0!</v>
      </c>
      <c r="F229" s="11">
        <f>+'SCC x Atuacao = Comércio'!F261/'SCC x Atuacao = Comércio'!F229-1</f>
        <v>-0.21164247837380834</v>
      </c>
      <c r="G229" s="11" t="e">
        <f>+'SCC x Atuacao = Comércio'!G261/'SCC x Atuacao = Comércio'!G229-1</f>
        <v>#DIV/0!</v>
      </c>
      <c r="H229" s="11" t="e">
        <f>+'SCC x Atuacao = Comércio'!H261/'SCC x Atuacao = Comércio'!H229-1</f>
        <v>#DIV/0!</v>
      </c>
      <c r="I229" s="11">
        <f>+'SCC x Atuacao = Comércio'!I261/'SCC x Atuacao = Comércio'!I229-1</f>
        <v>-4.0473351241200106E-2</v>
      </c>
      <c r="J229" s="11" t="e">
        <f>+'SCC x Atuacao = Comércio'!J261/'SCC x Atuacao = Comércio'!J229-1</f>
        <v>#DIV/0!</v>
      </c>
      <c r="K229" s="11" t="e">
        <f>+'SCC x Atuacao = Comércio'!K261/'SCC x Atuacao = Comércio'!K229-1</f>
        <v>#DIV/0!</v>
      </c>
      <c r="L229" s="11">
        <f>+'SCC x Atuacao = Comércio'!L261/'SCC x Atuacao = Comércio'!L229-1</f>
        <v>-0.15560654113387773</v>
      </c>
    </row>
    <row r="230" spans="1:12" x14ac:dyDescent="0.25">
      <c r="A230" s="1" t="s">
        <v>519</v>
      </c>
      <c r="B230" s="11">
        <f>+'SCC x Atuacao = Comércio'!B262/'SCC x Atuacao = Comércio'!B230-1</f>
        <v>-0.11386189305554051</v>
      </c>
      <c r="C230" s="11" t="e">
        <f>+'SCC x Atuacao = Comércio'!C262/'SCC x Atuacao = Comércio'!C230-1</f>
        <v>#DIV/0!</v>
      </c>
      <c r="D230" s="11" t="e">
        <f>+'SCC x Atuacao = Comércio'!D262/'SCC x Atuacao = Comércio'!D230-1</f>
        <v>#DIV/0!</v>
      </c>
      <c r="E230" s="11" t="e">
        <f>+'SCC x Atuacao = Comércio'!E262/'SCC x Atuacao = Comércio'!E230-1</f>
        <v>#DIV/0!</v>
      </c>
      <c r="F230" s="11">
        <f>+'SCC x Atuacao = Comércio'!F262/'SCC x Atuacao = Comércio'!F230-1</f>
        <v>-0.16363567636122278</v>
      </c>
      <c r="G230" s="11" t="e">
        <f>+'SCC x Atuacao = Comércio'!G262/'SCC x Atuacao = Comércio'!G230-1</f>
        <v>#DIV/0!</v>
      </c>
      <c r="H230" s="11" t="e">
        <f>+'SCC x Atuacao = Comércio'!H262/'SCC x Atuacao = Comércio'!H230-1</f>
        <v>#DIV/0!</v>
      </c>
      <c r="I230" s="11">
        <f>+'SCC x Atuacao = Comércio'!I262/'SCC x Atuacao = Comércio'!I230-1</f>
        <v>-0.20550357782440576</v>
      </c>
      <c r="J230" s="11" t="e">
        <f>+'SCC x Atuacao = Comércio'!J262/'SCC x Atuacao = Comércio'!J230-1</f>
        <v>#DIV/0!</v>
      </c>
      <c r="K230" s="11" t="e">
        <f>+'SCC x Atuacao = Comércio'!K262/'SCC x Atuacao = Comércio'!K230-1</f>
        <v>#DIV/0!</v>
      </c>
      <c r="L230" s="11">
        <f>+'SCC x Atuacao = Comércio'!L262/'SCC x Atuacao = Comércio'!L230-1</f>
        <v>-0.15429637121544226</v>
      </c>
    </row>
    <row r="231" spans="1:12" x14ac:dyDescent="0.25">
      <c r="A231" s="1" t="s">
        <v>520</v>
      </c>
      <c r="B231" s="11">
        <f>+'SCC x Atuacao = Comércio'!B263/'SCC x Atuacao = Comércio'!B231-1</f>
        <v>2.1719923576975164E-2</v>
      </c>
      <c r="C231" s="11" t="e">
        <f>+'SCC x Atuacao = Comércio'!C263/'SCC x Atuacao = Comércio'!C231-1</f>
        <v>#DIV/0!</v>
      </c>
      <c r="D231" s="11" t="e">
        <f>+'SCC x Atuacao = Comércio'!D263/'SCC x Atuacao = Comércio'!D231-1</f>
        <v>#DIV/0!</v>
      </c>
      <c r="E231" s="11" t="e">
        <f>+'SCC x Atuacao = Comércio'!E263/'SCC x Atuacao = Comércio'!E231-1</f>
        <v>#DIV/0!</v>
      </c>
      <c r="F231" s="11">
        <f>+'SCC x Atuacao = Comércio'!F263/'SCC x Atuacao = Comércio'!F231-1</f>
        <v>0.35237042126460105</v>
      </c>
      <c r="G231" s="11" t="e">
        <f>+'SCC x Atuacao = Comércio'!G263/'SCC x Atuacao = Comércio'!G231-1</f>
        <v>#DIV/0!</v>
      </c>
      <c r="H231" s="11" t="e">
        <f>+'SCC x Atuacao = Comércio'!H263/'SCC x Atuacao = Comércio'!H231-1</f>
        <v>#DIV/0!</v>
      </c>
      <c r="I231" s="11">
        <f>+'SCC x Atuacao = Comércio'!I263/'SCC x Atuacao = Comércio'!I231-1</f>
        <v>-0.10382783381586203</v>
      </c>
      <c r="J231" s="11" t="e">
        <f>+'SCC x Atuacao = Comércio'!J263/'SCC x Atuacao = Comércio'!J231-1</f>
        <v>#DIV/0!</v>
      </c>
      <c r="K231" s="11" t="e">
        <f>+'SCC x Atuacao = Comércio'!K263/'SCC x Atuacao = Comércio'!K231-1</f>
        <v>#DIV/0!</v>
      </c>
      <c r="L231" s="11">
        <f>+'SCC x Atuacao = Comércio'!L263/'SCC x Atuacao = Comércio'!L231-1</f>
        <v>0.24970303154117635</v>
      </c>
    </row>
    <row r="232" spans="1:12" x14ac:dyDescent="0.25">
      <c r="A232" s="1" t="s">
        <v>521</v>
      </c>
      <c r="B232" s="11">
        <f>+'SCC x Atuacao = Comércio'!B264/'SCC x Atuacao = Comércio'!B232-1</f>
        <v>0.13133346751750619</v>
      </c>
      <c r="C232" s="11" t="e">
        <f>+'SCC x Atuacao = Comércio'!C264/'SCC x Atuacao = Comércio'!C232-1</f>
        <v>#DIV/0!</v>
      </c>
      <c r="D232" s="11" t="e">
        <f>+'SCC x Atuacao = Comércio'!D264/'SCC x Atuacao = Comércio'!D232-1</f>
        <v>#DIV/0!</v>
      </c>
      <c r="E232" s="11" t="e">
        <f>+'SCC x Atuacao = Comércio'!E264/'SCC x Atuacao = Comércio'!E232-1</f>
        <v>#DIV/0!</v>
      </c>
      <c r="F232" s="11">
        <f>+'SCC x Atuacao = Comércio'!F264/'SCC x Atuacao = Comércio'!F232-1</f>
        <v>-0.17455162619365083</v>
      </c>
      <c r="G232" s="11" t="e">
        <f>+'SCC x Atuacao = Comércio'!G264/'SCC x Atuacao = Comércio'!G232-1</f>
        <v>#DIV/0!</v>
      </c>
      <c r="H232" s="11" t="e">
        <f>+'SCC x Atuacao = Comércio'!H264/'SCC x Atuacao = Comércio'!H232-1</f>
        <v>#DIV/0!</v>
      </c>
      <c r="I232" s="11">
        <f>+'SCC x Atuacao = Comércio'!I264/'SCC x Atuacao = Comércio'!I232-1</f>
        <v>8.4698415963561979E-2</v>
      </c>
      <c r="J232" s="11" t="e">
        <f>+'SCC x Atuacao = Comércio'!J264/'SCC x Atuacao = Comércio'!J232-1</f>
        <v>#DIV/0!</v>
      </c>
      <c r="K232" s="11" t="e">
        <f>+'SCC x Atuacao = Comércio'!K264/'SCC x Atuacao = Comércio'!K232-1</f>
        <v>#DIV/0!</v>
      </c>
      <c r="L232" s="11">
        <f>+'SCC x Atuacao = Comércio'!L264/'SCC x Atuacao = Comércio'!L232-1</f>
        <v>-0.11482174034883241</v>
      </c>
    </row>
    <row r="233" spans="1:12" x14ac:dyDescent="0.25">
      <c r="A233" s="1" t="s">
        <v>522</v>
      </c>
      <c r="B233" s="11">
        <f>+'SCC x Atuacao = Comércio'!B265/'SCC x Atuacao = Comércio'!B233-1</f>
        <v>-1.2909020132219284E-2</v>
      </c>
      <c r="C233" s="11" t="e">
        <f>+'SCC x Atuacao = Comércio'!C265/'SCC x Atuacao = Comércio'!C233-1</f>
        <v>#DIV/0!</v>
      </c>
      <c r="D233" s="11" t="e">
        <f>+'SCC x Atuacao = Comércio'!D265/'SCC x Atuacao = Comércio'!D233-1</f>
        <v>#DIV/0!</v>
      </c>
      <c r="E233" s="11" t="e">
        <f>+'SCC x Atuacao = Comércio'!E265/'SCC x Atuacao = Comércio'!E233-1</f>
        <v>#DIV/0!</v>
      </c>
      <c r="F233" s="11">
        <f>+'SCC x Atuacao = Comércio'!F265/'SCC x Atuacao = Comércio'!F233-1</f>
        <v>-0.1576522603145738</v>
      </c>
      <c r="G233" s="11" t="e">
        <f>+'SCC x Atuacao = Comércio'!G265/'SCC x Atuacao = Comércio'!G233-1</f>
        <v>#DIV/0!</v>
      </c>
      <c r="H233" s="11" t="e">
        <f>+'SCC x Atuacao = Comércio'!H265/'SCC x Atuacao = Comércio'!H233-1</f>
        <v>#DIV/0!</v>
      </c>
      <c r="I233" s="11">
        <f>+'SCC x Atuacao = Comércio'!I265/'SCC x Atuacao = Comércio'!I233-1</f>
        <v>-0.19537515532431626</v>
      </c>
      <c r="J233" s="11" t="e">
        <f>+'SCC x Atuacao = Comércio'!J265/'SCC x Atuacao = Comércio'!J233-1</f>
        <v>#DIV/0!</v>
      </c>
      <c r="K233" s="11" t="e">
        <f>+'SCC x Atuacao = Comércio'!K265/'SCC x Atuacao = Comércio'!K233-1</f>
        <v>#DIV/0!</v>
      </c>
      <c r="L233" s="11">
        <f>+'SCC x Atuacao = Comércio'!L265/'SCC x Atuacao = Comércio'!L233-1</f>
        <v>-0.1370729219018515</v>
      </c>
    </row>
    <row r="234" spans="1:12" x14ac:dyDescent="0.25">
      <c r="A234" s="1" t="s">
        <v>523</v>
      </c>
      <c r="B234" s="11">
        <f>+'SCC x Atuacao = Comércio'!B266/'SCC x Atuacao = Comércio'!B234-1</f>
        <v>-0.28580935489247339</v>
      </c>
      <c r="C234" s="11" t="e">
        <f>+'SCC x Atuacao = Comércio'!C266/'SCC x Atuacao = Comércio'!C234-1</f>
        <v>#DIV/0!</v>
      </c>
      <c r="D234" s="11" t="e">
        <f>+'SCC x Atuacao = Comércio'!D266/'SCC x Atuacao = Comércio'!D234-1</f>
        <v>#DIV/0!</v>
      </c>
      <c r="E234" s="11" t="e">
        <f>+'SCC x Atuacao = Comércio'!E266/'SCC x Atuacao = Comércio'!E234-1</f>
        <v>#DIV/0!</v>
      </c>
      <c r="F234" s="11">
        <f>+'SCC x Atuacao = Comércio'!F266/'SCC x Atuacao = Comércio'!F234-1</f>
        <v>5.3876707551703262E-3</v>
      </c>
      <c r="G234" s="11" t="e">
        <f>+'SCC x Atuacao = Comércio'!G266/'SCC x Atuacao = Comércio'!G234-1</f>
        <v>#DIV/0!</v>
      </c>
      <c r="H234" s="11" t="e">
        <f>+'SCC x Atuacao = Comércio'!H266/'SCC x Atuacao = Comércio'!H234-1</f>
        <v>#DIV/0!</v>
      </c>
      <c r="I234" s="11">
        <f>+'SCC x Atuacao = Comércio'!I266/'SCC x Atuacao = Comércio'!I234-1</f>
        <v>-0.36499672038936548</v>
      </c>
      <c r="J234" s="11" t="e">
        <f>+'SCC x Atuacao = Comércio'!J266/'SCC x Atuacao = Comércio'!J234-1</f>
        <v>#DIV/0!</v>
      </c>
      <c r="K234" s="11" t="e">
        <f>+'SCC x Atuacao = Comércio'!K266/'SCC x Atuacao = Comércio'!K234-1</f>
        <v>#DIV/0!</v>
      </c>
      <c r="L234" s="11">
        <f>+'SCC x Atuacao = Comércio'!L266/'SCC x Atuacao = Comércio'!L234-1</f>
        <v>-4.02119858630271E-2</v>
      </c>
    </row>
    <row r="235" spans="1:12" x14ac:dyDescent="0.25">
      <c r="A235" s="1" t="s">
        <v>524</v>
      </c>
      <c r="B235" s="11">
        <f>+'SCC x Atuacao = Comércio'!B267/'SCC x Atuacao = Comércio'!B235-1</f>
        <v>-0.26937603533900223</v>
      </c>
      <c r="C235" s="11" t="e">
        <f>+'SCC x Atuacao = Comércio'!C267/'SCC x Atuacao = Comércio'!C235-1</f>
        <v>#DIV/0!</v>
      </c>
      <c r="D235" s="11" t="e">
        <f>+'SCC x Atuacao = Comércio'!D267/'SCC x Atuacao = Comércio'!D235-1</f>
        <v>#DIV/0!</v>
      </c>
      <c r="E235" s="11" t="e">
        <f>+'SCC x Atuacao = Comércio'!E267/'SCC x Atuacao = Comércio'!E235-1</f>
        <v>#DIV/0!</v>
      </c>
      <c r="F235" s="11">
        <f>+'SCC x Atuacao = Comércio'!F267/'SCC x Atuacao = Comércio'!F235-1</f>
        <v>-0.17832729469449971</v>
      </c>
      <c r="G235" s="11" t="e">
        <f>+'SCC x Atuacao = Comércio'!G267/'SCC x Atuacao = Comércio'!G235-1</f>
        <v>#DIV/0!</v>
      </c>
      <c r="H235" s="11" t="e">
        <f>+'SCC x Atuacao = Comércio'!H267/'SCC x Atuacao = Comércio'!H235-1</f>
        <v>#DIV/0!</v>
      </c>
      <c r="I235" s="11">
        <f>+'SCC x Atuacao = Comércio'!I267/'SCC x Atuacao = Comércio'!I235-1</f>
        <v>3.9801984313428296E-2</v>
      </c>
      <c r="J235" s="11" t="e">
        <f>+'SCC x Atuacao = Comércio'!J267/'SCC x Atuacao = Comércio'!J235-1</f>
        <v>#DIV/0!</v>
      </c>
      <c r="K235" s="11" t="e">
        <f>+'SCC x Atuacao = Comércio'!K267/'SCC x Atuacao = Comércio'!K235-1</f>
        <v>#DIV/0!</v>
      </c>
      <c r="L235" s="11">
        <f>+'SCC x Atuacao = Comércio'!L267/'SCC x Atuacao = Comércio'!L235-1</f>
        <v>-0.1755808232746805</v>
      </c>
    </row>
    <row r="236" spans="1:12" x14ac:dyDescent="0.25">
      <c r="A236" s="1" t="s">
        <v>525</v>
      </c>
      <c r="B236" s="11">
        <f>+'SCC x Atuacao = Comércio'!B268/'SCC x Atuacao = Comércio'!B236-1</f>
        <v>-0.14701806161460718</v>
      </c>
      <c r="C236" s="11" t="e">
        <f>+'SCC x Atuacao = Comércio'!C268/'SCC x Atuacao = Comércio'!C236-1</f>
        <v>#DIV/0!</v>
      </c>
      <c r="D236" s="11" t="e">
        <f>+'SCC x Atuacao = Comércio'!D268/'SCC x Atuacao = Comércio'!D236-1</f>
        <v>#DIV/0!</v>
      </c>
      <c r="E236" s="11" t="e">
        <f>+'SCC x Atuacao = Comércio'!E268/'SCC x Atuacao = Comércio'!E236-1</f>
        <v>#DIV/0!</v>
      </c>
      <c r="F236" s="11">
        <f>+'SCC x Atuacao = Comércio'!F268/'SCC x Atuacao = Comércio'!F236-1</f>
        <v>-6.5860460031703538E-2</v>
      </c>
      <c r="G236" s="11" t="e">
        <f>+'SCC x Atuacao = Comércio'!G268/'SCC x Atuacao = Comércio'!G236-1</f>
        <v>#DIV/0!</v>
      </c>
      <c r="H236" s="11" t="e">
        <f>+'SCC x Atuacao = Comércio'!H268/'SCC x Atuacao = Comércio'!H236-1</f>
        <v>#DIV/0!</v>
      </c>
      <c r="I236" s="11">
        <f>+'SCC x Atuacao = Comércio'!I268/'SCC x Atuacao = Comércio'!I236-1</f>
        <v>-0.25645568420195664</v>
      </c>
      <c r="J236" s="11" t="e">
        <f>+'SCC x Atuacao = Comércio'!J268/'SCC x Atuacao = Comércio'!J236-1</f>
        <v>#DIV/0!</v>
      </c>
      <c r="K236" s="11" t="e">
        <f>+'SCC x Atuacao = Comércio'!K268/'SCC x Atuacao = Comércio'!K236-1</f>
        <v>#DIV/0!</v>
      </c>
      <c r="L236" s="11">
        <f>+'SCC x Atuacao = Comércio'!L268/'SCC x Atuacao = Comércio'!L236-1</f>
        <v>-9.4257390369836491E-2</v>
      </c>
    </row>
    <row r="237" spans="1:12" x14ac:dyDescent="0.25">
      <c r="A237" s="1" t="s">
        <v>526</v>
      </c>
      <c r="B237" s="11">
        <f>+'SCC x Atuacao = Comércio'!B269/'SCC x Atuacao = Comércio'!B237-1</f>
        <v>9.1153283757171799E-2</v>
      </c>
      <c r="C237" s="11" t="e">
        <f>+'SCC x Atuacao = Comércio'!C269/'SCC x Atuacao = Comércio'!C237-1</f>
        <v>#DIV/0!</v>
      </c>
      <c r="D237" s="11" t="e">
        <f>+'SCC x Atuacao = Comércio'!D269/'SCC x Atuacao = Comércio'!D237-1</f>
        <v>#DIV/0!</v>
      </c>
      <c r="E237" s="11" t="e">
        <f>+'SCC x Atuacao = Comércio'!E269/'SCC x Atuacao = Comércio'!E237-1</f>
        <v>#DIV/0!</v>
      </c>
      <c r="F237" s="11">
        <f>+'SCC x Atuacao = Comércio'!F269/'SCC x Atuacao = Comércio'!F237-1</f>
        <v>0.17843339392664359</v>
      </c>
      <c r="G237" s="11" t="e">
        <f>+'SCC x Atuacao = Comércio'!G269/'SCC x Atuacao = Comércio'!G237-1</f>
        <v>#DIV/0!</v>
      </c>
      <c r="H237" s="11" t="e">
        <f>+'SCC x Atuacao = Comércio'!H269/'SCC x Atuacao = Comércio'!H237-1</f>
        <v>#DIV/0!</v>
      </c>
      <c r="I237" s="11">
        <f>+'SCC x Atuacao = Comércio'!I269/'SCC x Atuacao = Comércio'!I237-1</f>
        <v>0.16328662355930312</v>
      </c>
      <c r="J237" s="11" t="e">
        <f>+'SCC x Atuacao = Comércio'!J269/'SCC x Atuacao = Comércio'!J237-1</f>
        <v>#DIV/0!</v>
      </c>
      <c r="K237" s="11" t="e">
        <f>+'SCC x Atuacao = Comércio'!K269/'SCC x Atuacao = Comércio'!K237-1</f>
        <v>#DIV/0!</v>
      </c>
      <c r="L237" s="11">
        <f>+'SCC x Atuacao = Comércio'!L269/'SCC x Atuacao = Comércio'!L237-1</f>
        <v>0.15859277348685952</v>
      </c>
    </row>
    <row r="238" spans="1:12" x14ac:dyDescent="0.25">
      <c r="A238" s="1" t="s">
        <v>527</v>
      </c>
      <c r="B238" s="11">
        <f>+'SCC x Atuacao = Comércio'!B270/'SCC x Atuacao = Comércio'!B238-1</f>
        <v>3.736452151628078E-2</v>
      </c>
      <c r="C238" s="11" t="e">
        <f>+'SCC x Atuacao = Comércio'!C270/'SCC x Atuacao = Comércio'!C238-1</f>
        <v>#DIV/0!</v>
      </c>
      <c r="D238" s="11" t="e">
        <f>+'SCC x Atuacao = Comércio'!D270/'SCC x Atuacao = Comércio'!D238-1</f>
        <v>#DIV/0!</v>
      </c>
      <c r="E238" s="11" t="e">
        <f>+'SCC x Atuacao = Comércio'!E270/'SCC x Atuacao = Comércio'!E238-1</f>
        <v>#DIV/0!</v>
      </c>
      <c r="F238" s="11">
        <f>+'SCC x Atuacao = Comércio'!F270/'SCC x Atuacao = Comércio'!F238-1</f>
        <v>-3.029967010134238E-2</v>
      </c>
      <c r="G238" s="11" t="e">
        <f>+'SCC x Atuacao = Comércio'!G270/'SCC x Atuacao = Comércio'!G238-1</f>
        <v>#DIV/0!</v>
      </c>
      <c r="H238" s="11" t="e">
        <f>+'SCC x Atuacao = Comércio'!H270/'SCC x Atuacao = Comércio'!H238-1</f>
        <v>#DIV/0!</v>
      </c>
      <c r="I238" s="11">
        <f>+'SCC x Atuacao = Comércio'!I270/'SCC x Atuacao = Comércio'!I238-1</f>
        <v>-0.15311318217223424</v>
      </c>
      <c r="J238" s="11" t="e">
        <f>+'SCC x Atuacao = Comércio'!J270/'SCC x Atuacao = Comércio'!J238-1</f>
        <v>#DIV/0!</v>
      </c>
      <c r="K238" s="11" t="e">
        <f>+'SCC x Atuacao = Comércio'!K270/'SCC x Atuacao = Comércio'!K238-1</f>
        <v>#DIV/0!</v>
      </c>
      <c r="L238" s="11">
        <f>+'SCC x Atuacao = Comércio'!L270/'SCC x Atuacao = Comércio'!L238-1</f>
        <v>-2.5903491630515862E-2</v>
      </c>
    </row>
    <row r="239" spans="1:12" x14ac:dyDescent="0.25">
      <c r="A239" s="1" t="s">
        <v>528</v>
      </c>
      <c r="B239" s="11">
        <f>+'SCC x Atuacao = Comércio'!B271/'SCC x Atuacao = Comércio'!B239-1</f>
        <v>0.22057087885769078</v>
      </c>
      <c r="C239" s="11" t="e">
        <f>+'SCC x Atuacao = Comércio'!C271/'SCC x Atuacao = Comércio'!C239-1</f>
        <v>#DIV/0!</v>
      </c>
      <c r="D239" s="11" t="e">
        <f>+'SCC x Atuacao = Comércio'!D271/'SCC x Atuacao = Comércio'!D239-1</f>
        <v>#DIV/0!</v>
      </c>
      <c r="E239" s="11" t="e">
        <f>+'SCC x Atuacao = Comércio'!E271/'SCC x Atuacao = Comércio'!E239-1</f>
        <v>#DIV/0!</v>
      </c>
      <c r="F239" s="11">
        <f>+'SCC x Atuacao = Comércio'!F271/'SCC x Atuacao = Comércio'!F239-1</f>
        <v>-6.6607248840846345E-2</v>
      </c>
      <c r="G239" s="11" t="e">
        <f>+'SCC x Atuacao = Comércio'!G271/'SCC x Atuacao = Comércio'!G239-1</f>
        <v>#DIV/0!</v>
      </c>
      <c r="H239" s="11" t="e">
        <f>+'SCC x Atuacao = Comércio'!H271/'SCC x Atuacao = Comércio'!H239-1</f>
        <v>#DIV/0!</v>
      </c>
      <c r="I239" s="11">
        <f>+'SCC x Atuacao = Comércio'!I271/'SCC x Atuacao = Comércio'!I239-1</f>
        <v>-0.41536320561332118</v>
      </c>
      <c r="J239" s="11" t="e">
        <f>+'SCC x Atuacao = Comércio'!J271/'SCC x Atuacao = Comércio'!J239-1</f>
        <v>#DIV/0!</v>
      </c>
      <c r="K239" s="11" t="e">
        <f>+'SCC x Atuacao = Comércio'!K271/'SCC x Atuacao = Comércio'!K239-1</f>
        <v>#DIV/0!</v>
      </c>
      <c r="L239" s="11">
        <f>+'SCC x Atuacao = Comércio'!L271/'SCC x Atuacao = Comércio'!L239-1</f>
        <v>-5.1190725248368651E-2</v>
      </c>
    </row>
    <row r="240" spans="1:12" x14ac:dyDescent="0.25">
      <c r="A240" s="1" t="s">
        <v>529</v>
      </c>
      <c r="B240" s="11">
        <f>+'SCC x Atuacao = Comércio'!B272/'SCC x Atuacao = Comércio'!B240-1</f>
        <v>-3.5458536803478102E-2</v>
      </c>
      <c r="C240" s="11" t="e">
        <f>+'SCC x Atuacao = Comércio'!C272/'SCC x Atuacao = Comércio'!C240-1</f>
        <v>#DIV/0!</v>
      </c>
      <c r="D240" s="11" t="e">
        <f>+'SCC x Atuacao = Comércio'!D272/'SCC x Atuacao = Comércio'!D240-1</f>
        <v>#DIV/0!</v>
      </c>
      <c r="E240" s="11" t="e">
        <f>+'SCC x Atuacao = Comércio'!E272/'SCC x Atuacao = Comércio'!E240-1</f>
        <v>#DIV/0!</v>
      </c>
      <c r="F240" s="11">
        <f>+'SCC x Atuacao = Comércio'!F272/'SCC x Atuacao = Comércio'!F240-1</f>
        <v>-0.16225495065519535</v>
      </c>
      <c r="G240" s="11" t="e">
        <f>+'SCC x Atuacao = Comércio'!G272/'SCC x Atuacao = Comércio'!G240-1</f>
        <v>#DIV/0!</v>
      </c>
      <c r="H240" s="11" t="e">
        <f>+'SCC x Atuacao = Comércio'!H272/'SCC x Atuacao = Comércio'!H240-1</f>
        <v>#DIV/0!</v>
      </c>
      <c r="I240" s="11">
        <f>+'SCC x Atuacao = Comércio'!I272/'SCC x Atuacao = Comércio'!I240-1</f>
        <v>-0.14070629133464996</v>
      </c>
      <c r="J240" s="11" t="e">
        <f>+'SCC x Atuacao = Comércio'!J272/'SCC x Atuacao = Comércio'!J240-1</f>
        <v>#DIV/0!</v>
      </c>
      <c r="K240" s="11" t="e">
        <f>+'SCC x Atuacao = Comércio'!K272/'SCC x Atuacao = Comércio'!K240-1</f>
        <v>#DIV/0!</v>
      </c>
      <c r="L240" s="11">
        <f>+'SCC x Atuacao = Comércio'!L272/'SCC x Atuacao = Comércio'!L240-1</f>
        <v>-0.13554847712571738</v>
      </c>
    </row>
    <row r="241" spans="1:12" x14ac:dyDescent="0.25">
      <c r="A241" s="1" t="s">
        <v>530</v>
      </c>
      <c r="B241" s="11">
        <f>+'SCC x Atuacao = Comércio'!B273/'SCC x Atuacao = Comércio'!B241-1</f>
        <v>0.10960382915446898</v>
      </c>
      <c r="C241" s="11" t="e">
        <f>+'SCC x Atuacao = Comércio'!C273/'SCC x Atuacao = Comércio'!C241-1</f>
        <v>#DIV/0!</v>
      </c>
      <c r="D241" s="11" t="e">
        <f>+'SCC x Atuacao = Comércio'!D273/'SCC x Atuacao = Comércio'!D241-1</f>
        <v>#DIV/0!</v>
      </c>
      <c r="E241" s="11" t="e">
        <f>+'SCC x Atuacao = Comércio'!E273/'SCC x Atuacao = Comércio'!E241-1</f>
        <v>#DIV/0!</v>
      </c>
      <c r="F241" s="11">
        <f>+'SCC x Atuacao = Comércio'!F273/'SCC x Atuacao = Comércio'!F241-1</f>
        <v>-0.12793811223609985</v>
      </c>
      <c r="G241" s="11" t="e">
        <f>+'SCC x Atuacao = Comércio'!G273/'SCC x Atuacao = Comércio'!G241-1</f>
        <v>#DIV/0!</v>
      </c>
      <c r="H241" s="11" t="e">
        <f>+'SCC x Atuacao = Comércio'!H273/'SCC x Atuacao = Comércio'!H241-1</f>
        <v>#DIV/0!</v>
      </c>
      <c r="I241" s="11">
        <f>+'SCC x Atuacao = Comércio'!I273/'SCC x Atuacao = Comércio'!I241-1</f>
        <v>-0.41338984235970433</v>
      </c>
      <c r="J241" s="11" t="e">
        <f>+'SCC x Atuacao = Comércio'!J273/'SCC x Atuacao = Comércio'!J241-1</f>
        <v>#DIV/0!</v>
      </c>
      <c r="K241" s="11" t="e">
        <f>+'SCC x Atuacao = Comércio'!K273/'SCC x Atuacao = Comércio'!K241-1</f>
        <v>#DIV/0!</v>
      </c>
      <c r="L241" s="11">
        <f>+'SCC x Atuacao = Comércio'!L273/'SCC x Atuacao = Comércio'!L241-1</f>
        <v>-0.1162551802236893</v>
      </c>
    </row>
    <row r="242" spans="1:12" x14ac:dyDescent="0.25">
      <c r="A242" s="1" t="s">
        <v>531</v>
      </c>
      <c r="B242" s="11">
        <f>+'SCC x Atuacao = Comércio'!B274/'SCC x Atuacao = Comércio'!B242-1</f>
        <v>-5.1887194444304563E-2</v>
      </c>
      <c r="C242" s="11" t="e">
        <f>+'SCC x Atuacao = Comércio'!C274/'SCC x Atuacao = Comércio'!C242-1</f>
        <v>#DIV/0!</v>
      </c>
      <c r="D242" s="11" t="e">
        <f>+'SCC x Atuacao = Comércio'!D274/'SCC x Atuacao = Comércio'!D242-1</f>
        <v>#DIV/0!</v>
      </c>
      <c r="E242" s="11" t="e">
        <f>+'SCC x Atuacao = Comércio'!E274/'SCC x Atuacao = Comércio'!E242-1</f>
        <v>#DIV/0!</v>
      </c>
      <c r="F242" s="11">
        <f>+'SCC x Atuacao = Comércio'!F274/'SCC x Atuacao = Comércio'!F242-1</f>
        <v>-0.17786143701484447</v>
      </c>
      <c r="G242" s="11" t="e">
        <f>+'SCC x Atuacao = Comércio'!G274/'SCC x Atuacao = Comércio'!G242-1</f>
        <v>#DIV/0!</v>
      </c>
      <c r="H242" s="11" t="e">
        <f>+'SCC x Atuacao = Comércio'!H274/'SCC x Atuacao = Comércio'!H242-1</f>
        <v>#DIV/0!</v>
      </c>
      <c r="I242" s="11">
        <f>+'SCC x Atuacao = Comércio'!I274/'SCC x Atuacao = Comércio'!I242-1</f>
        <v>-0.12475198534697374</v>
      </c>
      <c r="J242" s="11" t="e">
        <f>+'SCC x Atuacao = Comércio'!J274/'SCC x Atuacao = Comércio'!J242-1</f>
        <v>#DIV/0!</v>
      </c>
      <c r="K242" s="11" t="e">
        <f>+'SCC x Atuacao = Comércio'!K274/'SCC x Atuacao = Comércio'!K242-1</f>
        <v>#DIV/0!</v>
      </c>
      <c r="L242" s="11">
        <f>+'SCC x Atuacao = Comércio'!L274/'SCC x Atuacao = Comércio'!L242-1</f>
        <v>-0.15662142015339953</v>
      </c>
    </row>
    <row r="243" spans="1:12" x14ac:dyDescent="0.25">
      <c r="A243" s="1" t="s">
        <v>532</v>
      </c>
      <c r="B243" s="11">
        <f>+'SCC x Atuacao = Comércio'!B275/'SCC x Atuacao = Comércio'!B243-1</f>
        <v>-0.16481096660924344</v>
      </c>
      <c r="C243" s="11" t="e">
        <f>+'SCC x Atuacao = Comércio'!C275/'SCC x Atuacao = Comércio'!C243-1</f>
        <v>#DIV/0!</v>
      </c>
      <c r="D243" s="11" t="e">
        <f>+'SCC x Atuacao = Comércio'!D275/'SCC x Atuacao = Comércio'!D243-1</f>
        <v>#DIV/0!</v>
      </c>
      <c r="E243" s="11" t="e">
        <f>+'SCC x Atuacao = Comércio'!E275/'SCC x Atuacao = Comércio'!E243-1</f>
        <v>#DIV/0!</v>
      </c>
      <c r="F243" s="11">
        <f>+'SCC x Atuacao = Comércio'!F275/'SCC x Atuacao = Comércio'!F243-1</f>
        <v>-5.3831837320031606E-2</v>
      </c>
      <c r="G243" s="11" t="e">
        <f>+'SCC x Atuacao = Comércio'!G275/'SCC x Atuacao = Comércio'!G243-1</f>
        <v>#DIV/0!</v>
      </c>
      <c r="H243" s="11" t="e">
        <f>+'SCC x Atuacao = Comércio'!H275/'SCC x Atuacao = Comércio'!H243-1</f>
        <v>#DIV/0!</v>
      </c>
      <c r="I243" s="11">
        <f>+'SCC x Atuacao = Comércio'!I275/'SCC x Atuacao = Comércio'!I243-1</f>
        <v>-0.35306806144060543</v>
      </c>
      <c r="J243" s="11" t="e">
        <f>+'SCC x Atuacao = Comércio'!J275/'SCC x Atuacao = Comércio'!J243-1</f>
        <v>#DIV/0!</v>
      </c>
      <c r="K243" s="11" t="e">
        <f>+'SCC x Atuacao = Comércio'!K275/'SCC x Atuacao = Comércio'!K243-1</f>
        <v>#DIV/0!</v>
      </c>
      <c r="L243" s="11">
        <f>+'SCC x Atuacao = Comércio'!L275/'SCC x Atuacao = Comércio'!L243-1</f>
        <v>-8.8604370353260298E-2</v>
      </c>
    </row>
    <row r="244" spans="1:12" x14ac:dyDescent="0.25">
      <c r="A244" s="1" t="s">
        <v>533</v>
      </c>
      <c r="B244" s="11">
        <f>+'SCC x Atuacao = Comércio'!B276/'SCC x Atuacao = Comércio'!B244-1</f>
        <v>-0.17145906174130221</v>
      </c>
      <c r="C244" s="11" t="e">
        <f>+'SCC x Atuacao = Comércio'!C276/'SCC x Atuacao = Comércio'!C244-1</f>
        <v>#DIV/0!</v>
      </c>
      <c r="D244" s="11" t="e">
        <f>+'SCC x Atuacao = Comércio'!D276/'SCC x Atuacao = Comércio'!D244-1</f>
        <v>#DIV/0!</v>
      </c>
      <c r="E244" s="11" t="e">
        <f>+'SCC x Atuacao = Comércio'!E276/'SCC x Atuacao = Comércio'!E244-1</f>
        <v>#DIV/0!</v>
      </c>
      <c r="F244" s="11">
        <f>+'SCC x Atuacao = Comércio'!F276/'SCC x Atuacao = Comércio'!F244-1</f>
        <v>-0.12479982248305987</v>
      </c>
      <c r="G244" s="11" t="e">
        <f>+'SCC x Atuacao = Comércio'!G276/'SCC x Atuacao = Comércio'!G244-1</f>
        <v>#DIV/0!</v>
      </c>
      <c r="H244" s="11" t="e">
        <f>+'SCC x Atuacao = Comércio'!H276/'SCC x Atuacao = Comércio'!H244-1</f>
        <v>#DIV/0!</v>
      </c>
      <c r="I244" s="11">
        <f>+'SCC x Atuacao = Comércio'!I276/'SCC x Atuacao = Comércio'!I244-1</f>
        <v>-7.2280542777151791E-2</v>
      </c>
      <c r="J244" s="11" t="e">
        <f>+'SCC x Atuacao = Comércio'!J276/'SCC x Atuacao = Comércio'!J244-1</f>
        <v>#DIV/0!</v>
      </c>
      <c r="K244" s="11" t="e">
        <f>+'SCC x Atuacao = Comércio'!K276/'SCC x Atuacao = Comércio'!K244-1</f>
        <v>#DIV/0!</v>
      </c>
      <c r="L244" s="11">
        <f>+'SCC x Atuacao = Comércio'!L276/'SCC x Atuacao = Comércio'!L244-1</f>
        <v>-0.12834922184119646</v>
      </c>
    </row>
    <row r="245" spans="1:12" x14ac:dyDescent="0.25">
      <c r="A245" s="1" t="s">
        <v>534</v>
      </c>
      <c r="B245" s="11">
        <f>+'SCC x Atuacao = Comércio'!B277/'SCC x Atuacao = Comércio'!B245-1</f>
        <v>-6.2749598845100341E-2</v>
      </c>
      <c r="C245" s="11" t="e">
        <f>+'SCC x Atuacao = Comércio'!C277/'SCC x Atuacao = Comércio'!C245-1</f>
        <v>#DIV/0!</v>
      </c>
      <c r="D245" s="11" t="e">
        <f>+'SCC x Atuacao = Comércio'!D277/'SCC x Atuacao = Comércio'!D245-1</f>
        <v>#DIV/0!</v>
      </c>
      <c r="E245" s="11" t="e">
        <f>+'SCC x Atuacao = Comércio'!E277/'SCC x Atuacao = Comércio'!E245-1</f>
        <v>#DIV/0!</v>
      </c>
      <c r="F245" s="11">
        <f>+'SCC x Atuacao = Comércio'!F277/'SCC x Atuacao = Comércio'!F245-1</f>
        <v>-6.4768161531557622E-3</v>
      </c>
      <c r="G245" s="11" t="e">
        <f>+'SCC x Atuacao = Comércio'!G277/'SCC x Atuacao = Comércio'!G245-1</f>
        <v>#DIV/0!</v>
      </c>
      <c r="H245" s="11" t="e">
        <f>+'SCC x Atuacao = Comércio'!H277/'SCC x Atuacao = Comércio'!H245-1</f>
        <v>#DIV/0!</v>
      </c>
      <c r="I245" s="11">
        <f>+'SCC x Atuacao = Comércio'!I277/'SCC x Atuacao = Comércio'!I245-1</f>
        <v>8.5407742518446073E-2</v>
      </c>
      <c r="J245" s="11" t="e">
        <f>+'SCC x Atuacao = Comércio'!J277/'SCC x Atuacao = Comércio'!J245-1</f>
        <v>#DIV/0!</v>
      </c>
      <c r="K245" s="11" t="e">
        <f>+'SCC x Atuacao = Comércio'!K277/'SCC x Atuacao = Comércio'!K245-1</f>
        <v>#DIV/0!</v>
      </c>
      <c r="L245" s="11">
        <f>+'SCC x Atuacao = Comércio'!L277/'SCC x Atuacao = Comércio'!L245-1</f>
        <v>-1.0827718574880518E-2</v>
      </c>
    </row>
    <row r="246" spans="1:12" x14ac:dyDescent="0.25">
      <c r="A246" s="1" t="s">
        <v>535</v>
      </c>
      <c r="B246" s="11">
        <f>+'SCC x Atuacao = Comércio'!B278/'SCC x Atuacao = Comércio'!B246-1</f>
        <v>0.10819738014362512</v>
      </c>
      <c r="C246" s="11" t="e">
        <f>+'SCC x Atuacao = Comércio'!C278/'SCC x Atuacao = Comércio'!C246-1</f>
        <v>#DIV/0!</v>
      </c>
      <c r="D246" s="11" t="e">
        <f>+'SCC x Atuacao = Comércio'!D278/'SCC x Atuacao = Comércio'!D246-1</f>
        <v>#DIV/0!</v>
      </c>
      <c r="E246" s="11" t="e">
        <f>+'SCC x Atuacao = Comércio'!E278/'SCC x Atuacao = Comércio'!E246-1</f>
        <v>#DIV/0!</v>
      </c>
      <c r="F246" s="11">
        <f>+'SCC x Atuacao = Comércio'!F278/'SCC x Atuacao = Comércio'!F246-1</f>
        <v>0.12924664430159916</v>
      </c>
      <c r="G246" s="11" t="e">
        <f>+'SCC x Atuacao = Comércio'!G278/'SCC x Atuacao = Comércio'!G246-1</f>
        <v>#DIV/0!</v>
      </c>
      <c r="H246" s="11" t="e">
        <f>+'SCC x Atuacao = Comércio'!H278/'SCC x Atuacao = Comércio'!H246-1</f>
        <v>#DIV/0!</v>
      </c>
      <c r="I246" s="11">
        <f>+'SCC x Atuacao = Comércio'!I278/'SCC x Atuacao = Comércio'!I246-1</f>
        <v>-9.5545152945077705E-2</v>
      </c>
      <c r="J246" s="11" t="e">
        <f>+'SCC x Atuacao = Comércio'!J278/'SCC x Atuacao = Comércio'!J246-1</f>
        <v>#DIV/0!</v>
      </c>
      <c r="K246" s="11" t="e">
        <f>+'SCC x Atuacao = Comércio'!K278/'SCC x Atuacao = Comércio'!K246-1</f>
        <v>#DIV/0!</v>
      </c>
      <c r="L246" s="11">
        <f>+'SCC x Atuacao = Comércio'!L278/'SCC x Atuacao = Comércio'!L246-1</f>
        <v>0.10719744753257876</v>
      </c>
    </row>
    <row r="247" spans="1:12" x14ac:dyDescent="0.25">
      <c r="A247" s="1" t="s">
        <v>536</v>
      </c>
      <c r="B247" s="11">
        <f>+'SCC x Atuacao = Comércio'!B279/'SCC x Atuacao = Comércio'!B247-1</f>
        <v>2.9636623934565787E-3</v>
      </c>
      <c r="C247" s="11" t="e">
        <f>+'SCC x Atuacao = Comércio'!C279/'SCC x Atuacao = Comércio'!C247-1</f>
        <v>#DIV/0!</v>
      </c>
      <c r="D247" s="11" t="e">
        <f>+'SCC x Atuacao = Comércio'!D279/'SCC x Atuacao = Comércio'!D247-1</f>
        <v>#DIV/0!</v>
      </c>
      <c r="E247" s="11" t="e">
        <f>+'SCC x Atuacao = Comércio'!E279/'SCC x Atuacao = Comércio'!E247-1</f>
        <v>#DIV/0!</v>
      </c>
      <c r="F247" s="11">
        <f>+'SCC x Atuacao = Comércio'!F279/'SCC x Atuacao = Comércio'!F247-1</f>
        <v>2.1542485232033171E-2</v>
      </c>
      <c r="G247" s="11" t="e">
        <f>+'SCC x Atuacao = Comércio'!G279/'SCC x Atuacao = Comércio'!G247-1</f>
        <v>#DIV/0!</v>
      </c>
      <c r="H247" s="11" t="e">
        <f>+'SCC x Atuacao = Comércio'!H279/'SCC x Atuacao = Comércio'!H247-1</f>
        <v>#DIV/0!</v>
      </c>
      <c r="I247" s="11">
        <f>+'SCC x Atuacao = Comércio'!I279/'SCC x Atuacao = Comércio'!I247-1</f>
        <v>-3.3471425179140701E-2</v>
      </c>
      <c r="J247" s="11" t="e">
        <f>+'SCC x Atuacao = Comércio'!J279/'SCC x Atuacao = Comércio'!J247-1</f>
        <v>#DIV/0!</v>
      </c>
      <c r="K247" s="11" t="e">
        <f>+'SCC x Atuacao = Comércio'!K279/'SCC x Atuacao = Comércio'!K247-1</f>
        <v>#DIV/0!</v>
      </c>
      <c r="L247" s="11">
        <f>+'SCC x Atuacao = Comércio'!L279/'SCC x Atuacao = Comércio'!L247-1</f>
        <v>1.6582817282989604E-2</v>
      </c>
    </row>
    <row r="248" spans="1:12" x14ac:dyDescent="0.25">
      <c r="A248" s="1" t="s">
        <v>537</v>
      </c>
      <c r="B248" s="11">
        <f>+'SCC x Atuacao = Comércio'!B280/'SCC x Atuacao = Comércio'!B248-1</f>
        <v>-6.0910858561539216E-3</v>
      </c>
      <c r="C248" s="11" t="e">
        <f>+'SCC x Atuacao = Comércio'!C280/'SCC x Atuacao = Comércio'!C248-1</f>
        <v>#DIV/0!</v>
      </c>
      <c r="D248" s="11" t="e">
        <f>+'SCC x Atuacao = Comércio'!D280/'SCC x Atuacao = Comércio'!D248-1</f>
        <v>#DIV/0!</v>
      </c>
      <c r="E248" s="11" t="e">
        <f>+'SCC x Atuacao = Comércio'!E280/'SCC x Atuacao = Comércio'!E248-1</f>
        <v>#DIV/0!</v>
      </c>
      <c r="F248" s="11">
        <f>+'SCC x Atuacao = Comércio'!F280/'SCC x Atuacao = Comércio'!F248-1</f>
        <v>-0.15075176333709772</v>
      </c>
      <c r="G248" s="11" t="e">
        <f>+'SCC x Atuacao = Comércio'!G280/'SCC x Atuacao = Comércio'!G248-1</f>
        <v>#DIV/0!</v>
      </c>
      <c r="H248" s="11" t="e">
        <f>+'SCC x Atuacao = Comércio'!H280/'SCC x Atuacao = Comércio'!H248-1</f>
        <v>#DIV/0!</v>
      </c>
      <c r="I248" s="11">
        <f>+'SCC x Atuacao = Comércio'!I280/'SCC x Atuacao = Comércio'!I248-1</f>
        <v>-0.22239962073418873</v>
      </c>
      <c r="J248" s="11" t="e">
        <f>+'SCC x Atuacao = Comércio'!J280/'SCC x Atuacao = Comércio'!J248-1</f>
        <v>#DIV/0!</v>
      </c>
      <c r="K248" s="11" t="e">
        <f>+'SCC x Atuacao = Comércio'!K280/'SCC x Atuacao = Comércio'!K248-1</f>
        <v>#DIV/0!</v>
      </c>
      <c r="L248" s="11">
        <f>+'SCC x Atuacao = Comércio'!L280/'SCC x Atuacao = Comércio'!L248-1</f>
        <v>-0.13144269549773646</v>
      </c>
    </row>
    <row r="249" spans="1:12" x14ac:dyDescent="0.25">
      <c r="A249" s="1" t="s">
        <v>538</v>
      </c>
      <c r="B249" s="11">
        <f>+'SCC x Atuacao = Comércio'!B281/'SCC x Atuacao = Comércio'!B249-1</f>
        <v>-0.10494576559278312</v>
      </c>
      <c r="C249" s="11" t="e">
        <f>+'SCC x Atuacao = Comércio'!C281/'SCC x Atuacao = Comércio'!C249-1</f>
        <v>#DIV/0!</v>
      </c>
      <c r="D249" s="11" t="e">
        <f>+'SCC x Atuacao = Comércio'!D281/'SCC x Atuacao = Comércio'!D249-1</f>
        <v>#DIV/0!</v>
      </c>
      <c r="E249" s="11" t="e">
        <f>+'SCC x Atuacao = Comércio'!E281/'SCC x Atuacao = Comércio'!E249-1</f>
        <v>#DIV/0!</v>
      </c>
      <c r="F249" s="11">
        <f>+'SCC x Atuacao = Comércio'!F281/'SCC x Atuacao = Comércio'!F249-1</f>
        <v>-0.15650366605187771</v>
      </c>
      <c r="G249" s="11" t="e">
        <f>+'SCC x Atuacao = Comércio'!G281/'SCC x Atuacao = Comércio'!G249-1</f>
        <v>#DIV/0!</v>
      </c>
      <c r="H249" s="11" t="e">
        <f>+'SCC x Atuacao = Comércio'!H281/'SCC x Atuacao = Comércio'!H249-1</f>
        <v>#DIV/0!</v>
      </c>
      <c r="I249" s="11">
        <f>+'SCC x Atuacao = Comércio'!I281/'SCC x Atuacao = Comércio'!I249-1</f>
        <v>-0.10139360031458489</v>
      </c>
      <c r="J249" s="11" t="e">
        <f>+'SCC x Atuacao = Comércio'!J281/'SCC x Atuacao = Comércio'!J249-1</f>
        <v>#DIV/0!</v>
      </c>
      <c r="K249" s="11" t="e">
        <f>+'SCC x Atuacao = Comércio'!K281/'SCC x Atuacao = Comércio'!K249-1</f>
        <v>#DIV/0!</v>
      </c>
      <c r="L249" s="11">
        <f>+'SCC x Atuacao = Comércio'!L281/'SCC x Atuacao = Comércio'!L249-1</f>
        <v>-0.14231295652252329</v>
      </c>
    </row>
    <row r="250" spans="1:12" x14ac:dyDescent="0.25">
      <c r="A250" s="1" t="s">
        <v>539</v>
      </c>
      <c r="B250" s="11">
        <f>+'SCC x Atuacao = Comércio'!B282/'SCC x Atuacao = Comércio'!B250-1</f>
        <v>5.179797734949787E-2</v>
      </c>
      <c r="C250" s="11" t="e">
        <f>+'SCC x Atuacao = Comércio'!C282/'SCC x Atuacao = Comércio'!C250-1</f>
        <v>#DIV/0!</v>
      </c>
      <c r="D250" s="11" t="e">
        <f>+'SCC x Atuacao = Comércio'!D282/'SCC x Atuacao = Comércio'!D250-1</f>
        <v>#DIV/0!</v>
      </c>
      <c r="E250" s="11" t="e">
        <f>+'SCC x Atuacao = Comércio'!E282/'SCC x Atuacao = Comércio'!E250-1</f>
        <v>#DIV/0!</v>
      </c>
      <c r="F250" s="11">
        <f>+'SCC x Atuacao = Comércio'!F282/'SCC x Atuacao = Comércio'!F250-1</f>
        <v>-3.2053448736742984E-2</v>
      </c>
      <c r="G250" s="11" t="e">
        <f>+'SCC x Atuacao = Comércio'!G282/'SCC x Atuacao = Comércio'!G250-1</f>
        <v>#DIV/0!</v>
      </c>
      <c r="H250" s="11" t="e">
        <f>+'SCC x Atuacao = Comércio'!H282/'SCC x Atuacao = Comércio'!H250-1</f>
        <v>#DIV/0!</v>
      </c>
      <c r="I250" s="11">
        <f>+'SCC x Atuacao = Comércio'!I282/'SCC x Atuacao = Comércio'!I250-1</f>
        <v>-0.24072210655380988</v>
      </c>
      <c r="J250" s="11" t="e">
        <f>+'SCC x Atuacao = Comércio'!J282/'SCC x Atuacao = Comércio'!J250-1</f>
        <v>#DIV/0!</v>
      </c>
      <c r="K250" s="11" t="e">
        <f>+'SCC x Atuacao = Comércio'!K282/'SCC x Atuacao = Comércio'!K250-1</f>
        <v>#DIV/0!</v>
      </c>
      <c r="L250" s="11">
        <f>+'SCC x Atuacao = Comércio'!L282/'SCC x Atuacao = Comércio'!L250-1</f>
        <v>-1.5442344964965549E-2</v>
      </c>
    </row>
    <row r="251" spans="1:12" x14ac:dyDescent="0.25">
      <c r="A251" s="1" t="s">
        <v>540</v>
      </c>
      <c r="B251" s="11">
        <f>+'SCC x Atuacao = Comércio'!B283/'SCC x Atuacao = Comércio'!B251-1</f>
        <v>-0.78912905149733137</v>
      </c>
      <c r="C251" s="11" t="e">
        <f>+'SCC x Atuacao = Comércio'!C283/'SCC x Atuacao = Comércio'!C251-1</f>
        <v>#DIV/0!</v>
      </c>
      <c r="D251" s="11" t="e">
        <f>+'SCC x Atuacao = Comércio'!D283/'SCC x Atuacao = Comércio'!D251-1</f>
        <v>#DIV/0!</v>
      </c>
      <c r="E251" s="11" t="e">
        <f>+'SCC x Atuacao = Comércio'!E283/'SCC x Atuacao = Comércio'!E251-1</f>
        <v>#DIV/0!</v>
      </c>
      <c r="F251" s="11">
        <f>+'SCC x Atuacao = Comércio'!F283/'SCC x Atuacao = Comércio'!F251-1</f>
        <v>-0.79669681276040527</v>
      </c>
      <c r="G251" s="11" t="e">
        <f>+'SCC x Atuacao = Comércio'!G283/'SCC x Atuacao = Comércio'!G251-1</f>
        <v>#DIV/0!</v>
      </c>
      <c r="H251" s="11" t="e">
        <f>+'SCC x Atuacao = Comércio'!H283/'SCC x Atuacao = Comércio'!H251-1</f>
        <v>#DIV/0!</v>
      </c>
      <c r="I251" s="11">
        <f>+'SCC x Atuacao = Comércio'!I283/'SCC x Atuacao = Comércio'!I251-1</f>
        <v>-0.83509286668470439</v>
      </c>
      <c r="J251" s="11" t="e">
        <f>+'SCC x Atuacao = Comércio'!J283/'SCC x Atuacao = Comércio'!J251-1</f>
        <v>#DIV/0!</v>
      </c>
      <c r="K251" s="11" t="e">
        <f>+'SCC x Atuacao = Comércio'!K283/'SCC x Atuacao = Comércio'!K251-1</f>
        <v>#DIV/0!</v>
      </c>
      <c r="L251" s="11">
        <f>+'SCC x Atuacao = Comércio'!L283/'SCC x Atuacao = Comércio'!L251-1</f>
        <v>-0.79684892932769924</v>
      </c>
    </row>
    <row r="252" spans="1:12" x14ac:dyDescent="0.25">
      <c r="A252" s="1" t="s">
        <v>541</v>
      </c>
      <c r="B252" s="11">
        <f>+'SCC x Atuacao = Comércio'!B284/'SCC x Atuacao = Comércio'!B252-1</f>
        <v>3.0365326893240967</v>
      </c>
      <c r="C252" s="11" t="e">
        <f>+'SCC x Atuacao = Comércio'!C284/'SCC x Atuacao = Comércio'!C252-1</f>
        <v>#DIV/0!</v>
      </c>
      <c r="D252" s="11" t="e">
        <f>+'SCC x Atuacao = Comércio'!D284/'SCC x Atuacao = Comércio'!D252-1</f>
        <v>#DIV/0!</v>
      </c>
      <c r="E252" s="11" t="e">
        <f>+'SCC x Atuacao = Comércio'!E284/'SCC x Atuacao = Comércio'!E252-1</f>
        <v>#DIV/0!</v>
      </c>
      <c r="F252" s="11">
        <f>+'SCC x Atuacao = Comércio'!F284/'SCC x Atuacao = Comércio'!F252-1</f>
        <v>2.8272658913133517</v>
      </c>
      <c r="G252" s="11" t="e">
        <f>+'SCC x Atuacao = Comércio'!G284/'SCC x Atuacao = Comércio'!G252-1</f>
        <v>#DIV/0!</v>
      </c>
      <c r="H252" s="11" t="e">
        <f>+'SCC x Atuacao = Comércio'!H284/'SCC x Atuacao = Comércio'!H252-1</f>
        <v>#DIV/0!</v>
      </c>
      <c r="I252" s="11">
        <f>+'SCC x Atuacao = Comércio'!I284/'SCC x Atuacao = Comércio'!I252-1</f>
        <v>2.4348395917040477</v>
      </c>
      <c r="J252" s="11" t="e">
        <f>+'SCC x Atuacao = Comércio'!J284/'SCC x Atuacao = Comércio'!J252-1</f>
        <v>#DIV/0!</v>
      </c>
      <c r="K252" s="11" t="e">
        <f>+'SCC x Atuacao = Comércio'!K284/'SCC x Atuacao = Comércio'!K252-1</f>
        <v>#DIV/0!</v>
      </c>
      <c r="L252" s="11">
        <f>+'SCC x Atuacao = Comércio'!L284/'SCC x Atuacao = Comércio'!L252-1</f>
        <v>2.8533372544071862</v>
      </c>
    </row>
    <row r="253" spans="1:12" x14ac:dyDescent="0.25">
      <c r="A253" s="1" t="s">
        <v>542</v>
      </c>
      <c r="B253" s="11">
        <f>+'SCC x Atuacao = Comércio'!B285/'SCC x Atuacao = Comércio'!B253-1</f>
        <v>-0.22849813121724871</v>
      </c>
      <c r="C253" s="11" t="e">
        <f>+'SCC x Atuacao = Comércio'!C285/'SCC x Atuacao = Comércio'!C253-1</f>
        <v>#DIV/0!</v>
      </c>
      <c r="D253" s="11" t="e">
        <f>+'SCC x Atuacao = Comércio'!D285/'SCC x Atuacao = Comércio'!D253-1</f>
        <v>#DIV/0!</v>
      </c>
      <c r="E253" s="11" t="e">
        <f>+'SCC x Atuacao = Comércio'!E285/'SCC x Atuacao = Comércio'!E253-1</f>
        <v>#DIV/0!</v>
      </c>
      <c r="F253" s="11">
        <f>+'SCC x Atuacao = Comércio'!F285/'SCC x Atuacao = Comércio'!F253-1</f>
        <v>-0.18668177186997281</v>
      </c>
      <c r="G253" s="11" t="e">
        <f>+'SCC x Atuacao = Comércio'!G285/'SCC x Atuacao = Comércio'!G253-1</f>
        <v>#DIV/0!</v>
      </c>
      <c r="H253" s="11" t="e">
        <f>+'SCC x Atuacao = Comércio'!H285/'SCC x Atuacao = Comércio'!H253-1</f>
        <v>#DIV/0!</v>
      </c>
      <c r="I253" s="11">
        <f>+'SCC x Atuacao = Comércio'!I285/'SCC x Atuacao = Comércio'!I253-1</f>
        <v>-0.19899563295690348</v>
      </c>
      <c r="J253" s="11" t="e">
        <f>+'SCC x Atuacao = Comércio'!J285/'SCC x Atuacao = Comércio'!J253-1</f>
        <v>#DIV/0!</v>
      </c>
      <c r="K253" s="11" t="e">
        <f>+'SCC x Atuacao = Comércio'!K285/'SCC x Atuacao = Comércio'!K253-1</f>
        <v>#DIV/0!</v>
      </c>
      <c r="L253" s="11">
        <f>+'SCC x Atuacao = Comércio'!L285/'SCC x Atuacao = Comércio'!L253-1</f>
        <v>-0.19505442967035624</v>
      </c>
    </row>
    <row r="254" spans="1:12" x14ac:dyDescent="0.25">
      <c r="A254" s="1" t="s">
        <v>543</v>
      </c>
      <c r="B254" s="11">
        <f>+'SCC x Atuacao = Comércio'!B286/'SCC x Atuacao = Comércio'!B254-1</f>
        <v>-2.1674173604073754E-3</v>
      </c>
      <c r="C254" s="11" t="e">
        <f>+'SCC x Atuacao = Comércio'!C286/'SCC x Atuacao = Comércio'!C254-1</f>
        <v>#DIV/0!</v>
      </c>
      <c r="D254" s="11" t="e">
        <f>+'SCC x Atuacao = Comércio'!D286/'SCC x Atuacao = Comércio'!D254-1</f>
        <v>#DIV/0!</v>
      </c>
      <c r="E254" s="11" t="e">
        <f>+'SCC x Atuacao = Comércio'!E286/'SCC x Atuacao = Comércio'!E254-1</f>
        <v>#DIV/0!</v>
      </c>
      <c r="F254" s="11">
        <f>+'SCC x Atuacao = Comércio'!F286/'SCC x Atuacao = Comércio'!F254-1</f>
        <v>-6.7084830942168217E-2</v>
      </c>
      <c r="G254" s="11" t="e">
        <f>+'SCC x Atuacao = Comércio'!G286/'SCC x Atuacao = Comércio'!G254-1</f>
        <v>#DIV/0!</v>
      </c>
      <c r="H254" s="11" t="e">
        <f>+'SCC x Atuacao = Comércio'!H286/'SCC x Atuacao = Comércio'!H254-1</f>
        <v>#DIV/0!</v>
      </c>
      <c r="I254" s="11">
        <f>+'SCC x Atuacao = Comércio'!I286/'SCC x Atuacao = Comércio'!I254-1</f>
        <v>5.8900748488683874E-3</v>
      </c>
      <c r="J254" s="11" t="e">
        <f>+'SCC x Atuacao = Comércio'!J286/'SCC x Atuacao = Comércio'!J254-1</f>
        <v>#DIV/0!</v>
      </c>
      <c r="K254" s="11" t="e">
        <f>+'SCC x Atuacao = Comércio'!K286/'SCC x Atuacao = Comércio'!K254-1</f>
        <v>#DIV/0!</v>
      </c>
      <c r="L254" s="11">
        <f>+'SCC x Atuacao = Comércio'!L286/'SCC x Atuacao = Comércio'!L254-1</f>
        <v>-4.9070664168211375E-2</v>
      </c>
    </row>
    <row r="255" spans="1:12" x14ac:dyDescent="0.25">
      <c r="A255" s="1" t="s">
        <v>544</v>
      </c>
      <c r="B255" s="11">
        <f>+'SCC x Atuacao = Comércio'!B287/'SCC x Atuacao = Comércio'!B255-1</f>
        <v>-0.14301649535667926</v>
      </c>
      <c r="C255" s="11" t="e">
        <f>+'SCC x Atuacao = Comércio'!C287/'SCC x Atuacao = Comércio'!C255-1</f>
        <v>#DIV/0!</v>
      </c>
      <c r="D255" s="11" t="e">
        <f>+'SCC x Atuacao = Comércio'!D287/'SCC x Atuacao = Comércio'!D255-1</f>
        <v>#DIV/0!</v>
      </c>
      <c r="E255" s="11" t="e">
        <f>+'SCC x Atuacao = Comércio'!E287/'SCC x Atuacao = Comércio'!E255-1</f>
        <v>#DIV/0!</v>
      </c>
      <c r="F255" s="11">
        <f>+'SCC x Atuacao = Comércio'!F287/'SCC x Atuacao = Comércio'!F255-1</f>
        <v>-0.26857861446452691</v>
      </c>
      <c r="G255" s="11" t="e">
        <f>+'SCC x Atuacao = Comércio'!G287/'SCC x Atuacao = Comércio'!G255-1</f>
        <v>#DIV/0!</v>
      </c>
      <c r="H255" s="11" t="e">
        <f>+'SCC x Atuacao = Comércio'!H287/'SCC x Atuacao = Comércio'!H255-1</f>
        <v>#DIV/0!</v>
      </c>
      <c r="I255" s="11">
        <f>+'SCC x Atuacao = Comércio'!I287/'SCC x Atuacao = Comércio'!I255-1</f>
        <v>-0.17591740831916136</v>
      </c>
      <c r="J255" s="11" t="e">
        <f>+'SCC x Atuacao = Comércio'!J287/'SCC x Atuacao = Comércio'!J255-1</f>
        <v>#DIV/0!</v>
      </c>
      <c r="K255" s="11" t="e">
        <f>+'SCC x Atuacao = Comércio'!K287/'SCC x Atuacao = Comércio'!K255-1</f>
        <v>#DIV/0!</v>
      </c>
      <c r="L255" s="11">
        <f>+'SCC x Atuacao = Comércio'!L287/'SCC x Atuacao = Comércio'!L255-1</f>
        <v>-0.24242305690440857</v>
      </c>
    </row>
    <row r="256" spans="1:12" x14ac:dyDescent="0.25">
      <c r="A256" s="51" t="s">
        <v>84</v>
      </c>
      <c r="B256" s="11">
        <f>+'SCC x Atuacao = Comércio'!B288/'SCC x Atuacao = Comércio'!B256-1</f>
        <v>-2.696552525353002E-2</v>
      </c>
      <c r="C256" s="11" t="e">
        <f>+'SCC x Atuacao = Comércio'!C288/'SCC x Atuacao = Comércio'!C256-1</f>
        <v>#DIV/0!</v>
      </c>
      <c r="D256" s="11" t="e">
        <f>+'SCC x Atuacao = Comércio'!D288/'SCC x Atuacao = Comércio'!D256-1</f>
        <v>#DIV/0!</v>
      </c>
      <c r="E256" s="11" t="e">
        <f>+'SCC x Atuacao = Comércio'!E288/'SCC x Atuacao = Comércio'!E256-1</f>
        <v>#DIV/0!</v>
      </c>
      <c r="F256" s="11">
        <f>+'SCC x Atuacao = Comércio'!F288/'SCC x Atuacao = Comércio'!F256-1</f>
        <v>-0.10455063802532594</v>
      </c>
      <c r="G256" s="11" t="e">
        <f>+'SCC x Atuacao = Comércio'!G288/'SCC x Atuacao = Comércio'!G256-1</f>
        <v>#DIV/0!</v>
      </c>
      <c r="H256" s="11" t="e">
        <f>+'SCC x Atuacao = Comércio'!H288/'SCC x Atuacao = Comércio'!H256-1</f>
        <v>#DIV/0!</v>
      </c>
      <c r="I256" s="11">
        <f>+'SCC x Atuacao = Comércio'!I288/'SCC x Atuacao = Comércio'!I256-1</f>
        <v>-0.15319816119402652</v>
      </c>
      <c r="J256" s="11" t="e">
        <f>+'SCC x Atuacao = Comércio'!J288/'SCC x Atuacao = Comércio'!J256-1</f>
        <v>#DIV/0!</v>
      </c>
      <c r="K256" s="11" t="e">
        <f>+'SCC x Atuacao = Comércio'!K288/'SCC x Atuacao = Comércio'!K256-1</f>
        <v>#DIV/0!</v>
      </c>
      <c r="L256" s="11">
        <f>+'SCC x Atuacao = Comércio'!L288/'SCC x Atuacao = Comércio'!L256-1</f>
        <v>-9.3037020427308215E-2</v>
      </c>
    </row>
    <row r="259" spans="1:12" x14ac:dyDescent="0.25">
      <c r="A259" s="1"/>
      <c r="B259" s="1">
        <v>2016</v>
      </c>
      <c r="C259" s="1">
        <v>2016</v>
      </c>
      <c r="D259" s="1">
        <v>2016</v>
      </c>
      <c r="E259" s="1">
        <v>2016</v>
      </c>
      <c r="F259" s="1">
        <v>2016</v>
      </c>
      <c r="G259" s="1">
        <v>2016</v>
      </c>
      <c r="H259" s="1">
        <v>2016</v>
      </c>
      <c r="I259" s="1">
        <v>2016</v>
      </c>
      <c r="J259" s="1">
        <v>2016</v>
      </c>
      <c r="K259" s="1">
        <v>2016</v>
      </c>
      <c r="L259" s="1">
        <v>2016</v>
      </c>
    </row>
    <row r="260" spans="1:12" x14ac:dyDescent="0.25">
      <c r="A260" s="1"/>
      <c r="B260" s="1" t="s">
        <v>769</v>
      </c>
      <c r="C260" s="1" t="s">
        <v>771</v>
      </c>
      <c r="D260" s="1" t="s">
        <v>20</v>
      </c>
      <c r="E260" s="1" t="s">
        <v>776</v>
      </c>
      <c r="F260" s="1" t="s">
        <v>777</v>
      </c>
      <c r="G260" s="1" t="s">
        <v>780</v>
      </c>
      <c r="H260" s="1" t="s">
        <v>22</v>
      </c>
      <c r="I260" s="1" t="s">
        <v>21</v>
      </c>
      <c r="J260" s="1" t="s">
        <v>29</v>
      </c>
      <c r="K260" s="1" t="s">
        <v>784</v>
      </c>
      <c r="L260" s="1" t="s">
        <v>865</v>
      </c>
    </row>
    <row r="261" spans="1:12" x14ac:dyDescent="0.25">
      <c r="A261" s="1" t="s">
        <v>518</v>
      </c>
      <c r="B261" s="11">
        <f>+'SCC x Atuacao = Comércio'!B293/'SCC x Atuacao = Comércio'!B261-1</f>
        <v>8.504185422814059E-3</v>
      </c>
      <c r="C261" s="11" t="e">
        <f>+'SCC x Atuacao = Comércio'!C293/'SCC x Atuacao = Comércio'!C261-1</f>
        <v>#DIV/0!</v>
      </c>
      <c r="D261" s="11" t="e">
        <f>+'SCC x Atuacao = Comércio'!D293/'SCC x Atuacao = Comércio'!D261-1</f>
        <v>#DIV/0!</v>
      </c>
      <c r="E261" s="11" t="e">
        <f>+'SCC x Atuacao = Comércio'!E293/'SCC x Atuacao = Comércio'!E261-1</f>
        <v>#DIV/0!</v>
      </c>
      <c r="F261" s="11">
        <f>+'SCC x Atuacao = Comércio'!F293/'SCC x Atuacao = Comércio'!F261-1</f>
        <v>-0.11878381581522157</v>
      </c>
      <c r="G261" s="11" t="e">
        <f>+'SCC x Atuacao = Comércio'!G293/'SCC x Atuacao = Comércio'!G261-1</f>
        <v>#DIV/0!</v>
      </c>
      <c r="H261" s="11" t="e">
        <f>+'SCC x Atuacao = Comércio'!H293/'SCC x Atuacao = Comércio'!H261-1</f>
        <v>#DIV/0!</v>
      </c>
      <c r="I261" s="11">
        <f>+'SCC x Atuacao = Comércio'!I293/'SCC x Atuacao = Comércio'!I261-1</f>
        <v>-0.13461166050698115</v>
      </c>
      <c r="J261" s="11" t="e">
        <f>+'SCC x Atuacao = Comércio'!J293/'SCC x Atuacao = Comércio'!J261-1</f>
        <v>#DIV/0!</v>
      </c>
      <c r="K261" s="11" t="e">
        <f>+'SCC x Atuacao = Comércio'!K293/'SCC x Atuacao = Comércio'!K261-1</f>
        <v>#DIV/0!</v>
      </c>
      <c r="L261" s="11">
        <f>+'SCC x Atuacao = Comércio'!L293/'SCC x Atuacao = Comércio'!L261-1</f>
        <v>-7.8027465037889931E-2</v>
      </c>
    </row>
    <row r="262" spans="1:12" x14ac:dyDescent="0.25">
      <c r="A262" s="1" t="s">
        <v>519</v>
      </c>
      <c r="B262" s="11">
        <f>+'SCC x Atuacao = Comércio'!B294/'SCC x Atuacao = Comércio'!B262-1</f>
        <v>0.20991889277065501</v>
      </c>
      <c r="C262" s="11" t="e">
        <f>+'SCC x Atuacao = Comércio'!C294/'SCC x Atuacao = Comércio'!C262-1</f>
        <v>#DIV/0!</v>
      </c>
      <c r="D262" s="11" t="e">
        <f>+'SCC x Atuacao = Comércio'!D294/'SCC x Atuacao = Comércio'!D262-1</f>
        <v>#DIV/0!</v>
      </c>
      <c r="E262" s="11" t="e">
        <f>+'SCC x Atuacao = Comércio'!E294/'SCC x Atuacao = Comércio'!E262-1</f>
        <v>#DIV/0!</v>
      </c>
      <c r="F262" s="11">
        <f>+'SCC x Atuacao = Comércio'!F294/'SCC x Atuacao = Comércio'!F262-1</f>
        <v>-0.10434923453159273</v>
      </c>
      <c r="G262" s="11" t="e">
        <f>+'SCC x Atuacao = Comércio'!G294/'SCC x Atuacao = Comércio'!G262-1</f>
        <v>#DIV/0!</v>
      </c>
      <c r="H262" s="11" t="e">
        <f>+'SCC x Atuacao = Comércio'!H294/'SCC x Atuacao = Comércio'!H262-1</f>
        <v>#DIV/0!</v>
      </c>
      <c r="I262" s="11">
        <f>+'SCC x Atuacao = Comércio'!I294/'SCC x Atuacao = Comércio'!I262-1</f>
        <v>0.16479488415606247</v>
      </c>
      <c r="J262" s="11" t="e">
        <f>+'SCC x Atuacao = Comércio'!J294/'SCC x Atuacao = Comércio'!J262-1</f>
        <v>#DIV/0!</v>
      </c>
      <c r="K262" s="11" t="e">
        <f>+'SCC x Atuacao = Comércio'!K294/'SCC x Atuacao = Comércio'!K262-1</f>
        <v>#DIV/0!</v>
      </c>
      <c r="L262" s="11">
        <f>+'SCC x Atuacao = Comércio'!L294/'SCC x Atuacao = Comércio'!L262-1</f>
        <v>-2.0327549773671016E-3</v>
      </c>
    </row>
    <row r="263" spans="1:12" x14ac:dyDescent="0.25">
      <c r="A263" s="1" t="s">
        <v>520</v>
      </c>
      <c r="B263" s="11">
        <f>+'SCC x Atuacao = Comércio'!B295/'SCC x Atuacao = Comércio'!B263-1</f>
        <v>-2.6575938969668922E-2</v>
      </c>
      <c r="C263" s="11" t="e">
        <f>+'SCC x Atuacao = Comércio'!C295/'SCC x Atuacao = Comércio'!C263-1</f>
        <v>#DIV/0!</v>
      </c>
      <c r="D263" s="11" t="e">
        <f>+'SCC x Atuacao = Comércio'!D295/'SCC x Atuacao = Comércio'!D263-1</f>
        <v>#DIV/0!</v>
      </c>
      <c r="E263" s="11" t="e">
        <f>+'SCC x Atuacao = Comércio'!E295/'SCC x Atuacao = Comércio'!E263-1</f>
        <v>#DIV/0!</v>
      </c>
      <c r="F263" s="11">
        <f>+'SCC x Atuacao = Comércio'!F295/'SCC x Atuacao = Comércio'!F263-1</f>
        <v>-0.12952609879349786</v>
      </c>
      <c r="G263" s="11" t="e">
        <f>+'SCC x Atuacao = Comércio'!G295/'SCC x Atuacao = Comércio'!G263-1</f>
        <v>#DIV/0!</v>
      </c>
      <c r="H263" s="11" t="e">
        <f>+'SCC x Atuacao = Comércio'!H295/'SCC x Atuacao = Comércio'!H263-1</f>
        <v>#DIV/0!</v>
      </c>
      <c r="I263" s="11">
        <f>+'SCC x Atuacao = Comércio'!I295/'SCC x Atuacao = Comércio'!I263-1</f>
        <v>0.17912585343430321</v>
      </c>
      <c r="J263" s="11" t="e">
        <f>+'SCC x Atuacao = Comércio'!J295/'SCC x Atuacao = Comércio'!J263-1</f>
        <v>#DIV/0!</v>
      </c>
      <c r="K263" s="11" t="e">
        <f>+'SCC x Atuacao = Comércio'!K295/'SCC x Atuacao = Comércio'!K263-1</f>
        <v>#DIV/0!</v>
      </c>
      <c r="L263" s="11">
        <f>+'SCC x Atuacao = Comércio'!L295/'SCC x Atuacao = Comércio'!L263-1</f>
        <v>-9.7155368611929749E-2</v>
      </c>
    </row>
    <row r="264" spans="1:12" x14ac:dyDescent="0.25">
      <c r="A264" s="1" t="s">
        <v>521</v>
      </c>
      <c r="B264" s="11">
        <f>+'SCC x Atuacao = Comércio'!B296/'SCC x Atuacao = Comércio'!B264-1</f>
        <v>7.7609888062889487E-2</v>
      </c>
      <c r="C264" s="11" t="e">
        <f>+'SCC x Atuacao = Comércio'!C296/'SCC x Atuacao = Comércio'!C264-1</f>
        <v>#DIV/0!</v>
      </c>
      <c r="D264" s="11" t="e">
        <f>+'SCC x Atuacao = Comércio'!D296/'SCC x Atuacao = Comércio'!D264-1</f>
        <v>#DIV/0!</v>
      </c>
      <c r="E264" s="11" t="e">
        <f>+'SCC x Atuacao = Comércio'!E296/'SCC x Atuacao = Comércio'!E264-1</f>
        <v>#DIV/0!</v>
      </c>
      <c r="F264" s="11">
        <f>+'SCC x Atuacao = Comércio'!F296/'SCC x Atuacao = Comércio'!F264-1</f>
        <v>-0.12083439913658178</v>
      </c>
      <c r="G264" s="11" t="e">
        <f>+'SCC x Atuacao = Comércio'!G296/'SCC x Atuacao = Comércio'!G264-1</f>
        <v>#DIV/0!</v>
      </c>
      <c r="H264" s="11" t="e">
        <f>+'SCC x Atuacao = Comércio'!H296/'SCC x Atuacao = Comércio'!H264-1</f>
        <v>#DIV/0!</v>
      </c>
      <c r="I264" s="11">
        <f>+'SCC x Atuacao = Comércio'!I296/'SCC x Atuacao = Comércio'!I264-1</f>
        <v>-0.28043088428086671</v>
      </c>
      <c r="J264" s="11" t="e">
        <f>+'SCC x Atuacao = Comércio'!J296/'SCC x Atuacao = Comércio'!J264-1</f>
        <v>#DIV/0!</v>
      </c>
      <c r="K264" s="11" t="e">
        <f>+'SCC x Atuacao = Comércio'!K296/'SCC x Atuacao = Comércio'!K264-1</f>
        <v>#DIV/0!</v>
      </c>
      <c r="L264" s="11">
        <f>+'SCC x Atuacao = Comércio'!L296/'SCC x Atuacao = Comércio'!L264-1</f>
        <v>-0.10897649927942188</v>
      </c>
    </row>
    <row r="265" spans="1:12" x14ac:dyDescent="0.25">
      <c r="A265" s="1" t="s">
        <v>522</v>
      </c>
      <c r="B265" s="11">
        <f>+'SCC x Atuacao = Comércio'!B297/'SCC x Atuacao = Comércio'!B265-1</f>
        <v>0.16477370252344303</v>
      </c>
      <c r="C265" s="11" t="e">
        <f>+'SCC x Atuacao = Comércio'!C297/'SCC x Atuacao = Comércio'!C265-1</f>
        <v>#DIV/0!</v>
      </c>
      <c r="D265" s="11" t="e">
        <f>+'SCC x Atuacao = Comércio'!D297/'SCC x Atuacao = Comércio'!D265-1</f>
        <v>#DIV/0!</v>
      </c>
      <c r="E265" s="11" t="e">
        <f>+'SCC x Atuacao = Comércio'!E297/'SCC x Atuacao = Comércio'!E265-1</f>
        <v>#DIV/0!</v>
      </c>
      <c r="F265" s="11">
        <f>+'SCC x Atuacao = Comércio'!F297/'SCC x Atuacao = Comércio'!F265-1</f>
        <v>-0.16130150210512317</v>
      </c>
      <c r="G265" s="11" t="e">
        <f>+'SCC x Atuacao = Comércio'!G297/'SCC x Atuacao = Comércio'!G265-1</f>
        <v>#DIV/0!</v>
      </c>
      <c r="H265" s="11" t="e">
        <f>+'SCC x Atuacao = Comércio'!H297/'SCC x Atuacao = Comércio'!H265-1</f>
        <v>#DIV/0!</v>
      </c>
      <c r="I265" s="11">
        <f>+'SCC x Atuacao = Comércio'!I297/'SCC x Atuacao = Comércio'!I265-1</f>
        <v>-0.2608359075606661</v>
      </c>
      <c r="J265" s="11" t="e">
        <f>+'SCC x Atuacao = Comércio'!J297/'SCC x Atuacao = Comércio'!J265-1</f>
        <v>#DIV/0!</v>
      </c>
      <c r="K265" s="11" t="e">
        <f>+'SCC x Atuacao = Comércio'!K297/'SCC x Atuacao = Comércio'!K265-1</f>
        <v>#DIV/0!</v>
      </c>
      <c r="L265" s="11">
        <f>+'SCC x Atuacao = Comércio'!L297/'SCC x Atuacao = Comércio'!L265-1</f>
        <v>-0.10797543417896682</v>
      </c>
    </row>
    <row r="266" spans="1:12" x14ac:dyDescent="0.25">
      <c r="A266" s="1" t="s">
        <v>523</v>
      </c>
      <c r="B266" s="11">
        <f>+'SCC x Atuacao = Comércio'!B298/'SCC x Atuacao = Comércio'!B266-1</f>
        <v>-7.3650445128545239E-2</v>
      </c>
      <c r="C266" s="11" t="e">
        <f>+'SCC x Atuacao = Comércio'!C298/'SCC x Atuacao = Comércio'!C266-1</f>
        <v>#DIV/0!</v>
      </c>
      <c r="D266" s="11" t="e">
        <f>+'SCC x Atuacao = Comércio'!D298/'SCC x Atuacao = Comércio'!D266-1</f>
        <v>#DIV/0!</v>
      </c>
      <c r="E266" s="11" t="e">
        <f>+'SCC x Atuacao = Comércio'!E298/'SCC x Atuacao = Comércio'!E266-1</f>
        <v>#DIV/0!</v>
      </c>
      <c r="F266" s="11">
        <f>+'SCC x Atuacao = Comércio'!F298/'SCC x Atuacao = Comércio'!F266-1</f>
        <v>-7.076563724254914E-2</v>
      </c>
      <c r="G266" s="11" t="e">
        <f>+'SCC x Atuacao = Comércio'!G298/'SCC x Atuacao = Comércio'!G266-1</f>
        <v>#DIV/0!</v>
      </c>
      <c r="H266" s="11" t="e">
        <f>+'SCC x Atuacao = Comércio'!H298/'SCC x Atuacao = Comércio'!H266-1</f>
        <v>#DIV/0!</v>
      </c>
      <c r="I266" s="11">
        <f>+'SCC x Atuacao = Comércio'!I298/'SCC x Atuacao = Comércio'!I266-1</f>
        <v>0.78185811807934402</v>
      </c>
      <c r="J266" s="11" t="e">
        <f>+'SCC x Atuacao = Comércio'!J298/'SCC x Atuacao = Comércio'!J266-1</f>
        <v>#DIV/0!</v>
      </c>
      <c r="K266" s="11" t="e">
        <f>+'SCC x Atuacao = Comércio'!K298/'SCC x Atuacao = Comércio'!K266-1</f>
        <v>#DIV/0!</v>
      </c>
      <c r="L266" s="11">
        <f>+'SCC x Atuacao = Comércio'!L298/'SCC x Atuacao = Comércio'!L266-1</f>
        <v>-6.552043381027195E-2</v>
      </c>
    </row>
    <row r="267" spans="1:12" x14ac:dyDescent="0.25">
      <c r="A267" s="1" t="s">
        <v>524</v>
      </c>
      <c r="B267" s="11">
        <f>+'SCC x Atuacao = Comércio'!B299/'SCC x Atuacao = Comércio'!B267-1</f>
        <v>0.192906521338301</v>
      </c>
      <c r="C267" s="11" t="e">
        <f>+'SCC x Atuacao = Comércio'!C299/'SCC x Atuacao = Comércio'!C267-1</f>
        <v>#DIV/0!</v>
      </c>
      <c r="D267" s="11" t="e">
        <f>+'SCC x Atuacao = Comércio'!D299/'SCC x Atuacao = Comércio'!D267-1</f>
        <v>#DIV/0!</v>
      </c>
      <c r="E267" s="11" t="e">
        <f>+'SCC x Atuacao = Comércio'!E299/'SCC x Atuacao = Comércio'!E267-1</f>
        <v>#DIV/0!</v>
      </c>
      <c r="F267" s="11">
        <f>+'SCC x Atuacao = Comércio'!F299/'SCC x Atuacao = Comércio'!F267-1</f>
        <v>-3.117317928188168E-2</v>
      </c>
      <c r="G267" s="11" t="e">
        <f>+'SCC x Atuacao = Comércio'!G299/'SCC x Atuacao = Comércio'!G267-1</f>
        <v>#DIV/0!</v>
      </c>
      <c r="H267" s="11" t="e">
        <f>+'SCC x Atuacao = Comércio'!H299/'SCC x Atuacao = Comércio'!H267-1</f>
        <v>#DIV/0!</v>
      </c>
      <c r="I267" s="11">
        <f>+'SCC x Atuacao = Comércio'!I299/'SCC x Atuacao = Comércio'!I267-1</f>
        <v>-0.2186889410519155</v>
      </c>
      <c r="J267" s="11" t="e">
        <f>+'SCC x Atuacao = Comércio'!J299/'SCC x Atuacao = Comércio'!J267-1</f>
        <v>#DIV/0!</v>
      </c>
      <c r="K267" s="11" t="e">
        <f>+'SCC x Atuacao = Comércio'!K299/'SCC x Atuacao = Comércio'!K267-1</f>
        <v>#DIV/0!</v>
      </c>
      <c r="L267" s="11">
        <f>+'SCC x Atuacao = Comércio'!L299/'SCC x Atuacao = Comércio'!L267-1</f>
        <v>-2.0504286937357397E-2</v>
      </c>
    </row>
    <row r="268" spans="1:12" x14ac:dyDescent="0.25">
      <c r="A268" s="1" t="s">
        <v>525</v>
      </c>
      <c r="B268" s="11">
        <f>+'SCC x Atuacao = Comércio'!B300/'SCC x Atuacao = Comércio'!B268-1</f>
        <v>8.2190489785296528E-2</v>
      </c>
      <c r="C268" s="11" t="e">
        <f>+'SCC x Atuacao = Comércio'!C300/'SCC x Atuacao = Comércio'!C268-1</f>
        <v>#DIV/0!</v>
      </c>
      <c r="D268" s="11" t="e">
        <f>+'SCC x Atuacao = Comércio'!D300/'SCC x Atuacao = Comércio'!D268-1</f>
        <v>#DIV/0!</v>
      </c>
      <c r="E268" s="11" t="e">
        <f>+'SCC x Atuacao = Comércio'!E300/'SCC x Atuacao = Comércio'!E268-1</f>
        <v>#DIV/0!</v>
      </c>
      <c r="F268" s="11">
        <f>+'SCC x Atuacao = Comércio'!F300/'SCC x Atuacao = Comércio'!F268-1</f>
        <v>-2.4495642961542052E-2</v>
      </c>
      <c r="G268" s="11" t="e">
        <f>+'SCC x Atuacao = Comércio'!G300/'SCC x Atuacao = Comércio'!G268-1</f>
        <v>#DIV/0!</v>
      </c>
      <c r="H268" s="11" t="e">
        <f>+'SCC x Atuacao = Comércio'!H300/'SCC x Atuacao = Comércio'!H268-1</f>
        <v>#DIV/0!</v>
      </c>
      <c r="I268" s="11">
        <f>+'SCC x Atuacao = Comércio'!I300/'SCC x Atuacao = Comércio'!I268-1</f>
        <v>-0.27489694239578932</v>
      </c>
      <c r="J268" s="11" t="e">
        <f>+'SCC x Atuacao = Comércio'!J300/'SCC x Atuacao = Comércio'!J268-1</f>
        <v>#DIV/0!</v>
      </c>
      <c r="K268" s="11" t="e">
        <f>+'SCC x Atuacao = Comércio'!K300/'SCC x Atuacao = Comércio'!K268-1</f>
        <v>#DIV/0!</v>
      </c>
      <c r="L268" s="11">
        <f>+'SCC x Atuacao = Comércio'!L300/'SCC x Atuacao = Comércio'!L268-1</f>
        <v>-1.220374732870666E-2</v>
      </c>
    </row>
    <row r="269" spans="1:12" x14ac:dyDescent="0.25">
      <c r="A269" s="1" t="s">
        <v>526</v>
      </c>
      <c r="B269" s="11">
        <f>+'SCC x Atuacao = Comércio'!B301/'SCC x Atuacao = Comércio'!B269-1</f>
        <v>-5.2244040452283369E-2</v>
      </c>
      <c r="C269" s="11" t="e">
        <f>+'SCC x Atuacao = Comércio'!C301/'SCC x Atuacao = Comércio'!C269-1</f>
        <v>#DIV/0!</v>
      </c>
      <c r="D269" s="11" t="e">
        <f>+'SCC x Atuacao = Comércio'!D301/'SCC x Atuacao = Comércio'!D269-1</f>
        <v>#DIV/0!</v>
      </c>
      <c r="E269" s="11" t="e">
        <f>+'SCC x Atuacao = Comércio'!E301/'SCC x Atuacao = Comércio'!E269-1</f>
        <v>#DIV/0!</v>
      </c>
      <c r="F269" s="11">
        <f>+'SCC x Atuacao = Comércio'!F301/'SCC x Atuacao = Comércio'!F269-1</f>
        <v>-6.1765987815192824E-2</v>
      </c>
      <c r="G269" s="11" t="e">
        <f>+'SCC x Atuacao = Comércio'!G301/'SCC x Atuacao = Comércio'!G269-1</f>
        <v>#DIV/0!</v>
      </c>
      <c r="H269" s="11" t="e">
        <f>+'SCC x Atuacao = Comércio'!H301/'SCC x Atuacao = Comércio'!H269-1</f>
        <v>#DIV/0!</v>
      </c>
      <c r="I269" s="11">
        <f>+'SCC x Atuacao = Comércio'!I301/'SCC x Atuacao = Comércio'!I269-1</f>
        <v>-0.11468059867161551</v>
      </c>
      <c r="J269" s="11" t="e">
        <f>+'SCC x Atuacao = Comércio'!J301/'SCC x Atuacao = Comércio'!J269-1</f>
        <v>#DIV/0!</v>
      </c>
      <c r="K269" s="11" t="e">
        <f>+'SCC x Atuacao = Comércio'!K301/'SCC x Atuacao = Comércio'!K269-1</f>
        <v>#DIV/0!</v>
      </c>
      <c r="L269" s="11">
        <f>+'SCC x Atuacao = Comércio'!L301/'SCC x Atuacao = Comércio'!L269-1</f>
        <v>-6.3136844633997935E-2</v>
      </c>
    </row>
    <row r="270" spans="1:12" x14ac:dyDescent="0.25">
      <c r="A270" s="1" t="s">
        <v>527</v>
      </c>
      <c r="B270" s="11">
        <f>+'SCC x Atuacao = Comércio'!B302/'SCC x Atuacao = Comércio'!B270-1</f>
        <v>0.18559411329798814</v>
      </c>
      <c r="C270" s="11" t="e">
        <f>+'SCC x Atuacao = Comércio'!C302/'SCC x Atuacao = Comércio'!C270-1</f>
        <v>#DIV/0!</v>
      </c>
      <c r="D270" s="11" t="e">
        <f>+'SCC x Atuacao = Comércio'!D302/'SCC x Atuacao = Comércio'!D270-1</f>
        <v>#DIV/0!</v>
      </c>
      <c r="E270" s="11" t="e">
        <f>+'SCC x Atuacao = Comércio'!E302/'SCC x Atuacao = Comércio'!E270-1</f>
        <v>#DIV/0!</v>
      </c>
      <c r="F270" s="11">
        <f>+'SCC x Atuacao = Comércio'!F302/'SCC x Atuacao = Comércio'!F270-1</f>
        <v>2.0810119671530902E-2</v>
      </c>
      <c r="G270" s="11" t="e">
        <f>+'SCC x Atuacao = Comércio'!G302/'SCC x Atuacao = Comércio'!G270-1</f>
        <v>#DIV/0!</v>
      </c>
      <c r="H270" s="11" t="e">
        <f>+'SCC x Atuacao = Comércio'!H302/'SCC x Atuacao = Comércio'!H270-1</f>
        <v>#DIV/0!</v>
      </c>
      <c r="I270" s="11">
        <f>+'SCC x Atuacao = Comércio'!I302/'SCC x Atuacao = Comércio'!I270-1</f>
        <v>-3.130770342753364E-2</v>
      </c>
      <c r="J270" s="11" t="e">
        <f>+'SCC x Atuacao = Comércio'!J302/'SCC x Atuacao = Comércio'!J270-1</f>
        <v>#DIV/0!</v>
      </c>
      <c r="K270" s="11" t="e">
        <f>+'SCC x Atuacao = Comércio'!K302/'SCC x Atuacao = Comércio'!K270-1</f>
        <v>#DIV/0!</v>
      </c>
      <c r="L270" s="11">
        <f>+'SCC x Atuacao = Comércio'!L302/'SCC x Atuacao = Comércio'!L270-1</f>
        <v>4.0098837191804293E-2</v>
      </c>
    </row>
    <row r="271" spans="1:12" x14ac:dyDescent="0.25">
      <c r="A271" s="1" t="s">
        <v>528</v>
      </c>
      <c r="B271" s="11">
        <f>+'SCC x Atuacao = Comércio'!B303/'SCC x Atuacao = Comércio'!B271-1</f>
        <v>2.34000067400566E-2</v>
      </c>
      <c r="C271" s="11" t="e">
        <f>+'SCC x Atuacao = Comércio'!C303/'SCC x Atuacao = Comércio'!C271-1</f>
        <v>#DIV/0!</v>
      </c>
      <c r="D271" s="11" t="e">
        <f>+'SCC x Atuacao = Comércio'!D303/'SCC x Atuacao = Comércio'!D271-1</f>
        <v>#DIV/0!</v>
      </c>
      <c r="E271" s="11" t="e">
        <f>+'SCC x Atuacao = Comércio'!E303/'SCC x Atuacao = Comércio'!E271-1</f>
        <v>#DIV/0!</v>
      </c>
      <c r="F271" s="11">
        <f>+'SCC x Atuacao = Comércio'!F303/'SCC x Atuacao = Comércio'!F271-1</f>
        <v>-2.8838844831051702E-2</v>
      </c>
      <c r="G271" s="11" t="e">
        <f>+'SCC x Atuacao = Comércio'!G303/'SCC x Atuacao = Comércio'!G271-1</f>
        <v>#DIV/0!</v>
      </c>
      <c r="H271" s="11" t="e">
        <f>+'SCC x Atuacao = Comércio'!H303/'SCC x Atuacao = Comércio'!H271-1</f>
        <v>#DIV/0!</v>
      </c>
      <c r="I271" s="11">
        <f>+'SCC x Atuacao = Comércio'!I303/'SCC x Atuacao = Comércio'!I271-1</f>
        <v>-0.18022178442980774</v>
      </c>
      <c r="J271" s="11" t="e">
        <f>+'SCC x Atuacao = Comércio'!J303/'SCC x Atuacao = Comércio'!J271-1</f>
        <v>#DIV/0!</v>
      </c>
      <c r="K271" s="11" t="e">
        <f>+'SCC x Atuacao = Comércio'!K303/'SCC x Atuacao = Comércio'!K271-1</f>
        <v>#DIV/0!</v>
      </c>
      <c r="L271" s="11">
        <f>+'SCC x Atuacao = Comércio'!L303/'SCC x Atuacao = Comércio'!L271-1</f>
        <v>-2.6046283379881907E-2</v>
      </c>
    </row>
    <row r="272" spans="1:12" x14ac:dyDescent="0.25">
      <c r="A272" s="1" t="s">
        <v>529</v>
      </c>
      <c r="B272" s="11">
        <f>+'SCC x Atuacao = Comércio'!B304/'SCC x Atuacao = Comércio'!B272-1</f>
        <v>0.1695909120870347</v>
      </c>
      <c r="C272" s="11" t="e">
        <f>+'SCC x Atuacao = Comércio'!C304/'SCC x Atuacao = Comércio'!C272-1</f>
        <v>#DIV/0!</v>
      </c>
      <c r="D272" s="11" t="e">
        <f>+'SCC x Atuacao = Comércio'!D304/'SCC x Atuacao = Comércio'!D272-1</f>
        <v>#DIV/0!</v>
      </c>
      <c r="E272" s="11" t="e">
        <f>+'SCC x Atuacao = Comércio'!E304/'SCC x Atuacao = Comércio'!E272-1</f>
        <v>#DIV/0!</v>
      </c>
      <c r="F272" s="11">
        <f>+'SCC x Atuacao = Comércio'!F304/'SCC x Atuacao = Comércio'!F272-1</f>
        <v>-1.8084213174280439E-2</v>
      </c>
      <c r="G272" s="11" t="e">
        <f>+'SCC x Atuacao = Comércio'!G304/'SCC x Atuacao = Comércio'!G272-1</f>
        <v>#DIV/0!</v>
      </c>
      <c r="H272" s="11" t="e">
        <f>+'SCC x Atuacao = Comércio'!H304/'SCC x Atuacao = Comércio'!H272-1</f>
        <v>#DIV/0!</v>
      </c>
      <c r="I272" s="11">
        <f>+'SCC x Atuacao = Comércio'!I304/'SCC x Atuacao = Comércio'!I272-1</f>
        <v>0.24293800341397542</v>
      </c>
      <c r="J272" s="11" t="e">
        <f>+'SCC x Atuacao = Comércio'!J304/'SCC x Atuacao = Comércio'!J272-1</f>
        <v>#DIV/0!</v>
      </c>
      <c r="K272" s="11" t="e">
        <f>+'SCC x Atuacao = Comércio'!K304/'SCC x Atuacao = Comércio'!K272-1</f>
        <v>#DIV/0!</v>
      </c>
      <c r="L272" s="11">
        <f>+'SCC x Atuacao = Comércio'!L304/'SCC x Atuacao = Comércio'!L272-1</f>
        <v>3.5135843891113128E-2</v>
      </c>
    </row>
    <row r="273" spans="1:12" x14ac:dyDescent="0.25">
      <c r="A273" s="1" t="s">
        <v>530</v>
      </c>
      <c r="B273" s="11">
        <f>+'SCC x Atuacao = Comércio'!B305/'SCC x Atuacao = Comércio'!B273-1</f>
        <v>0.14628613455140527</v>
      </c>
      <c r="C273" s="11" t="e">
        <f>+'SCC x Atuacao = Comércio'!C305/'SCC x Atuacao = Comércio'!C273-1</f>
        <v>#DIV/0!</v>
      </c>
      <c r="D273" s="11" t="e">
        <f>+'SCC x Atuacao = Comércio'!D305/'SCC x Atuacao = Comércio'!D273-1</f>
        <v>#DIV/0!</v>
      </c>
      <c r="E273" s="11" t="e">
        <f>+'SCC x Atuacao = Comércio'!E305/'SCC x Atuacao = Comércio'!E273-1</f>
        <v>#DIV/0!</v>
      </c>
      <c r="F273" s="11">
        <f>+'SCC x Atuacao = Comércio'!F305/'SCC x Atuacao = Comércio'!F273-1</f>
        <v>-0.41980793347193701</v>
      </c>
      <c r="G273" s="11" t="e">
        <f>+'SCC x Atuacao = Comércio'!G305/'SCC x Atuacao = Comércio'!G273-1</f>
        <v>#DIV/0!</v>
      </c>
      <c r="H273" s="11" t="e">
        <f>+'SCC x Atuacao = Comércio'!H305/'SCC x Atuacao = Comércio'!H273-1</f>
        <v>#DIV/0!</v>
      </c>
      <c r="I273" s="11">
        <f>+'SCC x Atuacao = Comércio'!I305/'SCC x Atuacao = Comércio'!I273-1</f>
        <v>-0.12779298635247882</v>
      </c>
      <c r="J273" s="11" t="e">
        <f>+'SCC x Atuacao = Comércio'!J305/'SCC x Atuacao = Comércio'!J273-1</f>
        <v>#DIV/0!</v>
      </c>
      <c r="K273" s="11" t="e">
        <f>+'SCC x Atuacao = Comércio'!K305/'SCC x Atuacao = Comércio'!K273-1</f>
        <v>#DIV/0!</v>
      </c>
      <c r="L273" s="11">
        <f>+'SCC x Atuacao = Comércio'!L305/'SCC x Atuacao = Comércio'!L273-1</f>
        <v>-0.34445101689870949</v>
      </c>
    </row>
    <row r="274" spans="1:12" x14ac:dyDescent="0.25">
      <c r="A274" s="1" t="s">
        <v>531</v>
      </c>
      <c r="B274" s="11">
        <f>+'SCC x Atuacao = Comércio'!B306/'SCC x Atuacao = Comércio'!B274-1</f>
        <v>0.15472216768644342</v>
      </c>
      <c r="C274" s="11" t="e">
        <f>+'SCC x Atuacao = Comércio'!C306/'SCC x Atuacao = Comércio'!C274-1</f>
        <v>#DIV/0!</v>
      </c>
      <c r="D274" s="11" t="e">
        <f>+'SCC x Atuacao = Comércio'!D306/'SCC x Atuacao = Comércio'!D274-1</f>
        <v>#DIV/0!</v>
      </c>
      <c r="E274" s="11" t="e">
        <f>+'SCC x Atuacao = Comércio'!E306/'SCC x Atuacao = Comércio'!E274-1</f>
        <v>#DIV/0!</v>
      </c>
      <c r="F274" s="11">
        <f>+'SCC x Atuacao = Comércio'!F306/'SCC x Atuacao = Comércio'!F274-1</f>
        <v>7.3067008125335287E-2</v>
      </c>
      <c r="G274" s="11" t="e">
        <f>+'SCC x Atuacao = Comércio'!G306/'SCC x Atuacao = Comércio'!G274-1</f>
        <v>#DIV/0!</v>
      </c>
      <c r="H274" s="11" t="e">
        <f>+'SCC x Atuacao = Comércio'!H306/'SCC x Atuacao = Comércio'!H274-1</f>
        <v>#DIV/0!</v>
      </c>
      <c r="I274" s="11">
        <f>+'SCC x Atuacao = Comércio'!I306/'SCC x Atuacao = Comércio'!I274-1</f>
        <v>-0.20369213704490818</v>
      </c>
      <c r="J274" s="11" t="e">
        <f>+'SCC x Atuacao = Comércio'!J306/'SCC x Atuacao = Comércio'!J274-1</f>
        <v>#DIV/0!</v>
      </c>
      <c r="K274" s="11" t="e">
        <f>+'SCC x Atuacao = Comércio'!K306/'SCC x Atuacao = Comércio'!K274-1</f>
        <v>#DIV/0!</v>
      </c>
      <c r="L274" s="11">
        <f>+'SCC x Atuacao = Comércio'!L306/'SCC x Atuacao = Comércio'!L274-1</f>
        <v>7.3913078982643876E-2</v>
      </c>
    </row>
    <row r="275" spans="1:12" x14ac:dyDescent="0.25">
      <c r="A275" s="1" t="s">
        <v>532</v>
      </c>
      <c r="B275" s="11">
        <f>+'SCC x Atuacao = Comércio'!B307/'SCC x Atuacao = Comércio'!B275-1</f>
        <v>7.6634338863666773E-2</v>
      </c>
      <c r="C275" s="11" t="e">
        <f>+'SCC x Atuacao = Comércio'!C307/'SCC x Atuacao = Comércio'!C275-1</f>
        <v>#DIV/0!</v>
      </c>
      <c r="D275" s="11" t="e">
        <f>+'SCC x Atuacao = Comércio'!D307/'SCC x Atuacao = Comércio'!D275-1</f>
        <v>#DIV/0!</v>
      </c>
      <c r="E275" s="11" t="e">
        <f>+'SCC x Atuacao = Comércio'!E307/'SCC x Atuacao = Comércio'!E275-1</f>
        <v>#DIV/0!</v>
      </c>
      <c r="F275" s="11">
        <f>+'SCC x Atuacao = Comércio'!F307/'SCC x Atuacao = Comércio'!F275-1</f>
        <v>-0.19219335001827853</v>
      </c>
      <c r="G275" s="11" t="e">
        <f>+'SCC x Atuacao = Comércio'!G307/'SCC x Atuacao = Comércio'!G275-1</f>
        <v>#DIV/0!</v>
      </c>
      <c r="H275" s="11" t="e">
        <f>+'SCC x Atuacao = Comércio'!H307/'SCC x Atuacao = Comércio'!H275-1</f>
        <v>#DIV/0!</v>
      </c>
      <c r="I275" s="11">
        <f>+'SCC x Atuacao = Comércio'!I307/'SCC x Atuacao = Comércio'!I275-1</f>
        <v>0.17389060424047531</v>
      </c>
      <c r="J275" s="11" t="e">
        <f>+'SCC x Atuacao = Comércio'!J307/'SCC x Atuacao = Comércio'!J275-1</f>
        <v>#DIV/0!</v>
      </c>
      <c r="K275" s="11" t="e">
        <f>+'SCC x Atuacao = Comércio'!K307/'SCC x Atuacao = Comércio'!K275-1</f>
        <v>#DIV/0!</v>
      </c>
      <c r="L275" s="11">
        <f>+'SCC x Atuacao = Comércio'!L307/'SCC x Atuacao = Comércio'!L275-1</f>
        <v>-0.12272772511841845</v>
      </c>
    </row>
    <row r="276" spans="1:12" x14ac:dyDescent="0.25">
      <c r="A276" s="1" t="s">
        <v>533</v>
      </c>
      <c r="B276" s="11">
        <f>+'SCC x Atuacao = Comércio'!B308/'SCC x Atuacao = Comércio'!B276-1</f>
        <v>0.10659176610491272</v>
      </c>
      <c r="C276" s="11" t="e">
        <f>+'SCC x Atuacao = Comércio'!C308/'SCC x Atuacao = Comércio'!C276-1</f>
        <v>#DIV/0!</v>
      </c>
      <c r="D276" s="11" t="e">
        <f>+'SCC x Atuacao = Comércio'!D308/'SCC x Atuacao = Comércio'!D276-1</f>
        <v>#DIV/0!</v>
      </c>
      <c r="E276" s="11" t="e">
        <f>+'SCC x Atuacao = Comércio'!E308/'SCC x Atuacao = Comércio'!E276-1</f>
        <v>#DIV/0!</v>
      </c>
      <c r="F276" s="11">
        <f>+'SCC x Atuacao = Comércio'!F308/'SCC x Atuacao = Comércio'!F276-1</f>
        <v>-0.12502216623723095</v>
      </c>
      <c r="G276" s="11" t="e">
        <f>+'SCC x Atuacao = Comércio'!G308/'SCC x Atuacao = Comércio'!G276-1</f>
        <v>#DIV/0!</v>
      </c>
      <c r="H276" s="11" t="e">
        <f>+'SCC x Atuacao = Comércio'!H308/'SCC x Atuacao = Comércio'!H276-1</f>
        <v>#DIV/0!</v>
      </c>
      <c r="I276" s="11">
        <f>+'SCC x Atuacao = Comércio'!I308/'SCC x Atuacao = Comércio'!I276-1</f>
        <v>-0.13510524422201076</v>
      </c>
      <c r="J276" s="11" t="e">
        <f>+'SCC x Atuacao = Comércio'!J308/'SCC x Atuacao = Comércio'!J276-1</f>
        <v>#DIV/0!</v>
      </c>
      <c r="K276" s="11" t="e">
        <f>+'SCC x Atuacao = Comércio'!K308/'SCC x Atuacao = Comércio'!K276-1</f>
        <v>#DIV/0!</v>
      </c>
      <c r="L276" s="11">
        <f>+'SCC x Atuacao = Comércio'!L308/'SCC x Atuacao = Comércio'!L276-1</f>
        <v>-9.5735388790593845E-2</v>
      </c>
    </row>
    <row r="277" spans="1:12" x14ac:dyDescent="0.25">
      <c r="A277" s="1" t="s">
        <v>534</v>
      </c>
      <c r="B277" s="11">
        <f>+'SCC x Atuacao = Comércio'!B309/'SCC x Atuacao = Comércio'!B277-1</f>
        <v>0.13527045038645014</v>
      </c>
      <c r="C277" s="11" t="e">
        <f>+'SCC x Atuacao = Comércio'!C309/'SCC x Atuacao = Comércio'!C277-1</f>
        <v>#DIV/0!</v>
      </c>
      <c r="D277" s="11" t="e">
        <f>+'SCC x Atuacao = Comércio'!D309/'SCC x Atuacao = Comércio'!D277-1</f>
        <v>#DIV/0!</v>
      </c>
      <c r="E277" s="11" t="e">
        <f>+'SCC x Atuacao = Comércio'!E309/'SCC x Atuacao = Comércio'!E277-1</f>
        <v>#DIV/0!</v>
      </c>
      <c r="F277" s="11">
        <f>+'SCC x Atuacao = Comércio'!F309/'SCC x Atuacao = Comércio'!F277-1</f>
        <v>-3.570015787445513E-2</v>
      </c>
      <c r="G277" s="11" t="e">
        <f>+'SCC x Atuacao = Comércio'!G309/'SCC x Atuacao = Comércio'!G277-1</f>
        <v>#DIV/0!</v>
      </c>
      <c r="H277" s="11" t="e">
        <f>+'SCC x Atuacao = Comércio'!H309/'SCC x Atuacao = Comércio'!H277-1</f>
        <v>#DIV/0!</v>
      </c>
      <c r="I277" s="11">
        <f>+'SCC x Atuacao = Comércio'!I309/'SCC x Atuacao = Comércio'!I277-1</f>
        <v>-2.4349405179684425E-2</v>
      </c>
      <c r="J277" s="11" t="e">
        <f>+'SCC x Atuacao = Comércio'!J309/'SCC x Atuacao = Comércio'!J277-1</f>
        <v>#DIV/0!</v>
      </c>
      <c r="K277" s="11" t="e">
        <f>+'SCC x Atuacao = Comércio'!K309/'SCC x Atuacao = Comércio'!K277-1</f>
        <v>#DIV/0!</v>
      </c>
      <c r="L277" s="11">
        <f>+'SCC x Atuacao = Comércio'!L309/'SCC x Atuacao = Comércio'!L277-1</f>
        <v>-7.2085472059785216E-3</v>
      </c>
    </row>
    <row r="278" spans="1:12" x14ac:dyDescent="0.25">
      <c r="A278" s="1" t="s">
        <v>535</v>
      </c>
      <c r="B278" s="11">
        <f>+'SCC x Atuacao = Comércio'!B310/'SCC x Atuacao = Comércio'!B278-1</f>
        <v>7.6003659501611143E-2</v>
      </c>
      <c r="C278" s="11" t="e">
        <f>+'SCC x Atuacao = Comércio'!C310/'SCC x Atuacao = Comércio'!C278-1</f>
        <v>#DIV/0!</v>
      </c>
      <c r="D278" s="11" t="e">
        <f>+'SCC x Atuacao = Comércio'!D310/'SCC x Atuacao = Comércio'!D278-1</f>
        <v>#DIV/0!</v>
      </c>
      <c r="E278" s="11" t="e">
        <f>+'SCC x Atuacao = Comércio'!E310/'SCC x Atuacao = Comércio'!E278-1</f>
        <v>#DIV/0!</v>
      </c>
      <c r="F278" s="11">
        <f>+'SCC x Atuacao = Comércio'!F310/'SCC x Atuacao = Comércio'!F278-1</f>
        <v>-5.3178077964618153E-2</v>
      </c>
      <c r="G278" s="11" t="e">
        <f>+'SCC x Atuacao = Comércio'!G310/'SCC x Atuacao = Comércio'!G278-1</f>
        <v>#DIV/0!</v>
      </c>
      <c r="H278" s="11" t="e">
        <f>+'SCC x Atuacao = Comércio'!H310/'SCC x Atuacao = Comércio'!H278-1</f>
        <v>#DIV/0!</v>
      </c>
      <c r="I278" s="11">
        <f>+'SCC x Atuacao = Comércio'!I310/'SCC x Atuacao = Comércio'!I278-1</f>
        <v>2.2953038521114077E-3</v>
      </c>
      <c r="J278" s="11" t="e">
        <f>+'SCC x Atuacao = Comércio'!J310/'SCC x Atuacao = Comércio'!J278-1</f>
        <v>#DIV/0!</v>
      </c>
      <c r="K278" s="11" t="e">
        <f>+'SCC x Atuacao = Comércio'!K310/'SCC x Atuacao = Comércio'!K278-1</f>
        <v>#DIV/0!</v>
      </c>
      <c r="L278" s="11">
        <f>+'SCC x Atuacao = Comércio'!L310/'SCC x Atuacao = Comércio'!L278-1</f>
        <v>-2.4518647908592817E-2</v>
      </c>
    </row>
    <row r="279" spans="1:12" x14ac:dyDescent="0.25">
      <c r="A279" s="1" t="s">
        <v>536</v>
      </c>
      <c r="B279" s="11">
        <f>+'SCC x Atuacao = Comércio'!B311/'SCC x Atuacao = Comércio'!B279-1</f>
        <v>9.3109083236905477E-2</v>
      </c>
      <c r="C279" s="11" t="e">
        <f>+'SCC x Atuacao = Comércio'!C311/'SCC x Atuacao = Comércio'!C279-1</f>
        <v>#DIV/0!</v>
      </c>
      <c r="D279" s="11" t="e">
        <f>+'SCC x Atuacao = Comércio'!D311/'SCC x Atuacao = Comércio'!D279-1</f>
        <v>#DIV/0!</v>
      </c>
      <c r="E279" s="11" t="e">
        <f>+'SCC x Atuacao = Comércio'!E311/'SCC x Atuacao = Comércio'!E279-1</f>
        <v>#DIV/0!</v>
      </c>
      <c r="F279" s="11">
        <f>+'SCC x Atuacao = Comércio'!F311/'SCC x Atuacao = Comércio'!F279-1</f>
        <v>-1.7291064223821651E-2</v>
      </c>
      <c r="G279" s="11" t="e">
        <f>+'SCC x Atuacao = Comércio'!G311/'SCC x Atuacao = Comércio'!G279-1</f>
        <v>#DIV/0!</v>
      </c>
      <c r="H279" s="11" t="e">
        <f>+'SCC x Atuacao = Comércio'!H311/'SCC x Atuacao = Comércio'!H279-1</f>
        <v>#DIV/0!</v>
      </c>
      <c r="I279" s="11">
        <f>+'SCC x Atuacao = Comércio'!I311/'SCC x Atuacao = Comércio'!I279-1</f>
        <v>-3.107144308540144E-2</v>
      </c>
      <c r="J279" s="11" t="e">
        <f>+'SCC x Atuacao = Comércio'!J311/'SCC x Atuacao = Comércio'!J279-1</f>
        <v>#DIV/0!</v>
      </c>
      <c r="K279" s="11" t="e">
        <f>+'SCC x Atuacao = Comércio'!K311/'SCC x Atuacao = Comércio'!K279-1</f>
        <v>#DIV/0!</v>
      </c>
      <c r="L279" s="11">
        <f>+'SCC x Atuacao = Comércio'!L311/'SCC x Atuacao = Comércio'!L279-1</f>
        <v>2.2597418124103985E-3</v>
      </c>
    </row>
    <row r="280" spans="1:12" x14ac:dyDescent="0.25">
      <c r="A280" s="1" t="s">
        <v>537</v>
      </c>
      <c r="B280" s="11">
        <f>+'SCC x Atuacao = Comércio'!B312/'SCC x Atuacao = Comércio'!B280-1</f>
        <v>0.13340800483054149</v>
      </c>
      <c r="C280" s="11" t="e">
        <f>+'SCC x Atuacao = Comércio'!C312/'SCC x Atuacao = Comércio'!C280-1</f>
        <v>#DIV/0!</v>
      </c>
      <c r="D280" s="11" t="e">
        <f>+'SCC x Atuacao = Comércio'!D312/'SCC x Atuacao = Comércio'!D280-1</f>
        <v>#DIV/0!</v>
      </c>
      <c r="E280" s="11" t="e">
        <f>+'SCC x Atuacao = Comércio'!E312/'SCC x Atuacao = Comércio'!E280-1</f>
        <v>#DIV/0!</v>
      </c>
      <c r="F280" s="11">
        <f>+'SCC x Atuacao = Comércio'!F312/'SCC x Atuacao = Comércio'!F280-1</f>
        <v>-7.7442380682495315E-3</v>
      </c>
      <c r="G280" s="11" t="e">
        <f>+'SCC x Atuacao = Comércio'!G312/'SCC x Atuacao = Comércio'!G280-1</f>
        <v>#DIV/0!</v>
      </c>
      <c r="H280" s="11" t="e">
        <f>+'SCC x Atuacao = Comércio'!H312/'SCC x Atuacao = Comércio'!H280-1</f>
        <v>#DIV/0!</v>
      </c>
      <c r="I280" s="11">
        <f>+'SCC x Atuacao = Comércio'!I312/'SCC x Atuacao = Comércio'!I280-1</f>
        <v>-8.5342000322668143E-2</v>
      </c>
      <c r="J280" s="11" t="e">
        <f>+'SCC x Atuacao = Comércio'!J312/'SCC x Atuacao = Comércio'!J280-1</f>
        <v>#DIV/0!</v>
      </c>
      <c r="K280" s="11" t="e">
        <f>+'SCC x Atuacao = Comércio'!K312/'SCC x Atuacao = Comércio'!K280-1</f>
        <v>#DIV/0!</v>
      </c>
      <c r="L280" s="11">
        <f>+'SCC x Atuacao = Comércio'!L312/'SCC x Atuacao = Comércio'!L280-1</f>
        <v>1.4199721825276956E-2</v>
      </c>
    </row>
    <row r="281" spans="1:12" x14ac:dyDescent="0.25">
      <c r="A281" s="1" t="s">
        <v>538</v>
      </c>
      <c r="B281" s="11">
        <f>+'SCC x Atuacao = Comércio'!B313/'SCC x Atuacao = Comércio'!B281-1</f>
        <v>9.4217222965294223E-2</v>
      </c>
      <c r="C281" s="11" t="e">
        <f>+'SCC x Atuacao = Comércio'!C313/'SCC x Atuacao = Comércio'!C281-1</f>
        <v>#DIV/0!</v>
      </c>
      <c r="D281" s="11" t="e">
        <f>+'SCC x Atuacao = Comércio'!D313/'SCC x Atuacao = Comércio'!D281-1</f>
        <v>#DIV/0!</v>
      </c>
      <c r="E281" s="11" t="e">
        <f>+'SCC x Atuacao = Comércio'!E313/'SCC x Atuacao = Comércio'!E281-1</f>
        <v>#DIV/0!</v>
      </c>
      <c r="F281" s="11">
        <f>+'SCC x Atuacao = Comércio'!F313/'SCC x Atuacao = Comércio'!F281-1</f>
        <v>-4.6966776252014286E-2</v>
      </c>
      <c r="G281" s="11" t="e">
        <f>+'SCC x Atuacao = Comércio'!G313/'SCC x Atuacao = Comércio'!G281-1</f>
        <v>#DIV/0!</v>
      </c>
      <c r="H281" s="11" t="e">
        <f>+'SCC x Atuacao = Comércio'!H313/'SCC x Atuacao = Comércio'!H281-1</f>
        <v>#DIV/0!</v>
      </c>
      <c r="I281" s="11">
        <f>+'SCC x Atuacao = Comércio'!I313/'SCC x Atuacao = Comércio'!I281-1</f>
        <v>4.8448469410495409E-2</v>
      </c>
      <c r="J281" s="11" t="e">
        <f>+'SCC x Atuacao = Comércio'!J313/'SCC x Atuacao = Comércio'!J281-1</f>
        <v>#DIV/0!</v>
      </c>
      <c r="K281" s="11" t="e">
        <f>+'SCC x Atuacao = Comércio'!K313/'SCC x Atuacao = Comércio'!K281-1</f>
        <v>#DIV/0!</v>
      </c>
      <c r="L281" s="11">
        <f>+'SCC x Atuacao = Comércio'!L313/'SCC x Atuacao = Comércio'!L281-1</f>
        <v>-8.8432999482742636E-3</v>
      </c>
    </row>
    <row r="282" spans="1:12" x14ac:dyDescent="0.25">
      <c r="A282" s="1" t="s">
        <v>539</v>
      </c>
      <c r="B282" s="11">
        <f>+'SCC x Atuacao = Comércio'!B314/'SCC x Atuacao = Comércio'!B282-1</f>
        <v>0.13130996797416294</v>
      </c>
      <c r="C282" s="11" t="e">
        <f>+'SCC x Atuacao = Comércio'!C314/'SCC x Atuacao = Comércio'!C282-1</f>
        <v>#DIV/0!</v>
      </c>
      <c r="D282" s="11" t="e">
        <f>+'SCC x Atuacao = Comércio'!D314/'SCC x Atuacao = Comércio'!D282-1</f>
        <v>#DIV/0!</v>
      </c>
      <c r="E282" s="11" t="e">
        <f>+'SCC x Atuacao = Comércio'!E314/'SCC x Atuacao = Comércio'!E282-1</f>
        <v>#DIV/0!</v>
      </c>
      <c r="F282" s="11">
        <f>+'SCC x Atuacao = Comércio'!F314/'SCC x Atuacao = Comércio'!F282-1</f>
        <v>-4.4953913837113224E-2</v>
      </c>
      <c r="G282" s="11" t="e">
        <f>+'SCC x Atuacao = Comércio'!G314/'SCC x Atuacao = Comércio'!G282-1</f>
        <v>#DIV/0!</v>
      </c>
      <c r="H282" s="11" t="e">
        <f>+'SCC x Atuacao = Comércio'!H314/'SCC x Atuacao = Comércio'!H282-1</f>
        <v>#DIV/0!</v>
      </c>
      <c r="I282" s="11">
        <f>+'SCC x Atuacao = Comércio'!I314/'SCC x Atuacao = Comércio'!I282-1</f>
        <v>-8.6367586437382515E-3</v>
      </c>
      <c r="J282" s="11" t="e">
        <f>+'SCC x Atuacao = Comércio'!J314/'SCC x Atuacao = Comércio'!J282-1</f>
        <v>#DIV/0!</v>
      </c>
      <c r="K282" s="11" t="e">
        <f>+'SCC x Atuacao = Comércio'!K314/'SCC x Atuacao = Comércio'!K282-1</f>
        <v>#DIV/0!</v>
      </c>
      <c r="L282" s="11">
        <f>+'SCC x Atuacao = Comércio'!L314/'SCC x Atuacao = Comércio'!L282-1</f>
        <v>1.427171657028814E-2</v>
      </c>
    </row>
    <row r="283" spans="1:12" x14ac:dyDescent="0.25">
      <c r="A283" s="1" t="s">
        <v>540</v>
      </c>
      <c r="B283" s="11">
        <f>+'SCC x Atuacao = Comércio'!B315/'SCC x Atuacao = Comércio'!B283-1</f>
        <v>0.14992760635806812</v>
      </c>
      <c r="C283" s="11" t="e">
        <f>+'SCC x Atuacao = Comércio'!C315/'SCC x Atuacao = Comércio'!C283-1</f>
        <v>#DIV/0!</v>
      </c>
      <c r="D283" s="11" t="e">
        <f>+'SCC x Atuacao = Comércio'!D315/'SCC x Atuacao = Comércio'!D283-1</f>
        <v>#DIV/0!</v>
      </c>
      <c r="E283" s="11" t="e">
        <f>+'SCC x Atuacao = Comércio'!E315/'SCC x Atuacao = Comércio'!E283-1</f>
        <v>#DIV/0!</v>
      </c>
      <c r="F283" s="11">
        <f>+'SCC x Atuacao = Comércio'!F315/'SCC x Atuacao = Comércio'!F283-1</f>
        <v>7.6862280954959727E-2</v>
      </c>
      <c r="G283" s="11" t="e">
        <f>+'SCC x Atuacao = Comércio'!G315/'SCC x Atuacao = Comércio'!G283-1</f>
        <v>#DIV/0!</v>
      </c>
      <c r="H283" s="11" t="e">
        <f>+'SCC x Atuacao = Comércio'!H315/'SCC x Atuacao = Comércio'!H283-1</f>
        <v>#DIV/0!</v>
      </c>
      <c r="I283" s="11">
        <f>+'SCC x Atuacao = Comércio'!I315/'SCC x Atuacao = Comércio'!I283-1</f>
        <v>-0.1507358862449284</v>
      </c>
      <c r="J283" s="11" t="e">
        <f>+'SCC x Atuacao = Comércio'!J315/'SCC x Atuacao = Comércio'!J283-1</f>
        <v>#DIV/0!</v>
      </c>
      <c r="K283" s="11" t="e">
        <f>+'SCC x Atuacao = Comércio'!K315/'SCC x Atuacao = Comércio'!K283-1</f>
        <v>#DIV/0!</v>
      </c>
      <c r="L283" s="11">
        <f>+'SCC x Atuacao = Comércio'!L315/'SCC x Atuacao = Comércio'!L283-1</f>
        <v>8.5166550140250985E-2</v>
      </c>
    </row>
    <row r="284" spans="1:12" x14ac:dyDescent="0.25">
      <c r="A284" s="1" t="s">
        <v>541</v>
      </c>
      <c r="B284" s="11">
        <f>+'SCC x Atuacao = Comércio'!B316/'SCC x Atuacao = Comércio'!B284-1</f>
        <v>5.5238127778957535E-2</v>
      </c>
      <c r="C284" s="11" t="e">
        <f>+'SCC x Atuacao = Comércio'!C316/'SCC x Atuacao = Comércio'!C284-1</f>
        <v>#DIV/0!</v>
      </c>
      <c r="D284" s="11" t="e">
        <f>+'SCC x Atuacao = Comércio'!D316/'SCC x Atuacao = Comércio'!D284-1</f>
        <v>#DIV/0!</v>
      </c>
      <c r="E284" s="11" t="e">
        <f>+'SCC x Atuacao = Comércio'!E316/'SCC x Atuacao = Comércio'!E284-1</f>
        <v>#DIV/0!</v>
      </c>
      <c r="F284" s="11">
        <f>+'SCC x Atuacao = Comércio'!F316/'SCC x Atuacao = Comércio'!F284-1</f>
        <v>-0.15702890790178681</v>
      </c>
      <c r="G284" s="11" t="e">
        <f>+'SCC x Atuacao = Comércio'!G316/'SCC x Atuacao = Comércio'!G284-1</f>
        <v>#DIV/0!</v>
      </c>
      <c r="H284" s="11" t="e">
        <f>+'SCC x Atuacao = Comércio'!H316/'SCC x Atuacao = Comércio'!H284-1</f>
        <v>#DIV/0!</v>
      </c>
      <c r="I284" s="11">
        <f>+'SCC x Atuacao = Comércio'!I316/'SCC x Atuacao = Comércio'!I284-1</f>
        <v>-4.0854949561571541E-2</v>
      </c>
      <c r="J284" s="11" t="e">
        <f>+'SCC x Atuacao = Comércio'!J316/'SCC x Atuacao = Comércio'!J284-1</f>
        <v>#DIV/0!</v>
      </c>
      <c r="K284" s="11" t="e">
        <f>+'SCC x Atuacao = Comércio'!K316/'SCC x Atuacao = Comércio'!K284-1</f>
        <v>#DIV/0!</v>
      </c>
      <c r="L284" s="11">
        <f>+'SCC x Atuacao = Comércio'!L316/'SCC x Atuacao = Comércio'!L284-1</f>
        <v>-9.8869782359800928E-2</v>
      </c>
    </row>
    <row r="285" spans="1:12" x14ac:dyDescent="0.25">
      <c r="A285" s="1" t="s">
        <v>542</v>
      </c>
      <c r="B285" s="11">
        <f>+'SCC x Atuacao = Comércio'!B317/'SCC x Atuacao = Comércio'!B285-1</f>
        <v>7.0407992579568424E-2</v>
      </c>
      <c r="C285" s="11" t="e">
        <f>+'SCC x Atuacao = Comércio'!C317/'SCC x Atuacao = Comércio'!C285-1</f>
        <v>#DIV/0!</v>
      </c>
      <c r="D285" s="11" t="e">
        <f>+'SCC x Atuacao = Comércio'!D317/'SCC x Atuacao = Comércio'!D285-1</f>
        <v>#DIV/0!</v>
      </c>
      <c r="E285" s="11" t="e">
        <f>+'SCC x Atuacao = Comércio'!E317/'SCC x Atuacao = Comércio'!E285-1</f>
        <v>#DIV/0!</v>
      </c>
      <c r="F285" s="11">
        <f>+'SCC x Atuacao = Comércio'!F317/'SCC x Atuacao = Comércio'!F285-1</f>
        <v>-5.3786227485215887E-2</v>
      </c>
      <c r="G285" s="11" t="e">
        <f>+'SCC x Atuacao = Comércio'!G317/'SCC x Atuacao = Comércio'!G285-1</f>
        <v>#DIV/0!</v>
      </c>
      <c r="H285" s="11" t="e">
        <f>+'SCC x Atuacao = Comércio'!H317/'SCC x Atuacao = Comércio'!H285-1</f>
        <v>#DIV/0!</v>
      </c>
      <c r="I285" s="11">
        <f>+'SCC x Atuacao = Comércio'!I317/'SCC x Atuacao = Comércio'!I285-1</f>
        <v>3.7895094302432319E-2</v>
      </c>
      <c r="J285" s="11" t="e">
        <f>+'SCC x Atuacao = Comércio'!J317/'SCC x Atuacao = Comércio'!J285-1</f>
        <v>#DIV/0!</v>
      </c>
      <c r="K285" s="11" t="e">
        <f>+'SCC x Atuacao = Comércio'!K317/'SCC x Atuacao = Comércio'!K285-1</f>
        <v>#DIV/0!</v>
      </c>
      <c r="L285" s="11">
        <f>+'SCC x Atuacao = Comércio'!L317/'SCC x Atuacao = Comércio'!L285-1</f>
        <v>-2.7014593822285327E-2</v>
      </c>
    </row>
    <row r="286" spans="1:12" x14ac:dyDescent="0.25">
      <c r="A286" s="1" t="s">
        <v>543</v>
      </c>
      <c r="B286" s="11">
        <f>+'SCC x Atuacao = Comércio'!B318/'SCC x Atuacao = Comércio'!B286-1</f>
        <v>0.24873679944465188</v>
      </c>
      <c r="C286" s="11" t="e">
        <f>+'SCC x Atuacao = Comércio'!C318/'SCC x Atuacao = Comércio'!C286-1</f>
        <v>#DIV/0!</v>
      </c>
      <c r="D286" s="11" t="e">
        <f>+'SCC x Atuacao = Comércio'!D318/'SCC x Atuacao = Comércio'!D286-1</f>
        <v>#DIV/0!</v>
      </c>
      <c r="E286" s="11" t="e">
        <f>+'SCC x Atuacao = Comércio'!E318/'SCC x Atuacao = Comércio'!E286-1</f>
        <v>#DIV/0!</v>
      </c>
      <c r="F286" s="11">
        <f>+'SCC x Atuacao = Comércio'!F318/'SCC x Atuacao = Comércio'!F286-1</f>
        <v>-5.9632825334815731E-2</v>
      </c>
      <c r="G286" s="11" t="e">
        <f>+'SCC x Atuacao = Comércio'!G318/'SCC x Atuacao = Comércio'!G286-1</f>
        <v>#DIV/0!</v>
      </c>
      <c r="H286" s="11" t="e">
        <f>+'SCC x Atuacao = Comércio'!H318/'SCC x Atuacao = Comércio'!H286-1</f>
        <v>#DIV/0!</v>
      </c>
      <c r="I286" s="11">
        <f>+'SCC x Atuacao = Comércio'!I318/'SCC x Atuacao = Comércio'!I286-1</f>
        <v>-8.57342232762629E-2</v>
      </c>
      <c r="J286" s="11" t="e">
        <f>+'SCC x Atuacao = Comércio'!J318/'SCC x Atuacao = Comércio'!J286-1</f>
        <v>#DIV/0!</v>
      </c>
      <c r="K286" s="11" t="e">
        <f>+'SCC x Atuacao = Comércio'!K318/'SCC x Atuacao = Comércio'!K286-1</f>
        <v>#DIV/0!</v>
      </c>
      <c r="L286" s="11">
        <f>+'SCC x Atuacao = Comércio'!L318/'SCC x Atuacao = Comércio'!L286-1</f>
        <v>1.6713487756205847E-3</v>
      </c>
    </row>
    <row r="287" spans="1:12" x14ac:dyDescent="0.25">
      <c r="A287" s="1" t="s">
        <v>544</v>
      </c>
      <c r="B287" s="11">
        <f>+'SCC x Atuacao = Comércio'!B319/'SCC x Atuacao = Comércio'!B287-1</f>
        <v>0.18854798749871193</v>
      </c>
      <c r="C287" s="11" t="e">
        <f>+'SCC x Atuacao = Comércio'!C319/'SCC x Atuacao = Comércio'!C287-1</f>
        <v>#DIV/0!</v>
      </c>
      <c r="D287" s="11" t="e">
        <f>+'SCC x Atuacao = Comércio'!D319/'SCC x Atuacao = Comércio'!D287-1</f>
        <v>#DIV/0!</v>
      </c>
      <c r="E287" s="11" t="e">
        <f>+'SCC x Atuacao = Comércio'!E319/'SCC x Atuacao = Comércio'!E287-1</f>
        <v>#DIV/0!</v>
      </c>
      <c r="F287" s="11">
        <f>+'SCC x Atuacao = Comércio'!F319/'SCC x Atuacao = Comércio'!F287-1</f>
        <v>-3.2363382541847452E-2</v>
      </c>
      <c r="G287" s="11" t="e">
        <f>+'SCC x Atuacao = Comércio'!G319/'SCC x Atuacao = Comércio'!G287-1</f>
        <v>#DIV/0!</v>
      </c>
      <c r="H287" s="11" t="e">
        <f>+'SCC x Atuacao = Comércio'!H319/'SCC x Atuacao = Comércio'!H287-1</f>
        <v>#DIV/0!</v>
      </c>
      <c r="I287" s="11">
        <f>+'SCC x Atuacao = Comércio'!I319/'SCC x Atuacao = Comércio'!I287-1</f>
        <v>-1.4332804720199932E-2</v>
      </c>
      <c r="J287" s="11" t="e">
        <f>+'SCC x Atuacao = Comércio'!J319/'SCC x Atuacao = Comércio'!J287-1</f>
        <v>#DIV/0!</v>
      </c>
      <c r="K287" s="11" t="e">
        <f>+'SCC x Atuacao = Comércio'!K319/'SCC x Atuacao = Comércio'!K287-1</f>
        <v>#DIV/0!</v>
      </c>
      <c r="L287" s="11">
        <f>+'SCC x Atuacao = Comércio'!L319/'SCC x Atuacao = Comércio'!L287-1</f>
        <v>1.322334027791161E-2</v>
      </c>
    </row>
    <row r="288" spans="1:12" x14ac:dyDescent="0.25">
      <c r="A288" s="51" t="s">
        <v>84</v>
      </c>
      <c r="B288" s="11">
        <f>+'SCC x Atuacao = Comércio'!B320/'SCC x Atuacao = Comércio'!B288-1</f>
        <v>0.12299088231537336</v>
      </c>
      <c r="C288" s="11" t="e">
        <f>+'SCC x Atuacao = Comércio'!C320/'SCC x Atuacao = Comércio'!C288-1</f>
        <v>#DIV/0!</v>
      </c>
      <c r="D288" s="11" t="e">
        <f>+'SCC x Atuacao = Comércio'!D320/'SCC x Atuacao = Comércio'!D288-1</f>
        <v>#DIV/0!</v>
      </c>
      <c r="E288" s="11" t="e">
        <f>+'SCC x Atuacao = Comércio'!E320/'SCC x Atuacao = Comércio'!E288-1</f>
        <v>#DIV/0!</v>
      </c>
      <c r="F288" s="11">
        <f>+'SCC x Atuacao = Comércio'!F320/'SCC x Atuacao = Comércio'!F288-1</f>
        <v>-3.9558769733779475E-2</v>
      </c>
      <c r="G288" s="11" t="e">
        <f>+'SCC x Atuacao = Comércio'!G320/'SCC x Atuacao = Comércio'!G288-1</f>
        <v>#DIV/0!</v>
      </c>
      <c r="H288" s="11" t="e">
        <f>+'SCC x Atuacao = Comércio'!H320/'SCC x Atuacao = Comércio'!H288-1</f>
        <v>#DIV/0!</v>
      </c>
      <c r="I288" s="11">
        <f>+'SCC x Atuacao = Comércio'!I320/'SCC x Atuacao = Comércio'!I288-1</f>
        <v>-6.2581057739145796E-2</v>
      </c>
      <c r="J288" s="11" t="e">
        <f>+'SCC x Atuacao = Comércio'!J320/'SCC x Atuacao = Comércio'!J288-1</f>
        <v>#DIV/0!</v>
      </c>
      <c r="K288" s="11" t="e">
        <f>+'SCC x Atuacao = Comércio'!K320/'SCC x Atuacao = Comércio'!K288-1</f>
        <v>#DIV/0!</v>
      </c>
      <c r="L288" s="11">
        <f>+'SCC x Atuacao = Comércio'!L320/'SCC x Atuacao = Comércio'!L288-1</f>
        <v>-9.9941741059637046E-3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320"/>
  <sheetViews>
    <sheetView topLeftCell="C289" zoomScaleNormal="100" workbookViewId="0">
      <selection activeCell="O307" sqref="O307"/>
    </sheetView>
  </sheetViews>
  <sheetFormatPr defaultRowHeight="15" x14ac:dyDescent="0.25"/>
  <cols>
    <col min="1" max="1" width="23.5703125" style="7" customWidth="1"/>
    <col min="2" max="11" width="11.7109375" style="7" customWidth="1"/>
    <col min="12" max="12" width="11.85546875" style="51" customWidth="1"/>
    <col min="13" max="13" width="9.140625" style="7"/>
    <col min="14" max="14" width="23.140625" style="51" bestFit="1" customWidth="1"/>
    <col min="15" max="15" width="9.7109375" style="51" customWidth="1"/>
    <col min="16" max="17" width="9.140625" style="51"/>
    <col min="18" max="18" width="10" style="51" bestFit="1" customWidth="1"/>
    <col min="19" max="25" width="9.140625" style="51"/>
    <col min="26" max="16384" width="9.140625" style="7"/>
  </cols>
  <sheetData>
    <row r="1" spans="1:25" s="69" customFormat="1" x14ac:dyDescent="0.25">
      <c r="A1" s="69" t="s">
        <v>868</v>
      </c>
      <c r="N1" s="69" t="s">
        <v>863</v>
      </c>
    </row>
    <row r="2" spans="1:25" x14ac:dyDescent="0.25">
      <c r="A2" s="1"/>
    </row>
    <row r="3" spans="1:25" s="51" customFormat="1" x14ac:dyDescent="0.25">
      <c r="A3" s="1"/>
      <c r="B3" s="10">
        <v>2007</v>
      </c>
      <c r="C3" s="1">
        <v>2007</v>
      </c>
      <c r="D3" s="1">
        <v>2007</v>
      </c>
      <c r="E3" s="1">
        <v>2007</v>
      </c>
      <c r="F3" s="1">
        <v>2007</v>
      </c>
      <c r="G3" s="1">
        <v>2007</v>
      </c>
      <c r="H3" s="1">
        <v>2007</v>
      </c>
      <c r="I3" s="1">
        <v>2007</v>
      </c>
      <c r="J3" s="1">
        <v>2007</v>
      </c>
      <c r="K3" s="1">
        <v>2007</v>
      </c>
      <c r="L3" s="1">
        <v>2007</v>
      </c>
      <c r="N3" s="1"/>
      <c r="O3" s="10">
        <v>2007</v>
      </c>
      <c r="P3" s="1">
        <v>2007</v>
      </c>
      <c r="Q3" s="1">
        <v>2007</v>
      </c>
      <c r="R3" s="1">
        <v>2007</v>
      </c>
      <c r="S3" s="1">
        <v>2007</v>
      </c>
      <c r="T3" s="1">
        <v>2007</v>
      </c>
      <c r="U3" s="1">
        <v>2007</v>
      </c>
      <c r="V3" s="1">
        <v>2007</v>
      </c>
      <c r="W3" s="1">
        <v>2007</v>
      </c>
      <c r="X3" s="1">
        <v>2007</v>
      </c>
      <c r="Y3" s="1">
        <v>2007</v>
      </c>
    </row>
    <row r="4" spans="1:25" s="51" customFormat="1" x14ac:dyDescent="0.25">
      <c r="A4" s="1"/>
      <c r="B4" s="1" t="s">
        <v>769</v>
      </c>
      <c r="C4" s="1" t="s">
        <v>771</v>
      </c>
      <c r="D4" s="1" t="s">
        <v>20</v>
      </c>
      <c r="E4" s="1" t="s">
        <v>776</v>
      </c>
      <c r="F4" s="1" t="s">
        <v>777</v>
      </c>
      <c r="G4" s="1" t="s">
        <v>780</v>
      </c>
      <c r="H4" s="1" t="s">
        <v>22</v>
      </c>
      <c r="I4" s="1" t="s">
        <v>21</v>
      </c>
      <c r="J4" s="1" t="s">
        <v>29</v>
      </c>
      <c r="K4" s="1" t="s">
        <v>784</v>
      </c>
      <c r="L4" s="1" t="s">
        <v>865</v>
      </c>
      <c r="N4" s="1"/>
      <c r="O4" s="1" t="s">
        <v>769</v>
      </c>
      <c r="P4" s="1" t="s">
        <v>771</v>
      </c>
      <c r="Q4" s="1" t="s">
        <v>20</v>
      </c>
      <c r="R4" s="1" t="s">
        <v>776</v>
      </c>
      <c r="S4" s="1" t="s">
        <v>777</v>
      </c>
      <c r="T4" s="1" t="s">
        <v>780</v>
      </c>
      <c r="U4" s="1" t="s">
        <v>22</v>
      </c>
      <c r="V4" s="1" t="s">
        <v>21</v>
      </c>
      <c r="W4" s="1" t="s">
        <v>29</v>
      </c>
      <c r="X4" s="1" t="s">
        <v>784</v>
      </c>
      <c r="Y4" s="1" t="s">
        <v>865</v>
      </c>
    </row>
    <row r="5" spans="1:25" x14ac:dyDescent="0.25">
      <c r="A5" s="1" t="s">
        <v>518</v>
      </c>
      <c r="B5" s="55">
        <f>tab_dinamicas!M526</f>
        <v>1.0329984853083503E-4</v>
      </c>
      <c r="C5" s="55">
        <f>tab_dinamicas!N526</f>
        <v>5.9082932410596989E-5</v>
      </c>
      <c r="D5" s="55">
        <f>tab_dinamicas!O526</f>
        <v>2.0534537381714912E-3</v>
      </c>
      <c r="E5" s="55">
        <f>tab_dinamicas!P526</f>
        <v>0</v>
      </c>
      <c r="F5" s="55">
        <f>tab_dinamicas!Q526</f>
        <v>3.1979883635660316E-4</v>
      </c>
      <c r="G5" s="55">
        <f>tab_dinamicas!R526</f>
        <v>1.97048030694683E-4</v>
      </c>
      <c r="H5" s="55">
        <f>tab_dinamicas!S526</f>
        <v>6.9346715137079271E-5</v>
      </c>
      <c r="I5" s="55">
        <f>tab_dinamicas!T526</f>
        <v>7.557021485081674E-5</v>
      </c>
      <c r="J5" s="55">
        <f>tab_dinamicas!U526</f>
        <v>4.773998977876225E-7</v>
      </c>
      <c r="K5" s="55">
        <f>tab_dinamicas!V526</f>
        <v>2.1312178162800476E-4</v>
      </c>
      <c r="L5" s="54">
        <f>SUM(B5:K5)</f>
        <v>3.0911994976778982E-3</v>
      </c>
      <c r="N5" s="1" t="s">
        <v>518</v>
      </c>
      <c r="O5" s="16">
        <f>+B5/'Total x Ano'!$B$30</f>
        <v>9.9451977775311014E-3</v>
      </c>
      <c r="P5" s="16">
        <f>+C5/'Total x Ano'!$B$30</f>
        <v>5.6882120976633694E-3</v>
      </c>
      <c r="Q5" s="16">
        <f>+D5/'Total x Ano'!$B$30</f>
        <v>0.1976963552568044</v>
      </c>
      <c r="R5" s="16">
        <f>+E5/'Total x Ano'!$B$30</f>
        <v>0</v>
      </c>
      <c r="S5" s="16">
        <f>+F5/'Total x Ano'!$B$30</f>
        <v>3.0788648016665324E-2</v>
      </c>
      <c r="T5" s="16">
        <f>+G5/'Total x Ano'!$B$30</f>
        <v>1.8970808426177665E-2</v>
      </c>
      <c r="U5" s="16">
        <f>+H5/'Total x Ano'!$B$30</f>
        <v>6.6763582625631581E-3</v>
      </c>
      <c r="V5" s="16">
        <f>+I5/'Total x Ano'!$B$30</f>
        <v>7.2755259903169115E-3</v>
      </c>
      <c r="W5" s="16">
        <f>+J5/'Total x Ano'!$B$30</f>
        <v>4.5961697621016431E-5</v>
      </c>
      <c r="X5" s="16">
        <f>+K5/'Total x Ano'!$B$30</f>
        <v>2.0518309553548077E-2</v>
      </c>
      <c r="Y5" s="16">
        <f>+L5/'Total x Ano'!$B$30</f>
        <v>0.29760537707889106</v>
      </c>
    </row>
    <row r="6" spans="1:25" x14ac:dyDescent="0.25">
      <c r="A6" s="1" t="s">
        <v>519</v>
      </c>
      <c r="B6" s="55">
        <f>tab_dinamicas!M527</f>
        <v>1.4331427168561819E-4</v>
      </c>
      <c r="C6" s="55">
        <f>tab_dinamicas!N527</f>
        <v>8.7832252165895988E-5</v>
      </c>
      <c r="D6" s="55">
        <f>tab_dinamicas!O527</f>
        <v>2.2955498145842395E-3</v>
      </c>
      <c r="E6" s="55">
        <f>tab_dinamicas!P527</f>
        <v>0</v>
      </c>
      <c r="F6" s="55">
        <f>tab_dinamicas!Q527</f>
        <v>1.7838038459311911E-4</v>
      </c>
      <c r="G6" s="55">
        <f>tab_dinamicas!R527</f>
        <v>1.0126893582392837E-4</v>
      </c>
      <c r="H6" s="55">
        <f>tab_dinamicas!S527</f>
        <v>1.4036589797879724E-4</v>
      </c>
      <c r="I6" s="55">
        <f>tab_dinamicas!T527</f>
        <v>5.2657882665158562E-5</v>
      </c>
      <c r="J6" s="55">
        <f>tab_dinamicas!U527</f>
        <v>1.4891911599581968E-3</v>
      </c>
      <c r="K6" s="55">
        <f>tab_dinamicas!V527</f>
        <v>1.1368496008045325E-4</v>
      </c>
      <c r="L6" s="54">
        <f t="shared" ref="L6:L32" si="0">SUM(B6:K6)</f>
        <v>4.6022455595354072E-3</v>
      </c>
      <c r="N6" s="1" t="s">
        <v>519</v>
      </c>
      <c r="O6" s="16">
        <f>+B6/'Total x Ano'!$B$30</f>
        <v>1.379758824942371E-2</v>
      </c>
      <c r="P6" s="16">
        <f>+C6/'Total x Ano'!$B$30</f>
        <v>8.4560542097511151E-3</v>
      </c>
      <c r="Q6" s="16">
        <f>+D6/'Total x Ano'!$B$30</f>
        <v>0.22100416640398501</v>
      </c>
      <c r="R6" s="16">
        <f>+E6/'Total x Ano'!$B$30</f>
        <v>0</v>
      </c>
      <c r="S6" s="16">
        <f>+F6/'Total x Ano'!$B$30</f>
        <v>1.7173579919442801E-2</v>
      </c>
      <c r="T6" s="16">
        <f>+G6/'Total x Ano'!$B$30</f>
        <v>9.7496715611198673E-3</v>
      </c>
      <c r="U6" s="16">
        <f>+H6/'Total x Ano'!$B$30</f>
        <v>1.351373343207948E-2</v>
      </c>
      <c r="V6" s="16">
        <f>+I6/'Total x Ano'!$B$30</f>
        <v>5.0696401311247415E-3</v>
      </c>
      <c r="W6" s="16">
        <f>+J6/'Total x Ano'!$B$30</f>
        <v>0.14337194899094496</v>
      </c>
      <c r="X6" s="16">
        <f>+K6/'Total x Ano'!$B$30</f>
        <v>1.0945024880586785E-2</v>
      </c>
      <c r="Y6" s="16">
        <f>+L6/'Total x Ano'!$B$30</f>
        <v>0.4430814077784585</v>
      </c>
    </row>
    <row r="7" spans="1:25" x14ac:dyDescent="0.25">
      <c r="A7" s="1" t="s">
        <v>520</v>
      </c>
      <c r="B7" s="55">
        <f>tab_dinamicas!M528</f>
        <v>1.2256432962777297E-4</v>
      </c>
      <c r="C7" s="55">
        <f>tab_dinamicas!N528</f>
        <v>5.3828872544288334E-5</v>
      </c>
      <c r="D7" s="55">
        <f>tab_dinamicas!O528</f>
        <v>2.0599189305275625E-3</v>
      </c>
      <c r="E7" s="55">
        <f>tab_dinamicas!P528</f>
        <v>1.9334903997475818E-6</v>
      </c>
      <c r="F7" s="55">
        <f>tab_dinamicas!Q528</f>
        <v>6.3273727209132156E-4</v>
      </c>
      <c r="G7" s="55">
        <f>tab_dinamicas!R528</f>
        <v>2.586890192870741E-4</v>
      </c>
      <c r="H7" s="55">
        <f>tab_dinamicas!S528</f>
        <v>7.5117054221499272E-5</v>
      </c>
      <c r="I7" s="55">
        <f>tab_dinamicas!T528</f>
        <v>1.191908932559068E-4</v>
      </c>
      <c r="J7" s="55">
        <f>tab_dinamicas!U528</f>
        <v>9.2832641836917756E-5</v>
      </c>
      <c r="K7" s="55">
        <f>tab_dinamicas!V528</f>
        <v>3.1857540278891104E-4</v>
      </c>
      <c r="L7" s="54">
        <f t="shared" si="0"/>
        <v>3.7353879065810014E-3</v>
      </c>
      <c r="N7" s="1" t="s">
        <v>520</v>
      </c>
      <c r="O7" s="16">
        <f>+B7/'Total x Ano'!$B$30</f>
        <v>1.1799886601526499E-2</v>
      </c>
      <c r="P7" s="16">
        <f>+C7/'Total x Ano'!$B$30</f>
        <v>5.1823772368326613E-3</v>
      </c>
      <c r="Q7" s="16">
        <f>+D7/'Total x Ano'!$B$30</f>
        <v>0.19831879195507041</v>
      </c>
      <c r="R7" s="16">
        <f>+E7/'Total x Ano'!$B$30</f>
        <v>1.8614687920580567E-4</v>
      </c>
      <c r="S7" s="16">
        <f>+F7/'Total x Ano'!$B$30</f>
        <v>6.0916810640679026E-2</v>
      </c>
      <c r="T7" s="16">
        <f>+G7/'Total x Ano'!$B$30</f>
        <v>2.4905297503098989E-2</v>
      </c>
      <c r="U7" s="16">
        <f>+H7/'Total x Ano'!$B$30</f>
        <v>7.2318979294083091E-3</v>
      </c>
      <c r="V7" s="16">
        <f>+I7/'Total x Ano'!$B$30</f>
        <v>1.1475108856105977E-2</v>
      </c>
      <c r="W7" s="16">
        <f>+J7/'Total x Ano'!$B$30</f>
        <v>8.9374669605954762E-3</v>
      </c>
      <c r="X7" s="16">
        <f>+K7/'Total x Ano'!$B$30</f>
        <v>3.0670861892373603E-2</v>
      </c>
      <c r="Y7" s="16">
        <f>+L7/'Total x Ano'!$B$30</f>
        <v>0.35962464645489672</v>
      </c>
    </row>
    <row r="8" spans="1:25" x14ac:dyDescent="0.25">
      <c r="A8" s="1" t="s">
        <v>521</v>
      </c>
      <c r="B8" s="55">
        <f>tab_dinamicas!M529</f>
        <v>5.0770528267461428E-5</v>
      </c>
      <c r="C8" s="55">
        <f>tab_dinamicas!N529</f>
        <v>3.9158741378814825E-5</v>
      </c>
      <c r="D8" s="55">
        <f>tab_dinamicas!O529</f>
        <v>1.8780867354034505E-3</v>
      </c>
      <c r="E8" s="55">
        <f>tab_dinamicas!P529</f>
        <v>3.3187861205205347E-5</v>
      </c>
      <c r="F8" s="55">
        <f>tab_dinamicas!Q529</f>
        <v>4.2117411599340966E-4</v>
      </c>
      <c r="G8" s="55">
        <f>tab_dinamicas!R529</f>
        <v>3.5123644433957446E-4</v>
      </c>
      <c r="H8" s="55">
        <f>tab_dinamicas!S529</f>
        <v>1.5903748767660207E-4</v>
      </c>
      <c r="I8" s="55">
        <f>tab_dinamicas!T529</f>
        <v>4.3335159496775485E-5</v>
      </c>
      <c r="J8" s="55">
        <f>tab_dinamicas!U529</f>
        <v>2.2775843478779729E-5</v>
      </c>
      <c r="K8" s="55">
        <f>tab_dinamicas!V529</f>
        <v>5.872419094197028E-4</v>
      </c>
      <c r="L8" s="54">
        <f t="shared" si="0"/>
        <v>3.5860048266597761E-3</v>
      </c>
      <c r="N8" s="1" t="s">
        <v>521</v>
      </c>
      <c r="O8" s="16">
        <f>+B8/'Total x Ano'!$B$30</f>
        <v>4.8879349976870268E-3</v>
      </c>
      <c r="P8" s="16">
        <f>+C8/'Total x Ano'!$B$30</f>
        <v>3.7700096686517021E-3</v>
      </c>
      <c r="Q8" s="16">
        <f>+D8/'Total x Ano'!$B$30</f>
        <v>0.18081288881434968</v>
      </c>
      <c r="R8" s="16">
        <f>+E8/'Total x Ano'!$B$30</f>
        <v>3.1951628990094399E-3</v>
      </c>
      <c r="S8" s="16">
        <f>+F8/'Total x Ano'!$B$30</f>
        <v>4.0548557833373473E-2</v>
      </c>
      <c r="T8" s="16">
        <f>+G8/'Total x Ano'!$B$30</f>
        <v>3.3815305204355321E-2</v>
      </c>
      <c r="U8" s="16">
        <f>+H8/'Total x Ano'!$B$30</f>
        <v>1.5311341608727986E-2</v>
      </c>
      <c r="V8" s="16">
        <f>+I8/'Total x Ano'!$B$30</f>
        <v>4.172094519457506E-3</v>
      </c>
      <c r="W8" s="16">
        <f>+J8/'Total x Ano'!$B$30</f>
        <v>2.1927454025156973E-3</v>
      </c>
      <c r="X8" s="16">
        <f>+K8/'Total x Ano'!$B$30</f>
        <v>5.6536742458926613E-2</v>
      </c>
      <c r="Y8" s="16">
        <f>+L8/'Total x Ano'!$B$30</f>
        <v>0.34524278340705444</v>
      </c>
    </row>
    <row r="9" spans="1:25" x14ac:dyDescent="0.25">
      <c r="A9" s="1" t="s">
        <v>522</v>
      </c>
      <c r="B9" s="55">
        <f>tab_dinamicas!M530</f>
        <v>6.7616887021614848E-5</v>
      </c>
      <c r="C9" s="55">
        <f>tab_dinamicas!N530</f>
        <v>2.2370249110840226E-4</v>
      </c>
      <c r="D9" s="55">
        <f>tab_dinamicas!O530</f>
        <v>1.6635356719668264E-3</v>
      </c>
      <c r="E9" s="55">
        <f>tab_dinamicas!P530</f>
        <v>2.5218021376148713E-5</v>
      </c>
      <c r="F9" s="55">
        <f>tab_dinamicas!Q530</f>
        <v>7.5072050263921483E-4</v>
      </c>
      <c r="G9" s="55">
        <f>tab_dinamicas!R530</f>
        <v>1.0844921299558909E-4</v>
      </c>
      <c r="H9" s="55">
        <f>tab_dinamicas!S530</f>
        <v>8.1682735847840921E-5</v>
      </c>
      <c r="I9" s="55">
        <f>tab_dinamicas!T530</f>
        <v>4.2413160216284381E-5</v>
      </c>
      <c r="J9" s="55">
        <f>tab_dinamicas!U530</f>
        <v>3.6636970152997711E-5</v>
      </c>
      <c r="K9" s="55">
        <f>tab_dinamicas!V530</f>
        <v>5.64767559227281E-4</v>
      </c>
      <c r="L9" s="54">
        <f t="shared" si="0"/>
        <v>3.5647432125522007E-3</v>
      </c>
      <c r="N9" s="1" t="s">
        <v>522</v>
      </c>
      <c r="O9" s="16">
        <f>+B9/'Total x Ano'!$B$30</f>
        <v>6.5098189793589591E-3</v>
      </c>
      <c r="P9" s="16">
        <f>+C9/'Total x Ano'!$B$30</f>
        <v>2.1536967856592357E-2</v>
      </c>
      <c r="Q9" s="16">
        <f>+D9/'Total x Ano'!$B$30</f>
        <v>0.16015697508742954</v>
      </c>
      <c r="R9" s="16">
        <f>+E9/'Total x Ano'!$B$30</f>
        <v>2.4278661944885879E-3</v>
      </c>
      <c r="S9" s="16">
        <f>+F9/'Total x Ano'!$B$30</f>
        <v>7.2275651712750855E-2</v>
      </c>
      <c r="T9" s="16">
        <f>+G9/'Total x Ano'!$B$30</f>
        <v>1.0440953083651257E-2</v>
      </c>
      <c r="U9" s="16">
        <f>+H9/'Total x Ano'!$B$30</f>
        <v>7.8640092368975796E-3</v>
      </c>
      <c r="V9" s="16">
        <f>+I9/'Total x Ano'!$B$30</f>
        <v>4.0833289953484527E-3</v>
      </c>
      <c r="W9" s="16">
        <f>+J9/'Total x Ano'!$B$30</f>
        <v>3.5272260252376267E-3</v>
      </c>
      <c r="X9" s="16">
        <f>+K9/'Total x Ano'!$B$30</f>
        <v>5.4373023336740191E-2</v>
      </c>
      <c r="Y9" s="16">
        <f>+L9/'Total x Ano'!$B$30</f>
        <v>0.34319582050849545</v>
      </c>
    </row>
    <row r="10" spans="1:25" x14ac:dyDescent="0.25">
      <c r="A10" s="1" t="s">
        <v>523</v>
      </c>
      <c r="B10" s="55">
        <f>tab_dinamicas!M531</f>
        <v>6.1150927985781055E-5</v>
      </c>
      <c r="C10" s="55">
        <f>tab_dinamicas!N531</f>
        <v>8.696244453761686E-6</v>
      </c>
      <c r="D10" s="55">
        <f>tab_dinamicas!O531</f>
        <v>2.1185479387610989E-3</v>
      </c>
      <c r="E10" s="55">
        <f>tab_dinamicas!P531</f>
        <v>0</v>
      </c>
      <c r="F10" s="55">
        <f>tab_dinamicas!Q531</f>
        <v>6.4524799704149724E-5</v>
      </c>
      <c r="G10" s="55">
        <f>tab_dinamicas!R531</f>
        <v>4.3864139979526246E-5</v>
      </c>
      <c r="H10" s="55">
        <f>tab_dinamicas!S531</f>
        <v>9.0920544717929715E-5</v>
      </c>
      <c r="I10" s="55">
        <f>tab_dinamicas!T531</f>
        <v>1.4024999525360472E-5</v>
      </c>
      <c r="J10" s="55">
        <f>tab_dinamicas!U531</f>
        <v>0</v>
      </c>
      <c r="K10" s="55">
        <f>tab_dinamicas!V531</f>
        <v>6.3458684385873682E-4</v>
      </c>
      <c r="L10" s="54">
        <f t="shared" si="0"/>
        <v>3.0363164389863441E-3</v>
      </c>
      <c r="N10" s="1" t="s">
        <v>523</v>
      </c>
      <c r="O10" s="16">
        <f>+B10/'Total x Ano'!$B$30</f>
        <v>5.8873084689627488E-3</v>
      </c>
      <c r="P10" s="16">
        <f>+C10/'Total x Ano'!$B$30</f>
        <v>8.3723134394143698E-4</v>
      </c>
      <c r="Q10" s="16">
        <f>+D10/'Total x Ano'!$B$30</f>
        <v>0.20396330248123029</v>
      </c>
      <c r="R10" s="16">
        <f>+E10/'Total x Ano'!$B$30</f>
        <v>0</v>
      </c>
      <c r="S10" s="16">
        <f>+F10/'Total x Ano'!$B$30</f>
        <v>6.2121281273882813E-3</v>
      </c>
      <c r="T10" s="16">
        <f>+G10/'Total x Ano'!$B$30</f>
        <v>4.2230221403226987E-3</v>
      </c>
      <c r="U10" s="16">
        <f>+H10/'Total x Ano'!$B$30</f>
        <v>8.753379720501343E-3</v>
      </c>
      <c r="V10" s="16">
        <f>+I10/'Total x Ano'!$B$30</f>
        <v>1.3502574891758384E-3</v>
      </c>
      <c r="W10" s="16">
        <f>+J10/'Total x Ano'!$B$30</f>
        <v>0</v>
      </c>
      <c r="X10" s="16">
        <f>+K10/'Total x Ano'!$B$30</f>
        <v>6.1094878249608693E-2</v>
      </c>
      <c r="Y10" s="16">
        <f>+L10/'Total x Ano'!$B$30</f>
        <v>0.29232150802113127</v>
      </c>
    </row>
    <row r="11" spans="1:25" x14ac:dyDescent="0.25">
      <c r="A11" s="1" t="s">
        <v>524</v>
      </c>
      <c r="B11" s="55">
        <f>tab_dinamicas!M532</f>
        <v>6.7023823720315651E-4</v>
      </c>
      <c r="C11" s="55">
        <f>tab_dinamicas!N532</f>
        <v>4.8893255531114552E-5</v>
      </c>
      <c r="D11" s="55">
        <f>tab_dinamicas!O532</f>
        <v>1.267302799073753E-3</v>
      </c>
      <c r="E11" s="55">
        <f>tab_dinamicas!P532</f>
        <v>0</v>
      </c>
      <c r="F11" s="55">
        <f>tab_dinamicas!Q532</f>
        <v>7.3374648412918061E-4</v>
      </c>
      <c r="G11" s="55">
        <f>tab_dinamicas!R532</f>
        <v>1.2075764564444829E-4</v>
      </c>
      <c r="H11" s="55">
        <f>tab_dinamicas!S532</f>
        <v>6.1860375713317887E-5</v>
      </c>
      <c r="I11" s="55">
        <f>tab_dinamicas!T532</f>
        <v>6.5264499125186186E-5</v>
      </c>
      <c r="J11" s="55">
        <f>tab_dinamicas!U532</f>
        <v>0</v>
      </c>
      <c r="K11" s="55">
        <f>tab_dinamicas!V532</f>
        <v>4.0624340123444544E-4</v>
      </c>
      <c r="L11" s="54">
        <f t="shared" si="0"/>
        <v>3.374306697654603E-3</v>
      </c>
      <c r="N11" s="1" t="s">
        <v>524</v>
      </c>
      <c r="O11" s="16">
        <f>+B11/'Total x Ano'!$B$30</f>
        <v>6.4527217821229402E-2</v>
      </c>
      <c r="P11" s="16">
        <f>+C11/'Total x Ano'!$B$30</f>
        <v>4.7072004766701477E-3</v>
      </c>
      <c r="Q11" s="16">
        <f>+D11/'Total x Ano'!$B$30</f>
        <v>0.12200963660701847</v>
      </c>
      <c r="R11" s="16">
        <f>+E11/'Total x Ano'!$B$30</f>
        <v>0</v>
      </c>
      <c r="S11" s="16">
        <f>+F11/'Total x Ano'!$B$30</f>
        <v>7.0641477282075149E-2</v>
      </c>
      <c r="T11" s="16">
        <f>+G11/'Total x Ano'!$B$30</f>
        <v>1.1625948016028009E-2</v>
      </c>
      <c r="U11" s="16">
        <f>+H11/'Total x Ano'!$B$30</f>
        <v>5.955610582310646E-3</v>
      </c>
      <c r="V11" s="16">
        <f>+I11/'Total x Ano'!$B$30</f>
        <v>6.2833427239511888E-3</v>
      </c>
      <c r="W11" s="16">
        <f>+J11/'Total x Ano'!$B$30</f>
        <v>0</v>
      </c>
      <c r="X11" s="16">
        <f>+K11/'Total x Ano'!$B$30</f>
        <v>3.9111102567468824E-2</v>
      </c>
      <c r="Y11" s="16">
        <f>+L11/'Total x Ano'!$B$30</f>
        <v>0.32486153607675189</v>
      </c>
    </row>
    <row r="12" spans="1:25" x14ac:dyDescent="0.25">
      <c r="A12" s="1" t="s">
        <v>525</v>
      </c>
      <c r="B12" s="55">
        <f>tab_dinamicas!M533</f>
        <v>7.7817180646350272E-5</v>
      </c>
      <c r="C12" s="55">
        <f>tab_dinamicas!N533</f>
        <v>6.1843702867733481E-5</v>
      </c>
      <c r="D12" s="55">
        <f>tab_dinamicas!O533</f>
        <v>1.7283756255397527E-3</v>
      </c>
      <c r="E12" s="55">
        <f>tab_dinamicas!P533</f>
        <v>1.7822164185187138E-6</v>
      </c>
      <c r="F12" s="55">
        <f>tab_dinamicas!Q533</f>
        <v>2.5033107968700516E-4</v>
      </c>
      <c r="G12" s="55">
        <f>tab_dinamicas!R533</f>
        <v>5.4641426859124986E-5</v>
      </c>
      <c r="H12" s="55">
        <f>tab_dinamicas!S533</f>
        <v>4.027158295736752E-5</v>
      </c>
      <c r="I12" s="55">
        <f>tab_dinamicas!T533</f>
        <v>2.2007432980655583E-5</v>
      </c>
      <c r="J12" s="55">
        <f>tab_dinamicas!U533</f>
        <v>9.6954804039852991E-6</v>
      </c>
      <c r="K12" s="55">
        <f>tab_dinamicas!V533</f>
        <v>3.2255224849327401E-4</v>
      </c>
      <c r="L12" s="54">
        <f t="shared" si="0"/>
        <v>2.5693179768537678E-3</v>
      </c>
      <c r="N12" s="1" t="s">
        <v>525</v>
      </c>
      <c r="O12" s="16">
        <f>+B12/'Total x Ano'!$B$30</f>
        <v>7.4918527280009271E-3</v>
      </c>
      <c r="P12" s="16">
        <f>+C12/'Total x Ano'!$B$30</f>
        <v>5.9540054033175556E-3</v>
      </c>
      <c r="Q12" s="16">
        <f>+D12/'Total x Ano'!$B$30</f>
        <v>0.16639944466836215</v>
      </c>
      <c r="R12" s="16">
        <f>+E12/'Total x Ano'!$B$30</f>
        <v>1.7158296954560381E-4</v>
      </c>
      <c r="S12" s="16">
        <f>+F12/'Total x Ano'!$B$30</f>
        <v>2.4100636474863959E-2</v>
      </c>
      <c r="T12" s="16">
        <f>+G12/'Total x Ano'!$B$30</f>
        <v>5.2606059417239816E-3</v>
      </c>
      <c r="U12" s="16">
        <f>+H12/'Total x Ano'!$B$30</f>
        <v>3.8771485439857045E-3</v>
      </c>
      <c r="V12" s="16">
        <f>+I12/'Total x Ano'!$B$30</f>
        <v>2.1187666456553259E-3</v>
      </c>
      <c r="W12" s="16">
        <f>+J12/'Total x Ano'!$B$30</f>
        <v>9.3343283206294837E-4</v>
      </c>
      <c r="X12" s="16">
        <f>+K12/'Total x Ano'!$B$30</f>
        <v>3.1053732899670474E-2</v>
      </c>
      <c r="Y12" s="16">
        <f>+L12/'Total x Ano'!$B$30</f>
        <v>0.24736120910718865</v>
      </c>
    </row>
    <row r="13" spans="1:25" x14ac:dyDescent="0.25">
      <c r="A13" s="1" t="s">
        <v>526</v>
      </c>
      <c r="B13" s="55">
        <f>tab_dinamicas!M534</f>
        <v>1.7944871797159474E-4</v>
      </c>
      <c r="C13" s="55">
        <f>tab_dinamicas!N534</f>
        <v>5.4933093089411461E-4</v>
      </c>
      <c r="D13" s="55">
        <f>tab_dinamicas!O534</f>
        <v>2.020153660273197E-3</v>
      </c>
      <c r="E13" s="55">
        <f>tab_dinamicas!P534</f>
        <v>1.3704330891393487E-6</v>
      </c>
      <c r="F13" s="55">
        <f>tab_dinamicas!Q534</f>
        <v>5.5784926059871016E-4</v>
      </c>
      <c r="G13" s="55">
        <f>tab_dinamicas!R534</f>
        <v>1.1762710602519985E-4</v>
      </c>
      <c r="H13" s="55">
        <f>tab_dinamicas!S534</f>
        <v>1.5421546977341421E-4</v>
      </c>
      <c r="I13" s="55">
        <f>tab_dinamicas!T534</f>
        <v>2.7270802440262507E-5</v>
      </c>
      <c r="J13" s="55">
        <f>tab_dinamicas!U534</f>
        <v>5.2142183648790351E-5</v>
      </c>
      <c r="K13" s="55">
        <f>tab_dinamicas!V534</f>
        <v>2.9514348647414785E-4</v>
      </c>
      <c r="L13" s="54">
        <f t="shared" si="0"/>
        <v>3.9545520511885708E-3</v>
      </c>
      <c r="N13" s="1" t="s">
        <v>526</v>
      </c>
      <c r="O13" s="16">
        <f>+B13/'Total x Ano'!$B$30</f>
        <v>1.7276433765720287E-2</v>
      </c>
      <c r="P13" s="16">
        <f>+C13/'Total x Ano'!$B$30</f>
        <v>5.2886861217676148E-2</v>
      </c>
      <c r="Q13" s="16">
        <f>+D13/'Total x Ano'!$B$30</f>
        <v>0.19449038869038807</v>
      </c>
      <c r="R13" s="16">
        <f>+E13/'Total x Ano'!$B$30</f>
        <v>1.3193851013533099E-4</v>
      </c>
      <c r="S13" s="16">
        <f>+F13/'Total x Ano'!$B$30</f>
        <v>5.3706963810770787E-2</v>
      </c>
      <c r="T13" s="16">
        <f>+G13/'Total x Ano'!$B$30</f>
        <v>1.1324555166893974E-2</v>
      </c>
      <c r="U13" s="16">
        <f>+H13/'Total x Ano'!$B$30</f>
        <v>1.4847101608224169E-2</v>
      </c>
      <c r="V13" s="16">
        <f>+I13/'Total x Ano'!$B$30</f>
        <v>2.6254977880188382E-3</v>
      </c>
      <c r="W13" s="16">
        <f>+J13/'Total x Ano'!$B$30</f>
        <v>5.0199911840604176E-3</v>
      </c>
      <c r="X13" s="16">
        <f>+K13/'Total x Ano'!$B$30</f>
        <v>2.841495304670558E-2</v>
      </c>
      <c r="Y13" s="16">
        <f>+L13/'Total x Ano'!$B$30</f>
        <v>0.38072468478859361</v>
      </c>
    </row>
    <row r="14" spans="1:25" x14ac:dyDescent="0.25">
      <c r="A14" s="1" t="s">
        <v>527</v>
      </c>
      <c r="B14" s="55">
        <f>tab_dinamicas!M535</f>
        <v>2.932412779137509E-4</v>
      </c>
      <c r="C14" s="55">
        <f>tab_dinamicas!N535</f>
        <v>1.6423070085661769E-4</v>
      </c>
      <c r="D14" s="55">
        <f>tab_dinamicas!O535</f>
        <v>2.4976448775470938E-3</v>
      </c>
      <c r="E14" s="55">
        <f>tab_dinamicas!P535</f>
        <v>5.331605501451363E-6</v>
      </c>
      <c r="F14" s="55">
        <f>tab_dinamicas!Q535</f>
        <v>1.2961349581438399E-3</v>
      </c>
      <c r="G14" s="55">
        <f>tab_dinamicas!R535</f>
        <v>1.3945770372924621E-4</v>
      </c>
      <c r="H14" s="55">
        <f>tab_dinamicas!S535</f>
        <v>2.1860262770415307E-4</v>
      </c>
      <c r="I14" s="55">
        <f>tab_dinamicas!T535</f>
        <v>6.9727545714506927E-5</v>
      </c>
      <c r="J14" s="55">
        <f>tab_dinamicas!U535</f>
        <v>2.4655296168402306E-6</v>
      </c>
      <c r="K14" s="55">
        <f>tab_dinamicas!V535</f>
        <v>4.5173869092854726E-4</v>
      </c>
      <c r="L14" s="54">
        <f t="shared" si="0"/>
        <v>5.1385755176560468E-3</v>
      </c>
      <c r="N14" s="1" t="s">
        <v>527</v>
      </c>
      <c r="O14" s="16">
        <f>+B14/'Total x Ano'!$B$30</f>
        <v>2.8231817828055058E-2</v>
      </c>
      <c r="P14" s="16">
        <f>+C14/'Total x Ano'!$B$30</f>
        <v>1.5811318451973016E-2</v>
      </c>
      <c r="Q14" s="16">
        <f>+D14/'Total x Ano'!$B$30</f>
        <v>0.24046087809924213</v>
      </c>
      <c r="R14" s="16">
        <f>+E14/'Total x Ano'!$B$30</f>
        <v>5.1330057050257005E-4</v>
      </c>
      <c r="S14" s="16">
        <f>+F14/'Total x Ano'!$B$30</f>
        <v>0.12478545407803499</v>
      </c>
      <c r="T14" s="16">
        <f>+G14/'Total x Ano'!$B$30</f>
        <v>1.3426296987973704E-2</v>
      </c>
      <c r="U14" s="16">
        <f>+H14/'Total x Ano'!$B$30</f>
        <v>2.1045978267401316E-2</v>
      </c>
      <c r="V14" s="16">
        <f>+I14/'Total x Ano'!$B$30</f>
        <v>6.7130227443229634E-3</v>
      </c>
      <c r="W14" s="16">
        <f>+J14/'Total x Ano'!$B$30</f>
        <v>2.373689798636761E-4</v>
      </c>
      <c r="X14" s="16">
        <f>+K14/'Total x Ano'!$B$30</f>
        <v>4.3491163723307358E-2</v>
      </c>
      <c r="Y14" s="16">
        <f>+L14/'Total x Ano'!$B$30</f>
        <v>0.49471659973067672</v>
      </c>
    </row>
    <row r="15" spans="1:25" x14ac:dyDescent="0.25">
      <c r="A15" s="1" t="s">
        <v>528</v>
      </c>
      <c r="B15" s="55">
        <f>tab_dinamicas!M536</f>
        <v>7.1581808048838281E-5</v>
      </c>
      <c r="C15" s="55">
        <f>tab_dinamicas!N536</f>
        <v>1.5196085161686869E-4</v>
      </c>
      <c r="D15" s="55">
        <f>tab_dinamicas!O536</f>
        <v>1.9668977109114096E-3</v>
      </c>
      <c r="E15" s="55">
        <f>tab_dinamicas!P536</f>
        <v>1.035996952347654E-5</v>
      </c>
      <c r="F15" s="55">
        <f>tab_dinamicas!Q536</f>
        <v>8.7268832523826833E-4</v>
      </c>
      <c r="G15" s="55">
        <f>tab_dinamicas!R536</f>
        <v>1.4790338867327812E-4</v>
      </c>
      <c r="H15" s="55">
        <f>tab_dinamicas!S536</f>
        <v>1.3816600809221267E-4</v>
      </c>
      <c r="I15" s="55">
        <f>tab_dinamicas!T536</f>
        <v>2.1831044723198728E-5</v>
      </c>
      <c r="J15" s="55">
        <f>tab_dinamicas!U536</f>
        <v>6.0443927421079831E-5</v>
      </c>
      <c r="K15" s="55">
        <f>tab_dinamicas!V536</f>
        <v>5.6546880882890138E-4</v>
      </c>
      <c r="L15" s="54">
        <f t="shared" si="0"/>
        <v>4.0073018430775318E-3</v>
      </c>
      <c r="N15" s="1" t="s">
        <v>528</v>
      </c>
      <c r="O15" s="16">
        <f>+B15/'Total x Ano'!$B$30</f>
        <v>6.891541937803166E-3</v>
      </c>
      <c r="P15" s="16">
        <f>+C15/'Total x Ano'!$B$30</f>
        <v>1.4630038139123683E-2</v>
      </c>
      <c r="Q15" s="16">
        <f>+D15/'Total x Ano'!$B$30</f>
        <v>0.18936316965990654</v>
      </c>
      <c r="R15" s="16">
        <f>+E15/'Total x Ano'!$B$30</f>
        <v>9.9740655330596891E-4</v>
      </c>
      <c r="S15" s="16">
        <f>+F15/'Total x Ano'!$B$30</f>
        <v>8.4018109572021923E-2</v>
      </c>
      <c r="T15" s="16">
        <f>+G15/'Total x Ano'!$B$30</f>
        <v>1.4239405703327161E-2</v>
      </c>
      <c r="U15" s="16">
        <f>+H15/'Total x Ano'!$B$30</f>
        <v>1.3301938929744432E-2</v>
      </c>
      <c r="V15" s="16">
        <f>+I15/'Total x Ano'!$B$30</f>
        <v>2.1017848578696557E-3</v>
      </c>
      <c r="W15" s="16">
        <f>+J15/'Total x Ano'!$B$30</f>
        <v>5.8192419563319869E-3</v>
      </c>
      <c r="X15" s="16">
        <f>+K15/'Total x Ano'!$B$30</f>
        <v>5.4440536175129763E-2</v>
      </c>
      <c r="Y15" s="16">
        <f>+L15/'Total x Ano'!$B$30</f>
        <v>0.38580317348456428</v>
      </c>
    </row>
    <row r="16" spans="1:25" x14ac:dyDescent="0.25">
      <c r="A16" s="1" t="s">
        <v>529</v>
      </c>
      <c r="B16" s="55">
        <f>tab_dinamicas!M537</f>
        <v>4.6151375713610653E-5</v>
      </c>
      <c r="C16" s="55">
        <f>tab_dinamicas!N537</f>
        <v>4.962521376058512E-5</v>
      </c>
      <c r="D16" s="55">
        <f>tab_dinamicas!O537</f>
        <v>2.6287177335516292E-3</v>
      </c>
      <c r="E16" s="55">
        <f>tab_dinamicas!P537</f>
        <v>5.7850660439934897E-6</v>
      </c>
      <c r="F16" s="55">
        <f>tab_dinamicas!Q537</f>
        <v>9.0621374021056993E-4</v>
      </c>
      <c r="G16" s="55">
        <f>tab_dinamicas!R537</f>
        <v>9.2129706784820325E-5</v>
      </c>
      <c r="H16" s="55">
        <f>tab_dinamicas!S537</f>
        <v>1.0954961007743852E-4</v>
      </c>
      <c r="I16" s="55">
        <f>tab_dinamicas!T537</f>
        <v>6.950078544611026E-5</v>
      </c>
      <c r="J16" s="55">
        <f>tab_dinamicas!U537</f>
        <v>4.8823156118155392E-6</v>
      </c>
      <c r="K16" s="55">
        <f>tab_dinamicas!V537</f>
        <v>3.2194162336014992E-4</v>
      </c>
      <c r="L16" s="54">
        <f t="shared" si="0"/>
        <v>4.2344971705607229E-3</v>
      </c>
      <c r="N16" s="1" t="s">
        <v>529</v>
      </c>
      <c r="O16" s="16">
        <f>+B16/'Total x Ano'!$B$30</f>
        <v>4.4432258682353875E-3</v>
      </c>
      <c r="P16" s="16">
        <f>+C16/'Total x Ano'!$B$30</f>
        <v>4.7776697896508282E-3</v>
      </c>
      <c r="Q16" s="16">
        <f>+D16/'Total x Ano'!$B$30</f>
        <v>0.25307992347801489</v>
      </c>
      <c r="R16" s="16">
        <f>+E16/'Total x Ano'!$B$30</f>
        <v>5.5695750557098727E-4</v>
      </c>
      <c r="S16" s="16">
        <f>+F16/'Total x Ano'!$B$30</f>
        <v>8.7245770475840353E-2</v>
      </c>
      <c r="T16" s="16">
        <f>+G16/'Total x Ano'!$B$30</f>
        <v>8.8697918553819251E-3</v>
      </c>
      <c r="U16" s="16">
        <f>+H16/'Total x Ano'!$B$30</f>
        <v>1.0546893864479642E-2</v>
      </c>
      <c r="V16" s="16">
        <f>+I16/'Total x Ano'!$B$30</f>
        <v>6.6911913888140755E-3</v>
      </c>
      <c r="W16" s="16">
        <f>+J16/'Total x Ano'!$B$30</f>
        <v>4.7004516523893494E-4</v>
      </c>
      <c r="X16" s="16">
        <f>+K16/'Total x Ano'!$B$30</f>
        <v>3.0994944936249231E-2</v>
      </c>
      <c r="Y16" s="16">
        <f>+L16/'Total x Ano'!$B$30</f>
        <v>0.40767641432747626</v>
      </c>
    </row>
    <row r="17" spans="1:25" x14ac:dyDescent="0.25">
      <c r="A17" s="1" t="s">
        <v>530</v>
      </c>
      <c r="B17" s="55">
        <f>tab_dinamicas!M538</f>
        <v>2.4941281785069605E-3</v>
      </c>
      <c r="C17" s="55">
        <f>tab_dinamicas!N538</f>
        <v>1.0847717313757974E-4</v>
      </c>
      <c r="D17" s="55">
        <f>tab_dinamicas!O538</f>
        <v>2.2714546883577966E-3</v>
      </c>
      <c r="E17" s="55">
        <f>tab_dinamicas!P538</f>
        <v>1.3785117886395782E-5</v>
      </c>
      <c r="F17" s="55">
        <f>tab_dinamicas!Q538</f>
        <v>1.7647808561420664E-3</v>
      </c>
      <c r="G17" s="55">
        <f>tab_dinamicas!R538</f>
        <v>1.0149125423006492E-4</v>
      </c>
      <c r="H17" s="55">
        <f>tab_dinamicas!S538</f>
        <v>1.8272150247193309E-4</v>
      </c>
      <c r="I17" s="55">
        <f>tab_dinamicas!T538</f>
        <v>1.0564414295219748E-4</v>
      </c>
      <c r="J17" s="55">
        <f>tab_dinamicas!U538</f>
        <v>1.3303986153755445E-5</v>
      </c>
      <c r="K17" s="55">
        <f>tab_dinamicas!V538</f>
        <v>9.1251026211945857E-4</v>
      </c>
      <c r="L17" s="54">
        <f t="shared" si="0"/>
        <v>7.9682971619582082E-3</v>
      </c>
      <c r="N17" s="1" t="s">
        <v>530</v>
      </c>
      <c r="O17" s="16">
        <f>+B17/'Total x Ano'!$B$30</f>
        <v>0.24012230773369372</v>
      </c>
      <c r="P17" s="16">
        <f>+C17/'Total x Ano'!$B$30</f>
        <v>1.0443644947636922E-2</v>
      </c>
      <c r="Q17" s="16">
        <f>+D17/'Total x Ano'!$B$30</f>
        <v>0.2186844069928662</v>
      </c>
      <c r="R17" s="16">
        <f>+E17/'Total x Ano'!$B$30</f>
        <v>1.3271628730981582E-3</v>
      </c>
      <c r="S17" s="16">
        <f>+F17/'Total x Ano'!$B$30</f>
        <v>0.16990435995745443</v>
      </c>
      <c r="T17" s="16">
        <f>+G17/'Total x Ano'!$B$30</f>
        <v>9.7710752761306727E-3</v>
      </c>
      <c r="U17" s="16">
        <f>+H17/'Total x Ano'!$B$30</f>
        <v>1.7591521247473828E-2</v>
      </c>
      <c r="V17" s="16">
        <f>+I17/'Total x Ano'!$B$30</f>
        <v>1.0170894833246076E-2</v>
      </c>
      <c r="W17" s="16">
        <f>+J17/'Total x Ano'!$B$30</f>
        <v>1.280841892901115E-3</v>
      </c>
      <c r="X17" s="16">
        <f>+K17/'Total x Ano'!$B$30</f>
        <v>8.7851968418867957E-2</v>
      </c>
      <c r="Y17" s="16">
        <f>+L17/'Total x Ano'!$B$30</f>
        <v>0.76714818417336905</v>
      </c>
    </row>
    <row r="18" spans="1:25" x14ac:dyDescent="0.25">
      <c r="A18" s="1" t="s">
        <v>531</v>
      </c>
      <c r="B18" s="55">
        <f>tab_dinamicas!M539</f>
        <v>2.1827477528379292E-5</v>
      </c>
      <c r="C18" s="55">
        <f>tab_dinamicas!N539</f>
        <v>1.8035313760932071E-5</v>
      </c>
      <c r="D18" s="55">
        <f>tab_dinamicas!O539</f>
        <v>2.1031273611323317E-3</v>
      </c>
      <c r="E18" s="55">
        <f>tab_dinamicas!P539</f>
        <v>3.7892674576910542E-6</v>
      </c>
      <c r="F18" s="55">
        <f>tab_dinamicas!Q539</f>
        <v>5.9067771209411692E-4</v>
      </c>
      <c r="G18" s="55">
        <f>tab_dinamicas!R539</f>
        <v>8.1325724363785233E-5</v>
      </c>
      <c r="H18" s="55">
        <f>tab_dinamicas!S539</f>
        <v>6.8950074122959881E-5</v>
      </c>
      <c r="I18" s="55">
        <f>tab_dinamicas!T539</f>
        <v>1.7331368709514011E-5</v>
      </c>
      <c r="J18" s="55">
        <f>tab_dinamicas!U539</f>
        <v>3.3336676786966166E-6</v>
      </c>
      <c r="K18" s="55">
        <f>tab_dinamicas!V539</f>
        <v>1.7254173065666992E-4</v>
      </c>
      <c r="L18" s="54">
        <f t="shared" si="0"/>
        <v>3.0809396975050763E-3</v>
      </c>
      <c r="N18" s="1" t="s">
        <v>531</v>
      </c>
      <c r="O18" s="16">
        <f>+B18/'Total x Ano'!$B$30</f>
        <v>2.1014414260205794E-3</v>
      </c>
      <c r="P18" s="16">
        <f>+C18/'Total x Ano'!$B$30</f>
        <v>1.736350680889501E-3</v>
      </c>
      <c r="Q18" s="16">
        <f>+D18/'Total x Ano'!$B$30</f>
        <v>0.20247868564448745</v>
      </c>
      <c r="R18" s="16">
        <f>+E18/'Total x Ano'!$B$30</f>
        <v>3.6481190277303275E-4</v>
      </c>
      <c r="S18" s="16">
        <f>+F18/'Total x Ano'!$B$30</f>
        <v>5.6867524523059251E-2</v>
      </c>
      <c r="T18" s="16">
        <f>+G18/'Total x Ano'!$B$30</f>
        <v>7.8296379394728419E-3</v>
      </c>
      <c r="U18" s="16">
        <f>+H18/'Total x Ano'!$B$30</f>
        <v>6.638171630266981E-3</v>
      </c>
      <c r="V18" s="16">
        <f>+I18/'Total x Ano'!$B$30</f>
        <v>1.668578337943837E-3</v>
      </c>
      <c r="W18" s="16">
        <f>+J18/'Total x Ano'!$B$30</f>
        <v>3.2094901261451887E-4</v>
      </c>
      <c r="X18" s="16">
        <f>+K18/'Total x Ano'!$B$30</f>
        <v>1.6611463237004347E-2</v>
      </c>
      <c r="Y18" s="16">
        <f>+L18/'Total x Ano'!$B$30</f>
        <v>0.29661761433453232</v>
      </c>
    </row>
    <row r="19" spans="1:25" x14ac:dyDescent="0.25">
      <c r="A19" s="1" t="s">
        <v>532</v>
      </c>
      <c r="B19" s="55">
        <f>tab_dinamicas!M540</f>
        <v>1.4249341486707165E-4</v>
      </c>
      <c r="C19" s="55">
        <f>tab_dinamicas!N540</f>
        <v>1.0273122205051954E-4</v>
      </c>
      <c r="D19" s="55">
        <f>tab_dinamicas!O540</f>
        <v>3.2491523391942703E-3</v>
      </c>
      <c r="E19" s="55">
        <f>tab_dinamicas!P540</f>
        <v>1.4774224301047803E-4</v>
      </c>
      <c r="F19" s="55">
        <f>tab_dinamicas!Q540</f>
        <v>6.7694145875458187E-4</v>
      </c>
      <c r="G19" s="55">
        <f>tab_dinamicas!R540</f>
        <v>9.8157728289087704E-5</v>
      </c>
      <c r="H19" s="55">
        <f>tab_dinamicas!S540</f>
        <v>3.8007469450822994E-4</v>
      </c>
      <c r="I19" s="55">
        <f>tab_dinamicas!T540</f>
        <v>2.8671268138820687E-5</v>
      </c>
      <c r="J19" s="55">
        <f>tab_dinamicas!U540</f>
        <v>2.4465341350961522E-5</v>
      </c>
      <c r="K19" s="55">
        <f>tab_dinamicas!V540</f>
        <v>3.8756890620829252E-4</v>
      </c>
      <c r="L19" s="54">
        <f t="shared" si="0"/>
        <v>5.2379986163723132E-3</v>
      </c>
      <c r="N19" s="1" t="s">
        <v>532</v>
      </c>
      <c r="O19" s="16">
        <f>+B19/'Total x Ano'!$B$30</f>
        <v>1.371856022059709E-2</v>
      </c>
      <c r="P19" s="16">
        <f>+C19/'Total x Ano'!$B$30</f>
        <v>9.8904532363850318E-3</v>
      </c>
      <c r="Q19" s="16">
        <f>+D19/'Total x Ano'!$B$30</f>
        <v>0.31281229432751068</v>
      </c>
      <c r="R19" s="16">
        <f>+E19/'Total x Ano'!$B$30</f>
        <v>1.4223891397059232E-2</v>
      </c>
      <c r="S19" s="16">
        <f>+F19/'Total x Ano'!$B$30</f>
        <v>6.5172570791477313E-2</v>
      </c>
      <c r="T19" s="16">
        <f>+G19/'Total x Ano'!$B$30</f>
        <v>9.4501399093217583E-3</v>
      </c>
      <c r="U19" s="16">
        <f>+H19/'Total x Ano'!$B$30</f>
        <v>3.6591709096173111E-2</v>
      </c>
      <c r="V19" s="16">
        <f>+I19/'Total x Ano'!$B$30</f>
        <v>2.760327689038992E-3</v>
      </c>
      <c r="W19" s="16">
        <f>+J19/'Total x Ano'!$B$30</f>
        <v>2.3554018896503356E-3</v>
      </c>
      <c r="X19" s="16">
        <f>+K19/'Total x Ano'!$B$30</f>
        <v>3.731321468019691E-2</v>
      </c>
      <c r="Y19" s="16">
        <f>+L19/'Total x Ano'!$B$30</f>
        <v>0.50428856323741034</v>
      </c>
    </row>
    <row r="20" spans="1:25" x14ac:dyDescent="0.25">
      <c r="A20" s="1" t="s">
        <v>533</v>
      </c>
      <c r="B20" s="55">
        <f>tab_dinamicas!M541</f>
        <v>1.9681091604572266E-4</v>
      </c>
      <c r="C20" s="55">
        <f>tab_dinamicas!N541</f>
        <v>1.2083332524899485E-4</v>
      </c>
      <c r="D20" s="55">
        <f>tab_dinamicas!O541</f>
        <v>1.855270042256452E-3</v>
      </c>
      <c r="E20" s="55">
        <f>tab_dinamicas!P541</f>
        <v>3.9509603732953198E-6</v>
      </c>
      <c r="F20" s="55">
        <f>tab_dinamicas!Q541</f>
        <v>7.8682567897227196E-4</v>
      </c>
      <c r="G20" s="55">
        <f>tab_dinamicas!R541</f>
        <v>2.0800740160229202E-4</v>
      </c>
      <c r="H20" s="55">
        <f>tab_dinamicas!S541</f>
        <v>1.3842565269603469E-4</v>
      </c>
      <c r="I20" s="55">
        <f>tab_dinamicas!T541</f>
        <v>4.6113979247948291E-5</v>
      </c>
      <c r="J20" s="55">
        <f>tab_dinamicas!U541</f>
        <v>4.7822235156615863E-5</v>
      </c>
      <c r="K20" s="55">
        <f>tab_dinamicas!V541</f>
        <v>6.5020011230251795E-4</v>
      </c>
      <c r="L20" s="54">
        <f t="shared" si="0"/>
        <v>4.0542603039021453E-3</v>
      </c>
      <c r="N20" s="1" t="s">
        <v>533</v>
      </c>
      <c r="O20" s="16">
        <f>+B20/'Total x Ano'!$B$30</f>
        <v>1.8947980202192839E-2</v>
      </c>
      <c r="P20" s="16">
        <f>+C20/'Total x Ano'!$B$30</f>
        <v>1.1633234073516432E-2</v>
      </c>
      <c r="Q20" s="16">
        <f>+D20/'Total x Ano'!$B$30</f>
        <v>0.17861621060810426</v>
      </c>
      <c r="R20" s="16">
        <f>+E20/'Total x Ano'!$B$30</f>
        <v>3.8037889583043361E-4</v>
      </c>
      <c r="S20" s="16">
        <f>+F20/'Total x Ano'!$B$30</f>
        <v>7.5751679262952967E-2</v>
      </c>
      <c r="T20" s="16">
        <f>+G20/'Total x Ano'!$B$30</f>
        <v>2.0025922375942633E-2</v>
      </c>
      <c r="U20" s="16">
        <f>+H20/'Total x Ano'!$B$30</f>
        <v>1.3326936226193593E-2</v>
      </c>
      <c r="V20" s="16">
        <f>+I20/'Total x Ano'!$B$30</f>
        <v>4.439625521744252E-3</v>
      </c>
      <c r="W20" s="16">
        <f>+J20/'Total x Ano'!$B$30</f>
        <v>4.6040879397241186E-3</v>
      </c>
      <c r="X20" s="16">
        <f>+K20/'Total x Ano'!$B$30</f>
        <v>6.2598046403633034E-2</v>
      </c>
      <c r="Y20" s="16">
        <f>+L20/'Total x Ano'!$B$30</f>
        <v>0.39032410150983454</v>
      </c>
    </row>
    <row r="21" spans="1:25" x14ac:dyDescent="0.25">
      <c r="A21" s="1" t="s">
        <v>534</v>
      </c>
      <c r="B21" s="55">
        <f>tab_dinamicas!M542</f>
        <v>6.0226367949759981E-4</v>
      </c>
      <c r="C21" s="55">
        <f>tab_dinamicas!N542</f>
        <v>1.6612956175565723E-4</v>
      </c>
      <c r="D21" s="55">
        <f>tab_dinamicas!O542</f>
        <v>2.3761293420077431E-3</v>
      </c>
      <c r="E21" s="55">
        <f>tab_dinamicas!P542</f>
        <v>2.0098217204393888E-5</v>
      </c>
      <c r="F21" s="55">
        <f>tab_dinamicas!Q542</f>
        <v>1.2046764213330299E-3</v>
      </c>
      <c r="G21" s="55">
        <f>tab_dinamicas!R542</f>
        <v>2.4131889958497094E-4</v>
      </c>
      <c r="H21" s="55">
        <f>tab_dinamicas!S542</f>
        <v>1.7293564110503103E-4</v>
      </c>
      <c r="I21" s="55">
        <f>tab_dinamicas!T542</f>
        <v>4.2035412026884765E-5</v>
      </c>
      <c r="J21" s="55">
        <f>tab_dinamicas!U542</f>
        <v>4.4544802726260746E-5</v>
      </c>
      <c r="K21" s="55">
        <f>tab_dinamicas!V542</f>
        <v>5.2363788925693185E-4</v>
      </c>
      <c r="L21" s="54">
        <f t="shared" si="0"/>
        <v>5.3937698664985028E-3</v>
      </c>
      <c r="N21" s="1" t="s">
        <v>534</v>
      </c>
      <c r="O21" s="16">
        <f>+B21/'Total x Ano'!$B$30</f>
        <v>5.7982964079945645E-2</v>
      </c>
      <c r="P21" s="16">
        <f>+C21/'Total x Ano'!$B$30</f>
        <v>1.5994131374368847E-2</v>
      </c>
      <c r="Q21" s="16">
        <f>+D21/'Total x Ano'!$B$30</f>
        <v>0.22876196419792391</v>
      </c>
      <c r="R21" s="16">
        <f>+E21/'Total x Ano'!$B$30</f>
        <v>1.9349568069677373E-3</v>
      </c>
      <c r="S21" s="16">
        <f>+F21/'Total x Ano'!$B$30</f>
        <v>0.11598027914347923</v>
      </c>
      <c r="T21" s="16">
        <f>+G21/'Total x Ano'!$B$30</f>
        <v>2.3232988411520411E-2</v>
      </c>
      <c r="U21" s="16">
        <f>+H21/'Total x Ano'!$B$30</f>
        <v>1.6649386983953674E-2</v>
      </c>
      <c r="V21" s="16">
        <f>+I21/'Total x Ano'!$B$30</f>
        <v>4.0469612706410729E-3</v>
      </c>
      <c r="W21" s="16">
        <f>+J21/'Total x Ano'!$B$30</f>
        <v>4.2885529782895285E-3</v>
      </c>
      <c r="X21" s="16">
        <f>+K21/'Total x Ano'!$B$30</f>
        <v>5.0413262425206953E-2</v>
      </c>
      <c r="Y21" s="16">
        <f>+L21/'Total x Ano'!$B$30</f>
        <v>0.51928544767229701</v>
      </c>
    </row>
    <row r="22" spans="1:25" x14ac:dyDescent="0.25">
      <c r="A22" s="1" t="s">
        <v>535</v>
      </c>
      <c r="B22" s="55">
        <f>tab_dinamicas!M543</f>
        <v>1.3032123939249292E-4</v>
      </c>
      <c r="C22" s="55">
        <f>tab_dinamicas!N543</f>
        <v>5.9511804068067018E-5</v>
      </c>
      <c r="D22" s="55">
        <f>tab_dinamicas!O543</f>
        <v>2.0180835869188589E-3</v>
      </c>
      <c r="E22" s="55">
        <f>tab_dinamicas!P543</f>
        <v>0</v>
      </c>
      <c r="F22" s="55">
        <f>tab_dinamicas!Q543</f>
        <v>1.3343213058457325E-3</v>
      </c>
      <c r="G22" s="55">
        <f>tab_dinamicas!R543</f>
        <v>1.3378858557823935E-4</v>
      </c>
      <c r="H22" s="55">
        <f>tab_dinamicas!S543</f>
        <v>7.4135606013089626E-5</v>
      </c>
      <c r="I22" s="55">
        <f>tab_dinamicas!T543</f>
        <v>2.6118381143889818E-4</v>
      </c>
      <c r="J22" s="55">
        <f>tab_dinamicas!U543</f>
        <v>4.9770238514132096E-5</v>
      </c>
      <c r="K22" s="55">
        <f>tab_dinamicas!V543</f>
        <v>3.3547921881961371E-4</v>
      </c>
      <c r="L22" s="54">
        <f t="shared" si="0"/>
        <v>4.3965953965891241E-3</v>
      </c>
      <c r="N22" s="1" t="s">
        <v>535</v>
      </c>
      <c r="O22" s="16">
        <f>+B22/'Total x Ano'!$B$30</f>
        <v>1.2546683454085045E-2</v>
      </c>
      <c r="P22" s="16">
        <f>+C22/'Total x Ano'!$B$30</f>
        <v>5.729501736664571E-3</v>
      </c>
      <c r="Q22" s="16">
        <f>+D22/'Total x Ano'!$B$30</f>
        <v>0.19429109228080288</v>
      </c>
      <c r="R22" s="16">
        <f>+E22/'Total x Ano'!$B$30</f>
        <v>0</v>
      </c>
      <c r="S22" s="16">
        <f>+F22/'Total x Ano'!$B$30</f>
        <v>0.1284618464996902</v>
      </c>
      <c r="T22" s="16">
        <f>+G22/'Total x Ano'!$B$30</f>
        <v>1.2880502371255317E-2</v>
      </c>
      <c r="U22" s="16">
        <f>+H22/'Total x Ano'!$B$30</f>
        <v>7.1374089569668448E-3</v>
      </c>
      <c r="V22" s="16">
        <f>+I22/'Total x Ano'!$B$30</f>
        <v>2.514548373489503E-2</v>
      </c>
      <c r="W22" s="16">
        <f>+J22/'Total x Ano'!$B$30</f>
        <v>4.7916320546219316E-3</v>
      </c>
      <c r="X22" s="16">
        <f>+K22/'Total x Ano'!$B$30</f>
        <v>3.229827757604866E-2</v>
      </c>
      <c r="Y22" s="16">
        <f>+L22/'Total x Ano'!$B$30</f>
        <v>0.42328242866503046</v>
      </c>
    </row>
    <row r="23" spans="1:25" x14ac:dyDescent="0.25">
      <c r="A23" s="1" t="s">
        <v>536</v>
      </c>
      <c r="B23" s="55">
        <f>tab_dinamicas!M544</f>
        <v>8.0395267151778921E-4</v>
      </c>
      <c r="C23" s="55">
        <f>tab_dinamicas!N544</f>
        <v>2.1337621409220413E-4</v>
      </c>
      <c r="D23" s="55">
        <f>tab_dinamicas!O544</f>
        <v>9.9035842390352569E-3</v>
      </c>
      <c r="E23" s="55">
        <f>tab_dinamicas!P544</f>
        <v>1.8593080693531795E-5</v>
      </c>
      <c r="F23" s="55">
        <f>tab_dinamicas!Q544</f>
        <v>2.0822476726941293E-3</v>
      </c>
      <c r="G23" s="55">
        <f>tab_dinamicas!R544</f>
        <v>2.7456001198654536E-4</v>
      </c>
      <c r="H23" s="55">
        <f>tab_dinamicas!S544</f>
        <v>1.7827654065279128E-4</v>
      </c>
      <c r="I23" s="55">
        <f>tab_dinamicas!T544</f>
        <v>2.7344096481914749E-4</v>
      </c>
      <c r="J23" s="55">
        <f>tab_dinamicas!U544</f>
        <v>8.4527857026011694E-5</v>
      </c>
      <c r="K23" s="55">
        <f>tab_dinamicas!V544</f>
        <v>1.2502989900093921E-3</v>
      </c>
      <c r="L23" s="54">
        <f t="shared" si="0"/>
        <v>1.50828582425268E-2</v>
      </c>
      <c r="N23" s="1" t="s">
        <v>536</v>
      </c>
      <c r="O23" s="16">
        <f>+B23/'Total x Ano'!$B$30</f>
        <v>7.7400581276092187E-2</v>
      </c>
      <c r="P23" s="16">
        <f>+C23/'Total x Ano'!$B$30</f>
        <v>2.0542805051009836E-2</v>
      </c>
      <c r="Q23" s="16">
        <f>+D23/'Total x Ano'!$B$30</f>
        <v>0.95346803857360218</v>
      </c>
      <c r="R23" s="16">
        <f>+E23/'Total x Ano'!$B$30</f>
        <v>1.7900497185682959E-3</v>
      </c>
      <c r="S23" s="16">
        <f>+F23/'Total x Ano'!$B$30</f>
        <v>0.20046849265771682</v>
      </c>
      <c r="T23" s="16">
        <f>+G23/'Total x Ano'!$B$30</f>
        <v>2.6433278071965736E-2</v>
      </c>
      <c r="U23" s="16">
        <f>+H23/'Total x Ano'!$B$30</f>
        <v>1.7163582339201913E-2</v>
      </c>
      <c r="V23" s="16">
        <f>+I23/'Total x Ano'!$B$30</f>
        <v>2.6325541753273694E-2</v>
      </c>
      <c r="W23" s="16">
        <f>+J23/'Total x Ano'!$B$30</f>
        <v>8.1379234121880164E-3</v>
      </c>
      <c r="X23" s="16">
        <f>+K23/'Total x Ano'!$B$30</f>
        <v>0.12037259408932333</v>
      </c>
      <c r="Y23" s="16">
        <f>+L23/'Total x Ano'!$B$30</f>
        <v>1.4521028869429422</v>
      </c>
    </row>
    <row r="24" spans="1:25" x14ac:dyDescent="0.25">
      <c r="A24" s="1" t="s">
        <v>537</v>
      </c>
      <c r="B24" s="55">
        <f>tab_dinamicas!M545</f>
        <v>4.9413292817546855E-4</v>
      </c>
      <c r="C24" s="55">
        <f>tab_dinamicas!N545</f>
        <v>1.1083444035505014E-4</v>
      </c>
      <c r="D24" s="55">
        <f>tab_dinamicas!O545</f>
        <v>5.0361590120539994E-3</v>
      </c>
      <c r="E24" s="55">
        <f>tab_dinamicas!P545</f>
        <v>3.7211158849847879E-6</v>
      </c>
      <c r="F24" s="55">
        <f>tab_dinamicas!Q545</f>
        <v>2.9702648512750247E-3</v>
      </c>
      <c r="G24" s="55">
        <f>tab_dinamicas!R545</f>
        <v>3.2424755436301095E-4</v>
      </c>
      <c r="H24" s="55">
        <f>tab_dinamicas!S545</f>
        <v>2.0486976741305752E-4</v>
      </c>
      <c r="I24" s="55">
        <f>tab_dinamicas!T545</f>
        <v>3.8587283512403389E-4</v>
      </c>
      <c r="J24" s="55">
        <f>tab_dinamicas!U545</f>
        <v>8.0776876497355151E-5</v>
      </c>
      <c r="K24" s="55">
        <f>tab_dinamicas!V545</f>
        <v>2.6862742405807036E-3</v>
      </c>
      <c r="L24" s="54">
        <f t="shared" si="0"/>
        <v>1.2297153621722689E-2</v>
      </c>
      <c r="N24" s="1" t="s">
        <v>537</v>
      </c>
      <c r="O24" s="16">
        <f>+B24/'Total x Ano'!$B$30</f>
        <v>4.7572670908890058E-2</v>
      </c>
      <c r="P24" s="16">
        <f>+C24/'Total x Ano'!$B$30</f>
        <v>1.0670590959907557E-2</v>
      </c>
      <c r="Q24" s="16">
        <f>+D24/'Total x Ano'!$B$30</f>
        <v>0.48485644583517562</v>
      </c>
      <c r="R24" s="16">
        <f>+E24/'Total x Ano'!$B$30</f>
        <v>3.5825060690422718E-4</v>
      </c>
      <c r="S24" s="16">
        <f>+F24/'Total x Ano'!$B$30</f>
        <v>0.28596238830651782</v>
      </c>
      <c r="T24" s="16">
        <f>+G24/'Total x Ano'!$B$30</f>
        <v>3.1216948552042999E-2</v>
      </c>
      <c r="U24" s="16">
        <f>+H24/'Total x Ano'!$B$30</f>
        <v>1.9723846496749391E-2</v>
      </c>
      <c r="V24" s="16">
        <f>+I24/'Total x Ano'!$B$30</f>
        <v>3.7149925356760302E-2</v>
      </c>
      <c r="W24" s="16">
        <f>+J24/'Total x Ano'!$B$30</f>
        <v>7.7767975853091685E-3</v>
      </c>
      <c r="X24" s="16">
        <f>+K24/'Total x Ano'!$B$30</f>
        <v>0.25862117890025432</v>
      </c>
      <c r="Y24" s="16">
        <f>+L24/'Total x Ano'!$B$30</f>
        <v>1.1839090435085116</v>
      </c>
    </row>
    <row r="25" spans="1:25" x14ac:dyDescent="0.25">
      <c r="A25" s="1" t="s">
        <v>538</v>
      </c>
      <c r="B25" s="55">
        <f>tab_dinamicas!M546</f>
        <v>1.8758556415323442E-4</v>
      </c>
      <c r="C25" s="55">
        <f>tab_dinamicas!N546</f>
        <v>2.3611695334613633E-4</v>
      </c>
      <c r="D25" s="55">
        <f>tab_dinamicas!O546</f>
        <v>2.2376523410088255E-3</v>
      </c>
      <c r="E25" s="55">
        <f>tab_dinamicas!P546</f>
        <v>2.2088528182551884E-5</v>
      </c>
      <c r="F25" s="55">
        <f>tab_dinamicas!Q546</f>
        <v>1.5624232531042527E-3</v>
      </c>
      <c r="G25" s="55">
        <f>tab_dinamicas!R546</f>
        <v>2.7182215071292425E-4</v>
      </c>
      <c r="H25" s="55">
        <f>tab_dinamicas!S546</f>
        <v>1.9801994420124775E-4</v>
      </c>
      <c r="I25" s="55">
        <f>tab_dinamicas!T546</f>
        <v>1.4478282369883311E-4</v>
      </c>
      <c r="J25" s="55">
        <f>tab_dinamicas!U546</f>
        <v>8.6656541184394341E-5</v>
      </c>
      <c r="K25" s="55">
        <f>tab_dinamicas!V546</f>
        <v>2.0989210914369155E-3</v>
      </c>
      <c r="L25" s="54">
        <f t="shared" si="0"/>
        <v>7.0460691910293159E-3</v>
      </c>
      <c r="N25" s="1" t="s">
        <v>538</v>
      </c>
      <c r="O25" s="16">
        <f>+B25/'Total x Ano'!$B$30</f>
        <v>1.8059809014693666E-2</v>
      </c>
      <c r="P25" s="16">
        <f>+C25/'Total x Ano'!$B$30</f>
        <v>2.2732170792626696E-2</v>
      </c>
      <c r="Q25" s="16">
        <f>+D25/'Total x Ano'!$B$30</f>
        <v>0.21543008441145434</v>
      </c>
      <c r="R25" s="16">
        <f>+E25/'Total x Ano'!$B$30</f>
        <v>2.1265740900333957E-3</v>
      </c>
      <c r="S25" s="16">
        <f>+F25/'Total x Ano'!$B$30</f>
        <v>0.15042237220412816</v>
      </c>
      <c r="T25" s="16">
        <f>+G25/'Total x Ano'!$B$30</f>
        <v>2.6169690349032364E-2</v>
      </c>
      <c r="U25" s="16">
        <f>+H25/'Total x Ano'!$B$30</f>
        <v>1.9064379444750406E-2</v>
      </c>
      <c r="V25" s="16">
        <f>+I25/'Total x Ano'!$B$30</f>
        <v>1.3938973163590881E-2</v>
      </c>
      <c r="W25" s="16">
        <f>+J25/'Total x Ano'!$B$30</f>
        <v>8.3428625796902172E-3</v>
      </c>
      <c r="X25" s="16">
        <f>+K25/'Total x Ano'!$B$30</f>
        <v>0.20207372683165761</v>
      </c>
      <c r="Y25" s="16">
        <f>+L25/'Total x Ano'!$B$30</f>
        <v>0.67836064288165776</v>
      </c>
    </row>
    <row r="26" spans="1:25" x14ac:dyDescent="0.25">
      <c r="A26" s="1" t="s">
        <v>539</v>
      </c>
      <c r="B26" s="55">
        <f>tab_dinamicas!M547</f>
        <v>1.4636954970979446E-4</v>
      </c>
      <c r="C26" s="55">
        <f>tab_dinamicas!N547</f>
        <v>1.9064353901875481E-4</v>
      </c>
      <c r="D26" s="55">
        <f>tab_dinamicas!O547</f>
        <v>2.6662079151574384E-3</v>
      </c>
      <c r="E26" s="55">
        <f>tab_dinamicas!P547</f>
        <v>1.1742559039042054E-5</v>
      </c>
      <c r="F26" s="55">
        <f>tab_dinamicas!Q547</f>
        <v>1.0215595369312382E-3</v>
      </c>
      <c r="G26" s="55">
        <f>tab_dinamicas!R547</f>
        <v>3.4507052343882939E-4</v>
      </c>
      <c r="H26" s="55">
        <f>tab_dinamicas!S547</f>
        <v>2.9474230475909905E-4</v>
      </c>
      <c r="I26" s="55">
        <f>tab_dinamicas!T547</f>
        <v>2.3942146514801654E-4</v>
      </c>
      <c r="J26" s="55">
        <f>tab_dinamicas!U547</f>
        <v>7.7044775570838125E-6</v>
      </c>
      <c r="K26" s="55">
        <f>tab_dinamicas!V547</f>
        <v>5.9337377827291509E-4</v>
      </c>
      <c r="L26" s="54">
        <f t="shared" si="0"/>
        <v>5.5168356490322111E-3</v>
      </c>
      <c r="N26" s="1" t="s">
        <v>539</v>
      </c>
      <c r="O26" s="16">
        <f>+B26/'Total x Ano'!$B$30</f>
        <v>1.4091735284951137E-2</v>
      </c>
      <c r="P26" s="16">
        <f>+C26/'Total x Ano'!$B$30</f>
        <v>1.8354215688748385E-2</v>
      </c>
      <c r="Q26" s="16">
        <f>+D26/'Total x Ano'!$B$30</f>
        <v>0.25668929247601524</v>
      </c>
      <c r="R26" s="16">
        <f>+E26/'Total x Ano'!$B$30</f>
        <v>1.1305154239674351E-3</v>
      </c>
      <c r="S26" s="16">
        <f>+F26/'Total x Ano'!$B$30</f>
        <v>9.8350692482105678E-2</v>
      </c>
      <c r="T26" s="16">
        <f>+G26/'Total x Ano'!$B$30</f>
        <v>3.3221680879531479E-2</v>
      </c>
      <c r="U26" s="16">
        <f>+H26/'Total x Ano'!$B$30</f>
        <v>2.8376329258213786E-2</v>
      </c>
      <c r="V26" s="16">
        <f>+I26/'Total x Ano'!$B$30</f>
        <v>2.3050312821828942E-2</v>
      </c>
      <c r="W26" s="16">
        <f>+J26/'Total x Ano'!$B$30</f>
        <v>7.417489393014582E-4</v>
      </c>
      <c r="X26" s="16">
        <f>+K26/'Total x Ano'!$B$30</f>
        <v>5.71270884212721E-2</v>
      </c>
      <c r="Y26" s="16">
        <f>+L26/'Total x Ano'!$B$30</f>
        <v>0.53113361167593554</v>
      </c>
    </row>
    <row r="27" spans="1:25" x14ac:dyDescent="0.25">
      <c r="A27" s="1" t="s">
        <v>540</v>
      </c>
      <c r="B27" s="55">
        <f>tab_dinamicas!M548</f>
        <v>3.5390506374334673E-3</v>
      </c>
      <c r="C27" s="55">
        <f>tab_dinamicas!N548</f>
        <v>8.0096806237231932E-4</v>
      </c>
      <c r="D27" s="55">
        <f>tab_dinamicas!O548</f>
        <v>1.8987553641240568E-2</v>
      </c>
      <c r="E27" s="55">
        <f>tab_dinamicas!P548</f>
        <v>2.480723734746871E-5</v>
      </c>
      <c r="F27" s="55">
        <f>tab_dinamicas!Q548</f>
        <v>1.1284918829040565E-2</v>
      </c>
      <c r="G27" s="55">
        <f>tab_dinamicas!R548</f>
        <v>1.5100350768934927E-3</v>
      </c>
      <c r="H27" s="55">
        <f>tab_dinamicas!S548</f>
        <v>8.5409001465040367E-4</v>
      </c>
      <c r="I27" s="55">
        <f>tab_dinamicas!T548</f>
        <v>4.7469894767976633E-4</v>
      </c>
      <c r="J27" s="55">
        <f>tab_dinamicas!U548</f>
        <v>3.4486107518672741E-4</v>
      </c>
      <c r="K27" s="55">
        <f>tab_dinamicas!V548</f>
        <v>3.771159961621934E-3</v>
      </c>
      <c r="L27" s="54">
        <f t="shared" si="0"/>
        <v>4.1592143483466702E-2</v>
      </c>
      <c r="N27" s="1" t="s">
        <v>540</v>
      </c>
      <c r="O27" s="16">
        <f>+B27/'Total x Ano'!$B$30</f>
        <v>0.3407222666301119</v>
      </c>
      <c r="P27" s="16">
        <f>+C27/'Total x Ano'!$B$30</f>
        <v>7.7113237890187161E-2</v>
      </c>
      <c r="Q27" s="16">
        <f>+D27/'Total x Ano'!$B$30</f>
        <v>1.8280276201687846</v>
      </c>
      <c r="R27" s="16">
        <f>+E27/'Total x Ano'!$B$30</f>
        <v>2.3883179428001631E-3</v>
      </c>
      <c r="S27" s="16">
        <f>+F27/'Total x Ano'!$B$30</f>
        <v>1.0864560912177157</v>
      </c>
      <c r="T27" s="16">
        <f>+G27/'Total x Ano'!$B$30</f>
        <v>0.14537869807459025</v>
      </c>
      <c r="U27" s="16">
        <f>+H27/'Total x Ano'!$B$30</f>
        <v>8.2227556345130667E-2</v>
      </c>
      <c r="V27" s="16">
        <f>+I27/'Total x Ano'!$B$30</f>
        <v>4.5701663522303738E-2</v>
      </c>
      <c r="W27" s="16">
        <f>+J27/'Total x Ano'!$B$30</f>
        <v>3.3201516239205885E-2</v>
      </c>
      <c r="X27" s="16">
        <f>+K27/'Total x Ano'!$B$30</f>
        <v>0.36306860273702629</v>
      </c>
      <c r="Y27" s="16">
        <f>+L27/'Total x Ano'!$B$30</f>
        <v>4.0042855707678555</v>
      </c>
    </row>
    <row r="28" spans="1:25" x14ac:dyDescent="0.25">
      <c r="A28" s="1" t="s">
        <v>541</v>
      </c>
      <c r="B28" s="55">
        <f>tab_dinamicas!M549</f>
        <v>1.1204773460169237E-5</v>
      </c>
      <c r="C28" s="55">
        <f>tab_dinamicas!N549</f>
        <v>5.2107612055573481E-5</v>
      </c>
      <c r="D28" s="55">
        <f>tab_dinamicas!O549</f>
        <v>5.3351903793986879E-4</v>
      </c>
      <c r="E28" s="55">
        <f>tab_dinamicas!P549</f>
        <v>8.2101070081402072E-6</v>
      </c>
      <c r="F28" s="55">
        <f>tab_dinamicas!Q549</f>
        <v>1.1771307045930663E-4</v>
      </c>
      <c r="G28" s="55">
        <f>tab_dinamicas!R549</f>
        <v>2.301125106261087E-5</v>
      </c>
      <c r="H28" s="55">
        <f>tab_dinamicas!S549</f>
        <v>2.7317140684681969E-5</v>
      </c>
      <c r="I28" s="55">
        <f>tab_dinamicas!T549</f>
        <v>4.3018105126762856E-6</v>
      </c>
      <c r="J28" s="55">
        <f>tab_dinamicas!U549</f>
        <v>1.80177437167337E-6</v>
      </c>
      <c r="K28" s="55">
        <f>tab_dinamicas!V549</f>
        <v>9.0487859461447096E-5</v>
      </c>
      <c r="L28" s="54">
        <f t="shared" si="0"/>
        <v>8.6967443701614806E-4</v>
      </c>
      <c r="N28" s="1" t="s">
        <v>541</v>
      </c>
      <c r="O28" s="16">
        <f>+B28/'Total x Ano'!$B$30</f>
        <v>1.0787400920588145E-3</v>
      </c>
      <c r="P28" s="16">
        <f>+C28/'Total x Ano'!$B$30</f>
        <v>5.0166628022968807E-3</v>
      </c>
      <c r="Q28" s="16">
        <f>+D28/'Total x Ano'!$B$30</f>
        <v>5.1364570479561611E-2</v>
      </c>
      <c r="R28" s="16">
        <f>+E28/'Total x Ano'!$B$30</f>
        <v>7.9042843849161718E-4</v>
      </c>
      <c r="S28" s="16">
        <f>+F28/'Total x Ano'!$B$30</f>
        <v>1.1332831396832204E-2</v>
      </c>
      <c r="T28" s="16">
        <f>+G28/'Total x Ano'!$B$30</f>
        <v>2.2154092787248919E-3</v>
      </c>
      <c r="U28" s="16">
        <f>+H28/'Total x Ano'!$B$30</f>
        <v>2.6299590046805219E-3</v>
      </c>
      <c r="V28" s="16">
        <f>+I28/'Total x Ano'!$B$30</f>
        <v>4.1415700950672333E-4</v>
      </c>
      <c r="W28" s="16">
        <f>+J28/'Total x Ano'!$B$30</f>
        <v>1.7346591240576377E-4</v>
      </c>
      <c r="X28" s="16">
        <f>+K28/'Total x Ano'!$B$30</f>
        <v>8.7117229270757754E-3</v>
      </c>
      <c r="Y28" s="16">
        <f>+L28/'Total x Ano'!$B$30</f>
        <v>8.3727947341634815E-2</v>
      </c>
    </row>
    <row r="29" spans="1:25" x14ac:dyDescent="0.25">
      <c r="A29" s="1" t="s">
        <v>542</v>
      </c>
      <c r="B29" s="55">
        <f>tab_dinamicas!M550</f>
        <v>4.2418439357201241E-5</v>
      </c>
      <c r="C29" s="55">
        <f>tab_dinamicas!N550</f>
        <v>1.748259421204909E-4</v>
      </c>
      <c r="D29" s="55">
        <f>tab_dinamicas!O550</f>
        <v>1.5476940373807045E-3</v>
      </c>
      <c r="E29" s="55">
        <f>tab_dinamicas!P550</f>
        <v>4.0274531318189695E-5</v>
      </c>
      <c r="F29" s="55">
        <f>tab_dinamicas!Q550</f>
        <v>2.4274853074546807E-4</v>
      </c>
      <c r="G29" s="55">
        <f>tab_dinamicas!R550</f>
        <v>1.3396712584048918E-4</v>
      </c>
      <c r="H29" s="55">
        <f>tab_dinamicas!S550</f>
        <v>7.9134495000259062E-5</v>
      </c>
      <c r="I29" s="55">
        <f>tab_dinamicas!T550</f>
        <v>1.0607314021026607E-4</v>
      </c>
      <c r="J29" s="55">
        <f>tab_dinamicas!U550</f>
        <v>2.671705789902187E-6</v>
      </c>
      <c r="K29" s="55">
        <f>tab_dinamicas!V550</f>
        <v>3.6432512885933914E-4</v>
      </c>
      <c r="L29" s="54">
        <f t="shared" si="0"/>
        <v>2.7341330766223098E-3</v>
      </c>
      <c r="N29" s="1" t="s">
        <v>542</v>
      </c>
      <c r="O29" s="16">
        <f>+B29/'Total x Ano'!$B$30</f>
        <v>4.0838372448886058E-3</v>
      </c>
      <c r="P29" s="16">
        <f>+C29/'Total x Ano'!$B$30</f>
        <v>1.6831375803155132E-2</v>
      </c>
      <c r="Q29" s="16">
        <f>+D29/'Total x Ano'!$B$30</f>
        <v>0.14900431626733865</v>
      </c>
      <c r="R29" s="16">
        <f>+E29/'Total x Ano'!$B$30</f>
        <v>3.8774323975625789E-3</v>
      </c>
      <c r="S29" s="16">
        <f>+F29/'Total x Ano'!$B$30</f>
        <v>2.3370626218760963E-2</v>
      </c>
      <c r="T29" s="16">
        <f>+G29/'Total x Ano'!$B$30</f>
        <v>1.2897691343403682E-2</v>
      </c>
      <c r="U29" s="16">
        <f>+H29/'Total x Ano'!$B$30</f>
        <v>7.6186772294027164E-3</v>
      </c>
      <c r="V29" s="16">
        <f>+I29/'Total x Ano'!$B$30</f>
        <v>1.0212196564450816E-2</v>
      </c>
      <c r="W29" s="16">
        <f>+J29/'Total x Ano'!$B$30</f>
        <v>2.5721860062573917E-4</v>
      </c>
      <c r="X29" s="16">
        <f>+K29/'Total x Ano'!$B$30</f>
        <v>3.5075418922314104E-2</v>
      </c>
      <c r="Y29" s="16">
        <f>+L29/'Total x Ano'!$B$30</f>
        <v>0.26322879059190296</v>
      </c>
    </row>
    <row r="30" spans="1:25" x14ac:dyDescent="0.25">
      <c r="A30" s="1" t="s">
        <v>543</v>
      </c>
      <c r="B30" s="55">
        <f>tab_dinamicas!M551</f>
        <v>1.8162122766332198E-4</v>
      </c>
      <c r="C30" s="55">
        <f>tab_dinamicas!N551</f>
        <v>1.2818742472163881E-4</v>
      </c>
      <c r="D30" s="55">
        <f>tab_dinamicas!O551</f>
        <v>2.2009684954283292E-3</v>
      </c>
      <c r="E30" s="55">
        <f>tab_dinamicas!P551</f>
        <v>1.2080558927141974E-5</v>
      </c>
      <c r="F30" s="55">
        <f>tab_dinamicas!Q551</f>
        <v>8.1532928428441605E-4</v>
      </c>
      <c r="G30" s="55">
        <f>tab_dinamicas!R551</f>
        <v>1.3588877164419098E-4</v>
      </c>
      <c r="H30" s="55">
        <f>tab_dinamicas!S551</f>
        <v>1.3724573291734181E-4</v>
      </c>
      <c r="I30" s="55">
        <f>tab_dinamicas!T551</f>
        <v>5.3460376946277929E-5</v>
      </c>
      <c r="J30" s="55">
        <f>tab_dinamicas!U551</f>
        <v>4.5130246911064345E-6</v>
      </c>
      <c r="K30" s="55">
        <f>tab_dinamicas!V551</f>
        <v>3.7457017072524548E-4</v>
      </c>
      <c r="L30" s="54">
        <f t="shared" si="0"/>
        <v>4.0438650679490108E-3</v>
      </c>
      <c r="N30" s="1" t="s">
        <v>543</v>
      </c>
      <c r="O30" s="16">
        <f>+B30/'Total x Ano'!$B$30</f>
        <v>1.7485592238507215E-2</v>
      </c>
      <c r="P30" s="16">
        <f>+C30/'Total x Ano'!$B$30</f>
        <v>1.2341250346253265E-2</v>
      </c>
      <c r="Q30" s="16">
        <f>+D30/'Total x Ano'!$B$30</f>
        <v>0.2118983454522288</v>
      </c>
      <c r="R30" s="16">
        <f>+E30/'Total x Ano'!$B$30</f>
        <v>1.1630563790970417E-3</v>
      </c>
      <c r="S30" s="16">
        <f>+F30/'Total x Ano'!$B$30</f>
        <v>7.8495865205465198E-2</v>
      </c>
      <c r="T30" s="16">
        <f>+G30/'Total x Ano'!$B$30</f>
        <v>1.3082697883567895E-2</v>
      </c>
      <c r="U30" s="16">
        <f>+H30/'Total x Ano'!$B$30</f>
        <v>1.3213339393985087E-2</v>
      </c>
      <c r="V30" s="16">
        <f>+I30/'Total x Ano'!$B$30</f>
        <v>5.1469003057966088E-3</v>
      </c>
      <c r="W30" s="16">
        <f>+J30/'Total x Ano'!$B$30</f>
        <v>4.344916644726457E-4</v>
      </c>
      <c r="X30" s="16">
        <f>+K30/'Total x Ano'!$B$30</f>
        <v>3.6061760809980192E-2</v>
      </c>
      <c r="Y30" s="16">
        <f>+L30/'Total x Ano'!$B$30</f>
        <v>0.38932329967935397</v>
      </c>
    </row>
    <row r="31" spans="1:25" x14ac:dyDescent="0.25">
      <c r="A31" s="1" t="s">
        <v>544</v>
      </c>
      <c r="B31" s="55">
        <f>tab_dinamicas!M552</f>
        <v>1.2154187538341777E-4</v>
      </c>
      <c r="C31" s="55">
        <f>tab_dinamicas!N552</f>
        <v>1.1442807614643589E-4</v>
      </c>
      <c r="D31" s="55">
        <f>tab_dinamicas!O552</f>
        <v>4.1798687158840454E-3</v>
      </c>
      <c r="E31" s="55">
        <f>tab_dinamicas!P552</f>
        <v>9.3218190535434714E-6</v>
      </c>
      <c r="F31" s="55">
        <f>tab_dinamicas!Q552</f>
        <v>1.8596724479266141E-3</v>
      </c>
      <c r="G31" s="55">
        <f>tab_dinamicas!R552</f>
        <v>1.7883432031404043E-4</v>
      </c>
      <c r="H31" s="55">
        <f>tab_dinamicas!S552</f>
        <v>1.0749349351951473E-4</v>
      </c>
      <c r="I31" s="55">
        <f>tab_dinamicas!T552</f>
        <v>1.8701905931288821E-5</v>
      </c>
      <c r="J31" s="55">
        <f>tab_dinamicas!U552</f>
        <v>9.1871996265853093E-4</v>
      </c>
      <c r="K31" s="55">
        <f>tab_dinamicas!V552</f>
        <v>1.2830462973887915E-3</v>
      </c>
      <c r="L31" s="54">
        <f t="shared" si="0"/>
        <v>8.7916289142062221E-3</v>
      </c>
      <c r="N31" s="1" t="s">
        <v>544</v>
      </c>
      <c r="O31" s="16">
        <f>+B31/'Total x Ano'!$B$30</f>
        <v>1.1701449771045055E-2</v>
      </c>
      <c r="P31" s="16">
        <f>+C31/'Total x Ano'!$B$30</f>
        <v>1.1016568414802638E-2</v>
      </c>
      <c r="Q31" s="16">
        <f>+D31/'Total x Ano'!$B$30</f>
        <v>0.40241705728322774</v>
      </c>
      <c r="R31" s="16">
        <f>+E31/'Total x Ano'!$B$30</f>
        <v>8.9745856796851398E-4</v>
      </c>
      <c r="S31" s="16">
        <f>+F31/'Total x Ano'!$B$30</f>
        <v>0.17904005242113091</v>
      </c>
      <c r="T31" s="16">
        <f>+G31/'Total x Ano'!$B$30</f>
        <v>1.7217282602332032E-2</v>
      </c>
      <c r="U31" s="16">
        <f>+H31/'Total x Ano'!$B$30</f>
        <v>1.03489411461259E-2</v>
      </c>
      <c r="V31" s="16">
        <f>+I31/'Total x Ano'!$B$30</f>
        <v>1.8005268734535462E-3</v>
      </c>
      <c r="W31" s="16">
        <f>+J31/'Total x Ano'!$B$30</f>
        <v>8.8449807630431573E-2</v>
      </c>
      <c r="X31" s="16">
        <f>+K31/'Total x Ano'!$B$30</f>
        <v>0.12352534264802538</v>
      </c>
      <c r="Y31" s="16">
        <f>+L31/'Total x Ano'!$B$30</f>
        <v>0.84641448735854319</v>
      </c>
    </row>
    <row r="32" spans="1:25" x14ac:dyDescent="0.25">
      <c r="A32" s="17" t="s">
        <v>84</v>
      </c>
      <c r="B32" s="55">
        <f>tab_dinamicas!M553</f>
        <v>4.6953167588105406E-4</v>
      </c>
      <c r="C32" s="55">
        <f>tab_dinamicas!N553</f>
        <v>1.4541551784658639E-4</v>
      </c>
      <c r="D32" s="55">
        <f>tab_dinamicas!O553</f>
        <v>4.2429625657722644E-3</v>
      </c>
      <c r="E32" s="55">
        <f>tab_dinamicas!P553</f>
        <v>1.1370031038820294E-5</v>
      </c>
      <c r="F32" s="55">
        <f>tab_dinamicas!Q553</f>
        <v>1.9171336589124651E-3</v>
      </c>
      <c r="G32" s="55">
        <f>tab_dinamicas!R553</f>
        <v>2.5438093005993289E-4</v>
      </c>
      <c r="H32" s="55">
        <f>tab_dinamicas!S553</f>
        <v>1.7588260355193335E-4</v>
      </c>
      <c r="I32" s="55">
        <f>tab_dinamicas!T553</f>
        <v>2.1241248752924328E-4</v>
      </c>
      <c r="J32" s="55">
        <f>tab_dinamicas!U553</f>
        <v>9.2739474466538237E-5</v>
      </c>
      <c r="K32" s="55">
        <f>tab_dinamicas!V553</f>
        <v>1.4766100593650718E-3</v>
      </c>
      <c r="L32" s="54">
        <f t="shared" si="0"/>
        <v>8.9984390044239096E-3</v>
      </c>
      <c r="N32" s="1" t="s">
        <v>84</v>
      </c>
      <c r="O32" s="16">
        <f>+B32/'Total x Ano'!$B$30</f>
        <v>4.5204184186764224E-2</v>
      </c>
      <c r="P32" s="16">
        <f>+C32/'Total x Ano'!$B$30</f>
        <v>1.3999885822433885E-2</v>
      </c>
      <c r="Q32" s="16">
        <f>+D32/'Total x Ano'!$B$30</f>
        <v>0.40849142064976157</v>
      </c>
      <c r="R32" s="16">
        <f>+E32/'Total x Ano'!$B$30</f>
        <v>1.0946502732187614E-3</v>
      </c>
      <c r="S32" s="16">
        <f>+F32/'Total x Ano'!$B$30</f>
        <v>0.18457213321232538</v>
      </c>
      <c r="T32" s="16">
        <f>+G32/'Total x Ano'!$B$30</f>
        <v>2.4490536010061747E-2</v>
      </c>
      <c r="U32" s="16">
        <f>+H32/'Total x Ano'!$B$30</f>
        <v>1.6933105932182838E-2</v>
      </c>
      <c r="V32" s="16">
        <f>+I32/'Total x Ano'!$B$30</f>
        <v>2.0450022230817756E-2</v>
      </c>
      <c r="W32" s="16">
        <f>+J32/'Total x Ano'!$B$30</f>
        <v>8.9284972676286923E-3</v>
      </c>
      <c r="X32" s="16">
        <f>+K32/'Total x Ano'!$B$30</f>
        <v>0.14216070293940508</v>
      </c>
      <c r="Y32" s="16">
        <f>+L32/'Total x Ano'!$B$30</f>
        <v>0.86632513852459991</v>
      </c>
    </row>
    <row r="33" spans="1:25" x14ac:dyDescent="0.25">
      <c r="A33" s="1"/>
    </row>
    <row r="34" spans="1:25" x14ac:dyDescent="0.25">
      <c r="A34" s="1"/>
      <c r="B34" s="1"/>
      <c r="L34" s="1"/>
    </row>
    <row r="35" spans="1:25" s="51" customFormat="1" x14ac:dyDescent="0.25">
      <c r="A35" s="1"/>
      <c r="B35" s="10">
        <v>2008</v>
      </c>
      <c r="C35" s="1">
        <v>2008</v>
      </c>
      <c r="D35" s="1">
        <v>2008</v>
      </c>
      <c r="E35" s="1">
        <v>2008</v>
      </c>
      <c r="F35" s="1">
        <v>2008</v>
      </c>
      <c r="G35" s="1">
        <v>2008</v>
      </c>
      <c r="H35" s="1">
        <v>2008</v>
      </c>
      <c r="I35" s="1">
        <v>2008</v>
      </c>
      <c r="J35" s="1">
        <v>2008</v>
      </c>
      <c r="K35" s="1">
        <v>2008</v>
      </c>
      <c r="L35" s="1">
        <v>2008</v>
      </c>
      <c r="N35" s="1"/>
      <c r="O35" s="10">
        <v>2008</v>
      </c>
      <c r="P35" s="1">
        <v>2008</v>
      </c>
      <c r="Q35" s="1">
        <v>2008</v>
      </c>
      <c r="R35" s="1">
        <v>2008</v>
      </c>
      <c r="S35" s="1">
        <v>2008</v>
      </c>
      <c r="T35" s="1">
        <v>2008</v>
      </c>
      <c r="U35" s="1">
        <v>2008</v>
      </c>
      <c r="V35" s="1">
        <v>2008</v>
      </c>
      <c r="W35" s="1">
        <v>2008</v>
      </c>
      <c r="X35" s="1">
        <v>2008</v>
      </c>
      <c r="Y35" s="1">
        <v>2008</v>
      </c>
    </row>
    <row r="36" spans="1:25" s="51" customFormat="1" x14ac:dyDescent="0.25">
      <c r="A36" s="1"/>
      <c r="B36" s="1" t="s">
        <v>769</v>
      </c>
      <c r="C36" s="1" t="s">
        <v>771</v>
      </c>
      <c r="D36" s="1" t="s">
        <v>20</v>
      </c>
      <c r="E36" s="1" t="s">
        <v>776</v>
      </c>
      <c r="F36" s="1" t="s">
        <v>777</v>
      </c>
      <c r="G36" s="1" t="s">
        <v>780</v>
      </c>
      <c r="H36" s="1" t="s">
        <v>22</v>
      </c>
      <c r="I36" s="1" t="s">
        <v>21</v>
      </c>
      <c r="J36" s="1" t="s">
        <v>29</v>
      </c>
      <c r="K36" s="1" t="s">
        <v>784</v>
      </c>
      <c r="L36" s="1" t="s">
        <v>865</v>
      </c>
      <c r="N36" s="1"/>
      <c r="O36" s="1" t="s">
        <v>769</v>
      </c>
      <c r="P36" s="1" t="s">
        <v>771</v>
      </c>
      <c r="Q36" s="1" t="s">
        <v>20</v>
      </c>
      <c r="R36" s="1" t="s">
        <v>776</v>
      </c>
      <c r="S36" s="1" t="s">
        <v>777</v>
      </c>
      <c r="T36" s="1" t="s">
        <v>780</v>
      </c>
      <c r="U36" s="1" t="s">
        <v>22</v>
      </c>
      <c r="V36" s="1" t="s">
        <v>21</v>
      </c>
      <c r="W36" s="1" t="s">
        <v>29</v>
      </c>
      <c r="X36" s="1" t="s">
        <v>784</v>
      </c>
      <c r="Y36" s="1" t="s">
        <v>865</v>
      </c>
    </row>
    <row r="37" spans="1:25" x14ac:dyDescent="0.25">
      <c r="A37" s="1" t="s">
        <v>518</v>
      </c>
      <c r="B37" s="55">
        <f>tab_dinamicas!M558</f>
        <v>3.5794723444034594E-5</v>
      </c>
      <c r="C37" s="55">
        <f>tab_dinamicas!N558</f>
        <v>1.1203747711153448E-5</v>
      </c>
      <c r="D37" s="55">
        <f>tab_dinamicas!O558</f>
        <v>2.1514063300327783E-3</v>
      </c>
      <c r="E37" s="55">
        <f>tab_dinamicas!P558</f>
        <v>4.5509699052547516E-6</v>
      </c>
      <c r="F37" s="55">
        <f>tab_dinamicas!Q558</f>
        <v>3.2835458896579198E-4</v>
      </c>
      <c r="G37" s="55">
        <f>tab_dinamicas!R558</f>
        <v>1.7875092812361755E-4</v>
      </c>
      <c r="H37" s="55">
        <f>tab_dinamicas!S558</f>
        <v>6.5409633674915271E-5</v>
      </c>
      <c r="I37" s="55">
        <f>tab_dinamicas!T558</f>
        <v>8.1525352548375275E-5</v>
      </c>
      <c r="J37" s="55">
        <f>tab_dinamicas!U558</f>
        <v>4.763792465445077E-6</v>
      </c>
      <c r="K37" s="55">
        <f>tab_dinamicas!V558</f>
        <v>2.1677172323081789E-4</v>
      </c>
      <c r="L37" s="54">
        <f>SUM(B37:K37)</f>
        <v>3.078531790102184E-3</v>
      </c>
      <c r="N37" s="1" t="s">
        <v>518</v>
      </c>
      <c r="O37" s="16">
        <f>+B37/'Total x Ano'!$C$30</f>
        <v>3.3694694678624388E-3</v>
      </c>
      <c r="P37" s="16">
        <f>+C37/'Total x Ano'!$C$30</f>
        <v>1.0546438750222164E-3</v>
      </c>
      <c r="Q37" s="16">
        <f>+D37/'Total x Ano'!$C$30</f>
        <v>0.20251861851497371</v>
      </c>
      <c r="R37" s="16">
        <f>+E37/'Total x Ano'!$C$30</f>
        <v>4.2839705603235395E-4</v>
      </c>
      <c r="S37" s="16">
        <f>+F37/'Total x Ano'!$C$30</f>
        <v>3.0909046242041629E-2</v>
      </c>
      <c r="T37" s="16">
        <f>+G37/'Total x Ano'!$C$30</f>
        <v>1.68263849169361E-2</v>
      </c>
      <c r="U37" s="16">
        <f>+H37/'Total x Ano'!$C$30</f>
        <v>6.1572137557169507E-3</v>
      </c>
      <c r="V37" s="16">
        <f>+I37/'Total x Ano'!$C$30</f>
        <v>7.6742368661672587E-3</v>
      </c>
      <c r="W37" s="16">
        <f>+J37/'Total x Ano'!$C$30</f>
        <v>4.4843071042710878E-4</v>
      </c>
      <c r="X37" s="16">
        <f>+K37/'Total x Ano'!$C$30</f>
        <v>2.0405401485058667E-2</v>
      </c>
      <c r="Y37" s="16">
        <f>+L37/'Total x Ano'!$C$30</f>
        <v>0.2897918428902384</v>
      </c>
    </row>
    <row r="38" spans="1:25" x14ac:dyDescent="0.25">
      <c r="A38" s="1" t="s">
        <v>519</v>
      </c>
      <c r="B38" s="55">
        <f>tab_dinamicas!M559</f>
        <v>4.1634764484485293E-4</v>
      </c>
      <c r="C38" s="55">
        <f>tab_dinamicas!N559</f>
        <v>5.4253940251371639E-5</v>
      </c>
      <c r="D38" s="55">
        <f>tab_dinamicas!O559</f>
        <v>1.8137869819995103E-3</v>
      </c>
      <c r="E38" s="55">
        <f>tab_dinamicas!P559</f>
        <v>0</v>
      </c>
      <c r="F38" s="55">
        <f>tab_dinamicas!Q559</f>
        <v>1.632354752496422E-4</v>
      </c>
      <c r="G38" s="55">
        <f>tab_dinamicas!R559</f>
        <v>1.0561750383130712E-4</v>
      </c>
      <c r="H38" s="55">
        <f>tab_dinamicas!S559</f>
        <v>1.1898477710524028E-4</v>
      </c>
      <c r="I38" s="55">
        <f>tab_dinamicas!T559</f>
        <v>7.2087934486551484E-5</v>
      </c>
      <c r="J38" s="55">
        <f>tab_dinamicas!U559</f>
        <v>1.5051832324253966E-3</v>
      </c>
      <c r="K38" s="55">
        <f>tab_dinamicas!V559</f>
        <v>1.7641739512014515E-4</v>
      </c>
      <c r="L38" s="54">
        <f t="shared" ref="L38:L64" si="1">SUM(B38:K38)</f>
        <v>4.4259148853140178E-3</v>
      </c>
      <c r="N38" s="1" t="s">
        <v>519</v>
      </c>
      <c r="O38" s="16">
        <f>+B38/'Total x Ano'!$C$30</f>
        <v>3.9192108286981699E-2</v>
      </c>
      <c r="P38" s="16">
        <f>+C38/'Total x Ano'!$C$30</f>
        <v>5.1070933813485188E-3</v>
      </c>
      <c r="Q38" s="16">
        <f>+D38/'Total x Ano'!$C$30</f>
        <v>0.17073745147407271</v>
      </c>
      <c r="R38" s="16">
        <f>+E38/'Total x Ano'!$C$30</f>
        <v>0</v>
      </c>
      <c r="S38" s="16">
        <f>+F38/'Total x Ano'!$C$30</f>
        <v>1.5365866725737976E-2</v>
      </c>
      <c r="T38" s="16">
        <f>+G38/'Total x Ano'!$C$30</f>
        <v>9.9421065506441891E-3</v>
      </c>
      <c r="U38" s="16">
        <f>+H38/'Total x Ano'!$C$30</f>
        <v>1.1200409865531167E-2</v>
      </c>
      <c r="V38" s="16">
        <f>+I38/'Total x Ano'!$C$30</f>
        <v>6.7858631352041747E-3</v>
      </c>
      <c r="W38" s="16">
        <f>+J38/'Total x Ano'!$C$30</f>
        <v>0.14168761362622262</v>
      </c>
      <c r="X38" s="16">
        <f>+K38/'Total x Ano'!$C$30</f>
        <v>1.6606722144020893E-2</v>
      </c>
      <c r="Y38" s="16">
        <f>+L38/'Total x Ano'!$C$30</f>
        <v>0.41662523518976396</v>
      </c>
    </row>
    <row r="39" spans="1:25" x14ac:dyDescent="0.25">
      <c r="A39" s="1" t="s">
        <v>520</v>
      </c>
      <c r="B39" s="55">
        <f>tab_dinamicas!M560</f>
        <v>2.5411153133715841E-4</v>
      </c>
      <c r="C39" s="55">
        <f>tab_dinamicas!N560</f>
        <v>3.2625922204938568E-4</v>
      </c>
      <c r="D39" s="55">
        <f>tab_dinamicas!O560</f>
        <v>2.2671213077350063E-3</v>
      </c>
      <c r="E39" s="55">
        <f>tab_dinamicas!P560</f>
        <v>5.3422533712476665E-6</v>
      </c>
      <c r="F39" s="55">
        <f>tab_dinamicas!Q560</f>
        <v>5.5562902784392256E-4</v>
      </c>
      <c r="G39" s="55">
        <f>tab_dinamicas!R560</f>
        <v>9.4895214845835897E-5</v>
      </c>
      <c r="H39" s="55">
        <f>tab_dinamicas!S560</f>
        <v>7.4093469895388601E-5</v>
      </c>
      <c r="I39" s="55">
        <f>tab_dinamicas!T560</f>
        <v>1.5336191903422499E-4</v>
      </c>
      <c r="J39" s="55">
        <f>tab_dinamicas!U560</f>
        <v>9.0410677071491467E-5</v>
      </c>
      <c r="K39" s="55">
        <f>tab_dinamicas!V560</f>
        <v>3.8122714388484527E-4</v>
      </c>
      <c r="L39" s="54">
        <f t="shared" si="1"/>
        <v>4.2024517670685071E-3</v>
      </c>
      <c r="N39" s="1" t="s">
        <v>520</v>
      </c>
      <c r="O39" s="16">
        <f>+B39/'Total x Ano'!$C$30</f>
        <v>2.3920314613158966E-2</v>
      </c>
      <c r="P39" s="16">
        <f>+C39/'Total x Ano'!$C$30</f>
        <v>3.0711802789110954E-2</v>
      </c>
      <c r="Q39" s="16">
        <f>+D39/'Total x Ano'!$C$30</f>
        <v>0.21341123191794215</v>
      </c>
      <c r="R39" s="16">
        <f>+E39/'Total x Ano'!$C$30</f>
        <v>5.0288304789247078E-4</v>
      </c>
      <c r="S39" s="16">
        <f>+F39/'Total x Ano'!$C$30</f>
        <v>5.2303101257517755E-2</v>
      </c>
      <c r="T39" s="16">
        <f>+G39/'Total x Ano'!$C$30</f>
        <v>8.9327838939506649E-3</v>
      </c>
      <c r="U39" s="16">
        <f>+H39/'Total x Ano'!$C$30</f>
        <v>6.9746504668721857E-3</v>
      </c>
      <c r="V39" s="16">
        <f>+I39/'Total x Ano'!$C$30</f>
        <v>1.4436437943892865E-2</v>
      </c>
      <c r="W39" s="16">
        <f>+J39/'Total x Ano'!$C$30</f>
        <v>8.5106403025424285E-3</v>
      </c>
      <c r="X39" s="16">
        <f>+K39/'Total x Ano'!$C$30</f>
        <v>3.5886105493977832E-2</v>
      </c>
      <c r="Y39" s="16">
        <f>+L39/'Total x Ano'!$C$30</f>
        <v>0.39558995172685829</v>
      </c>
    </row>
    <row r="40" spans="1:25" x14ac:dyDescent="0.25">
      <c r="A40" s="1" t="s">
        <v>521</v>
      </c>
      <c r="B40" s="55">
        <f>tab_dinamicas!M561</f>
        <v>2.7471936008278204E-5</v>
      </c>
      <c r="C40" s="55">
        <f>tab_dinamicas!N561</f>
        <v>4.3607793044607683E-5</v>
      </c>
      <c r="D40" s="55">
        <f>tab_dinamicas!O561</f>
        <v>1.995477030985023E-3</v>
      </c>
      <c r="E40" s="55">
        <f>tab_dinamicas!P561</f>
        <v>1.6049768769646136E-5</v>
      </c>
      <c r="F40" s="55">
        <f>tab_dinamicas!Q561</f>
        <v>4.7778764110957881E-4</v>
      </c>
      <c r="G40" s="55">
        <f>tab_dinamicas!R561</f>
        <v>2.1354379025466697E-4</v>
      </c>
      <c r="H40" s="55">
        <f>tab_dinamicas!S561</f>
        <v>1.3338463544852698E-4</v>
      </c>
      <c r="I40" s="55">
        <f>tab_dinamicas!T561</f>
        <v>3.4615179505270762E-5</v>
      </c>
      <c r="J40" s="55">
        <f>tab_dinamicas!U561</f>
        <v>2.398051250620539E-5</v>
      </c>
      <c r="K40" s="55">
        <f>tab_dinamicas!V561</f>
        <v>5.4747134688068705E-4</v>
      </c>
      <c r="L40" s="54">
        <f t="shared" si="1"/>
        <v>3.5133896345124907E-3</v>
      </c>
      <c r="N40" s="1" t="s">
        <v>521</v>
      </c>
      <c r="O40" s="16">
        <f>+B40/'Total x Ano'!$C$30</f>
        <v>2.5860194100309716E-3</v>
      </c>
      <c r="P40" s="16">
        <f>+C40/'Total x Ano'!$C$30</f>
        <v>4.1049381888479779E-3</v>
      </c>
      <c r="Q40" s="16">
        <f>+D40/'Total x Ano'!$C$30</f>
        <v>0.18784050504643218</v>
      </c>
      <c r="R40" s="16">
        <f>+E40/'Total x Ano'!$C$30</f>
        <v>1.5108150205470404E-3</v>
      </c>
      <c r="S40" s="16">
        <f>+F40/'Total x Ano'!$C$30</f>
        <v>4.4975647635826066E-2</v>
      </c>
      <c r="T40" s="16">
        <f>+G40/'Total x Ano'!$C$30</f>
        <v>2.0101546040430015E-2</v>
      </c>
      <c r="U40" s="16">
        <f>+H40/'Total x Ano'!$C$30</f>
        <v>1.2555913648235623E-2</v>
      </c>
      <c r="V40" s="16">
        <f>+I40/'Total x Ano'!$C$30</f>
        <v>3.2584353012238558E-3</v>
      </c>
      <c r="W40" s="16">
        <f>+J40/'Total x Ano'!$C$30</f>
        <v>2.2573607766431425E-3</v>
      </c>
      <c r="X40" s="16">
        <f>+K40/'Total x Ano'!$C$30</f>
        <v>5.1535193189247271E-2</v>
      </c>
      <c r="Y40" s="16">
        <f>+L40/'Total x Ano'!$C$30</f>
        <v>0.33072637425746415</v>
      </c>
    </row>
    <row r="41" spans="1:25" x14ac:dyDescent="0.25">
      <c r="A41" s="1" t="s">
        <v>522</v>
      </c>
      <c r="B41" s="55">
        <f>tab_dinamicas!M562</f>
        <v>8.7284455633131024E-5</v>
      </c>
      <c r="C41" s="55">
        <f>tab_dinamicas!N562</f>
        <v>3.0871348916962029E-4</v>
      </c>
      <c r="D41" s="55">
        <f>tab_dinamicas!O562</f>
        <v>1.7132560784045223E-3</v>
      </c>
      <c r="E41" s="55">
        <f>tab_dinamicas!P562</f>
        <v>1.7811520833605305E-5</v>
      </c>
      <c r="F41" s="55">
        <f>tab_dinamicas!Q562</f>
        <v>7.4940622823435903E-4</v>
      </c>
      <c r="G41" s="55">
        <f>tab_dinamicas!R562</f>
        <v>1.4076263536143467E-4</v>
      </c>
      <c r="H41" s="55">
        <f>tab_dinamicas!S562</f>
        <v>6.5121666645579724E-5</v>
      </c>
      <c r="I41" s="55">
        <f>tab_dinamicas!T562</f>
        <v>3.463938308018055E-6</v>
      </c>
      <c r="J41" s="55">
        <f>tab_dinamicas!U562</f>
        <v>9.5507805450051997E-5</v>
      </c>
      <c r="K41" s="55">
        <f>tab_dinamicas!V562</f>
        <v>5.5819856330192072E-4</v>
      </c>
      <c r="L41" s="54">
        <f t="shared" si="1"/>
        <v>3.7395263813422433E-3</v>
      </c>
      <c r="N41" s="1" t="s">
        <v>522</v>
      </c>
      <c r="O41" s="16">
        <f>+B41/'Total x Ano'!$C$30</f>
        <v>8.2163592836430356E-3</v>
      </c>
      <c r="P41" s="16">
        <f>+C41/'Total x Ano'!$C$30</f>
        <v>2.9060167979805217E-2</v>
      </c>
      <c r="Q41" s="16">
        <f>+D41/'Total x Ano'!$C$30</f>
        <v>0.16127416254073168</v>
      </c>
      <c r="R41" s="16">
        <f>+E41/'Total x Ano'!$C$30</f>
        <v>1.6766542621530084E-3</v>
      </c>
      <c r="S41" s="16">
        <f>+F41/'Total x Ano'!$C$30</f>
        <v>7.0543956262426336E-2</v>
      </c>
      <c r="T41" s="16">
        <f>+G41/'Total x Ano'!$C$30</f>
        <v>1.3250427896384599E-2</v>
      </c>
      <c r="U41" s="16">
        <f>+H41/'Total x Ano'!$C$30</f>
        <v>6.1301065170030027E-3</v>
      </c>
      <c r="V41" s="16">
        <f>+I41/'Total x Ano'!$C$30</f>
        <v>3.2607136595634351E-4</v>
      </c>
      <c r="W41" s="16">
        <f>+J41/'Total x Ano'!$C$30</f>
        <v>8.9904489668610008E-3</v>
      </c>
      <c r="X41" s="16">
        <f>+K41/'Total x Ano'!$C$30</f>
        <v>5.2544979680907489E-2</v>
      </c>
      <c r="Y41" s="16">
        <f>+L41/'Total x Ano'!$C$30</f>
        <v>0.35201333475587177</v>
      </c>
    </row>
    <row r="42" spans="1:25" x14ac:dyDescent="0.25">
      <c r="A42" s="1" t="s">
        <v>523</v>
      </c>
      <c r="B42" s="55">
        <f>tab_dinamicas!M563</f>
        <v>4.4883584209405621E-5</v>
      </c>
      <c r="C42" s="55">
        <f>tab_dinamicas!N563</f>
        <v>1.9396996912084911E-4</v>
      </c>
      <c r="D42" s="55">
        <f>tab_dinamicas!O563</f>
        <v>2.2630117803082417E-3</v>
      </c>
      <c r="E42" s="55">
        <f>tab_dinamicas!P563</f>
        <v>0</v>
      </c>
      <c r="F42" s="55">
        <f>tab_dinamicas!Q563</f>
        <v>5.2301682091881592E-5</v>
      </c>
      <c r="G42" s="55">
        <f>tab_dinamicas!R563</f>
        <v>7.4116322390350411E-5</v>
      </c>
      <c r="H42" s="55">
        <f>tab_dinamicas!S563</f>
        <v>8.2590068425431439E-5</v>
      </c>
      <c r="I42" s="55">
        <f>tab_dinamicas!T563</f>
        <v>0</v>
      </c>
      <c r="J42" s="55">
        <f>tab_dinamicas!U563</f>
        <v>0</v>
      </c>
      <c r="K42" s="55">
        <f>tab_dinamicas!V563</f>
        <v>6.8958478066990299E-4</v>
      </c>
      <c r="L42" s="54">
        <f t="shared" si="1"/>
        <v>3.4004581872160628E-3</v>
      </c>
      <c r="N42" s="1" t="s">
        <v>523</v>
      </c>
      <c r="O42" s="16">
        <f>+B42/'Total x Ano'!$C$30</f>
        <v>4.2250324084297112E-3</v>
      </c>
      <c r="P42" s="16">
        <f>+C42/'Total x Ano'!$C$30</f>
        <v>1.82590009294748E-2</v>
      </c>
      <c r="Q42" s="16">
        <f>+D42/'Total x Ano'!$C$30</f>
        <v>0.21302438922551359</v>
      </c>
      <c r="R42" s="16">
        <f>+E42/'Total x Ano'!$C$30</f>
        <v>0</v>
      </c>
      <c r="S42" s="16">
        <f>+F42/'Total x Ano'!$C$30</f>
        <v>4.9233212040869206E-3</v>
      </c>
      <c r="T42" s="16">
        <f>+G42/'Total x Ano'!$C$30</f>
        <v>6.9768016438231323E-3</v>
      </c>
      <c r="U42" s="16">
        <f>+H42/'Total x Ano'!$C$30</f>
        <v>7.7744619075842784E-3</v>
      </c>
      <c r="V42" s="16">
        <f>+I42/'Total x Ano'!$C$30</f>
        <v>0</v>
      </c>
      <c r="W42" s="16">
        <f>+J42/'Total x Ano'!$C$30</f>
        <v>0</v>
      </c>
      <c r="X42" s="16">
        <f>+K42/'Total x Ano'!$C$30</f>
        <v>6.4912775973886894E-2</v>
      </c>
      <c r="Y42" s="16">
        <f>+L42/'Total x Ano'!$C$30</f>
        <v>0.32009578329279931</v>
      </c>
    </row>
    <row r="43" spans="1:25" x14ac:dyDescent="0.25">
      <c r="A43" s="1" t="s">
        <v>524</v>
      </c>
      <c r="B43" s="55">
        <f>tab_dinamicas!M564</f>
        <v>3.1209892261747961E-4</v>
      </c>
      <c r="C43" s="55">
        <f>tab_dinamicas!N564</f>
        <v>6.6349248068829202E-5</v>
      </c>
      <c r="D43" s="55">
        <f>tab_dinamicas!O564</f>
        <v>2.6139223639378316E-3</v>
      </c>
      <c r="E43" s="55">
        <f>tab_dinamicas!P564</f>
        <v>1.4461903123561725E-5</v>
      </c>
      <c r="F43" s="55">
        <f>tab_dinamicas!Q564</f>
        <v>6.4249658606911359E-4</v>
      </c>
      <c r="G43" s="55">
        <f>tab_dinamicas!R564</f>
        <v>1.254104644219885E-4</v>
      </c>
      <c r="H43" s="55">
        <f>tab_dinamicas!S564</f>
        <v>1.0918412470568441E-4</v>
      </c>
      <c r="I43" s="55">
        <f>tab_dinamicas!T564</f>
        <v>5.6956588144841587E-5</v>
      </c>
      <c r="J43" s="55">
        <f>tab_dinamicas!U564</f>
        <v>0</v>
      </c>
      <c r="K43" s="55">
        <f>tab_dinamicas!V564</f>
        <v>4.3564032965377118E-4</v>
      </c>
      <c r="L43" s="54">
        <f t="shared" si="1"/>
        <v>4.3765205307431014E-3</v>
      </c>
      <c r="N43" s="1" t="s">
        <v>524</v>
      </c>
      <c r="O43" s="16">
        <f>+B43/'Total x Ano'!$C$30</f>
        <v>2.9378849437307671E-2</v>
      </c>
      <c r="P43" s="16">
        <f>+C43/'Total x Ano'!$C$30</f>
        <v>6.2456626025646465E-3</v>
      </c>
      <c r="Q43" s="16">
        <f>+D43/'Total x Ano'!$C$30</f>
        <v>0.24605670191647092</v>
      </c>
      <c r="R43" s="16">
        <f>+E43/'Total x Ano'!$C$30</f>
        <v>1.3613442522670653E-3</v>
      </c>
      <c r="S43" s="16">
        <f>+F43/'Total x Ano'!$C$30</f>
        <v>6.0480216681951172E-2</v>
      </c>
      <c r="T43" s="16">
        <f>+G43/'Total x Ano'!$C$30</f>
        <v>1.180527994526976E-2</v>
      </c>
      <c r="U43" s="16">
        <f>+H43/'Total x Ano'!$C$30</f>
        <v>1.0277843748291346E-2</v>
      </c>
      <c r="V43" s="16">
        <f>+I43/'Total x Ano'!$C$30</f>
        <v>5.3615020953498389E-3</v>
      </c>
      <c r="W43" s="16">
        <f>+J43/'Total x Ano'!$C$30</f>
        <v>0</v>
      </c>
      <c r="X43" s="16">
        <f>+K43/'Total x Ano'!$C$30</f>
        <v>4.1008189154833105E-2</v>
      </c>
      <c r="Y43" s="16">
        <f>+L43/'Total x Ano'!$C$30</f>
        <v>0.41197558983430554</v>
      </c>
    </row>
    <row r="44" spans="1:25" x14ac:dyDescent="0.25">
      <c r="A44" s="1" t="s">
        <v>525</v>
      </c>
      <c r="B44" s="55">
        <f>tab_dinamicas!M565</f>
        <v>7.167162320647041E-5</v>
      </c>
      <c r="C44" s="55">
        <f>tab_dinamicas!N565</f>
        <v>2.7354895016574847E-5</v>
      </c>
      <c r="D44" s="55">
        <f>tab_dinamicas!O565</f>
        <v>2.1624838593929589E-3</v>
      </c>
      <c r="E44" s="55">
        <f>tab_dinamicas!P565</f>
        <v>0</v>
      </c>
      <c r="F44" s="55">
        <f>tab_dinamicas!Q565</f>
        <v>2.9316337971842482E-4</v>
      </c>
      <c r="G44" s="55">
        <f>tab_dinamicas!R565</f>
        <v>5.7578006214515674E-5</v>
      </c>
      <c r="H44" s="55">
        <f>tab_dinamicas!S565</f>
        <v>2.8084926650639479E-5</v>
      </c>
      <c r="I44" s="55">
        <f>tab_dinamicas!T565</f>
        <v>3.6377176539032146E-5</v>
      </c>
      <c r="J44" s="55">
        <f>tab_dinamicas!U565</f>
        <v>0</v>
      </c>
      <c r="K44" s="55">
        <f>tab_dinamicas!V565</f>
        <v>4.8202798849893559E-4</v>
      </c>
      <c r="L44" s="54">
        <f t="shared" si="1"/>
        <v>3.1587418552375523E-3</v>
      </c>
      <c r="N44" s="1" t="s">
        <v>525</v>
      </c>
      <c r="O44" s="16">
        <f>+B44/'Total x Ano'!$C$30</f>
        <v>6.7466744500463442E-3</v>
      </c>
      <c r="P44" s="16">
        <f>+C44/'Total x Ano'!$C$30</f>
        <v>2.5750019747754821E-3</v>
      </c>
      <c r="Q44" s="16">
        <f>+D44/'Total x Ano'!$C$30</f>
        <v>0.2035613810611584</v>
      </c>
      <c r="R44" s="16">
        <f>+E44/'Total x Ano'!$C$30</f>
        <v>0</v>
      </c>
      <c r="S44" s="16">
        <f>+F44/'Total x Ano'!$C$30</f>
        <v>2.7596387456409265E-2</v>
      </c>
      <c r="T44" s="16">
        <f>+G44/'Total x Ano'!$C$30</f>
        <v>5.4199981252414679E-3</v>
      </c>
      <c r="U44" s="16">
        <f>+H44/'Total x Ano'!$C$30</f>
        <v>2.6437221397852904E-3</v>
      </c>
      <c r="V44" s="16">
        <f>+I44/'Total x Ano'!$C$30</f>
        <v>3.4242976026048321E-3</v>
      </c>
      <c r="W44" s="16">
        <f>+J44/'Total x Ano'!$C$30</f>
        <v>0</v>
      </c>
      <c r="X44" s="16">
        <f>+K44/'Total x Ano'!$C$30</f>
        <v>4.5374804821211416E-2</v>
      </c>
      <c r="Y44" s="16">
        <f>+L44/'Total x Ano'!$C$30</f>
        <v>0.29734226763123256</v>
      </c>
    </row>
    <row r="45" spans="1:25" x14ac:dyDescent="0.25">
      <c r="A45" s="1" t="s">
        <v>526</v>
      </c>
      <c r="B45" s="55">
        <f>tab_dinamicas!M566</f>
        <v>1.2026724887367277E-4</v>
      </c>
      <c r="C45" s="55">
        <f>tab_dinamicas!N566</f>
        <v>5.4233063742586637E-4</v>
      </c>
      <c r="D45" s="55">
        <f>tab_dinamicas!O566</f>
        <v>2.1113893459332031E-3</v>
      </c>
      <c r="E45" s="55">
        <f>tab_dinamicas!P566</f>
        <v>8.672118822000622E-6</v>
      </c>
      <c r="F45" s="55">
        <f>tab_dinamicas!Q566</f>
        <v>5.9244689624987819E-4</v>
      </c>
      <c r="G45" s="55">
        <f>tab_dinamicas!R566</f>
        <v>1.0471595629859053E-4</v>
      </c>
      <c r="H45" s="55">
        <f>tab_dinamicas!S566</f>
        <v>4.093446013604025E-5</v>
      </c>
      <c r="I45" s="55">
        <f>tab_dinamicas!T566</f>
        <v>1.6350116929423864E-5</v>
      </c>
      <c r="J45" s="55">
        <f>tab_dinamicas!U566</f>
        <v>4.2321838864875909E-5</v>
      </c>
      <c r="K45" s="55">
        <f>tab_dinamicas!V566</f>
        <v>3.6737402983370702E-4</v>
      </c>
      <c r="L45" s="54">
        <f t="shared" si="1"/>
        <v>3.9468026493672589E-3</v>
      </c>
      <c r="N45" s="1" t="s">
        <v>526</v>
      </c>
      <c r="O45" s="16">
        <f>+B45/'Total x Ano'!$C$30</f>
        <v>1.1321132951264325E-2</v>
      </c>
      <c r="P45" s="16">
        <f>+C45/'Total x Ano'!$C$30</f>
        <v>5.1051282101674478E-2</v>
      </c>
      <c r="Q45" s="16">
        <f>+D45/'Total x Ano'!$C$30</f>
        <v>0.1987516944226484</v>
      </c>
      <c r="R45" s="16">
        <f>+E45/'Total x Ano'!$C$30</f>
        <v>8.1633371572468561E-4</v>
      </c>
      <c r="S45" s="16">
        <f>+F45/'Total x Ano'!$C$30</f>
        <v>5.5768882566307819E-2</v>
      </c>
      <c r="T45" s="16">
        <f>+G45/'Total x Ano'!$C$30</f>
        <v>9.8572410567100126E-3</v>
      </c>
      <c r="U45" s="16">
        <f>+H45/'Total x Ano'!$C$30</f>
        <v>3.8532889862236438E-3</v>
      </c>
      <c r="V45" s="16">
        <f>+I45/'Total x Ano'!$C$30</f>
        <v>1.5390877338613931E-3</v>
      </c>
      <c r="W45" s="16">
        <f>+J45/'Total x Ano'!$C$30</f>
        <v>3.9838872928283182E-3</v>
      </c>
      <c r="X45" s="16">
        <f>+K45/'Total x Ano'!$C$30</f>
        <v>3.4582068464522712E-2</v>
      </c>
      <c r="Y45" s="16">
        <f>+L45/'Total x Ano'!$C$30</f>
        <v>0.3715248992917658</v>
      </c>
    </row>
    <row r="46" spans="1:25" x14ac:dyDescent="0.25">
      <c r="A46" s="1" t="s">
        <v>527</v>
      </c>
      <c r="B46" s="55">
        <f>tab_dinamicas!M567</f>
        <v>3.0567961413015829E-4</v>
      </c>
      <c r="C46" s="55">
        <f>tab_dinamicas!N567</f>
        <v>1.6034953737057431E-4</v>
      </c>
      <c r="D46" s="55">
        <f>tab_dinamicas!O567</f>
        <v>2.4190698297462251E-3</v>
      </c>
      <c r="E46" s="55">
        <f>tab_dinamicas!P567</f>
        <v>4.1437097856140566E-5</v>
      </c>
      <c r="F46" s="55">
        <f>tab_dinamicas!Q567</f>
        <v>1.2259089428690024E-3</v>
      </c>
      <c r="G46" s="55">
        <f>tab_dinamicas!R567</f>
        <v>2.6281189972549723E-4</v>
      </c>
      <c r="H46" s="55">
        <f>tab_dinamicas!S567</f>
        <v>2.6000944189435331E-4</v>
      </c>
      <c r="I46" s="55">
        <f>tab_dinamicas!T567</f>
        <v>6.7734919348365691E-5</v>
      </c>
      <c r="J46" s="55">
        <f>tab_dinamicas!U567</f>
        <v>3.4586966521909133E-6</v>
      </c>
      <c r="K46" s="55">
        <f>tab_dinamicas!V567</f>
        <v>6.0420227273489887E-4</v>
      </c>
      <c r="L46" s="54">
        <f t="shared" si="1"/>
        <v>5.3506622523274063E-3</v>
      </c>
      <c r="N46" s="1" t="s">
        <v>527</v>
      </c>
      <c r="O46" s="16">
        <f>+B46/'Total x Ano'!$C$30</f>
        <v>2.8774579816768835E-2</v>
      </c>
      <c r="P46" s="16">
        <f>+C46/'Total x Ano'!$C$30</f>
        <v>1.5094204351118135E-2</v>
      </c>
      <c r="Q46" s="16">
        <f>+D46/'Total x Ano'!$C$30</f>
        <v>0.22771462237168097</v>
      </c>
      <c r="R46" s="16">
        <f>+E46/'Total x Ano'!$C$30</f>
        <v>3.9006038496537804E-3</v>
      </c>
      <c r="S46" s="16">
        <f>+F46/'Total x Ano'!$C$30</f>
        <v>0.11539864974330517</v>
      </c>
      <c r="T46" s="16">
        <f>+G46/'Total x Ano'!$C$30</f>
        <v>2.4739307549073067E-2</v>
      </c>
      <c r="U46" s="16">
        <f>+H46/'Total x Ano'!$C$30</f>
        <v>2.4475503412919444E-2</v>
      </c>
      <c r="V46" s="16">
        <f>+I46/'Total x Ano'!$C$30</f>
        <v>6.3761001816171033E-3</v>
      </c>
      <c r="W46" s="16">
        <f>+J46/'Total x Ano'!$C$30</f>
        <v>3.2557795247046444E-4</v>
      </c>
      <c r="X46" s="16">
        <f>+K46/'Total x Ano'!$C$30</f>
        <v>5.6875452986147344E-2</v>
      </c>
      <c r="Y46" s="16">
        <f>+L46/'Total x Ano'!$C$30</f>
        <v>0.50367460221475424</v>
      </c>
    </row>
    <row r="47" spans="1:25" x14ac:dyDescent="0.25">
      <c r="A47" s="1" t="s">
        <v>528</v>
      </c>
      <c r="B47" s="55">
        <f>tab_dinamicas!M568</f>
        <v>1.0986805454437443E-4</v>
      </c>
      <c r="C47" s="55">
        <f>tab_dinamicas!N568</f>
        <v>1.3504064254005139E-4</v>
      </c>
      <c r="D47" s="55">
        <f>tab_dinamicas!O568</f>
        <v>1.989828948523658E-3</v>
      </c>
      <c r="E47" s="55">
        <f>tab_dinamicas!P568</f>
        <v>6.0416304944042225E-6</v>
      </c>
      <c r="F47" s="55">
        <f>tab_dinamicas!Q568</f>
        <v>9.2893240695332655E-4</v>
      </c>
      <c r="G47" s="55">
        <f>tab_dinamicas!R568</f>
        <v>1.8318975400513973E-4</v>
      </c>
      <c r="H47" s="55">
        <f>tab_dinamicas!S568</f>
        <v>1.3240760231923913E-4</v>
      </c>
      <c r="I47" s="55">
        <f>tab_dinamicas!T568</f>
        <v>1.5431743609231006E-5</v>
      </c>
      <c r="J47" s="55">
        <f>tab_dinamicas!U568</f>
        <v>4.5090303461038501E-5</v>
      </c>
      <c r="K47" s="55">
        <f>tab_dinamicas!V568</f>
        <v>7.0069834007353859E-4</v>
      </c>
      <c r="L47" s="54">
        <f t="shared" si="1"/>
        <v>4.2465294265240016E-3</v>
      </c>
      <c r="N47" s="1" t="s">
        <v>528</v>
      </c>
      <c r="O47" s="16">
        <f>+B47/'Total x Ano'!$C$30</f>
        <v>1.0342224206858909E-2</v>
      </c>
      <c r="P47" s="16">
        <f>+C47/'Total x Ano'!$C$30</f>
        <v>1.2711798784271927E-2</v>
      </c>
      <c r="Q47" s="16">
        <f>+D47/'Total x Ano'!$C$30</f>
        <v>0.18730883334807993</v>
      </c>
      <c r="R47" s="16">
        <f>+E47/'Total x Ano'!$C$30</f>
        <v>5.687176077454598E-4</v>
      </c>
      <c r="S47" s="16">
        <f>+F47/'Total x Ano'!$C$30</f>
        <v>8.7443317946875612E-2</v>
      </c>
      <c r="T47" s="16">
        <f>+G47/'Total x Ano'!$C$30</f>
        <v>1.7244225504650965E-2</v>
      </c>
      <c r="U47" s="16">
        <f>+H47/'Total x Ano'!$C$30</f>
        <v>1.2463942458588839E-2</v>
      </c>
      <c r="V47" s="16">
        <f>+I47/'Total x Ano'!$C$30</f>
        <v>1.452638375834435E-3</v>
      </c>
      <c r="W47" s="16">
        <f>+J47/'Total x Ano'!$C$30</f>
        <v>4.2444915392674002E-3</v>
      </c>
      <c r="X47" s="16">
        <f>+K47/'Total x Ano'!$C$30</f>
        <v>6.5958930140949362E-2</v>
      </c>
      <c r="Y47" s="16">
        <f>+L47/'Total x Ano'!$C$30</f>
        <v>0.39973911991312289</v>
      </c>
    </row>
    <row r="48" spans="1:25" x14ac:dyDescent="0.25">
      <c r="A48" s="1" t="s">
        <v>529</v>
      </c>
      <c r="B48" s="55">
        <f>tab_dinamicas!M569</f>
        <v>3.155787780226328E-5</v>
      </c>
      <c r="C48" s="55">
        <f>tab_dinamicas!N569</f>
        <v>1.233826823852924E-4</v>
      </c>
      <c r="D48" s="55">
        <f>tab_dinamicas!O569</f>
        <v>2.2198306927219687E-3</v>
      </c>
      <c r="E48" s="55">
        <f>tab_dinamicas!P569</f>
        <v>9.0236628391892992E-6</v>
      </c>
      <c r="F48" s="55">
        <f>tab_dinamicas!Q569</f>
        <v>8.6738426205508706E-4</v>
      </c>
      <c r="G48" s="55">
        <f>tab_dinamicas!R569</f>
        <v>1.1053996984702153E-4</v>
      </c>
      <c r="H48" s="55">
        <f>tab_dinamicas!S569</f>
        <v>5.7818478956451954E-5</v>
      </c>
      <c r="I48" s="55">
        <f>tab_dinamicas!T569</f>
        <v>1.1063819441967232E-4</v>
      </c>
      <c r="J48" s="55">
        <f>tab_dinamicas!U569</f>
        <v>9.752904237819962E-6</v>
      </c>
      <c r="K48" s="55">
        <f>tab_dinamicas!V569</f>
        <v>3.3027570134129417E-4</v>
      </c>
      <c r="L48" s="54">
        <f t="shared" si="1"/>
        <v>3.8702044266060607E-3</v>
      </c>
      <c r="N48" s="1" t="s">
        <v>529</v>
      </c>
      <c r="O48" s="16">
        <f>+B48/'Total x Ano'!$C$30</f>
        <v>2.9706419129487925E-3</v>
      </c>
      <c r="P48" s="16">
        <f>+C48/'Total x Ano'!$C$30</f>
        <v>1.1614398468819462E-2</v>
      </c>
      <c r="Q48" s="16">
        <f>+D48/'Total x Ano'!$C$30</f>
        <v>0.20895961815838893</v>
      </c>
      <c r="R48" s="16">
        <f>+E48/'Total x Ano'!$C$30</f>
        <v>8.4942565550119933E-4</v>
      </c>
      <c r="S48" s="16">
        <f>+F48/'Total x Ano'!$C$30</f>
        <v>8.1649598228313205E-2</v>
      </c>
      <c r="T48" s="16">
        <f>+G48/'Total x Ano'!$C$30</f>
        <v>1.0405473699505466E-2</v>
      </c>
      <c r="U48" s="16">
        <f>+H48/'Total x Ano'!$C$30</f>
        <v>5.4426345778760109E-3</v>
      </c>
      <c r="V48" s="16">
        <f>+I48/'Total x Ano'!$C$30</f>
        <v>1.0414719886280958E-2</v>
      </c>
      <c r="W48" s="16">
        <f>+J48/'Total x Ano'!$C$30</f>
        <v>9.180714331736853E-4</v>
      </c>
      <c r="X48" s="16">
        <f>+K48/'Total x Ano'!$C$30</f>
        <v>3.1089886569072179E-2</v>
      </c>
      <c r="Y48" s="16">
        <f>+L48/'Total x Ano'!$C$30</f>
        <v>0.36431446858987987</v>
      </c>
    </row>
    <row r="49" spans="1:25" x14ac:dyDescent="0.25">
      <c r="A49" s="1" t="s">
        <v>530</v>
      </c>
      <c r="B49" s="55">
        <f>tab_dinamicas!M570</f>
        <v>2.5116348619242126E-3</v>
      </c>
      <c r="C49" s="55">
        <f>tab_dinamicas!N570</f>
        <v>4.0456210844083538E-4</v>
      </c>
      <c r="D49" s="55">
        <f>tab_dinamicas!O570</f>
        <v>2.5872972432147956E-3</v>
      </c>
      <c r="E49" s="55">
        <f>tab_dinamicas!P570</f>
        <v>1.1011021176806778E-5</v>
      </c>
      <c r="F49" s="55">
        <f>tab_dinamicas!Q570</f>
        <v>1.8677941645038896E-3</v>
      </c>
      <c r="G49" s="55">
        <f>tab_dinamicas!R570</f>
        <v>1.2799475063292567E-4</v>
      </c>
      <c r="H49" s="55">
        <f>tab_dinamicas!S570</f>
        <v>1.468614847623332E-4</v>
      </c>
      <c r="I49" s="55">
        <f>tab_dinamicas!T570</f>
        <v>1.1735734720882091E-4</v>
      </c>
      <c r="J49" s="55">
        <f>tab_dinamicas!U570</f>
        <v>9.7844872413079732E-5</v>
      </c>
      <c r="K49" s="55">
        <f>tab_dinamicas!V570</f>
        <v>1.1044171861041945E-3</v>
      </c>
      <c r="L49" s="54">
        <f t="shared" si="1"/>
        <v>8.9767750403818951E-3</v>
      </c>
      <c r="N49" s="1" t="s">
        <v>530</v>
      </c>
      <c r="O49" s="16">
        <f>+B49/'Total x Ano'!$C$30</f>
        <v>0.2364280588703058</v>
      </c>
      <c r="P49" s="16">
        <f>+C49/'Total x Ano'!$C$30</f>
        <v>3.8082698819471579E-2</v>
      </c>
      <c r="Q49" s="16">
        <f>+D49/'Total x Ano'!$C$30</f>
        <v>0.24355039588243527</v>
      </c>
      <c r="R49" s="16">
        <f>+E49/'Total x Ano'!$C$30</f>
        <v>1.0365019225038973E-3</v>
      </c>
      <c r="S49" s="16">
        <f>+F49/'Total x Ano'!$C$30</f>
        <v>0.17582131677556889</v>
      </c>
      <c r="T49" s="16">
        <f>+G49/'Total x Ano'!$C$30</f>
        <v>1.20485469032499E-2</v>
      </c>
      <c r="U49" s="16">
        <f>+H49/'Total x Ano'!$C$30</f>
        <v>1.3824531699073524E-2</v>
      </c>
      <c r="V49" s="16">
        <f>+I49/'Total x Ano'!$C$30</f>
        <v>1.1047214790406611E-2</v>
      </c>
      <c r="W49" s="16">
        <f>+J49/'Total x Ano'!$C$30</f>
        <v>9.2104444024615588E-3</v>
      </c>
      <c r="X49" s="16">
        <f>+K49/'Total x Ano'!$C$30</f>
        <v>0.10396225002768694</v>
      </c>
      <c r="Y49" s="16">
        <f>+L49/'Total x Ano'!$C$30</f>
        <v>0.84501196009316415</v>
      </c>
    </row>
    <row r="50" spans="1:25" x14ac:dyDescent="0.25">
      <c r="A50" s="1" t="s">
        <v>531</v>
      </c>
      <c r="B50" s="55">
        <f>tab_dinamicas!M571</f>
        <v>5.7902016185560788E-5</v>
      </c>
      <c r="C50" s="55">
        <f>tab_dinamicas!N571</f>
        <v>1.9543225560014418E-5</v>
      </c>
      <c r="D50" s="55">
        <f>tab_dinamicas!O571</f>
        <v>2.3188379860547424E-3</v>
      </c>
      <c r="E50" s="55">
        <f>tab_dinamicas!P571</f>
        <v>2.1101185974250312E-5</v>
      </c>
      <c r="F50" s="55">
        <f>tab_dinamicas!Q571</f>
        <v>5.5266052222315292E-4</v>
      </c>
      <c r="G50" s="55">
        <f>tab_dinamicas!R571</f>
        <v>1.0636388269474209E-4</v>
      </c>
      <c r="H50" s="55">
        <f>tab_dinamicas!S571</f>
        <v>6.4786201620135192E-5</v>
      </c>
      <c r="I50" s="55">
        <f>tab_dinamicas!T571</f>
        <v>1.8013458374832592E-5</v>
      </c>
      <c r="J50" s="55">
        <f>tab_dinamicas!U571</f>
        <v>3.8214063401523551E-6</v>
      </c>
      <c r="K50" s="55">
        <f>tab_dinamicas!V571</f>
        <v>2.3729216011210901E-4</v>
      </c>
      <c r="L50" s="54">
        <f t="shared" si="1"/>
        <v>3.4003220451396922E-3</v>
      </c>
      <c r="N50" s="1" t="s">
        <v>531</v>
      </c>
      <c r="O50" s="16">
        <f>+B50/'Total x Ano'!$C$30</f>
        <v>5.4504981989863159E-3</v>
      </c>
      <c r="P50" s="16">
        <f>+C50/'Total x Ano'!$C$30</f>
        <v>1.83966505373271E-3</v>
      </c>
      <c r="Q50" s="16">
        <f>+D50/'Total x Ano'!$C$30</f>
        <v>0.2182794848840551</v>
      </c>
      <c r="R50" s="16">
        <f>+E50/'Total x Ano'!$C$30</f>
        <v>1.9863207488413424E-3</v>
      </c>
      <c r="S50" s="16">
        <f>+F50/'Total x Ano'!$C$30</f>
        <v>5.2023666522674782E-2</v>
      </c>
      <c r="T50" s="16">
        <f>+G50/'Total x Ano'!$C$30</f>
        <v>1.0012365531572875E-2</v>
      </c>
      <c r="U50" s="16">
        <f>+H50/'Total x Ano'!$C$30</f>
        <v>6.0985281430971858E-3</v>
      </c>
      <c r="V50" s="16">
        <f>+I50/'Total x Ano'!$C$30</f>
        <v>1.6956632756084246E-3</v>
      </c>
      <c r="W50" s="16">
        <f>+J50/'Total x Ano'!$C$30</f>
        <v>3.5972095182048924E-4</v>
      </c>
      <c r="X50" s="16">
        <f>+K50/'Total x Ano'!$C$30</f>
        <v>2.2337054502208374E-2</v>
      </c>
      <c r="Y50" s="16">
        <f>+L50/'Total x Ano'!$C$30</f>
        <v>0.3200829678125976</v>
      </c>
    </row>
    <row r="51" spans="1:25" x14ac:dyDescent="0.25">
      <c r="A51" s="1" t="s">
        <v>532</v>
      </c>
      <c r="B51" s="55">
        <f>tab_dinamicas!M572</f>
        <v>2.2467444802402531E-4</v>
      </c>
      <c r="C51" s="55">
        <f>tab_dinamicas!N572</f>
        <v>9.1171046437419094E-5</v>
      </c>
      <c r="D51" s="55">
        <f>tab_dinamicas!O572</f>
        <v>2.6570149383519405E-3</v>
      </c>
      <c r="E51" s="55">
        <f>tab_dinamicas!P572</f>
        <v>1.3214386705379813E-4</v>
      </c>
      <c r="F51" s="55">
        <f>tab_dinamicas!Q572</f>
        <v>6.5200436901517809E-4</v>
      </c>
      <c r="G51" s="55">
        <f>tab_dinamicas!R572</f>
        <v>1.4601456581693215E-4</v>
      </c>
      <c r="H51" s="55">
        <f>tab_dinamicas!S572</f>
        <v>9.3229419424403504E-5</v>
      </c>
      <c r="I51" s="55">
        <f>tab_dinamicas!T572</f>
        <v>1.3748819874396341E-5</v>
      </c>
      <c r="J51" s="55">
        <f>tab_dinamicas!U572</f>
        <v>4.1517275862761138E-5</v>
      </c>
      <c r="K51" s="55">
        <f>tab_dinamicas!V572</f>
        <v>4.4998352712184183E-4</v>
      </c>
      <c r="L51" s="54">
        <f t="shared" si="1"/>
        <v>4.5015022769826964E-3</v>
      </c>
      <c r="N51" s="1" t="s">
        <v>532</v>
      </c>
      <c r="O51" s="16">
        <f>+B51/'Total x Ano'!$C$30</f>
        <v>2.1149309730229635E-2</v>
      </c>
      <c r="P51" s="16">
        <f>+C51/'Total x Ano'!$C$30</f>
        <v>8.5822162533050281E-3</v>
      </c>
      <c r="Q51" s="16">
        <f>+D51/'Total x Ano'!$C$30</f>
        <v>0.2501131409613751</v>
      </c>
      <c r="R51" s="16">
        <f>+E51/'Total x Ano'!$C$30</f>
        <v>1.2439116231731925E-2</v>
      </c>
      <c r="S51" s="16">
        <f>+F51/'Total x Ano'!$C$30</f>
        <v>6.1375214079931253E-2</v>
      </c>
      <c r="T51" s="16">
        <f>+G51/'Total x Ano'!$C$30</f>
        <v>1.3744808565222671E-2</v>
      </c>
      <c r="U51" s="16">
        <f>+H51/'Total x Ano'!$C$30</f>
        <v>8.7759773517518611E-3</v>
      </c>
      <c r="V51" s="16">
        <f>+I51/'Total x Ano'!$C$30</f>
        <v>1.2942194918295787E-3</v>
      </c>
      <c r="W51" s="16">
        <f>+J51/'Total x Ano'!$C$30</f>
        <v>3.9081512566263325E-3</v>
      </c>
      <c r="X51" s="16">
        <f>+K51/'Total x Ano'!$C$30</f>
        <v>4.2358359271826712E-2</v>
      </c>
      <c r="Y51" s="16">
        <f>+L51/'Total x Ano'!$C$30</f>
        <v>0.42374051319383016</v>
      </c>
    </row>
    <row r="52" spans="1:25" x14ac:dyDescent="0.25">
      <c r="A52" s="1" t="s">
        <v>533</v>
      </c>
      <c r="B52" s="55">
        <f>tab_dinamicas!M573</f>
        <v>2.3377160648692499E-4</v>
      </c>
      <c r="C52" s="55">
        <f>tab_dinamicas!N573</f>
        <v>1.5475771220045721E-4</v>
      </c>
      <c r="D52" s="55">
        <f>tab_dinamicas!O573</f>
        <v>1.909061475460968E-3</v>
      </c>
      <c r="E52" s="55">
        <f>tab_dinamicas!P573</f>
        <v>7.4564887879172085E-6</v>
      </c>
      <c r="F52" s="55">
        <f>tab_dinamicas!Q573</f>
        <v>8.4635626973229351E-4</v>
      </c>
      <c r="G52" s="55">
        <f>tab_dinamicas!R573</f>
        <v>2.1828338044703775E-4</v>
      </c>
      <c r="H52" s="55">
        <f>tab_dinamicas!S573</f>
        <v>1.2643029861547856E-4</v>
      </c>
      <c r="I52" s="55">
        <f>tab_dinamicas!T573</f>
        <v>3.9786452497241867E-5</v>
      </c>
      <c r="J52" s="55">
        <f>tab_dinamicas!U573</f>
        <v>3.5676467222896333E-5</v>
      </c>
      <c r="K52" s="55">
        <f>tab_dinamicas!V573</f>
        <v>8.1999388501108892E-4</v>
      </c>
      <c r="L52" s="54">
        <f t="shared" si="1"/>
        <v>4.3915740364623042E-3</v>
      </c>
      <c r="N52" s="1" t="s">
        <v>533</v>
      </c>
      <c r="O52" s="16">
        <f>+B52/'Total x Ano'!$C$30</f>
        <v>2.2005653759063173E-2</v>
      </c>
      <c r="P52" s="16">
        <f>+C52/'Total x Ano'!$C$30</f>
        <v>1.4567828327853334E-2</v>
      </c>
      <c r="Q52" s="16">
        <f>+D52/'Total x Ano'!$C$30</f>
        <v>0.17970593805244692</v>
      </c>
      <c r="R52" s="16">
        <f>+E52/'Total x Ano'!$C$30</f>
        <v>7.019026518706844E-4</v>
      </c>
      <c r="S52" s="16">
        <f>+F52/'Total x Ano'!$C$30</f>
        <v>7.9670167427209851E-2</v>
      </c>
      <c r="T52" s="16">
        <f>+G52/'Total x Ano'!$C$30</f>
        <v>2.0547698515063394E-2</v>
      </c>
      <c r="U52" s="16">
        <f>+H52/'Total x Ano'!$C$30</f>
        <v>1.1901280133191859E-2</v>
      </c>
      <c r="V52" s="16">
        <f>+I52/'Total x Ano'!$C$30</f>
        <v>3.7452234303086236E-3</v>
      </c>
      <c r="W52" s="16">
        <f>+J52/'Total x Ano'!$C$30</f>
        <v>3.3583376392527513E-3</v>
      </c>
      <c r="X52" s="16">
        <f>+K52/'Total x Ano'!$C$30</f>
        <v>7.7188593556216697E-2</v>
      </c>
      <c r="Y52" s="16">
        <f>+L52/'Total x Ano'!$C$30</f>
        <v>0.4133926234924773</v>
      </c>
    </row>
    <row r="53" spans="1:25" x14ac:dyDescent="0.25">
      <c r="A53" s="1" t="s">
        <v>534</v>
      </c>
      <c r="B53" s="55">
        <f>tab_dinamicas!M574</f>
        <v>8.2119339738081034E-4</v>
      </c>
      <c r="C53" s="55">
        <f>tab_dinamicas!N574</f>
        <v>1.840067825786493E-4</v>
      </c>
      <c r="D53" s="55">
        <f>tab_dinamicas!O574</f>
        <v>2.2926883297010214E-3</v>
      </c>
      <c r="E53" s="55">
        <f>tab_dinamicas!P574</f>
        <v>1.867095510808289E-5</v>
      </c>
      <c r="F53" s="55">
        <f>tab_dinamicas!Q574</f>
        <v>1.1896763163477121E-3</v>
      </c>
      <c r="G53" s="55">
        <f>tab_dinamicas!R574</f>
        <v>2.5945687395418889E-4</v>
      </c>
      <c r="H53" s="55">
        <f>tab_dinamicas!S574</f>
        <v>1.4268114403320222E-4</v>
      </c>
      <c r="I53" s="55">
        <f>tab_dinamicas!T574</f>
        <v>3.8114618176696133E-5</v>
      </c>
      <c r="J53" s="55">
        <f>tab_dinamicas!U574</f>
        <v>6.1069084573122764E-5</v>
      </c>
      <c r="K53" s="55">
        <f>tab_dinamicas!V574</f>
        <v>5.9668075181904326E-4</v>
      </c>
      <c r="L53" s="54">
        <f t="shared" si="1"/>
        <v>5.6042382536725293E-3</v>
      </c>
      <c r="N53" s="1" t="s">
        <v>534</v>
      </c>
      <c r="O53" s="16">
        <f>+B53/'Total x Ano'!$C$30</f>
        <v>7.7301507413825327E-2</v>
      </c>
      <c r="P53" s="16">
        <f>+C53/'Total x Ano'!$C$30</f>
        <v>1.7321134964144794E-2</v>
      </c>
      <c r="Q53" s="16">
        <f>+D53/'Total x Ano'!$C$30</f>
        <v>0.21581793580080211</v>
      </c>
      <c r="R53" s="16">
        <f>+E53/'Total x Ano'!$C$30</f>
        <v>1.7575555031421836E-3</v>
      </c>
      <c r="S53" s="16">
        <f>+F53/'Total x Ano'!$C$30</f>
        <v>0.11198795908676662</v>
      </c>
      <c r="T53" s="16">
        <f>+G53/'Total x Ano'!$C$30</f>
        <v>2.4423488461436032E-2</v>
      </c>
      <c r="U53" s="16">
        <f>+H53/'Total x Ano'!$C$30</f>
        <v>1.3431023128624825E-2</v>
      </c>
      <c r="V53" s="16">
        <f>+I53/'Total x Ano'!$C$30</f>
        <v>3.5878484276155326E-3</v>
      </c>
      <c r="W53" s="16">
        <f>+J53/'Total x Ano'!$C$30</f>
        <v>5.7486242691934834E-3</v>
      </c>
      <c r="X53" s="16">
        <f>+K53/'Total x Ano'!$C$30</f>
        <v>5.6167428656318706E-2</v>
      </c>
      <c r="Y53" s="16">
        <f>+L53/'Total x Ano'!$C$30</f>
        <v>0.52754450571186962</v>
      </c>
    </row>
    <row r="54" spans="1:25" x14ac:dyDescent="0.25">
      <c r="A54" s="1" t="s">
        <v>535</v>
      </c>
      <c r="B54" s="55">
        <f>tab_dinamicas!M575</f>
        <v>1.5673082635220842E-4</v>
      </c>
      <c r="C54" s="55">
        <f>tab_dinamicas!N575</f>
        <v>5.4767936940681215E-5</v>
      </c>
      <c r="D54" s="55">
        <f>tab_dinamicas!O575</f>
        <v>2.8560729359946809E-3</v>
      </c>
      <c r="E54" s="55">
        <f>tab_dinamicas!P575</f>
        <v>4.9045887612690073E-6</v>
      </c>
      <c r="F54" s="55">
        <f>tab_dinamicas!Q575</f>
        <v>1.2506613127108931E-3</v>
      </c>
      <c r="G54" s="55">
        <f>tab_dinamicas!R575</f>
        <v>1.6329247151122464E-4</v>
      </c>
      <c r="H54" s="55">
        <f>tab_dinamicas!S575</f>
        <v>6.8824145482134427E-5</v>
      </c>
      <c r="I54" s="55">
        <f>tab_dinamicas!T575</f>
        <v>2.9904628181258463E-4</v>
      </c>
      <c r="J54" s="55">
        <f>tab_dinamicas!U575</f>
        <v>5.2013370639700082E-5</v>
      </c>
      <c r="K54" s="55">
        <f>tab_dinamicas!V575</f>
        <v>4.4036778919589569E-4</v>
      </c>
      <c r="L54" s="54">
        <f t="shared" si="1"/>
        <v>5.3466816594012721E-3</v>
      </c>
      <c r="N54" s="1" t="s">
        <v>535</v>
      </c>
      <c r="O54" s="16">
        <f>+B54/'Total x Ano'!$C$30</f>
        <v>1.4753563745011333E-2</v>
      </c>
      <c r="P54" s="16">
        <f>+C54/'Total x Ano'!$C$30</f>
        <v>5.1554775001396262E-3</v>
      </c>
      <c r="Q54" s="16">
        <f>+D54/'Total x Ano'!$C$30</f>
        <v>0.26885109395714907</v>
      </c>
      <c r="R54" s="16">
        <f>+E54/'Total x Ano'!$C$30</f>
        <v>4.6168430688829122E-4</v>
      </c>
      <c r="S54" s="16">
        <f>+F54/'Total x Ano'!$C$30</f>
        <v>0.11772866786929768</v>
      </c>
      <c r="T54" s="16">
        <f>+G54/'Total x Ano'!$C$30</f>
        <v>1.5371231962418309E-2</v>
      </c>
      <c r="U54" s="16">
        <f>+H54/'Total x Ano'!$C$30</f>
        <v>6.4786324502926762E-3</v>
      </c>
      <c r="V54" s="16">
        <f>+I54/'Total x Ano'!$C$30</f>
        <v>2.8150163462520552E-2</v>
      </c>
      <c r="W54" s="16">
        <f>+J54/'Total x Ano'!$C$30</f>
        <v>4.8961815437713555E-3</v>
      </c>
      <c r="X54" s="16">
        <f>+K54/'Total x Ano'!$C$30</f>
        <v>4.1453199733351716E-2</v>
      </c>
      <c r="Y54" s="16">
        <f>+L54/'Total x Ano'!$C$30</f>
        <v>0.50329989653084062</v>
      </c>
    </row>
    <row r="55" spans="1:25" x14ac:dyDescent="0.25">
      <c r="A55" s="1" t="s">
        <v>536</v>
      </c>
      <c r="B55" s="55">
        <f>tab_dinamicas!M576</f>
        <v>1.0840315252788565E-3</v>
      </c>
      <c r="C55" s="55">
        <f>tab_dinamicas!N576</f>
        <v>1.8763806831506341E-4</v>
      </c>
      <c r="D55" s="55">
        <f>tab_dinamicas!O576</f>
        <v>9.0800722956899931E-3</v>
      </c>
      <c r="E55" s="55">
        <f>tab_dinamicas!P576</f>
        <v>2.3859811073003034E-5</v>
      </c>
      <c r="F55" s="55">
        <f>tab_dinamicas!Q576</f>
        <v>1.9296998364749258E-3</v>
      </c>
      <c r="G55" s="55">
        <f>tab_dinamicas!R576</f>
        <v>3.0381638192859465E-4</v>
      </c>
      <c r="H55" s="55">
        <f>tab_dinamicas!S576</f>
        <v>1.5993123017853881E-4</v>
      </c>
      <c r="I55" s="55">
        <f>tab_dinamicas!T576</f>
        <v>2.699530499909044E-4</v>
      </c>
      <c r="J55" s="55">
        <f>tab_dinamicas!U576</f>
        <v>9.7307842410136936E-5</v>
      </c>
      <c r="K55" s="55">
        <f>tab_dinamicas!V576</f>
        <v>1.2081052030896041E-3</v>
      </c>
      <c r="L55" s="54">
        <f t="shared" si="1"/>
        <v>1.434441524442962E-2</v>
      </c>
      <c r="N55" s="1" t="s">
        <v>536</v>
      </c>
      <c r="O55" s="16">
        <f>+B55/'Total x Ano'!$C$30</f>
        <v>0.1020432839029571</v>
      </c>
      <c r="P55" s="16">
        <f>+C55/'Total x Ano'!$C$30</f>
        <v>1.7662959267859893E-2</v>
      </c>
      <c r="Q55" s="16">
        <f>+D55/'Total x Ano'!$C$30</f>
        <v>0.85473565438064247</v>
      </c>
      <c r="R55" s="16">
        <f>+E55/'Total x Ano'!$C$30</f>
        <v>2.2459987725606564E-3</v>
      </c>
      <c r="S55" s="16">
        <f>+F55/'Total x Ano'!$C$30</f>
        <v>0.18164869163767799</v>
      </c>
      <c r="T55" s="16">
        <f>+G55/'Total x Ano'!$C$30</f>
        <v>2.8599187931858124E-2</v>
      </c>
      <c r="U55" s="16">
        <f>+H55/'Total x Ano'!$C$30</f>
        <v>1.505482778451455E-2</v>
      </c>
      <c r="V55" s="16">
        <f>+I55/'Total x Ano'!$C$30</f>
        <v>2.5411526397818421E-2</v>
      </c>
      <c r="W55" s="16">
        <f>+J55/'Total x Ano'!$C$30</f>
        <v>9.1598920856914359E-3</v>
      </c>
      <c r="X55" s="16">
        <f>+K55/'Total x Ano'!$C$30</f>
        <v>0.11372272793616384</v>
      </c>
      <c r="Y55" s="16">
        <f>+L55/'Total x Ano'!$C$30</f>
        <v>1.3502847500977444</v>
      </c>
    </row>
    <row r="56" spans="1:25" x14ac:dyDescent="0.25">
      <c r="A56" s="1" t="s">
        <v>537</v>
      </c>
      <c r="B56" s="55">
        <f>tab_dinamicas!M577</f>
        <v>6.4237399175992691E-4</v>
      </c>
      <c r="C56" s="55">
        <f>tab_dinamicas!N577</f>
        <v>1.5698697433956551E-4</v>
      </c>
      <c r="D56" s="55">
        <f>tab_dinamicas!O577</f>
        <v>4.6975117285733376E-3</v>
      </c>
      <c r="E56" s="55">
        <f>tab_dinamicas!P577</f>
        <v>6.5134707511463401E-5</v>
      </c>
      <c r="F56" s="55">
        <f>tab_dinamicas!Q577</f>
        <v>3.0188978515885913E-3</v>
      </c>
      <c r="G56" s="55">
        <f>tab_dinamicas!R577</f>
        <v>4.1356434687095421E-4</v>
      </c>
      <c r="H56" s="55">
        <f>tab_dinamicas!S577</f>
        <v>1.8758889307640201E-4</v>
      </c>
      <c r="I56" s="55">
        <f>tab_dinamicas!T577</f>
        <v>3.9479007965140375E-4</v>
      </c>
      <c r="J56" s="55">
        <f>tab_dinamicas!U577</f>
        <v>7.9547873679317128E-5</v>
      </c>
      <c r="K56" s="55">
        <f>tab_dinamicas!V577</f>
        <v>3.2650531192119038E-3</v>
      </c>
      <c r="L56" s="54">
        <f t="shared" si="1"/>
        <v>1.2921449566262865E-2</v>
      </c>
      <c r="N56" s="1" t="s">
        <v>537</v>
      </c>
      <c r="O56" s="16">
        <f>+B56/'Total x Ano'!$C$30</f>
        <v>6.0468676495521623E-2</v>
      </c>
      <c r="P56" s="16">
        <f>+C56/'Total x Ano'!$C$30</f>
        <v>1.4777675757610161E-2</v>
      </c>
      <c r="Q56" s="16">
        <f>+D56/'Total x Ano'!$C$30</f>
        <v>0.44219149699818172</v>
      </c>
      <c r="R56" s="16">
        <f>+E56/'Total x Ano'!$C$30</f>
        <v>6.1313340945675634E-3</v>
      </c>
      <c r="S56" s="16">
        <f>+F56/'Total x Ano'!$C$30</f>
        <v>0.28417831341614985</v>
      </c>
      <c r="T56" s="16">
        <f>+G56/'Total x Ano'!$C$30</f>
        <v>3.8930107728221183E-2</v>
      </c>
      <c r="U56" s="16">
        <f>+H56/'Total x Ano'!$C$30</f>
        <v>1.7658330248571521E-2</v>
      </c>
      <c r="V56" s="16">
        <f>+I56/'Total x Ano'!$C$30</f>
        <v>3.7162827132334687E-2</v>
      </c>
      <c r="W56" s="16">
        <f>+J56/'Total x Ano'!$C$30</f>
        <v>7.4880905844938632E-3</v>
      </c>
      <c r="X56" s="16">
        <f>+K56/'Total x Ano'!$C$30</f>
        <v>0.30734967999779295</v>
      </c>
      <c r="Y56" s="16">
        <f>+L56/'Total x Ano'!$C$30</f>
        <v>1.216336532453445</v>
      </c>
    </row>
    <row r="57" spans="1:25" x14ac:dyDescent="0.25">
      <c r="A57" s="1" t="s">
        <v>538</v>
      </c>
      <c r="B57" s="55">
        <f>tab_dinamicas!M578</f>
        <v>1.8949820744212692E-4</v>
      </c>
      <c r="C57" s="55">
        <f>tab_dinamicas!N578</f>
        <v>2.3063108323813909E-4</v>
      </c>
      <c r="D57" s="55">
        <f>tab_dinamicas!O578</f>
        <v>2.6338479993704613E-3</v>
      </c>
      <c r="E57" s="55">
        <f>tab_dinamicas!P578</f>
        <v>5.4580613614115258E-5</v>
      </c>
      <c r="F57" s="55">
        <f>tab_dinamicas!Q578</f>
        <v>2.277851601234243E-3</v>
      </c>
      <c r="G57" s="55">
        <f>tab_dinamicas!R578</f>
        <v>2.9524856472317931E-4</v>
      </c>
      <c r="H57" s="55">
        <f>tab_dinamicas!S578</f>
        <v>1.8329722824379592E-4</v>
      </c>
      <c r="I57" s="55">
        <f>tab_dinamicas!T578</f>
        <v>1.1372725984806375E-4</v>
      </c>
      <c r="J57" s="55">
        <f>tab_dinamicas!U578</f>
        <v>9.4911461217136219E-5</v>
      </c>
      <c r="K57" s="55">
        <f>tab_dinamicas!V578</f>
        <v>9.3979024240669056E-4</v>
      </c>
      <c r="L57" s="54">
        <f t="shared" si="1"/>
        <v>7.0133842613379514E-3</v>
      </c>
      <c r="N57" s="1" t="s">
        <v>538</v>
      </c>
      <c r="O57" s="16">
        <f>+B57/'Total x Ano'!$C$30</f>
        <v>1.7838059991976855E-2</v>
      </c>
      <c r="P57" s="16">
        <f>+C57/'Total x Ano'!$C$30</f>
        <v>2.1710026465938781E-2</v>
      </c>
      <c r="Q57" s="16">
        <f>+D57/'Total x Ano'!$C$30</f>
        <v>0.24793236440965866</v>
      </c>
      <c r="R57" s="16">
        <f>+E57/'Total x Ano'!$C$30</f>
        <v>5.1378441684987409E-3</v>
      </c>
      <c r="S57" s="16">
        <f>+F57/'Total x Ano'!$C$30</f>
        <v>0.21442130806459572</v>
      </c>
      <c r="T57" s="16">
        <f>+G57/'Total x Ano'!$C$30</f>
        <v>2.7792672454094749E-2</v>
      </c>
      <c r="U57" s="16">
        <f>+H57/'Total x Ano'!$C$30</f>
        <v>1.7254342391468096E-2</v>
      </c>
      <c r="V57" s="16">
        <f>+I57/'Total x Ano'!$C$30</f>
        <v>1.0705503293546786E-2</v>
      </c>
      <c r="W57" s="16">
        <f>+J57/'Total x Ano'!$C$30</f>
        <v>8.9343132157834078E-3</v>
      </c>
      <c r="X57" s="16">
        <f>+K57/'Total x Ano'!$C$30</f>
        <v>8.8465400017278692E-2</v>
      </c>
      <c r="Y57" s="16">
        <f>+L57/'Total x Ano'!$C$30</f>
        <v>0.66019183447284047</v>
      </c>
    </row>
    <row r="58" spans="1:25" x14ac:dyDescent="0.25">
      <c r="A58" s="1" t="s">
        <v>539</v>
      </c>
      <c r="B58" s="55">
        <f>tab_dinamicas!M579</f>
        <v>1.7605514055510702E-4</v>
      </c>
      <c r="C58" s="55">
        <f>tab_dinamicas!N579</f>
        <v>1.7179430490363992E-4</v>
      </c>
      <c r="D58" s="55">
        <f>tab_dinamicas!O579</f>
        <v>2.8320937160559801E-3</v>
      </c>
      <c r="E58" s="55">
        <f>tab_dinamicas!P579</f>
        <v>2.7070301331641598E-5</v>
      </c>
      <c r="F58" s="55">
        <f>tab_dinamicas!Q579</f>
        <v>1.0037366494963476E-3</v>
      </c>
      <c r="G58" s="55">
        <f>tab_dinamicas!R579</f>
        <v>3.6997380965350397E-4</v>
      </c>
      <c r="H58" s="55">
        <f>tab_dinamicas!S579</f>
        <v>2.7698187442907514E-4</v>
      </c>
      <c r="I58" s="55">
        <f>tab_dinamicas!T579</f>
        <v>2.1150671917222636E-4</v>
      </c>
      <c r="J58" s="55">
        <f>tab_dinamicas!U579</f>
        <v>7.0364052724213503E-6</v>
      </c>
      <c r="K58" s="55">
        <f>tab_dinamicas!V579</f>
        <v>7.1215323495442927E-4</v>
      </c>
      <c r="L58" s="54">
        <f t="shared" si="1"/>
        <v>5.7884021558243723E-3</v>
      </c>
      <c r="N58" s="1" t="s">
        <v>539</v>
      </c>
      <c r="O58" s="16">
        <f>+B58/'Total x Ano'!$C$30</f>
        <v>1.6572621986817606E-2</v>
      </c>
      <c r="P58" s="16">
        <f>+C58/'Total x Ano'!$C$30</f>
        <v>1.6171536177127105E-2</v>
      </c>
      <c r="Q58" s="16">
        <f>+D58/'Total x Ano'!$C$30</f>
        <v>0.26659385485393494</v>
      </c>
      <c r="R58" s="16">
        <f>+E58/'Total x Ano'!$C$30</f>
        <v>2.5482122795393021E-3</v>
      </c>
      <c r="S58" s="16">
        <f>+F58/'Total x Ano'!$C$30</f>
        <v>9.4484875670023546E-2</v>
      </c>
      <c r="T58" s="16">
        <f>+G58/'Total x Ano'!$C$30</f>
        <v>3.4826793884448551E-2</v>
      </c>
      <c r="U58" s="16">
        <f>+H58/'Total x Ano'!$C$30</f>
        <v>2.607317166451285E-2</v>
      </c>
      <c r="V58" s="16">
        <f>+I58/'Total x Ano'!$C$30</f>
        <v>1.9909790156999854E-2</v>
      </c>
      <c r="W58" s="16">
        <f>+J58/'Total x Ano'!$C$30</f>
        <v>6.6235887437429729E-4</v>
      </c>
      <c r="X58" s="16">
        <f>+K58/'Total x Ano'!$C$30</f>
        <v>6.7037215285939561E-2</v>
      </c>
      <c r="Y58" s="16">
        <f>+L58/'Total x Ano'!$C$30</f>
        <v>0.54488043083371762</v>
      </c>
    </row>
    <row r="59" spans="1:25" x14ac:dyDescent="0.25">
      <c r="A59" s="1" t="s">
        <v>540</v>
      </c>
      <c r="B59" s="55">
        <f>tab_dinamicas!M580</f>
        <v>3.5055252588112062E-3</v>
      </c>
      <c r="C59" s="55">
        <f>tab_dinamicas!N580</f>
        <v>7.908921230483229E-4</v>
      </c>
      <c r="D59" s="55">
        <f>tab_dinamicas!O580</f>
        <v>2.0136169530251651E-2</v>
      </c>
      <c r="E59" s="55">
        <f>tab_dinamicas!P580</f>
        <v>8.2751596327580029E-5</v>
      </c>
      <c r="F59" s="55">
        <f>tab_dinamicas!Q580</f>
        <v>1.0106051661507508E-2</v>
      </c>
      <c r="G59" s="55">
        <f>tab_dinamicas!R580</f>
        <v>1.5998396352042959E-3</v>
      </c>
      <c r="H59" s="55">
        <f>tab_dinamicas!S580</f>
        <v>6.6089774119189781E-4</v>
      </c>
      <c r="I59" s="55">
        <f>tab_dinamicas!T580</f>
        <v>4.4365799021314864E-4</v>
      </c>
      <c r="J59" s="55">
        <f>tab_dinamicas!U580</f>
        <v>7.0668953712907932E-5</v>
      </c>
      <c r="K59" s="55">
        <f>tab_dinamicas!V580</f>
        <v>6.4430579253186484E-3</v>
      </c>
      <c r="L59" s="54">
        <f t="shared" si="1"/>
        <v>4.3839512415587173E-2</v>
      </c>
      <c r="N59" s="1" t="s">
        <v>540</v>
      </c>
      <c r="O59" s="16">
        <f>+B59/'Total x Ano'!$C$30</f>
        <v>0.32998607593246915</v>
      </c>
      <c r="P59" s="16">
        <f>+C59/'Total x Ano'!$C$30</f>
        <v>7.4449153522607989E-2</v>
      </c>
      <c r="Q59" s="16">
        <f>+D59/'Total x Ano'!$C$30</f>
        <v>1.8954807274308525</v>
      </c>
      <c r="R59" s="16">
        <f>+E59/'Total x Ano'!$C$30</f>
        <v>7.789667035103939E-3</v>
      </c>
      <c r="S59" s="16">
        <f>+F59/'Total x Ano'!$C$30</f>
        <v>0.95131430662764327</v>
      </c>
      <c r="T59" s="16">
        <f>+G59/'Total x Ano'!$C$30</f>
        <v>0.15059791739207962</v>
      </c>
      <c r="U59" s="16">
        <f>+H59/'Total x Ano'!$C$30</f>
        <v>6.2212375067154595E-2</v>
      </c>
      <c r="V59" s="16">
        <f>+I59/'Total x Ano'!$C$30</f>
        <v>4.1762916663784136E-2</v>
      </c>
      <c r="W59" s="16">
        <f>+J59/'Total x Ano'!$C$30</f>
        <v>6.6522900291079304E-3</v>
      </c>
      <c r="X59" s="16">
        <f>+K59/'Total x Ano'!$C$30</f>
        <v>0.6065052295479697</v>
      </c>
      <c r="Y59" s="16">
        <f>+L59/'Total x Ano'!$C$30</f>
        <v>4.1267506592487733</v>
      </c>
    </row>
    <row r="60" spans="1:25" x14ac:dyDescent="0.25">
      <c r="A60" s="1" t="s">
        <v>541</v>
      </c>
      <c r="B60" s="55">
        <f>tab_dinamicas!M581</f>
        <v>9.7837957265056772E-6</v>
      </c>
      <c r="C60" s="55">
        <f>tab_dinamicas!N581</f>
        <v>3.5955519450142816E-5</v>
      </c>
      <c r="D60" s="55">
        <f>tab_dinamicas!O581</f>
        <v>5.0928158642510009E-4</v>
      </c>
      <c r="E60" s="55">
        <f>tab_dinamicas!P581</f>
        <v>5.944481448002488E-7</v>
      </c>
      <c r="F60" s="55">
        <f>tab_dinamicas!Q581</f>
        <v>1.2078915630190984E-4</v>
      </c>
      <c r="G60" s="55">
        <f>tab_dinamicas!R581</f>
        <v>3.2420140852571974E-5</v>
      </c>
      <c r="H60" s="55">
        <f>tab_dinamicas!S581</f>
        <v>2.7863895474917525E-5</v>
      </c>
      <c r="I60" s="55">
        <f>tab_dinamicas!T581</f>
        <v>5.1950511777024841E-6</v>
      </c>
      <c r="J60" s="55">
        <f>tab_dinamicas!U581</f>
        <v>2.0551394431427463E-6</v>
      </c>
      <c r="K60" s="55">
        <f>tab_dinamicas!V581</f>
        <v>9.1472338845017929E-5</v>
      </c>
      <c r="L60" s="54">
        <f t="shared" si="1"/>
        <v>8.3541107184181135E-4</v>
      </c>
      <c r="N60" s="1" t="s">
        <v>541</v>
      </c>
      <c r="O60" s="16">
        <f>+B60/'Total x Ano'!$C$30</f>
        <v>9.2097934579119932E-4</v>
      </c>
      <c r="P60" s="16">
        <f>+C60/'Total x Ano'!$C$30</f>
        <v>3.3846056997146831E-3</v>
      </c>
      <c r="Q60" s="16">
        <f>+D60/'Total x Ano'!$C$30</f>
        <v>4.7940271383488053E-2</v>
      </c>
      <c r="R60" s="16">
        <f>+E60/'Total x Ano'!$C$30</f>
        <v>5.5957266362557024E-5</v>
      </c>
      <c r="S60" s="16">
        <f>+F60/'Total x Ano'!$C$30</f>
        <v>1.1370261732696172E-2</v>
      </c>
      <c r="T60" s="16">
        <f>+G60/'Total x Ano'!$C$30</f>
        <v>3.0518094354699166E-3</v>
      </c>
      <c r="U60" s="16">
        <f>+H60/'Total x Ano'!$C$30</f>
        <v>2.6229157826917569E-3</v>
      </c>
      <c r="V60" s="16">
        <f>+I60/'Total x Ano'!$C$30</f>
        <v>4.8902644420817745E-4</v>
      </c>
      <c r="W60" s="16">
        <f>+J60/'Total x Ano'!$C$30</f>
        <v>1.9345671483385481E-4</v>
      </c>
      <c r="X60" s="16">
        <f>+K60/'Total x Ano'!$C$30</f>
        <v>8.6105778516252472E-3</v>
      </c>
      <c r="Y60" s="16">
        <f>+L60/'Total x Ano'!$C$30</f>
        <v>7.8639861656881624E-2</v>
      </c>
    </row>
    <row r="61" spans="1:25" x14ac:dyDescent="0.25">
      <c r="A61" s="1" t="s">
        <v>542</v>
      </c>
      <c r="B61" s="55">
        <f>tab_dinamicas!M582</f>
        <v>5.1550695372659457E-5</v>
      </c>
      <c r="C61" s="55">
        <f>tab_dinamicas!N582</f>
        <v>1.440318104284469E-4</v>
      </c>
      <c r="D61" s="55">
        <f>tab_dinamicas!O582</f>
        <v>1.5277682050766695E-3</v>
      </c>
      <c r="E61" s="55">
        <f>tab_dinamicas!P582</f>
        <v>5.3424608867305724E-5</v>
      </c>
      <c r="F61" s="55">
        <f>tab_dinamicas!Q582</f>
        <v>1.9921138075690493E-4</v>
      </c>
      <c r="G61" s="55">
        <f>tab_dinamicas!R582</f>
        <v>1.2777164704417445E-4</v>
      </c>
      <c r="H61" s="55">
        <f>tab_dinamicas!S582</f>
        <v>7.8621434729918559E-5</v>
      </c>
      <c r="I61" s="55">
        <f>tab_dinamicas!T582</f>
        <v>1.1340039875586626E-4</v>
      </c>
      <c r="J61" s="55">
        <f>tab_dinamicas!U582</f>
        <v>2.8032766855756325E-6</v>
      </c>
      <c r="K61" s="55">
        <f>tab_dinamicas!V582</f>
        <v>3.8194761043283492E-4</v>
      </c>
      <c r="L61" s="54">
        <f t="shared" si="1"/>
        <v>2.6805310681503559E-3</v>
      </c>
      <c r="N61" s="1" t="s">
        <v>542</v>
      </c>
      <c r="O61" s="16">
        <f>+B61/'Total x Ano'!$C$30</f>
        <v>4.8526284712559061E-3</v>
      </c>
      <c r="P61" s="16">
        <f>+C61/'Total x Ano'!$C$30</f>
        <v>1.3558165588243498E-2</v>
      </c>
      <c r="Q61" s="16">
        <f>+D61/'Total x Ano'!$C$30</f>
        <v>0.14381360786389161</v>
      </c>
      <c r="R61" s="16">
        <f>+E61/'Total x Ano'!$C$30</f>
        <v>5.0290258197505291E-3</v>
      </c>
      <c r="S61" s="16">
        <f>+F61/'Total x Ano'!$C$30</f>
        <v>1.875239142888184E-2</v>
      </c>
      <c r="T61" s="16">
        <f>+G61/'Total x Ano'!$C$30</f>
        <v>1.2027545463424751E-2</v>
      </c>
      <c r="U61" s="16">
        <f>+H61/'Total x Ano'!$C$30</f>
        <v>7.4008819835189822E-3</v>
      </c>
      <c r="V61" s="16">
        <f>+I61/'Total x Ano'!$C$30</f>
        <v>1.0674734834834887E-2</v>
      </c>
      <c r="W61" s="16">
        <f>+J61/'Total x Ano'!$C$30</f>
        <v>2.6388121748687138E-4</v>
      </c>
      <c r="X61" s="16">
        <f>+K61/'Total x Ano'!$C$30</f>
        <v>3.5953925267466595E-2</v>
      </c>
      <c r="Y61" s="16">
        <f>+L61/'Total x Ano'!$C$30</f>
        <v>0.2523267879387554</v>
      </c>
    </row>
    <row r="62" spans="1:25" x14ac:dyDescent="0.25">
      <c r="A62" s="1" t="s">
        <v>543</v>
      </c>
      <c r="B62" s="55">
        <f>tab_dinamicas!M583</f>
        <v>2.0418499474661488E-4</v>
      </c>
      <c r="C62" s="55">
        <f>tab_dinamicas!N583</f>
        <v>7.5394626084984641E-5</v>
      </c>
      <c r="D62" s="55">
        <f>tab_dinamicas!O583</f>
        <v>2.3961511450162724E-3</v>
      </c>
      <c r="E62" s="55">
        <f>tab_dinamicas!P583</f>
        <v>2.2658232864701391E-5</v>
      </c>
      <c r="F62" s="55">
        <f>tab_dinamicas!Q583</f>
        <v>8.0084853895887292E-4</v>
      </c>
      <c r="G62" s="55">
        <f>tab_dinamicas!R583</f>
        <v>1.422623949506761E-4</v>
      </c>
      <c r="H62" s="55">
        <f>tab_dinamicas!S583</f>
        <v>1.0933303787450643E-4</v>
      </c>
      <c r="I62" s="55">
        <f>tab_dinamicas!T583</f>
        <v>5.2332445929060699E-5</v>
      </c>
      <c r="J62" s="55">
        <f>tab_dinamicas!U583</f>
        <v>4.7128072233661788E-6</v>
      </c>
      <c r="K62" s="55">
        <f>tab_dinamicas!V583</f>
        <v>4.2989814247934859E-4</v>
      </c>
      <c r="L62" s="54">
        <f t="shared" si="1"/>
        <v>4.2377763661284049E-3</v>
      </c>
      <c r="N62" s="1" t="s">
        <v>543</v>
      </c>
      <c r="O62" s="16">
        <f>+B62/'Total x Ano'!$C$30</f>
        <v>1.9220573296789358E-2</v>
      </c>
      <c r="P62" s="16">
        <f>+C62/'Total x Ano'!$C$30</f>
        <v>7.0971323757104765E-3</v>
      </c>
      <c r="Q62" s="16">
        <f>+D62/'Total x Ano'!$C$30</f>
        <v>0.22555721477047738</v>
      </c>
      <c r="R62" s="16">
        <f>+E62/'Total x Ano'!$C$30</f>
        <v>2.1328904510939076E-3</v>
      </c>
      <c r="S62" s="16">
        <f>+F62/'Total x Ano'!$C$30</f>
        <v>7.5386382147167433E-2</v>
      </c>
      <c r="T62" s="16">
        <f>+G62/'Total x Ano'!$C$30</f>
        <v>1.3391604965484851E-2</v>
      </c>
      <c r="U62" s="16">
        <f>+H62/'Total x Ano'!$C$30</f>
        <v>1.0291861411439182E-2</v>
      </c>
      <c r="V62" s="16">
        <f>+I62/'Total x Ano'!$C$30</f>
        <v>4.9262171004681669E-3</v>
      </c>
      <c r="W62" s="16">
        <f>+J62/'Total x Ano'!$C$30</f>
        <v>4.4363130984604205E-4</v>
      </c>
      <c r="X62" s="16">
        <f>+K62/'Total x Ano'!$C$30</f>
        <v>4.0467659084996999E-2</v>
      </c>
      <c r="Y62" s="16">
        <f>+L62/'Total x Ano'!$C$30</f>
        <v>0.39891516691347384</v>
      </c>
    </row>
    <row r="63" spans="1:25" x14ac:dyDescent="0.25">
      <c r="A63" s="1" t="s">
        <v>544</v>
      </c>
      <c r="B63" s="55">
        <f>tab_dinamicas!M584</f>
        <v>1.2696090732537403E-4</v>
      </c>
      <c r="C63" s="55">
        <f>tab_dinamicas!N584</f>
        <v>9.7035175065519408E-5</v>
      </c>
      <c r="D63" s="55">
        <f>tab_dinamicas!O584</f>
        <v>2.6229776747536981E-3</v>
      </c>
      <c r="E63" s="55">
        <f>tab_dinamicas!P584</f>
        <v>3.4617380539606744E-6</v>
      </c>
      <c r="F63" s="55">
        <f>tab_dinamicas!Q584</f>
        <v>1.7871989663596323E-3</v>
      </c>
      <c r="G63" s="55">
        <f>tab_dinamicas!R584</f>
        <v>2.5881086164061525E-4</v>
      </c>
      <c r="H63" s="55">
        <f>tab_dinamicas!S584</f>
        <v>9.5596190324294029E-5</v>
      </c>
      <c r="I63" s="55">
        <f>tab_dinamicas!T584</f>
        <v>1.4147749658236116E-5</v>
      </c>
      <c r="J63" s="55">
        <f>tab_dinamicas!U584</f>
        <v>9.0930375827205255E-4</v>
      </c>
      <c r="K63" s="55">
        <f>tab_dinamicas!V584</f>
        <v>1.0718020154967466E-3</v>
      </c>
      <c r="L63" s="54">
        <f t="shared" si="1"/>
        <v>6.9872950369501297E-3</v>
      </c>
      <c r="N63" s="1" t="s">
        <v>544</v>
      </c>
      <c r="O63" s="16">
        <f>+B63/'Total x Ano'!$C$30</f>
        <v>1.1951227993528593E-2</v>
      </c>
      <c r="P63" s="16">
        <f>+C63/'Total x Ano'!$C$30</f>
        <v>9.1342250542361322E-3</v>
      </c>
      <c r="Q63" s="16">
        <f>+D63/'Total x Ano'!$C$30</f>
        <v>0.24690910669517446</v>
      </c>
      <c r="R63" s="16">
        <f>+E63/'Total x Ano'!$C$30</f>
        <v>3.2586424914820623E-4</v>
      </c>
      <c r="S63" s="16">
        <f>+F63/'Total x Ano'!$C$30</f>
        <v>0.16823463825777032</v>
      </c>
      <c r="T63" s="16">
        <f>+G63/'Total x Ano'!$C$30</f>
        <v>2.4362677298308794E-2</v>
      </c>
      <c r="U63" s="16">
        <f>+H63/'Total x Ano'!$C$30</f>
        <v>8.9987689119960697E-3</v>
      </c>
      <c r="V63" s="16">
        <f>+I63/'Total x Ano'!$C$30</f>
        <v>1.3317720022874603E-3</v>
      </c>
      <c r="W63" s="16">
        <f>+J63/'Total x Ano'!$C$30</f>
        <v>8.5595611747095679E-2</v>
      </c>
      <c r="X63" s="16">
        <f>+K63/'Total x Ano'!$C$30</f>
        <v>0.10089208183033398</v>
      </c>
      <c r="Y63" s="16">
        <f>+L63/'Total x Ano'!$C$30</f>
        <v>0.65773597403987971</v>
      </c>
    </row>
    <row r="64" spans="1:25" x14ac:dyDescent="0.25">
      <c r="A64" s="1" t="s">
        <v>84</v>
      </c>
      <c r="B64" s="55">
        <f>tab_dinamicas!M585</f>
        <v>5.7953297811091822E-4</v>
      </c>
      <c r="C64" s="55">
        <f>tab_dinamicas!N585</f>
        <v>1.6943044815011954E-4</v>
      </c>
      <c r="D64" s="55">
        <f>tab_dinamicas!O585</f>
        <v>4.0581189091496994E-3</v>
      </c>
      <c r="E64" s="55">
        <f>tab_dinamicas!P585</f>
        <v>3.6534275426603216E-5</v>
      </c>
      <c r="F64" s="55">
        <f>tab_dinamicas!Q585</f>
        <v>1.9296956433040502E-3</v>
      </c>
      <c r="G64" s="55">
        <f>tab_dinamicas!R585</f>
        <v>2.9893944235952967E-4</v>
      </c>
      <c r="H64" s="55">
        <f>tab_dinamicas!S585</f>
        <v>1.5598164043852344E-4</v>
      </c>
      <c r="I64" s="55">
        <f>tab_dinamicas!T585</f>
        <v>2.1045310600691463E-4</v>
      </c>
      <c r="J64" s="55">
        <f>tab_dinamicas!U585</f>
        <v>9.5645388256865158E-5</v>
      </c>
      <c r="K64" s="55">
        <f>tab_dinamicas!V585</f>
        <v>1.6384834234934229E-3</v>
      </c>
      <c r="L64" s="54">
        <f t="shared" si="1"/>
        <v>9.1728152546966465E-3</v>
      </c>
      <c r="N64" s="1" t="s">
        <v>84</v>
      </c>
      <c r="O64" s="16">
        <f>+B64/'Total x Ano'!$C$30</f>
        <v>5.4553254990703452E-2</v>
      </c>
      <c r="P64" s="16">
        <f>+C64/'Total x Ano'!$C$30</f>
        <v>1.5949018934611162E-2</v>
      </c>
      <c r="Q64" s="16">
        <f>+D64/'Total x Ano'!$C$30</f>
        <v>0.38200344759512156</v>
      </c>
      <c r="R64" s="16">
        <f>+E64/'Total x Ano'!$C$30</f>
        <v>3.4390858131055639E-3</v>
      </c>
      <c r="S64" s="16">
        <f>+F64/'Total x Ano'!$C$30</f>
        <v>0.18164829692136567</v>
      </c>
      <c r="T64" s="16">
        <f>+G64/'Total x Ano'!$C$30</f>
        <v>2.8140106330060938E-2</v>
      </c>
      <c r="U64" s="16">
        <f>+H64/'Total x Ano'!$C$30</f>
        <v>1.4683040527647719E-2</v>
      </c>
      <c r="V64" s="16">
        <f>+I64/'Total x Ano'!$C$30</f>
        <v>1.9810610248625748E-2</v>
      </c>
      <c r="W64" s="16">
        <f>+J64/'Total x Ano'!$C$30</f>
        <v>9.0034000675332706E-3</v>
      </c>
      <c r="X64" s="16">
        <f>+K64/'Total x Ano'!$C$30</f>
        <v>0.1542355782603452</v>
      </c>
      <c r="Y64" s="16">
        <f>+L64/'Total x Ano'!$C$30</f>
        <v>0.86346583968912027</v>
      </c>
    </row>
    <row r="65" spans="1:25" x14ac:dyDescent="0.25">
      <c r="A65" s="17"/>
      <c r="B65" s="12"/>
      <c r="C65" s="15"/>
      <c r="D65" s="15"/>
      <c r="E65" s="15"/>
      <c r="F65" s="15"/>
      <c r="G65" s="15"/>
      <c r="H65" s="15"/>
      <c r="I65" s="15"/>
      <c r="J65" s="15"/>
      <c r="K65" s="15"/>
      <c r="L65" s="12"/>
    </row>
    <row r="66" spans="1:25" x14ac:dyDescent="0.25">
      <c r="A66" s="1"/>
      <c r="B66" s="1"/>
      <c r="L66" s="1"/>
    </row>
    <row r="67" spans="1:25" s="51" customFormat="1" x14ac:dyDescent="0.25">
      <c r="A67" s="1"/>
      <c r="B67" s="10">
        <v>2009</v>
      </c>
      <c r="C67" s="1">
        <v>2009</v>
      </c>
      <c r="D67" s="1">
        <v>2009</v>
      </c>
      <c r="E67" s="1">
        <v>2009</v>
      </c>
      <c r="F67" s="1">
        <v>2009</v>
      </c>
      <c r="G67" s="1">
        <v>2009</v>
      </c>
      <c r="H67" s="1">
        <v>2009</v>
      </c>
      <c r="I67" s="1">
        <v>2009</v>
      </c>
      <c r="J67" s="1">
        <v>2009</v>
      </c>
      <c r="K67" s="1">
        <v>2009</v>
      </c>
      <c r="L67" s="1">
        <v>2009</v>
      </c>
      <c r="N67" s="1"/>
      <c r="O67" s="10">
        <v>2009</v>
      </c>
      <c r="P67" s="1">
        <v>2009</v>
      </c>
      <c r="Q67" s="1">
        <v>2009</v>
      </c>
      <c r="R67" s="1">
        <v>2009</v>
      </c>
      <c r="S67" s="1">
        <v>2009</v>
      </c>
      <c r="T67" s="1">
        <v>2009</v>
      </c>
      <c r="U67" s="1">
        <v>2009</v>
      </c>
      <c r="V67" s="1">
        <v>2009</v>
      </c>
      <c r="W67" s="1">
        <v>2009</v>
      </c>
      <c r="X67" s="1">
        <v>2009</v>
      </c>
      <c r="Y67" s="1">
        <v>2009</v>
      </c>
    </row>
    <row r="68" spans="1:25" s="51" customFormat="1" x14ac:dyDescent="0.25">
      <c r="A68" s="1"/>
      <c r="B68" s="1" t="s">
        <v>769</v>
      </c>
      <c r="C68" s="1" t="s">
        <v>771</v>
      </c>
      <c r="D68" s="1" t="s">
        <v>20</v>
      </c>
      <c r="E68" s="1" t="s">
        <v>776</v>
      </c>
      <c r="F68" s="1" t="s">
        <v>777</v>
      </c>
      <c r="G68" s="1" t="s">
        <v>780</v>
      </c>
      <c r="H68" s="1" t="s">
        <v>22</v>
      </c>
      <c r="I68" s="1" t="s">
        <v>21</v>
      </c>
      <c r="J68" s="1" t="s">
        <v>29</v>
      </c>
      <c r="K68" s="1" t="s">
        <v>784</v>
      </c>
      <c r="L68" s="1" t="s">
        <v>865</v>
      </c>
      <c r="N68" s="1"/>
      <c r="O68" s="1" t="s">
        <v>769</v>
      </c>
      <c r="P68" s="1" t="s">
        <v>771</v>
      </c>
      <c r="Q68" s="1" t="s">
        <v>20</v>
      </c>
      <c r="R68" s="1" t="s">
        <v>776</v>
      </c>
      <c r="S68" s="1" t="s">
        <v>777</v>
      </c>
      <c r="T68" s="1" t="s">
        <v>780</v>
      </c>
      <c r="U68" s="1" t="s">
        <v>22</v>
      </c>
      <c r="V68" s="1" t="s">
        <v>21</v>
      </c>
      <c r="W68" s="1" t="s">
        <v>29</v>
      </c>
      <c r="X68" s="1" t="s">
        <v>784</v>
      </c>
      <c r="Y68" s="1" t="s">
        <v>865</v>
      </c>
    </row>
    <row r="69" spans="1:25" x14ac:dyDescent="0.25">
      <c r="A69" s="1" t="s">
        <v>518</v>
      </c>
      <c r="B69" s="55">
        <f>tab_dinamicas!M590</f>
        <v>5.4169041236520535E-5</v>
      </c>
      <c r="C69" s="55">
        <f>tab_dinamicas!N590</f>
        <v>1.5167842048756161E-5</v>
      </c>
      <c r="D69" s="55">
        <f>tab_dinamicas!O590</f>
        <v>2.5229283754845018E-3</v>
      </c>
      <c r="E69" s="55">
        <f>tab_dinamicas!P590</f>
        <v>2.5809133394646462E-6</v>
      </c>
      <c r="F69" s="55">
        <f>tab_dinamicas!Q590</f>
        <v>3.6584749848935194E-4</v>
      </c>
      <c r="G69" s="55">
        <f>tab_dinamicas!R590</f>
        <v>1.7105458759745064E-4</v>
      </c>
      <c r="H69" s="55">
        <f>tab_dinamicas!S590</f>
        <v>6.3641957661124008E-5</v>
      </c>
      <c r="I69" s="55">
        <f>tab_dinamicas!T590</f>
        <v>1.0321441718089366E-4</v>
      </c>
      <c r="J69" s="55">
        <f>tab_dinamicas!U590</f>
        <v>1.0528769052036194E-5</v>
      </c>
      <c r="K69" s="55">
        <f>tab_dinamicas!V590</f>
        <v>1.5376328777969923E-4</v>
      </c>
      <c r="L69" s="54">
        <f>SUM(B69:K69)</f>
        <v>3.4628966898697989E-3</v>
      </c>
      <c r="N69" s="1" t="s">
        <v>518</v>
      </c>
      <c r="O69" s="16">
        <f>+B69/'Total x Ano'!$D$30</f>
        <v>4.9170432858344215E-3</v>
      </c>
      <c r="P69" s="16">
        <f>+C69/'Total x Ano'!$D$30</f>
        <v>1.3768184594736995E-3</v>
      </c>
      <c r="Q69" s="16">
        <f>+D69/'Total x Ano'!$D$30</f>
        <v>0.22901177030531569</v>
      </c>
      <c r="R69" s="16">
        <f>+E69/'Total x Ano'!$D$30</f>
        <v>2.3427519331058937E-4</v>
      </c>
      <c r="S69" s="16">
        <f>+F69/'Total x Ano'!$D$30</f>
        <v>3.3208783929400326E-2</v>
      </c>
      <c r="T69" s="16">
        <f>+G69/'Total x Ano'!$D$30</f>
        <v>1.5527001997040447E-2</v>
      </c>
      <c r="U69" s="16">
        <f>+H69/'Total x Ano'!$D$30</f>
        <v>5.7769207922404968E-3</v>
      </c>
      <c r="V69" s="16">
        <f>+I69/'Total x Ano'!$D$30</f>
        <v>9.3690001782506215E-3</v>
      </c>
      <c r="W69" s="16">
        <f>+J69/'Total x Ano'!$D$30</f>
        <v>9.5571957696959249E-4</v>
      </c>
      <c r="X69" s="16">
        <f>+K69/'Total x Ano'!$D$30</f>
        <v>1.3957432594824352E-2</v>
      </c>
      <c r="Y69" s="16">
        <f>+L69/'Total x Ano'!$D$30</f>
        <v>0.31433476631266027</v>
      </c>
    </row>
    <row r="70" spans="1:25" x14ac:dyDescent="0.25">
      <c r="A70" s="1" t="s">
        <v>519</v>
      </c>
      <c r="B70" s="55">
        <f>tab_dinamicas!M591</f>
        <v>3.5543112258991475E-4</v>
      </c>
      <c r="C70" s="55">
        <f>tab_dinamicas!N591</f>
        <v>1.0617527583857847E-5</v>
      </c>
      <c r="D70" s="55">
        <f>tab_dinamicas!O591</f>
        <v>1.5512963030290161E-3</v>
      </c>
      <c r="E70" s="55">
        <f>tab_dinamicas!P591</f>
        <v>0</v>
      </c>
      <c r="F70" s="55">
        <f>tab_dinamicas!Q591</f>
        <v>1.4296679111321616E-4</v>
      </c>
      <c r="G70" s="55">
        <f>tab_dinamicas!R591</f>
        <v>1.2389756558022855E-4</v>
      </c>
      <c r="H70" s="55">
        <f>tab_dinamicas!S591</f>
        <v>1.0835702117447928E-4</v>
      </c>
      <c r="I70" s="55">
        <f>tab_dinamicas!T591</f>
        <v>6.117442841930663E-5</v>
      </c>
      <c r="J70" s="55">
        <f>tab_dinamicas!U591</f>
        <v>1.3461750718068422E-3</v>
      </c>
      <c r="K70" s="55">
        <f>tab_dinamicas!V591</f>
        <v>3.0779752859162041E-4</v>
      </c>
      <c r="L70" s="54">
        <f t="shared" ref="L70:L96" si="2">SUM(B70:K70)</f>
        <v>4.0077133598884814E-3</v>
      </c>
      <c r="N70" s="1" t="s">
        <v>519</v>
      </c>
      <c r="O70" s="16">
        <f>+B70/'Total x Ano'!$D$30</f>
        <v>3.2263266526656925E-2</v>
      </c>
      <c r="P70" s="16">
        <f>+C70/'Total x Ano'!$D$30</f>
        <v>9.6377638456654783E-4</v>
      </c>
      <c r="Q70" s="16">
        <f>+D70/'Total x Ano'!$D$30</f>
        <v>0.14081458517685486</v>
      </c>
      <c r="R70" s="16">
        <f>+E70/'Total x Ano'!$D$30</f>
        <v>0</v>
      </c>
      <c r="S70" s="16">
        <f>+F70/'Total x Ano'!$D$30</f>
        <v>1.2977410792100005E-2</v>
      </c>
      <c r="T70" s="16">
        <f>+G70/'Total x Ano'!$D$30</f>
        <v>1.1246455153368419E-2</v>
      </c>
      <c r="U70" s="16">
        <f>+H70/'Total x Ano'!$D$30</f>
        <v>9.8358056793477582E-3</v>
      </c>
      <c r="V70" s="16">
        <f>+I70/'Total x Ano'!$D$30</f>
        <v>5.5529377234226152E-3</v>
      </c>
      <c r="W70" s="16">
        <f>+J70/'Total x Ano'!$D$30</f>
        <v>0.1221952788398785</v>
      </c>
      <c r="X70" s="16">
        <f>+K70/'Total x Ano'!$D$30</f>
        <v>2.7939460193685164E-2</v>
      </c>
      <c r="Y70" s="16">
        <f>+L70/'Total x Ano'!$D$30</f>
        <v>0.36378897646988079</v>
      </c>
    </row>
    <row r="71" spans="1:25" x14ac:dyDescent="0.25">
      <c r="A71" s="1" t="s">
        <v>520</v>
      </c>
      <c r="B71" s="55">
        <f>tab_dinamicas!M592</f>
        <v>2.2000735105512782E-4</v>
      </c>
      <c r="C71" s="55">
        <f>tab_dinamicas!N592</f>
        <v>2.8772878655447661E-4</v>
      </c>
      <c r="D71" s="55">
        <f>tab_dinamicas!O592</f>
        <v>2.4150951516515268E-3</v>
      </c>
      <c r="E71" s="55">
        <f>tab_dinamicas!P592</f>
        <v>1.405879172993699E-6</v>
      </c>
      <c r="F71" s="55">
        <f>tab_dinamicas!Q592</f>
        <v>6.7364800730383288E-4</v>
      </c>
      <c r="G71" s="55">
        <f>tab_dinamicas!R592</f>
        <v>9.9840588303169058E-5</v>
      </c>
      <c r="H71" s="55">
        <f>tab_dinamicas!S592</f>
        <v>5.9036106758338452E-5</v>
      </c>
      <c r="I71" s="55">
        <f>tab_dinamicas!T592</f>
        <v>1.2262227952298505E-4</v>
      </c>
      <c r="J71" s="55">
        <f>tab_dinamicas!U592</f>
        <v>1.1020520630847999E-4</v>
      </c>
      <c r="K71" s="55">
        <f>tab_dinamicas!V592</f>
        <v>4.1506995433526647E-4</v>
      </c>
      <c r="L71" s="54">
        <f t="shared" si="2"/>
        <v>4.4046593109661981E-3</v>
      </c>
      <c r="N71" s="1" t="s">
        <v>520</v>
      </c>
      <c r="O71" s="16">
        <f>+B71/'Total x Ano'!$D$30</f>
        <v>1.9970552249879911E-2</v>
      </c>
      <c r="P71" s="16">
        <f>+C71/'Total x Ano'!$D$30</f>
        <v>2.6117776238489883E-2</v>
      </c>
      <c r="Q71" s="16">
        <f>+D71/'Total x Ano'!$D$30</f>
        <v>0.21922351086533989</v>
      </c>
      <c r="R71" s="16">
        <f>+E71/'Total x Ano'!$D$30</f>
        <v>1.2761475171915279E-4</v>
      </c>
      <c r="S71" s="16">
        <f>+F71/'Total x Ano'!$D$30</f>
        <v>6.1148514644484286E-2</v>
      </c>
      <c r="T71" s="16">
        <f>+G71/'Total x Ano'!$D$30</f>
        <v>9.0627502935916766E-3</v>
      </c>
      <c r="U71" s="16">
        <f>+H71/'Total x Ano'!$D$30</f>
        <v>5.3588375524391708E-3</v>
      </c>
      <c r="V71" s="16">
        <f>+I71/'Total x Ano'!$D$30</f>
        <v>1.113069462665155E-2</v>
      </c>
      <c r="W71" s="16">
        <f>+J71/'Total x Ano'!$D$30</f>
        <v>1.0003569518187689E-2</v>
      </c>
      <c r="X71" s="16">
        <f>+K71/'Total x Ano'!$D$30</f>
        <v>3.7676814754842747E-2</v>
      </c>
      <c r="Y71" s="16">
        <f>+L71/'Total x Ano'!$D$30</f>
        <v>0.39982063549562608</v>
      </c>
    </row>
    <row r="72" spans="1:25" x14ac:dyDescent="0.25">
      <c r="A72" s="1" t="s">
        <v>521</v>
      </c>
      <c r="B72" s="55">
        <f>tab_dinamicas!M593</f>
        <v>2.7863859919158234E-5</v>
      </c>
      <c r="C72" s="55">
        <f>tab_dinamicas!N593</f>
        <v>7.7575006484374725E-5</v>
      </c>
      <c r="D72" s="55">
        <f>tab_dinamicas!O593</f>
        <v>2.3292960993984706E-3</v>
      </c>
      <c r="E72" s="55">
        <f>tab_dinamicas!P593</f>
        <v>1.3255880805128342E-5</v>
      </c>
      <c r="F72" s="55">
        <f>tab_dinamicas!Q593</f>
        <v>5.3939025881636563E-4</v>
      </c>
      <c r="G72" s="55">
        <f>tab_dinamicas!R593</f>
        <v>2.1927698496330579E-4</v>
      </c>
      <c r="H72" s="55">
        <f>tab_dinamicas!S593</f>
        <v>1.4795373786785331E-4</v>
      </c>
      <c r="I72" s="55">
        <f>tab_dinamicas!T593</f>
        <v>5.4488524910653528E-5</v>
      </c>
      <c r="J72" s="55">
        <f>tab_dinamicas!U593</f>
        <v>1.5926659502607889E-4</v>
      </c>
      <c r="K72" s="55">
        <f>tab_dinamicas!V593</f>
        <v>3.9268164943001712E-4</v>
      </c>
      <c r="L72" s="54">
        <f t="shared" si="2"/>
        <v>3.9610485976214064E-3</v>
      </c>
      <c r="N72" s="1" t="s">
        <v>521</v>
      </c>
      <c r="O72" s="16">
        <f>+B72/'Total x Ano'!$D$30</f>
        <v>2.529263989272119E-3</v>
      </c>
      <c r="P72" s="16">
        <f>+C72/'Total x Ano'!$D$30</f>
        <v>7.0416543485985039E-3</v>
      </c>
      <c r="Q72" s="16">
        <f>+D72/'Total x Ano'!$D$30</f>
        <v>0.21143534175284287</v>
      </c>
      <c r="R72" s="16">
        <f>+E72/'Total x Ano'!$D$30</f>
        <v>1.203265522571845E-3</v>
      </c>
      <c r="S72" s="16">
        <f>+F72/'Total x Ano'!$D$30</f>
        <v>4.8961642850148812E-2</v>
      </c>
      <c r="T72" s="16">
        <f>+G72/'Total x Ano'!$D$30</f>
        <v>1.9904255309671683E-2</v>
      </c>
      <c r="U72" s="16">
        <f>+H72/'Total x Ano'!$D$30</f>
        <v>1.3430086942479614E-2</v>
      </c>
      <c r="V72" s="16">
        <f>+I72/'Total x Ano'!$D$30</f>
        <v>4.9460435232203896E-3</v>
      </c>
      <c r="W72" s="16">
        <f>+J72/'Total x Ano'!$D$30</f>
        <v>1.4456979925328907E-2</v>
      </c>
      <c r="X72" s="16">
        <f>+K72/'Total x Ano'!$D$30</f>
        <v>3.564457896475548E-2</v>
      </c>
      <c r="Y72" s="16">
        <f>+L72/'Total x Ano'!$D$30</f>
        <v>0.35955311312889027</v>
      </c>
    </row>
    <row r="73" spans="1:25" x14ac:dyDescent="0.25">
      <c r="A73" s="1" t="s">
        <v>522</v>
      </c>
      <c r="B73" s="55">
        <f>tab_dinamicas!M594</f>
        <v>1.0587483445041116E-4</v>
      </c>
      <c r="C73" s="55">
        <f>tab_dinamicas!N594</f>
        <v>2.5772815728327346E-4</v>
      </c>
      <c r="D73" s="55">
        <f>tab_dinamicas!O594</f>
        <v>1.8261295105518789E-3</v>
      </c>
      <c r="E73" s="55">
        <f>tab_dinamicas!P594</f>
        <v>2.2647115914829918E-5</v>
      </c>
      <c r="F73" s="55">
        <f>tab_dinamicas!Q594</f>
        <v>8.133126013595706E-4</v>
      </c>
      <c r="G73" s="55">
        <f>tab_dinamicas!R594</f>
        <v>1.3899482638302693E-4</v>
      </c>
      <c r="H73" s="55">
        <f>tab_dinamicas!S594</f>
        <v>4.8473933921617004E-5</v>
      </c>
      <c r="I73" s="55">
        <f>tab_dinamicas!T594</f>
        <v>2.1784331849990015E-6</v>
      </c>
      <c r="J73" s="55">
        <f>tab_dinamicas!U594</f>
        <v>7.1185988175633463E-4</v>
      </c>
      <c r="K73" s="55">
        <f>tab_dinamicas!V594</f>
        <v>5.5127516970429743E-4</v>
      </c>
      <c r="L73" s="54">
        <f t="shared" si="2"/>
        <v>4.478474464510239E-3</v>
      </c>
      <c r="N73" s="1" t="s">
        <v>522</v>
      </c>
      <c r="O73" s="16">
        <f>+B73/'Total x Ano'!$D$30</f>
        <v>9.6104921185543313E-3</v>
      </c>
      <c r="P73" s="16">
        <f>+C73/'Total x Ano'!$D$30</f>
        <v>2.339455298473727E-2</v>
      </c>
      <c r="Q73" s="16">
        <f>+D73/'Total x Ano'!$D$30</f>
        <v>0.16576180127902107</v>
      </c>
      <c r="R73" s="16">
        <f>+E73/'Total x Ano'!$D$30</f>
        <v>2.0557286359621225E-3</v>
      </c>
      <c r="S73" s="16">
        <f>+F73/'Total x Ano'!$D$30</f>
        <v>7.3826177730157663E-2</v>
      </c>
      <c r="T73" s="16">
        <f>+G73/'Total x Ano'!$D$30</f>
        <v>1.2616866797553895E-2</v>
      </c>
      <c r="U73" s="16">
        <f>+H73/'Total x Ano'!$D$30</f>
        <v>4.4000858402968154E-3</v>
      </c>
      <c r="V73" s="16">
        <f>+I73/'Total x Ano'!$D$30</f>
        <v>1.9774118244346222E-4</v>
      </c>
      <c r="W73" s="16">
        <f>+J73/'Total x Ano'!$D$30</f>
        <v>6.4617090724600451E-2</v>
      </c>
      <c r="X73" s="16">
        <f>+K73/'Total x Ano'!$D$30</f>
        <v>5.0040462411105824E-2</v>
      </c>
      <c r="Y73" s="16">
        <f>+L73/'Total x Ano'!$D$30</f>
        <v>0.40652099970443289</v>
      </c>
    </row>
    <row r="74" spans="1:25" x14ac:dyDescent="0.25">
      <c r="A74" s="1" t="s">
        <v>523</v>
      </c>
      <c r="B74" s="55">
        <f>tab_dinamicas!M595</f>
        <v>2.2473954940180984E-5</v>
      </c>
      <c r="C74" s="55">
        <f>tab_dinamicas!N595</f>
        <v>1.218689852432872E-5</v>
      </c>
      <c r="D74" s="55">
        <f>tab_dinamicas!O595</f>
        <v>2.3727470971608724E-3</v>
      </c>
      <c r="E74" s="55">
        <f>tab_dinamicas!P595</f>
        <v>0</v>
      </c>
      <c r="F74" s="55">
        <f>tab_dinamicas!Q595</f>
        <v>4.0076757304743248E-5</v>
      </c>
      <c r="G74" s="55">
        <f>tab_dinamicas!R595</f>
        <v>4.7502281270102309E-5</v>
      </c>
      <c r="H74" s="55">
        <f>tab_dinamicas!S595</f>
        <v>4.2274252480999868E-5</v>
      </c>
      <c r="I74" s="55">
        <f>tab_dinamicas!T595</f>
        <v>0</v>
      </c>
      <c r="J74" s="55">
        <f>tab_dinamicas!U595</f>
        <v>0</v>
      </c>
      <c r="K74" s="55">
        <f>tab_dinamicas!V595</f>
        <v>5.6980280716056062E-4</v>
      </c>
      <c r="L74" s="54">
        <f t="shared" si="2"/>
        <v>3.1070640488417879E-3</v>
      </c>
      <c r="N74" s="1" t="s">
        <v>523</v>
      </c>
      <c r="O74" s="16">
        <f>+B74/'Total x Ano'!$D$30</f>
        <v>2.0400104325689998E-3</v>
      </c>
      <c r="P74" s="16">
        <f>+C74/'Total x Ano'!$D$30</f>
        <v>1.1062316444285852E-3</v>
      </c>
      <c r="Q74" s="16">
        <f>+D74/'Total x Ano'!$D$30</f>
        <v>0.21537948460516979</v>
      </c>
      <c r="R74" s="16">
        <f>+E74/'Total x Ano'!$D$30</f>
        <v>0</v>
      </c>
      <c r="S74" s="16">
        <f>+F74/'Total x Ano'!$D$30</f>
        <v>3.6378556076500572E-3</v>
      </c>
      <c r="T74" s="16">
        <f>+G74/'Total x Ano'!$D$30</f>
        <v>4.3118867871617854E-3</v>
      </c>
      <c r="U74" s="16">
        <f>+H74/'Total x Ano'!$D$30</f>
        <v>3.837327089061128E-3</v>
      </c>
      <c r="V74" s="16">
        <f>+I74/'Total x Ano'!$D$30</f>
        <v>0</v>
      </c>
      <c r="W74" s="16">
        <f>+J74/'Total x Ano'!$D$30</f>
        <v>0</v>
      </c>
      <c r="X74" s="16">
        <f>+K74/'Total x Ano'!$D$30</f>
        <v>5.1722256906210774E-2</v>
      </c>
      <c r="Y74" s="16">
        <f>+L74/'Total x Ano'!$D$30</f>
        <v>0.28203505307225113</v>
      </c>
    </row>
    <row r="75" spans="1:25" x14ac:dyDescent="0.25">
      <c r="A75" s="1" t="s">
        <v>524</v>
      </c>
      <c r="B75" s="55">
        <f>tab_dinamicas!M596</f>
        <v>2.7677587873998355E-4</v>
      </c>
      <c r="C75" s="55">
        <f>tab_dinamicas!N596</f>
        <v>6.9217619026671609E-5</v>
      </c>
      <c r="D75" s="55">
        <f>tab_dinamicas!O596</f>
        <v>8.6648964287272924E-4</v>
      </c>
      <c r="E75" s="55">
        <f>tab_dinamicas!P596</f>
        <v>3.9536495426995163E-6</v>
      </c>
      <c r="F75" s="55">
        <f>tab_dinamicas!Q596</f>
        <v>6.0198185783521976E-4</v>
      </c>
      <c r="G75" s="55">
        <f>tab_dinamicas!R596</f>
        <v>1.1299702713817122E-4</v>
      </c>
      <c r="H75" s="55">
        <f>tab_dinamicas!S596</f>
        <v>7.4677522647798036E-5</v>
      </c>
      <c r="I75" s="55">
        <f>tab_dinamicas!T596</f>
        <v>5.1715766895452309E-5</v>
      </c>
      <c r="J75" s="55">
        <f>tab_dinamicas!U596</f>
        <v>0</v>
      </c>
      <c r="K75" s="55">
        <f>tab_dinamicas!V596</f>
        <v>4.9914654093803255E-4</v>
      </c>
      <c r="L75" s="54">
        <f t="shared" si="2"/>
        <v>2.5569555056367574E-3</v>
      </c>
      <c r="N75" s="1" t="s">
        <v>524</v>
      </c>
      <c r="O75" s="16">
        <f>+B75/'Total x Ano'!$D$30</f>
        <v>2.5123556651060541E-2</v>
      </c>
      <c r="P75" s="16">
        <f>+C75/'Total x Ano'!$D$30</f>
        <v>6.2830358656427677E-3</v>
      </c>
      <c r="Q75" s="16">
        <f>+D75/'Total x Ano'!$D$30</f>
        <v>7.8653175014291435E-2</v>
      </c>
      <c r="R75" s="16">
        <f>+E75/'Total x Ano'!$D$30</f>
        <v>3.5888148460280382E-4</v>
      </c>
      <c r="S75" s="16">
        <f>+F75/'Total x Ano'!$D$30</f>
        <v>5.4643220272970222E-2</v>
      </c>
      <c r="T75" s="16">
        <f>+G75/'Total x Ano'!$D$30</f>
        <v>1.0256989249320588E-2</v>
      </c>
      <c r="U75" s="16">
        <f>+H75/'Total x Ano'!$D$30</f>
        <v>6.7786433534020836E-3</v>
      </c>
      <c r="V75" s="16">
        <f>+I75/'Total x Ano'!$D$30</f>
        <v>4.6943541657817178E-3</v>
      </c>
      <c r="W75" s="16">
        <f>+J75/'Total x Ano'!$D$30</f>
        <v>0</v>
      </c>
      <c r="X75" s="16">
        <f>+K75/'Total x Ano'!$D$30</f>
        <v>4.5308631863178225E-2</v>
      </c>
      <c r="Y75" s="16">
        <f>+L75/'Total x Ano'!$D$30</f>
        <v>0.23210048792025034</v>
      </c>
    </row>
    <row r="76" spans="1:25" x14ac:dyDescent="0.25">
      <c r="A76" s="1" t="s">
        <v>525</v>
      </c>
      <c r="B76" s="55">
        <f>tab_dinamicas!M597</f>
        <v>9.7780016911572243E-5</v>
      </c>
      <c r="C76" s="55">
        <f>tab_dinamicas!N597</f>
        <v>2.3219877248390773E-5</v>
      </c>
      <c r="D76" s="55">
        <f>tab_dinamicas!O597</f>
        <v>1.7587719852754067E-3</v>
      </c>
      <c r="E76" s="55">
        <f>tab_dinamicas!P597</f>
        <v>3.110062699786047E-6</v>
      </c>
      <c r="F76" s="55">
        <f>tab_dinamicas!Q597</f>
        <v>3.2330853735605458E-4</v>
      </c>
      <c r="G76" s="55">
        <f>tab_dinamicas!R597</f>
        <v>6.9701451380675596E-5</v>
      </c>
      <c r="H76" s="55">
        <f>tab_dinamicas!S597</f>
        <v>5.0104476935035695E-5</v>
      </c>
      <c r="I76" s="55">
        <f>tab_dinamicas!T597</f>
        <v>2.6944540689522277E-5</v>
      </c>
      <c r="J76" s="55">
        <f>tab_dinamicas!U597</f>
        <v>7.8586960635205869E-6</v>
      </c>
      <c r="K76" s="55">
        <f>tab_dinamicas!V597</f>
        <v>3.3935873738452974E-4</v>
      </c>
      <c r="L76" s="54">
        <f t="shared" si="2"/>
        <v>2.7001583819444945E-3</v>
      </c>
      <c r="N76" s="1" t="s">
        <v>525</v>
      </c>
      <c r="O76" s="16">
        <f>+B76/'Total x Ano'!$D$30</f>
        <v>8.8757076859554401E-3</v>
      </c>
      <c r="P76" s="16">
        <f>+C76/'Total x Ano'!$D$30</f>
        <v>2.1077194448316035E-3</v>
      </c>
      <c r="Q76" s="16">
        <f>+D76/'Total x Ano'!$D$30</f>
        <v>0.15964761022356252</v>
      </c>
      <c r="R76" s="16">
        <f>+E76/'Total x Ano'!$D$30</f>
        <v>2.823072472288294E-4</v>
      </c>
      <c r="S76" s="16">
        <f>+F76/'Total x Ano'!$D$30</f>
        <v>2.9347428652433886E-2</v>
      </c>
      <c r="T76" s="16">
        <f>+G76/'Total x Ano'!$D$30</f>
        <v>6.326954394998625E-3</v>
      </c>
      <c r="U76" s="16">
        <f>+H76/'Total x Ano'!$D$30</f>
        <v>4.5480938240709361E-3</v>
      </c>
      <c r="V76" s="16">
        <f>+I76/'Total x Ano'!$D$30</f>
        <v>2.4458153562072907E-3</v>
      </c>
      <c r="W76" s="16">
        <f>+J76/'Total x Ano'!$D$30</f>
        <v>7.1335116576690192E-4</v>
      </c>
      <c r="X76" s="16">
        <f>+K76/'Total x Ano'!$D$30</f>
        <v>3.0804340690838327E-2</v>
      </c>
      <c r="Y76" s="16">
        <f>+L76/'Total x Ano'!$D$30</f>
        <v>0.24509932868589437</v>
      </c>
    </row>
    <row r="77" spans="1:25" x14ac:dyDescent="0.25">
      <c r="A77" s="1" t="s">
        <v>526</v>
      </c>
      <c r="B77" s="55">
        <f>tab_dinamicas!M598</f>
        <v>1.1364496759080274E-4</v>
      </c>
      <c r="C77" s="55">
        <f>tab_dinamicas!N598</f>
        <v>4.2148118267995794E-4</v>
      </c>
      <c r="D77" s="55">
        <f>tab_dinamicas!O598</f>
        <v>1.9192783651088155E-3</v>
      </c>
      <c r="E77" s="55">
        <f>tab_dinamicas!P598</f>
        <v>1.3444322638975715E-5</v>
      </c>
      <c r="F77" s="55">
        <f>tab_dinamicas!Q598</f>
        <v>2.9592497190715071E-4</v>
      </c>
      <c r="G77" s="55">
        <f>tab_dinamicas!R598</f>
        <v>1.2342940414557631E-4</v>
      </c>
      <c r="H77" s="55">
        <f>tab_dinamicas!S598</f>
        <v>5.1336715312903404E-5</v>
      </c>
      <c r="I77" s="55">
        <f>tab_dinamicas!T598</f>
        <v>1.359636982818812E-5</v>
      </c>
      <c r="J77" s="55">
        <f>tab_dinamicas!U598</f>
        <v>1.0693754070499561E-4</v>
      </c>
      <c r="K77" s="55">
        <f>tab_dinamicas!V598</f>
        <v>4.4023086927653802E-4</v>
      </c>
      <c r="L77" s="54">
        <f t="shared" si="2"/>
        <v>3.4993047091939045E-3</v>
      </c>
      <c r="N77" s="1" t="s">
        <v>526</v>
      </c>
      <c r="O77" s="16">
        <f>+B77/'Total x Ano'!$D$30</f>
        <v>1.0315804232556519E-2</v>
      </c>
      <c r="P77" s="16">
        <f>+C77/'Total x Ano'!$D$30</f>
        <v>3.8258776084905258E-2</v>
      </c>
      <c r="Q77" s="16">
        <f>+D77/'Total x Ano'!$D$30</f>
        <v>0.17421712814889301</v>
      </c>
      <c r="R77" s="16">
        <f>+E77/'Total x Ano'!$D$30</f>
        <v>1.2203708032402587E-3</v>
      </c>
      <c r="S77" s="16">
        <f>+F77/'Total x Ano'!$D$30</f>
        <v>2.6861762051010596E-2</v>
      </c>
      <c r="T77" s="16">
        <f>+G77/'Total x Ano'!$D$30</f>
        <v>1.1203959107907835E-2</v>
      </c>
      <c r="U77" s="16">
        <f>+H77/'Total x Ano'!$D$30</f>
        <v>4.6599468180345245E-3</v>
      </c>
      <c r="V77" s="16">
        <f>+I77/'Total x Ano'!$D$30</f>
        <v>1.2341724617850808E-3</v>
      </c>
      <c r="W77" s="16">
        <f>+J77/'Total x Ano'!$D$30</f>
        <v>9.7069563079628714E-3</v>
      </c>
      <c r="X77" s="16">
        <f>+K77/'Total x Ano'!$D$30</f>
        <v>3.9960726469972396E-2</v>
      </c>
      <c r="Y77" s="16">
        <f>+L77/'Total x Ano'!$D$30</f>
        <v>0.31763960248626838</v>
      </c>
    </row>
    <row r="78" spans="1:25" x14ac:dyDescent="0.25">
      <c r="A78" s="1" t="s">
        <v>527</v>
      </c>
      <c r="B78" s="55">
        <f>tab_dinamicas!M599</f>
        <v>1.8565350032041171E-4</v>
      </c>
      <c r="C78" s="55">
        <f>tab_dinamicas!N599</f>
        <v>2.1618364198822728E-4</v>
      </c>
      <c r="D78" s="55">
        <f>tab_dinamicas!O599</f>
        <v>2.6052814115380056E-3</v>
      </c>
      <c r="E78" s="55">
        <f>tab_dinamicas!P599</f>
        <v>5.4582490053002684E-6</v>
      </c>
      <c r="F78" s="55">
        <f>tab_dinamicas!Q599</f>
        <v>1.2778042063593946E-3</v>
      </c>
      <c r="G78" s="55">
        <f>tab_dinamicas!R599</f>
        <v>1.8154233005212146E-4</v>
      </c>
      <c r="H78" s="55">
        <f>tab_dinamicas!S599</f>
        <v>2.5024052980260119E-4</v>
      </c>
      <c r="I78" s="55">
        <f>tab_dinamicas!T599</f>
        <v>7.3259099370879822E-5</v>
      </c>
      <c r="J78" s="55">
        <f>tab_dinamicas!U599</f>
        <v>3.3469974268394589E-6</v>
      </c>
      <c r="K78" s="55">
        <f>tab_dinamicas!V599</f>
        <v>7.0139588993699264E-4</v>
      </c>
      <c r="L78" s="54">
        <f t="shared" si="2"/>
        <v>5.5001658558007736E-3</v>
      </c>
      <c r="N78" s="1" t="s">
        <v>527</v>
      </c>
      <c r="O78" s="16">
        <f>+B78/'Total x Ano'!$D$30</f>
        <v>1.6852177487437021E-2</v>
      </c>
      <c r="P78" s="16">
        <f>+C78/'Total x Ano'!$D$30</f>
        <v>1.9623465748712311E-2</v>
      </c>
      <c r="Q78" s="16">
        <f>+D78/'Total x Ano'!$D$30</f>
        <v>0.23648713693081833</v>
      </c>
      <c r="R78" s="16">
        <f>+E78/'Total x Ano'!$D$30</f>
        <v>4.9545729463326238E-4</v>
      </c>
      <c r="S78" s="16">
        <f>+F78/'Total x Ano'!$D$30</f>
        <v>0.11598910466324554</v>
      </c>
      <c r="T78" s="16">
        <f>+G78/'Total x Ano'!$D$30</f>
        <v>1.6478997499326214E-2</v>
      </c>
      <c r="U78" s="16">
        <f>+H78/'Total x Ano'!$D$30</f>
        <v>2.2714884532236634E-2</v>
      </c>
      <c r="V78" s="16">
        <f>+I78/'Total x Ano'!$D$30</f>
        <v>6.6498899457168867E-3</v>
      </c>
      <c r="W78" s="16">
        <f>+J78/'Total x Ano'!$D$30</f>
        <v>3.0381433471358147E-4</v>
      </c>
      <c r="X78" s="16">
        <f>+K78/'Total x Ano'!$D$30</f>
        <v>6.3667251119840507E-2</v>
      </c>
      <c r="Y78" s="16">
        <f>+L78/'Total x Ano'!$D$30</f>
        <v>0.49926217955668023</v>
      </c>
    </row>
    <row r="79" spans="1:25" x14ac:dyDescent="0.25">
      <c r="A79" s="1" t="s">
        <v>528</v>
      </c>
      <c r="B79" s="55">
        <f>tab_dinamicas!M600</f>
        <v>9.380265335145087E-5</v>
      </c>
      <c r="C79" s="55">
        <f>tab_dinamicas!N600</f>
        <v>1.5138073184954364E-4</v>
      </c>
      <c r="D79" s="55">
        <f>tab_dinamicas!O600</f>
        <v>2.5500929941021928E-3</v>
      </c>
      <c r="E79" s="55">
        <f>tab_dinamicas!P600</f>
        <v>1.5967348270069438E-5</v>
      </c>
      <c r="F79" s="55">
        <f>tab_dinamicas!Q600</f>
        <v>9.1317138854790398E-4</v>
      </c>
      <c r="G79" s="55">
        <f>tab_dinamicas!R600</f>
        <v>1.6532256533881014E-4</v>
      </c>
      <c r="H79" s="55">
        <f>tab_dinamicas!S600</f>
        <v>9.6205992207870652E-5</v>
      </c>
      <c r="I79" s="55">
        <f>tab_dinamicas!T600</f>
        <v>1.6017640908471469E-5</v>
      </c>
      <c r="J79" s="55">
        <f>tab_dinamicas!U600</f>
        <v>4.3939490755842011E-5</v>
      </c>
      <c r="K79" s="55">
        <f>tab_dinamicas!V600</f>
        <v>7.3478054984948819E-4</v>
      </c>
      <c r="L79" s="54">
        <f t="shared" si="2"/>
        <v>4.7806813551816429E-3</v>
      </c>
      <c r="N79" s="1" t="s">
        <v>528</v>
      </c>
      <c r="O79" s="16">
        <f>+B79/'Total x Ano'!$D$30</f>
        <v>8.5146736277149533E-3</v>
      </c>
      <c r="P79" s="16">
        <f>+C79/'Total x Ano'!$D$30</f>
        <v>1.3741162740825196E-2</v>
      </c>
      <c r="Q79" s="16">
        <f>+D79/'Total x Ano'!$D$30</f>
        <v>0.23147756262021305</v>
      </c>
      <c r="R79" s="16">
        <f>+E79/'Total x Ano'!$D$30</f>
        <v>1.4493914016516182E-3</v>
      </c>
      <c r="S79" s="16">
        <f>+F79/'Total x Ano'!$D$30</f>
        <v>8.2890579976674192E-2</v>
      </c>
      <c r="T79" s="16">
        <f>+G79/'Total x Ano'!$D$30</f>
        <v>1.5006693700682788E-2</v>
      </c>
      <c r="U79" s="16">
        <f>+H79/'Total x Ano'!$D$30</f>
        <v>8.7328299937459754E-3</v>
      </c>
      <c r="V79" s="16">
        <f>+I79/'Total x Ano'!$D$30</f>
        <v>1.4539565753068403E-3</v>
      </c>
      <c r="W79" s="16">
        <f>+J79/'Total x Ano'!$D$30</f>
        <v>3.98848443819853E-3</v>
      </c>
      <c r="X79" s="16">
        <f>+K79/'Total x Ano'!$D$30</f>
        <v>6.6697650294820374E-2</v>
      </c>
      <c r="Y79" s="16">
        <f>+L79/'Total x Ano'!$D$30</f>
        <v>0.43395298536983351</v>
      </c>
    </row>
    <row r="80" spans="1:25" x14ac:dyDescent="0.25">
      <c r="A80" s="1" t="s">
        <v>529</v>
      </c>
      <c r="B80" s="55">
        <f>tab_dinamicas!M601</f>
        <v>2.7093074975093316E-5</v>
      </c>
      <c r="C80" s="55">
        <f>tab_dinamicas!N601</f>
        <v>1.4922195086407032E-4</v>
      </c>
      <c r="D80" s="55">
        <f>tab_dinamicas!O601</f>
        <v>2.9485228969295622E-3</v>
      </c>
      <c r="E80" s="55">
        <f>tab_dinamicas!P601</f>
        <v>3.0529595315888117E-5</v>
      </c>
      <c r="F80" s="55">
        <f>tab_dinamicas!Q601</f>
        <v>8.3307186860003522E-4</v>
      </c>
      <c r="G80" s="55">
        <f>tab_dinamicas!R601</f>
        <v>1.2959677885065167E-4</v>
      </c>
      <c r="H80" s="55">
        <f>tab_dinamicas!S601</f>
        <v>6.2574927906071655E-5</v>
      </c>
      <c r="I80" s="55">
        <f>tab_dinamicas!T601</f>
        <v>9.7375806342341281E-5</v>
      </c>
      <c r="J80" s="55">
        <f>tab_dinamicas!U601</f>
        <v>4.7206225861845809E-6</v>
      </c>
      <c r="K80" s="55">
        <f>tab_dinamicas!V601</f>
        <v>4.200226059721848E-4</v>
      </c>
      <c r="L80" s="54">
        <f t="shared" si="2"/>
        <v>4.7027301283420831E-3</v>
      </c>
      <c r="N80" s="1" t="s">
        <v>529</v>
      </c>
      <c r="O80" s="16">
        <f>+B80/'Total x Ano'!$D$30</f>
        <v>2.4592981407445752E-3</v>
      </c>
      <c r="P80" s="16">
        <f>+C80/'Total x Ano'!$D$30</f>
        <v>1.3545205431854918E-2</v>
      </c>
      <c r="Q80" s="16">
        <f>+D80/'Total x Ano'!$D$30</f>
        <v>0.26764392321756775</v>
      </c>
      <c r="R80" s="16">
        <f>+E80/'Total x Ano'!$D$30</f>
        <v>2.7712386677064271E-3</v>
      </c>
      <c r="S80" s="16">
        <f>+F80/'Total x Ano'!$D$30</f>
        <v>7.5619769975837497E-2</v>
      </c>
      <c r="T80" s="16">
        <f>+G80/'Total x Ano'!$D$30</f>
        <v>1.1763785305539901E-2</v>
      </c>
      <c r="U80" s="16">
        <f>+H80/'Total x Ano'!$D$30</f>
        <v>5.6800641491635568E-3</v>
      </c>
      <c r="V80" s="16">
        <f>+I80/'Total x Ano'!$D$30</f>
        <v>8.8390166015254578E-3</v>
      </c>
      <c r="W80" s="16">
        <f>+J80/'Total x Ano'!$D$30</f>
        <v>4.2850131851158041E-4</v>
      </c>
      <c r="X80" s="16">
        <f>+K80/'Total x Ano'!$D$30</f>
        <v>3.8126377861785236E-2</v>
      </c>
      <c r="Y80" s="16">
        <f>+L80/'Total x Ano'!$D$30</f>
        <v>0.42687718067023689</v>
      </c>
    </row>
    <row r="81" spans="1:25" x14ac:dyDescent="0.25">
      <c r="A81" s="1" t="s">
        <v>530</v>
      </c>
      <c r="B81" s="55">
        <f>tab_dinamicas!M602</f>
        <v>2.1815749604746776E-3</v>
      </c>
      <c r="C81" s="55">
        <f>tab_dinamicas!N602</f>
        <v>5.1766905733260178E-4</v>
      </c>
      <c r="D81" s="55">
        <f>tab_dinamicas!O602</f>
        <v>2.4905212967113346E-3</v>
      </c>
      <c r="E81" s="55">
        <f>tab_dinamicas!P602</f>
        <v>1.4956044844770884E-5</v>
      </c>
      <c r="F81" s="55">
        <f>tab_dinamicas!Q602</f>
        <v>1.244112476946672E-3</v>
      </c>
      <c r="G81" s="55">
        <f>tab_dinamicas!R602</f>
        <v>1.376352111438612E-4</v>
      </c>
      <c r="H81" s="55">
        <f>tab_dinamicas!S602</f>
        <v>1.3997814055961131E-4</v>
      </c>
      <c r="I81" s="55">
        <f>tab_dinamicas!T602</f>
        <v>4.7588532353708227E-5</v>
      </c>
      <c r="J81" s="55">
        <f>tab_dinamicas!U602</f>
        <v>2.2669508347293834E-5</v>
      </c>
      <c r="K81" s="55">
        <f>tab_dinamicas!V602</f>
        <v>1.1334818007245986E-3</v>
      </c>
      <c r="L81" s="54">
        <f t="shared" si="2"/>
        <v>7.93018702943913E-3</v>
      </c>
      <c r="N81" s="1" t="s">
        <v>530</v>
      </c>
      <c r="O81" s="16">
        <f>+B81/'Total x Ano'!$D$30</f>
        <v>0.19802636832926773</v>
      </c>
      <c r="P81" s="16">
        <f>+C81/'Total x Ano'!$D$30</f>
        <v>4.6989961508224098E-2</v>
      </c>
      <c r="Q81" s="16">
        <f>+D81/'Total x Ano'!$D$30</f>
        <v>0.22607010832537874</v>
      </c>
      <c r="R81" s="16">
        <f>+E81/'Total x Ano'!$D$30</f>
        <v>1.3575931603721863E-3</v>
      </c>
      <c r="S81" s="16">
        <f>+F81/'Total x Ano'!$D$30</f>
        <v>0.11293083211281153</v>
      </c>
      <c r="T81" s="16">
        <f>+G81/'Total x Ano'!$D$30</f>
        <v>1.249345152509471E-2</v>
      </c>
      <c r="U81" s="16">
        <f>+H81/'Total x Ano'!$D$30</f>
        <v>1.2706124393026718E-2</v>
      </c>
      <c r="V81" s="16">
        <f>+I81/'Total x Ano'!$D$30</f>
        <v>4.3197159881566607E-3</v>
      </c>
      <c r="W81" s="16">
        <f>+J81/'Total x Ano'!$D$30</f>
        <v>2.057761246419809E-3</v>
      </c>
      <c r="X81" s="16">
        <f>+K81/'Total x Ano'!$D$30</f>
        <v>0.10288864175264098</v>
      </c>
      <c r="Y81" s="16">
        <f>+L81/'Total x Ano'!$D$30</f>
        <v>0.71984055834139316</v>
      </c>
    </row>
    <row r="82" spans="1:25" x14ac:dyDescent="0.25">
      <c r="A82" s="1" t="s">
        <v>531</v>
      </c>
      <c r="B82" s="55">
        <f>tab_dinamicas!M603</f>
        <v>2.8970472445815094E-5</v>
      </c>
      <c r="C82" s="55">
        <f>tab_dinamicas!N603</f>
        <v>4.7578789687725338E-4</v>
      </c>
      <c r="D82" s="55">
        <f>tab_dinamicas!O603</f>
        <v>2.9515378091631568E-3</v>
      </c>
      <c r="E82" s="55">
        <f>tab_dinamicas!P603</f>
        <v>1.9658917143641178E-5</v>
      </c>
      <c r="F82" s="55">
        <f>tab_dinamicas!Q603</f>
        <v>5.5614664568601993E-4</v>
      </c>
      <c r="G82" s="55">
        <f>tab_dinamicas!R603</f>
        <v>1.0538274682299048E-4</v>
      </c>
      <c r="H82" s="55">
        <f>tab_dinamicas!S603</f>
        <v>5.8271015834358305E-5</v>
      </c>
      <c r="I82" s="55">
        <f>tab_dinamicas!T603</f>
        <v>2.6466140294351586E-5</v>
      </c>
      <c r="J82" s="55">
        <f>tab_dinamicas!U603</f>
        <v>2.7709538553056987E-6</v>
      </c>
      <c r="K82" s="55">
        <f>tab_dinamicas!V603</f>
        <v>2.3639414785396102E-4</v>
      </c>
      <c r="L82" s="54">
        <f t="shared" si="2"/>
        <v>4.4613867459768536E-3</v>
      </c>
      <c r="N82" s="1" t="s">
        <v>531</v>
      </c>
      <c r="O82" s="16">
        <f>+B82/'Total x Ano'!$D$30</f>
        <v>2.6297136477857336E-3</v>
      </c>
      <c r="P82" s="16">
        <f>+C82/'Total x Ano'!$D$30</f>
        <v>4.3188316248882003E-2</v>
      </c>
      <c r="Q82" s="16">
        <f>+D82/'Total x Ano'!$D$30</f>
        <v>0.26791759344722621</v>
      </c>
      <c r="R82" s="16">
        <f>+E82/'Total x Ano'!$D$30</f>
        <v>1.7844832461746762E-3</v>
      </c>
      <c r="S82" s="16">
        <f>+F82/'Total x Ano'!$D$30</f>
        <v>5.0482657024878738E-2</v>
      </c>
      <c r="T82" s="16">
        <f>+G82/'Total x Ano'!$D$30</f>
        <v>9.5658242398321252E-3</v>
      </c>
      <c r="U82" s="16">
        <f>+H82/'Total x Ano'!$D$30</f>
        <v>5.2893885626668887E-3</v>
      </c>
      <c r="V82" s="16">
        <f>+I82/'Total x Ano'!$D$30</f>
        <v>2.4023898977291987E-3</v>
      </c>
      <c r="W82" s="16">
        <f>+J82/'Total x Ano'!$D$30</f>
        <v>2.5152558986777935E-4</v>
      </c>
      <c r="X82" s="16">
        <f>+K82/'Total x Ano'!$D$30</f>
        <v>2.1458017919139583E-2</v>
      </c>
      <c r="Y82" s="16">
        <f>+L82/'Total x Ano'!$D$30</f>
        <v>0.40496990982418291</v>
      </c>
    </row>
    <row r="83" spans="1:25" x14ac:dyDescent="0.25">
      <c r="A83" s="1" t="s">
        <v>532</v>
      </c>
      <c r="B83" s="55">
        <f>tab_dinamicas!M604</f>
        <v>1.6971713273497143E-4</v>
      </c>
      <c r="C83" s="55">
        <f>tab_dinamicas!N604</f>
        <v>7.9743846144568147E-5</v>
      </c>
      <c r="D83" s="55">
        <f>tab_dinamicas!O604</f>
        <v>2.6512554427673687E-3</v>
      </c>
      <c r="E83" s="55">
        <f>tab_dinamicas!P604</f>
        <v>1.3847704231434346E-4</v>
      </c>
      <c r="F83" s="55">
        <f>tab_dinamicas!Q604</f>
        <v>5.1688111250334904E-4</v>
      </c>
      <c r="G83" s="55">
        <f>tab_dinamicas!R604</f>
        <v>1.8173457226026046E-4</v>
      </c>
      <c r="H83" s="55">
        <f>tab_dinamicas!S604</f>
        <v>9.301898751165041E-5</v>
      </c>
      <c r="I83" s="55">
        <f>tab_dinamicas!T604</f>
        <v>6.1494449204691591E-6</v>
      </c>
      <c r="J83" s="55">
        <f>tab_dinamicas!U604</f>
        <v>5.2894567440360967E-5</v>
      </c>
      <c r="K83" s="55">
        <f>tab_dinamicas!V604</f>
        <v>4.6415168561723458E-4</v>
      </c>
      <c r="L83" s="54">
        <f t="shared" si="2"/>
        <v>4.3540238342145762E-3</v>
      </c>
      <c r="N83" s="1" t="s">
        <v>532</v>
      </c>
      <c r="O83" s="16">
        <f>+B83/'Total x Ano'!$D$30</f>
        <v>1.5405598270824479E-2</v>
      </c>
      <c r="P83" s="16">
        <f>+C83/'Total x Ano'!$D$30</f>
        <v>7.2385247056469442E-3</v>
      </c>
      <c r="Q83" s="16">
        <f>+D83/'Total x Ano'!$D$30</f>
        <v>0.24066030109283557</v>
      </c>
      <c r="R83" s="16">
        <f>+E83/'Total x Ano'!$D$30</f>
        <v>1.2569866396211816E-2</v>
      </c>
      <c r="S83" s="16">
        <f>+F83/'Total x Ano'!$D$30</f>
        <v>4.691843801909E-2</v>
      </c>
      <c r="T83" s="16">
        <f>+G83/'Total x Ano'!$D$30</f>
        <v>1.6496447748346802E-2</v>
      </c>
      <c r="U83" s="16">
        <f>+H83/'Total x Ano'!$D$30</f>
        <v>8.4435385518862403E-3</v>
      </c>
      <c r="V83" s="16">
        <f>+I83/'Total x Ano'!$D$30</f>
        <v>5.5819867155809568E-4</v>
      </c>
      <c r="W83" s="16">
        <f>+J83/'Total x Ano'!$D$30</f>
        <v>4.801356489846728E-3</v>
      </c>
      <c r="X83" s="16">
        <f>+K83/'Total x Ano'!$D$30</f>
        <v>4.2132071701395872E-2</v>
      </c>
      <c r="Y83" s="16">
        <f>+L83/'Total x Ano'!$D$30</f>
        <v>0.39522434164764253</v>
      </c>
    </row>
    <row r="84" spans="1:25" x14ac:dyDescent="0.25">
      <c r="A84" s="1" t="s">
        <v>533</v>
      </c>
      <c r="B84" s="55">
        <f>tab_dinamicas!M605</f>
        <v>1.9198567488529488E-4</v>
      </c>
      <c r="C84" s="55">
        <f>tab_dinamicas!N605</f>
        <v>1.8348492654832231E-4</v>
      </c>
      <c r="D84" s="55">
        <f>tab_dinamicas!O605</f>
        <v>1.9153662730870507E-3</v>
      </c>
      <c r="E84" s="55">
        <f>tab_dinamicas!P605</f>
        <v>9.6193054850455702E-6</v>
      </c>
      <c r="F84" s="55">
        <f>tab_dinamicas!Q605</f>
        <v>7.3925166882653963E-4</v>
      </c>
      <c r="G84" s="55">
        <f>tab_dinamicas!R605</f>
        <v>1.8613111935378583E-4</v>
      </c>
      <c r="H84" s="55">
        <f>tab_dinamicas!S605</f>
        <v>1.160592339466333E-4</v>
      </c>
      <c r="I84" s="55">
        <f>tab_dinamicas!T605</f>
        <v>3.9295488203814217E-5</v>
      </c>
      <c r="J84" s="55">
        <f>tab_dinamicas!U605</f>
        <v>4.1173644937729585E-5</v>
      </c>
      <c r="K84" s="55">
        <f>tab_dinamicas!V605</f>
        <v>6.9537860693724197E-4</v>
      </c>
      <c r="L84" s="54">
        <f t="shared" si="2"/>
        <v>4.1177459422114581E-3</v>
      </c>
      <c r="N84" s="1" t="s">
        <v>533</v>
      </c>
      <c r="O84" s="16">
        <f>+B84/'Total x Ano'!$D$30</f>
        <v>1.7426962931636446E-2</v>
      </c>
      <c r="P84" s="16">
        <f>+C84/'Total x Ano'!$D$30</f>
        <v>1.665533126563792E-2</v>
      </c>
      <c r="Q84" s="16">
        <f>+D84/'Total x Ano'!$D$30</f>
        <v>0.17386201893207681</v>
      </c>
      <c r="R84" s="16">
        <f>+E84/'Total x Ano'!$D$30</f>
        <v>8.7316556412936981E-4</v>
      </c>
      <c r="S84" s="16">
        <f>+F84/'Total x Ano'!$D$30</f>
        <v>6.7103503620713378E-2</v>
      </c>
      <c r="T84" s="16">
        <f>+G84/'Total x Ano'!$D$30</f>
        <v>1.6895532019982368E-2</v>
      </c>
      <c r="U84" s="16">
        <f>+H84/'Total x Ano'!$D$30</f>
        <v>1.0534952511798153E-2</v>
      </c>
      <c r="V84" s="16">
        <f>+I84/'Total x Ano'!$D$30</f>
        <v>3.5669380890921867E-3</v>
      </c>
      <c r="W84" s="16">
        <f>+J84/'Total x Ano'!$D$30</f>
        <v>3.7374225161271825E-3</v>
      </c>
      <c r="X84" s="16">
        <f>+K84/'Total x Ano'!$D$30</f>
        <v>6.3121049077170019E-2</v>
      </c>
      <c r="Y84" s="16">
        <f>+L84/'Total x Ano'!$D$30</f>
        <v>0.37377687652836383</v>
      </c>
    </row>
    <row r="85" spans="1:25" x14ac:dyDescent="0.25">
      <c r="A85" s="1" t="s">
        <v>534</v>
      </c>
      <c r="B85" s="55">
        <f>tab_dinamicas!M606</f>
        <v>3.809542527097988E-4</v>
      </c>
      <c r="C85" s="55">
        <f>tab_dinamicas!N606</f>
        <v>2.0241558697230632E-4</v>
      </c>
      <c r="D85" s="55">
        <f>tab_dinamicas!O606</f>
        <v>2.6205169887540828E-3</v>
      </c>
      <c r="E85" s="55">
        <f>tab_dinamicas!P606</f>
        <v>2.8113239826544817E-5</v>
      </c>
      <c r="F85" s="55">
        <f>tab_dinamicas!Q606</f>
        <v>1.2339138866827618E-3</v>
      </c>
      <c r="G85" s="55">
        <f>tab_dinamicas!R606</f>
        <v>2.6374816936635412E-4</v>
      </c>
      <c r="H85" s="55">
        <f>tab_dinamicas!S606</f>
        <v>1.5071603776037202E-4</v>
      </c>
      <c r="I85" s="55">
        <f>tab_dinamicas!T606</f>
        <v>4.6823125084912963E-5</v>
      </c>
      <c r="J85" s="55">
        <f>tab_dinamicas!U606</f>
        <v>8.8745708005453735E-5</v>
      </c>
      <c r="K85" s="55">
        <f>tab_dinamicas!V606</f>
        <v>6.7219785699483504E-4</v>
      </c>
      <c r="L85" s="54">
        <f t="shared" si="2"/>
        <v>5.688144852157421E-3</v>
      </c>
      <c r="N85" s="1" t="s">
        <v>534</v>
      </c>
      <c r="O85" s="16">
        <f>+B85/'Total x Ano'!$D$30</f>
        <v>3.4580057312033494E-2</v>
      </c>
      <c r="P85" s="16">
        <f>+C85/'Total x Ano'!$D$30</f>
        <v>1.8373709043965774E-2</v>
      </c>
      <c r="Q85" s="16">
        <f>+D85/'Total x Ano'!$D$30</f>
        <v>0.23787010386074836</v>
      </c>
      <c r="R85" s="16">
        <f>+E85/'Total x Ano'!$D$30</f>
        <v>2.5519007532104569E-3</v>
      </c>
      <c r="S85" s="16">
        <f>+F85/'Total x Ano'!$D$30</f>
        <v>0.11200508359230188</v>
      </c>
      <c r="T85" s="16">
        <f>+G85/'Total x Ano'!$D$30</f>
        <v>2.3941002752317742E-2</v>
      </c>
      <c r="U85" s="16">
        <f>+H85/'Total x Ano'!$D$30</f>
        <v>1.3680826993068013E-2</v>
      </c>
      <c r="V85" s="16">
        <f>+I85/'Total x Ano'!$D$30</f>
        <v>4.2502382830681452E-3</v>
      </c>
      <c r="W85" s="16">
        <f>+J85/'Total x Ano'!$D$30</f>
        <v>8.0556435508893961E-3</v>
      </c>
      <c r="X85" s="16">
        <f>+K85/'Total x Ano'!$D$30</f>
        <v>6.1016881304156653E-2</v>
      </c>
      <c r="Y85" s="16">
        <f>+L85/'Total x Ano'!$D$30</f>
        <v>0.51632544744575981</v>
      </c>
    </row>
    <row r="86" spans="1:25" x14ac:dyDescent="0.25">
      <c r="A86" s="1" t="s">
        <v>535</v>
      </c>
      <c r="B86" s="55">
        <f>tab_dinamicas!M607</f>
        <v>1.9150483231072273E-4</v>
      </c>
      <c r="C86" s="55">
        <f>tab_dinamicas!N607</f>
        <v>7.7413349342696222E-5</v>
      </c>
      <c r="D86" s="55">
        <f>tab_dinamicas!O607</f>
        <v>2.9497823340358708E-3</v>
      </c>
      <c r="E86" s="55">
        <f>tab_dinamicas!P607</f>
        <v>5.3707746073510835E-6</v>
      </c>
      <c r="F86" s="55">
        <f>tab_dinamicas!Q607</f>
        <v>1.3974663076262801E-3</v>
      </c>
      <c r="G86" s="55">
        <f>tab_dinamicas!R607</f>
        <v>2.0020557446244955E-4</v>
      </c>
      <c r="H86" s="55">
        <f>tab_dinamicas!S607</f>
        <v>9.2380607081061331E-5</v>
      </c>
      <c r="I86" s="55">
        <f>tab_dinamicas!T607</f>
        <v>1.3451365379022335E-4</v>
      </c>
      <c r="J86" s="55">
        <f>tab_dinamicas!U607</f>
        <v>6.4030244151906681E-5</v>
      </c>
      <c r="K86" s="55">
        <f>tab_dinamicas!V607</f>
        <v>4.6736286640077537E-4</v>
      </c>
      <c r="L86" s="54">
        <f t="shared" si="2"/>
        <v>5.5800305438093367E-3</v>
      </c>
      <c r="N86" s="1" t="s">
        <v>535</v>
      </c>
      <c r="O86" s="16">
        <f>+B86/'Total x Ano'!$D$30</f>
        <v>1.7383315791150426E-2</v>
      </c>
      <c r="P86" s="16">
        <f>+C86/'Total x Ano'!$D$30</f>
        <v>7.0269803734837001E-3</v>
      </c>
      <c r="Q86" s="16">
        <f>+D86/'Total x Ano'!$D$30</f>
        <v>0.26775824510007007</v>
      </c>
      <c r="R86" s="16">
        <f>+E86/'Total x Ano'!$D$30</f>
        <v>4.8751705069871652E-4</v>
      </c>
      <c r="S86" s="16">
        <f>+F86/'Total x Ano'!$D$30</f>
        <v>0.12685109738403402</v>
      </c>
      <c r="T86" s="16">
        <f>+G86/'Total x Ano'!$D$30</f>
        <v>1.8173101336590013E-2</v>
      </c>
      <c r="U86" s="16">
        <f>+H86/'Total x Ano'!$D$30</f>
        <v>8.3855913529256674E-3</v>
      </c>
      <c r="V86" s="16">
        <f>+I86/'Total x Ano'!$D$30</f>
        <v>1.2210100882796395E-2</v>
      </c>
      <c r="W86" s="16">
        <f>+J86/'Total x Ano'!$D$30</f>
        <v>5.8121664129659372E-3</v>
      </c>
      <c r="X86" s="16">
        <f>+K86/'Total x Ano'!$D$30</f>
        <v>4.24235576599966E-2</v>
      </c>
      <c r="Y86" s="16">
        <f>+L86/'Total x Ano'!$D$30</f>
        <v>0.50651167334471148</v>
      </c>
    </row>
    <row r="87" spans="1:25" x14ac:dyDescent="0.25">
      <c r="A87" s="1" t="s">
        <v>536</v>
      </c>
      <c r="B87" s="55">
        <f>tab_dinamicas!M608</f>
        <v>5.0281174362994054E-4</v>
      </c>
      <c r="C87" s="55">
        <f>tab_dinamicas!N608</f>
        <v>2.0365622024767383E-4</v>
      </c>
      <c r="D87" s="55">
        <f>tab_dinamicas!O608</f>
        <v>9.7099478793164877E-3</v>
      </c>
      <c r="E87" s="55">
        <f>tab_dinamicas!P608</f>
        <v>3.931844728061211E-5</v>
      </c>
      <c r="F87" s="55">
        <f>tab_dinamicas!Q608</f>
        <v>2.0677139109080756E-3</v>
      </c>
      <c r="G87" s="55">
        <f>tab_dinamicas!R608</f>
        <v>3.1027855312824718E-4</v>
      </c>
      <c r="H87" s="55">
        <f>tab_dinamicas!S608</f>
        <v>1.6127212980229457E-4</v>
      </c>
      <c r="I87" s="55">
        <f>tab_dinamicas!T608</f>
        <v>2.5842979164277153E-4</v>
      </c>
      <c r="J87" s="55">
        <f>tab_dinamicas!U608</f>
        <v>1.8938194982559466E-4</v>
      </c>
      <c r="K87" s="55">
        <f>tab_dinamicas!V608</f>
        <v>1.1598219326249477E-3</v>
      </c>
      <c r="L87" s="54">
        <f t="shared" si="2"/>
        <v>1.4602632558406645E-2</v>
      </c>
      <c r="N87" s="1" t="s">
        <v>536</v>
      </c>
      <c r="O87" s="16">
        <f>+B87/'Total x Ano'!$D$30</f>
        <v>4.5641330391268803E-2</v>
      </c>
      <c r="P87" s="16">
        <f>+C87/'Total x Ano'!$D$30</f>
        <v>1.8486324061281527E-2</v>
      </c>
      <c r="Q87" s="16">
        <f>+D87/'Total x Ano'!$D$30</f>
        <v>0.8813933740737202</v>
      </c>
      <c r="R87" s="16">
        <f>+E87/'Total x Ano'!$D$30</f>
        <v>3.5690221351052059E-3</v>
      </c>
      <c r="S87" s="16">
        <f>+F87/'Total x Ano'!$D$30</f>
        <v>0.18769094985942661</v>
      </c>
      <c r="T87" s="16">
        <f>+G87/'Total x Ano'!$D$30</f>
        <v>2.8164668260162559E-2</v>
      </c>
      <c r="U87" s="16">
        <f>+H87/'Total x Ano'!$D$30</f>
        <v>1.4639026738061681E-2</v>
      </c>
      <c r="V87" s="16">
        <f>+I87/'Total x Ano'!$D$30</f>
        <v>2.3458241882264863E-2</v>
      </c>
      <c r="W87" s="16">
        <f>+J87/'Total x Ano'!$D$30</f>
        <v>1.7190617068192839E-2</v>
      </c>
      <c r="X87" s="16">
        <f>+K87/'Total x Ano'!$D$30</f>
        <v>0.10527959359066771</v>
      </c>
      <c r="Y87" s="16">
        <f>+L87/'Total x Ano'!$D$30</f>
        <v>1.3255131480601519</v>
      </c>
    </row>
    <row r="88" spans="1:25" x14ac:dyDescent="0.25">
      <c r="A88" s="1" t="s">
        <v>537</v>
      </c>
      <c r="B88" s="55">
        <f>tab_dinamicas!M609</f>
        <v>5.2064198316197432E-4</v>
      </c>
      <c r="C88" s="55">
        <f>tab_dinamicas!N609</f>
        <v>1.8213879640505083E-4</v>
      </c>
      <c r="D88" s="55">
        <f>tab_dinamicas!O609</f>
        <v>5.8475399274745838E-3</v>
      </c>
      <c r="E88" s="55">
        <f>tab_dinamicas!P609</f>
        <v>2.8516851322202562E-4</v>
      </c>
      <c r="F88" s="55">
        <f>tab_dinamicas!Q609</f>
        <v>2.9688648671306363E-3</v>
      </c>
      <c r="G88" s="55">
        <f>tab_dinamicas!R609</f>
        <v>4.163634861583969E-4</v>
      </c>
      <c r="H88" s="55">
        <f>tab_dinamicas!S609</f>
        <v>1.7552726547590713E-4</v>
      </c>
      <c r="I88" s="55">
        <f>tab_dinamicas!T609</f>
        <v>3.8913007842383753E-4</v>
      </c>
      <c r="J88" s="55">
        <f>tab_dinamicas!U609</f>
        <v>6.0718739188261833E-5</v>
      </c>
      <c r="K88" s="55">
        <f>tab_dinamicas!V609</f>
        <v>2.9150197976063417E-3</v>
      </c>
      <c r="L88" s="54">
        <f t="shared" si="2"/>
        <v>1.3761113454247017E-2</v>
      </c>
      <c r="N88" s="1" t="s">
        <v>537</v>
      </c>
      <c r="O88" s="16">
        <f>+B88/'Total x Ano'!$D$30</f>
        <v>4.7259820539414493E-2</v>
      </c>
      <c r="P88" s="16">
        <f>+C88/'Total x Ano'!$D$30</f>
        <v>1.653314006506024E-2</v>
      </c>
      <c r="Q88" s="16">
        <f>+D88/'Total x Ano'!$D$30</f>
        <v>0.53079408981033838</v>
      </c>
      <c r="R88" s="16">
        <f>+E88/'Total x Ano'!$D$30</f>
        <v>2.5885374584115731E-2</v>
      </c>
      <c r="S88" s="16">
        <f>+F88/'Total x Ano'!$D$30</f>
        <v>0.26949040869552005</v>
      </c>
      <c r="T88" s="16">
        <f>+G88/'Total x Ano'!$D$30</f>
        <v>3.7794231489951001E-2</v>
      </c>
      <c r="U88" s="16">
        <f>+H88/'Total x Ano'!$D$30</f>
        <v>1.5932996827850512E-2</v>
      </c>
      <c r="V88" s="16">
        <f>+I88/'Total x Ano'!$D$30</f>
        <v>3.5322195035273521E-2</v>
      </c>
      <c r="W88" s="16">
        <f>+J88/'Total x Ano'!$D$30</f>
        <v>5.5115738073777945E-3</v>
      </c>
      <c r="X88" s="16">
        <f>+K88/'Total x Ano'!$D$30</f>
        <v>0.26460277303618296</v>
      </c>
      <c r="Y88" s="16">
        <f>+L88/'Total x Ano'!$D$30</f>
        <v>1.2491266038910849</v>
      </c>
    </row>
    <row r="89" spans="1:25" x14ac:dyDescent="0.25">
      <c r="A89" s="1" t="s">
        <v>538</v>
      </c>
      <c r="B89" s="55">
        <f>tab_dinamicas!M610</f>
        <v>2.0824733694106912E-4</v>
      </c>
      <c r="C89" s="55">
        <f>tab_dinamicas!N610</f>
        <v>2.3157145596233372E-4</v>
      </c>
      <c r="D89" s="55">
        <f>tab_dinamicas!O610</f>
        <v>2.7471571569639116E-3</v>
      </c>
      <c r="E89" s="55">
        <f>tab_dinamicas!P610</f>
        <v>8.6282378048445913E-5</v>
      </c>
      <c r="F89" s="55">
        <f>tab_dinamicas!Q610</f>
        <v>2.3772596483800988E-3</v>
      </c>
      <c r="G89" s="55">
        <f>tab_dinamicas!R610</f>
        <v>3.34285440748084E-4</v>
      </c>
      <c r="H89" s="55">
        <f>tab_dinamicas!S610</f>
        <v>1.7538070035143767E-4</v>
      </c>
      <c r="I89" s="55">
        <f>tab_dinamicas!T610</f>
        <v>1.5187331405779693E-4</v>
      </c>
      <c r="J89" s="55">
        <f>tab_dinamicas!U610</f>
        <v>1.0698920366441633E-4</v>
      </c>
      <c r="K89" s="55">
        <f>tab_dinamicas!V610</f>
        <v>8.9815536693243223E-4</v>
      </c>
      <c r="L89" s="54">
        <f t="shared" si="2"/>
        <v>7.3172020020500252E-3</v>
      </c>
      <c r="N89" s="1" t="s">
        <v>538</v>
      </c>
      <c r="O89" s="16">
        <f>+B89/'Total x Ano'!$D$30</f>
        <v>1.8903069844415712E-2</v>
      </c>
      <c r="P89" s="16">
        <f>+C89/'Total x Ano'!$D$30</f>
        <v>2.1020251544766565E-2</v>
      </c>
      <c r="Q89" s="16">
        <f>+D89/'Total x Ano'!$D$30</f>
        <v>0.24936551110072849</v>
      </c>
      <c r="R89" s="16">
        <f>+E89/'Total x Ano'!$D$30</f>
        <v>7.8320416604107795E-3</v>
      </c>
      <c r="S89" s="16">
        <f>+F89/'Total x Ano'!$D$30</f>
        <v>0.21578909882702021</v>
      </c>
      <c r="T89" s="16">
        <f>+G89/'Total x Ano'!$D$30</f>
        <v>3.0343826371333191E-2</v>
      </c>
      <c r="U89" s="16">
        <f>+H89/'Total x Ano'!$D$30</f>
        <v>1.5919692788407332E-2</v>
      </c>
      <c r="V89" s="16">
        <f>+I89/'Total x Ano'!$D$30</f>
        <v>1.3785875513739854E-2</v>
      </c>
      <c r="W89" s="16">
        <f>+J89/'Total x Ano'!$D$30</f>
        <v>9.7116458686777596E-3</v>
      </c>
      <c r="X89" s="16">
        <f>+K89/'Total x Ano'!$D$30</f>
        <v>8.1527542592609858E-2</v>
      </c>
      <c r="Y89" s="16">
        <f>+L89/'Total x Ano'!$D$30</f>
        <v>0.66419855611210965</v>
      </c>
    </row>
    <row r="90" spans="1:25" x14ac:dyDescent="0.25">
      <c r="A90" s="1" t="s">
        <v>539</v>
      </c>
      <c r="B90" s="55">
        <f>tab_dinamicas!M611</f>
        <v>2.4324251217899086E-4</v>
      </c>
      <c r="C90" s="55">
        <f>tab_dinamicas!N611</f>
        <v>2.0459025694217854E-4</v>
      </c>
      <c r="D90" s="55">
        <f>tab_dinamicas!O611</f>
        <v>3.0217304046538636E-3</v>
      </c>
      <c r="E90" s="55">
        <f>tab_dinamicas!P611</f>
        <v>2.3595709948388625E-5</v>
      </c>
      <c r="F90" s="55">
        <f>tab_dinamicas!Q611</f>
        <v>1.0602175159253545E-3</v>
      </c>
      <c r="G90" s="55">
        <f>tab_dinamicas!R611</f>
        <v>4.1795170959783813E-4</v>
      </c>
      <c r="H90" s="55">
        <f>tab_dinamicas!S611</f>
        <v>2.9019560970084161E-4</v>
      </c>
      <c r="I90" s="55">
        <f>tab_dinamicas!T611</f>
        <v>2.0921976019932844E-4</v>
      </c>
      <c r="J90" s="55">
        <f>tab_dinamicas!U611</f>
        <v>8.1315046563772464E-6</v>
      </c>
      <c r="K90" s="55">
        <f>tab_dinamicas!V611</f>
        <v>7.1215445621428499E-4</v>
      </c>
      <c r="L90" s="54">
        <f t="shared" si="2"/>
        <v>6.1910294400174459E-3</v>
      </c>
      <c r="N90" s="1" t="s">
        <v>539</v>
      </c>
      <c r="O90" s="16">
        <f>+B90/'Total x Ano'!$D$30</f>
        <v>2.2079659045780631E-2</v>
      </c>
      <c r="P90" s="16">
        <f>+C90/'Total x Ano'!$D$30</f>
        <v>1.8571108631076368E-2</v>
      </c>
      <c r="Q90" s="16">
        <f>+D90/'Total x Ano'!$D$30</f>
        <v>0.27428913007579364</v>
      </c>
      <c r="R90" s="16">
        <f>+E90/'Total x Ano'!$D$30</f>
        <v>2.1418346075137806E-3</v>
      </c>
      <c r="S90" s="16">
        <f>+F90/'Total x Ano'!$D$30</f>
        <v>9.6238281114160468E-2</v>
      </c>
      <c r="T90" s="16">
        <f>+G90/'Total x Ano'!$D$30</f>
        <v>3.7938398032703921E-2</v>
      </c>
      <c r="U90" s="16">
        <f>+H90/'Total x Ano'!$D$30</f>
        <v>2.6341695213467003E-2</v>
      </c>
      <c r="V90" s="16">
        <f>+I90/'Total x Ano'!$D$30</f>
        <v>1.8991338847223715E-2</v>
      </c>
      <c r="W90" s="16">
        <f>+J90/'Total x Ano'!$D$30</f>
        <v>7.3811460313266057E-4</v>
      </c>
      <c r="X90" s="16">
        <f>+K90/'Total x Ano'!$D$30</f>
        <v>6.4643829897522473E-2</v>
      </c>
      <c r="Y90" s="16">
        <f>+L90/'Total x Ano'!$D$30</f>
        <v>0.56197339006837455</v>
      </c>
    </row>
    <row r="91" spans="1:25" x14ac:dyDescent="0.25">
      <c r="A91" s="1" t="s">
        <v>540</v>
      </c>
      <c r="B91" s="55">
        <f>tab_dinamicas!M612</f>
        <v>3.3307196330304143E-3</v>
      </c>
      <c r="C91" s="55">
        <f>tab_dinamicas!N612</f>
        <v>6.2832932959563459E-4</v>
      </c>
      <c r="D91" s="55">
        <f>tab_dinamicas!O612</f>
        <v>1.9003120866805456E-2</v>
      </c>
      <c r="E91" s="55">
        <f>tab_dinamicas!P612</f>
        <v>1.1241124276627997E-4</v>
      </c>
      <c r="F91" s="55">
        <f>tab_dinamicas!Q612</f>
        <v>1.0275363003139868E-2</v>
      </c>
      <c r="G91" s="55">
        <f>tab_dinamicas!R612</f>
        <v>1.5400583476116478E-3</v>
      </c>
      <c r="H91" s="55">
        <f>tab_dinamicas!S612</f>
        <v>6.1984373131516502E-4</v>
      </c>
      <c r="I91" s="55">
        <f>tab_dinamicas!T612</f>
        <v>5.5462565091770472E-4</v>
      </c>
      <c r="J91" s="55">
        <f>tab_dinamicas!U612</f>
        <v>1.797176928976689E-4</v>
      </c>
      <c r="K91" s="55">
        <f>tab_dinamicas!V612</f>
        <v>5.7356398799058E-3</v>
      </c>
      <c r="L91" s="54">
        <f t="shared" si="2"/>
        <v>4.1979829377985632E-2</v>
      </c>
      <c r="N91" s="1" t="s">
        <v>540</v>
      </c>
      <c r="O91" s="16">
        <f>+B91/'Total x Ano'!$D$30</f>
        <v>0.30233676348599631</v>
      </c>
      <c r="P91" s="16">
        <f>+C91/'Total x Ano'!$D$30</f>
        <v>5.7034838366275452E-2</v>
      </c>
      <c r="Q91" s="16">
        <f>+D91/'Total x Ano'!$D$30</f>
        <v>1.724955172457981</v>
      </c>
      <c r="R91" s="16">
        <f>+E91/'Total x Ano'!$D$30</f>
        <v>1.0203816310553256E-2</v>
      </c>
      <c r="S91" s="16">
        <f>+F91/'Total x Ano'!$D$30</f>
        <v>0.93271735129099853</v>
      </c>
      <c r="T91" s="16">
        <f>+G91/'Total x Ano'!$D$30</f>
        <v>0.13979449119014012</v>
      </c>
      <c r="U91" s="16">
        <f>+H91/'Total x Ano'!$D$30</f>
        <v>5.626458190430321E-2</v>
      </c>
      <c r="V91" s="16">
        <f>+I91/'Total x Ano'!$D$30</f>
        <v>5.0344592976805991E-2</v>
      </c>
      <c r="W91" s="16">
        <f>+J91/'Total x Ano'!$D$30</f>
        <v>1.6313371162500149E-2</v>
      </c>
      <c r="X91" s="16">
        <f>+K91/'Total x Ano'!$D$30</f>
        <v>0.52063667581476469</v>
      </c>
      <c r="Y91" s="16">
        <f>+L91/'Total x Ano'!$D$30</f>
        <v>3.8106016549603181</v>
      </c>
    </row>
    <row r="92" spans="1:25" x14ac:dyDescent="0.25">
      <c r="A92" s="1" t="s">
        <v>541</v>
      </c>
      <c r="B92" s="55">
        <f>tab_dinamicas!M613</f>
        <v>1.0371520326645571E-5</v>
      </c>
      <c r="C92" s="55">
        <f>tab_dinamicas!N613</f>
        <v>3.2564677735001057E-5</v>
      </c>
      <c r="D92" s="55">
        <f>tab_dinamicas!O613</f>
        <v>5.9664683553966723E-4</v>
      </c>
      <c r="E92" s="55">
        <f>tab_dinamicas!P613</f>
        <v>6.8630057600491255E-7</v>
      </c>
      <c r="F92" s="55">
        <f>tab_dinamicas!Q613</f>
        <v>1.23789119374823E-4</v>
      </c>
      <c r="G92" s="55">
        <f>tab_dinamicas!R613</f>
        <v>1.7528995477408817E-5</v>
      </c>
      <c r="H92" s="55">
        <f>tab_dinamicas!S613</f>
        <v>2.9319892381092857E-5</v>
      </c>
      <c r="I92" s="55">
        <f>tab_dinamicas!T613</f>
        <v>5.0904707515756005E-6</v>
      </c>
      <c r="J92" s="55">
        <f>tab_dinamicas!U613</f>
        <v>1.7676339471185908E-6</v>
      </c>
      <c r="K92" s="55">
        <f>tab_dinamicas!V613</f>
        <v>9.8583353305820717E-5</v>
      </c>
      <c r="L92" s="54">
        <f t="shared" si="2"/>
        <v>9.1634879941515841E-4</v>
      </c>
      <c r="N92" s="1" t="s">
        <v>541</v>
      </c>
      <c r="O92" s="16">
        <f>+B92/'Total x Ano'!$D$30</f>
        <v>9.4144576351936119E-4</v>
      </c>
      <c r="P92" s="16">
        <f>+C92/'Total x Ano'!$D$30</f>
        <v>2.9559675851212061E-3</v>
      </c>
      <c r="Q92" s="16">
        <f>+D92/'Total x Ano'!$D$30</f>
        <v>5.4158948538427544E-2</v>
      </c>
      <c r="R92" s="16">
        <f>+E92/'Total x Ano'!$D$30</f>
        <v>6.2297016197401903E-5</v>
      </c>
      <c r="S92" s="16">
        <f>+F92/'Total x Ano'!$D$30</f>
        <v>1.1236611252239815E-2</v>
      </c>
      <c r="T92" s="16">
        <f>+G92/'Total x Ano'!$D$30</f>
        <v>1.5911455612307474E-3</v>
      </c>
      <c r="U92" s="16">
        <f>+H92/'Total x Ano'!$D$30</f>
        <v>2.6614312655887208E-3</v>
      </c>
      <c r="V92" s="16">
        <f>+I92/'Total x Ano'!$D$30</f>
        <v>4.6207325179490434E-4</v>
      </c>
      <c r="W92" s="16">
        <f>+J92/'Total x Ano'!$D$30</f>
        <v>1.6045203003579598E-4</v>
      </c>
      <c r="X92" s="16">
        <f>+K92/'Total x Ano'!$D$30</f>
        <v>8.9486283013741012E-3</v>
      </c>
      <c r="Y92" s="16">
        <f>+L92/'Total x Ano'!$D$30</f>
        <v>8.3179000565529612E-2</v>
      </c>
    </row>
    <row r="93" spans="1:25" x14ac:dyDescent="0.25">
      <c r="A93" s="1" t="s">
        <v>542</v>
      </c>
      <c r="B93" s="55">
        <f>tab_dinamicas!M614</f>
        <v>4.3782087398194932E-5</v>
      </c>
      <c r="C93" s="55">
        <f>tab_dinamicas!N614</f>
        <v>1.2483162454002682E-4</v>
      </c>
      <c r="D93" s="55">
        <f>tab_dinamicas!O614</f>
        <v>1.6767898198887616E-3</v>
      </c>
      <c r="E93" s="55">
        <f>tab_dinamicas!P614</f>
        <v>6.3360663887088143E-5</v>
      </c>
      <c r="F93" s="55">
        <f>tab_dinamicas!Q614</f>
        <v>2.439003602415785E-4</v>
      </c>
      <c r="G93" s="55">
        <f>tab_dinamicas!R614</f>
        <v>1.4531689160237514E-4</v>
      </c>
      <c r="H93" s="55">
        <f>tab_dinamicas!S614</f>
        <v>6.4920978247183219E-5</v>
      </c>
      <c r="I93" s="55">
        <f>tab_dinamicas!T614</f>
        <v>8.8595313479611763E-5</v>
      </c>
      <c r="J93" s="55">
        <f>tab_dinamicas!U614</f>
        <v>3.1729936215406548E-6</v>
      </c>
      <c r="K93" s="55">
        <f>tab_dinamicas!V614</f>
        <v>3.9209191936457368E-4</v>
      </c>
      <c r="L93" s="54">
        <f t="shared" si="2"/>
        <v>2.8467626522709348E-3</v>
      </c>
      <c r="N93" s="1" t="s">
        <v>542</v>
      </c>
      <c r="O93" s="16">
        <f>+B93/'Total x Ano'!$D$30</f>
        <v>3.9741965884375011E-3</v>
      </c>
      <c r="P93" s="16">
        <f>+C93/'Total x Ano'!$D$30</f>
        <v>1.1331241744233039E-2</v>
      </c>
      <c r="Q93" s="16">
        <f>+D93/'Total x Ano'!$D$30</f>
        <v>0.15220590834605549</v>
      </c>
      <c r="R93" s="16">
        <f>+E93/'Total x Ano'!$D$30</f>
        <v>5.7513871362739671E-3</v>
      </c>
      <c r="S93" s="16">
        <f>+F93/'Total x Ano'!$D$30</f>
        <v>2.213937336461308E-2</v>
      </c>
      <c r="T93" s="16">
        <f>+G93/'Total x Ano'!$D$30</f>
        <v>1.3190734594173591E-2</v>
      </c>
      <c r="U93" s="16">
        <f>+H93/'Total x Ano'!$D$30</f>
        <v>5.8930203103705397E-3</v>
      </c>
      <c r="V93" s="16">
        <f>+I93/'Total x Ano'!$D$30</f>
        <v>8.0419919082419175E-3</v>
      </c>
      <c r="W93" s="16">
        <f>+J93/'Total x Ano'!$D$30</f>
        <v>2.8801962572439426E-4</v>
      </c>
      <c r="X93" s="16">
        <f>+K93/'Total x Ano'!$D$30</f>
        <v>3.5591047866686341E-2</v>
      </c>
      <c r="Y93" s="16">
        <f>+L93/'Total x Ano'!$D$30</f>
        <v>0.25840692148480987</v>
      </c>
    </row>
    <row r="94" spans="1:25" x14ac:dyDescent="0.25">
      <c r="A94" s="1" t="s">
        <v>543</v>
      </c>
      <c r="B94" s="55">
        <f>tab_dinamicas!M615</f>
        <v>1.9186210917410251E-4</v>
      </c>
      <c r="C94" s="55">
        <f>tab_dinamicas!N615</f>
        <v>6.2958081439363326E-5</v>
      </c>
      <c r="D94" s="55">
        <f>tab_dinamicas!O615</f>
        <v>2.3009179075272803E-3</v>
      </c>
      <c r="E94" s="55">
        <f>tab_dinamicas!P615</f>
        <v>1.0293845368100498E-5</v>
      </c>
      <c r="F94" s="55">
        <f>tab_dinamicas!Q615</f>
        <v>7.5766991188152806E-4</v>
      </c>
      <c r="G94" s="55">
        <f>tab_dinamicas!R615</f>
        <v>1.3586547701949082E-4</v>
      </c>
      <c r="H94" s="55">
        <f>tab_dinamicas!S615</f>
        <v>1.0368269529652837E-4</v>
      </c>
      <c r="I94" s="55">
        <f>tab_dinamicas!T615</f>
        <v>5.8509666061249515E-5</v>
      </c>
      <c r="J94" s="55">
        <f>tab_dinamicas!U615</f>
        <v>6.532112885689814E-6</v>
      </c>
      <c r="K94" s="55">
        <f>tab_dinamicas!V615</f>
        <v>4.9575496556912568E-4</v>
      </c>
      <c r="L94" s="54">
        <f t="shared" si="2"/>
        <v>4.1240467722224589E-3</v>
      </c>
      <c r="N94" s="1" t="s">
        <v>543</v>
      </c>
      <c r="O94" s="16">
        <f>+B94/'Total x Ano'!$D$30</f>
        <v>1.7415746599637419E-2</v>
      </c>
      <c r="P94" s="16">
        <f>+C94/'Total x Ano'!$D$30</f>
        <v>5.7148438400222053E-3</v>
      </c>
      <c r="Q94" s="16">
        <f>+D94/'Total x Ano'!$D$30</f>
        <v>0.20885939071846715</v>
      </c>
      <c r="R94" s="16">
        <f>+E94/'Total x Ano'!$D$30</f>
        <v>9.3439503630187402E-4</v>
      </c>
      <c r="S94" s="16">
        <f>+F94/'Total x Ano'!$D$30</f>
        <v>6.8775368144860433E-2</v>
      </c>
      <c r="T94" s="16">
        <f>+G94/'Total x Ano'!$D$30</f>
        <v>1.2332808857340038E-2</v>
      </c>
      <c r="U94" s="16">
        <f>+H94/'Total x Ano'!$D$30</f>
        <v>9.4115068151012019E-3</v>
      </c>
      <c r="V94" s="16">
        <f>+I94/'Total x Ano'!$D$30</f>
        <v>5.3110513698536466E-3</v>
      </c>
      <c r="W94" s="16">
        <f>+J94/'Total x Ano'!$D$30</f>
        <v>5.9293428633252847E-4</v>
      </c>
      <c r="X94" s="16">
        <f>+K94/'Total x Ano'!$D$30</f>
        <v>4.5000771090393459E-2</v>
      </c>
      <c r="Y94" s="16">
        <f>+L94/'Total x Ano'!$D$30</f>
        <v>0.37434881675830994</v>
      </c>
    </row>
    <row r="95" spans="1:25" x14ac:dyDescent="0.25">
      <c r="A95" s="1" t="s">
        <v>544</v>
      </c>
      <c r="B95" s="55">
        <f>tab_dinamicas!M616</f>
        <v>7.1227483389451745E-5</v>
      </c>
      <c r="C95" s="55">
        <f>tab_dinamicas!N616</f>
        <v>8.770120736365002E-5</v>
      </c>
      <c r="D95" s="55">
        <f>tab_dinamicas!O616</f>
        <v>5.3846103728216882E-3</v>
      </c>
      <c r="E95" s="55">
        <f>tab_dinamicas!P616</f>
        <v>2.9648467210655294E-6</v>
      </c>
      <c r="F95" s="55">
        <f>tab_dinamicas!Q616</f>
        <v>1.62721123921123E-3</v>
      </c>
      <c r="G95" s="55">
        <f>tab_dinamicas!R616</f>
        <v>2.3813768639574664E-4</v>
      </c>
      <c r="H95" s="55">
        <f>tab_dinamicas!S616</f>
        <v>7.7580601113598431E-5</v>
      </c>
      <c r="I95" s="55">
        <f>tab_dinamicas!T616</f>
        <v>1.5855762147408382E-5</v>
      </c>
      <c r="J95" s="55">
        <f>tab_dinamicas!U616</f>
        <v>5.5939025813995006E-5</v>
      </c>
      <c r="K95" s="55">
        <f>tab_dinamicas!V616</f>
        <v>1.1392004726996155E-3</v>
      </c>
      <c r="L95" s="54">
        <f t="shared" si="2"/>
        <v>8.7004286976774502E-3</v>
      </c>
      <c r="N95" s="1" t="s">
        <v>544</v>
      </c>
      <c r="O95" s="16">
        <f>+B95/'Total x Ano'!$D$30</f>
        <v>6.4654756844923422E-3</v>
      </c>
      <c r="P95" s="16">
        <f>+C95/'Total x Ano'!$D$30</f>
        <v>7.9608319250862765E-3</v>
      </c>
      <c r="Q95" s="16">
        <f>+D95/'Total x Ano'!$D$30</f>
        <v>0.48877295363069884</v>
      </c>
      <c r="R95" s="16">
        <f>+E95/'Total x Ano'!$D$30</f>
        <v>2.6912567271939917E-4</v>
      </c>
      <c r="S95" s="16">
        <f>+F95/'Total x Ano'!$D$30</f>
        <v>0.14770555128458876</v>
      </c>
      <c r="T95" s="16">
        <f>+G95/'Total x Ano'!$D$30</f>
        <v>2.1616282756116253E-2</v>
      </c>
      <c r="U95" s="16">
        <f>+H95/'Total x Ano'!$D$30</f>
        <v>7.0421621854262042E-3</v>
      </c>
      <c r="V95" s="16">
        <f>+I95/'Total x Ano'!$D$30</f>
        <v>1.4392624833119499E-3</v>
      </c>
      <c r="W95" s="16">
        <f>+J95/'Total x Ano'!$D$30</f>
        <v>5.0777086877694623E-3</v>
      </c>
      <c r="X95" s="16">
        <f>+K95/'Total x Ano'!$D$30</f>
        <v>0.10340773821432413</v>
      </c>
      <c r="Y95" s="16">
        <f>+L95/'Total x Ano'!$D$30</f>
        <v>0.78975709252453374</v>
      </c>
    </row>
    <row r="96" spans="1:25" x14ac:dyDescent="0.25">
      <c r="A96" s="1" t="s">
        <v>84</v>
      </c>
      <c r="B96" s="55">
        <f>tab_dinamicas!M617</f>
        <v>4.183203872484897E-4</v>
      </c>
      <c r="C96" s="55">
        <f>tab_dinamicas!N617</f>
        <v>1.8606258550130187E-4</v>
      </c>
      <c r="D96" s="55">
        <f>tab_dinamicas!O617</f>
        <v>4.6528058338134162E-3</v>
      </c>
      <c r="E96" s="55">
        <f>tab_dinamicas!P617</f>
        <v>1.1531217391888229E-4</v>
      </c>
      <c r="F96" s="55">
        <f>tab_dinamicas!Q617</f>
        <v>1.9252218465046211E-3</v>
      </c>
      <c r="G96" s="55">
        <f>tab_dinamicas!R617</f>
        <v>3.0156538705128225E-4</v>
      </c>
      <c r="H96" s="55">
        <f>tab_dinamicas!S617</f>
        <v>1.5042617145102205E-4</v>
      </c>
      <c r="I96" s="55">
        <f>tab_dinamicas!T617</f>
        <v>2.0522857461220207E-4</v>
      </c>
      <c r="J96" s="55">
        <f>tab_dinamicas!U617</f>
        <v>8.4956275781686215E-5</v>
      </c>
      <c r="K96" s="55">
        <f>tab_dinamicas!V617</f>
        <v>1.5210122137651657E-3</v>
      </c>
      <c r="L96" s="54">
        <f t="shared" si="2"/>
        <v>9.5609114496480688E-3</v>
      </c>
      <c r="N96" s="1" t="s">
        <v>84</v>
      </c>
      <c r="O96" s="16">
        <f>+B96/'Total x Ano'!$D$30</f>
        <v>3.7971863715784003E-2</v>
      </c>
      <c r="P96" s="16">
        <f>+C96/'Total x Ano'!$D$30</f>
        <v>1.6889311051113135E-2</v>
      </c>
      <c r="Q96" s="16">
        <f>+D96/'Total x Ano'!$D$30</f>
        <v>0.42234544240039468</v>
      </c>
      <c r="R96" s="16">
        <f>+E96/'Total x Ano'!$D$30</f>
        <v>1.0467140226224749E-2</v>
      </c>
      <c r="S96" s="16">
        <f>+F96/'Total x Ano'!$D$30</f>
        <v>0.17475663105728165</v>
      </c>
      <c r="T96" s="16">
        <f>+G96/'Total x Ano'!$D$30</f>
        <v>2.7373754967641221E-2</v>
      </c>
      <c r="U96" s="16">
        <f>+H96/'Total x Ano'!$D$30</f>
        <v>1.365451518917332E-2</v>
      </c>
      <c r="V96" s="16">
        <f>+I96/'Total x Ano'!$D$30</f>
        <v>1.8629050133122053E-2</v>
      </c>
      <c r="W96" s="16">
        <f>+J96/'Total x Ano'!$D$30</f>
        <v>7.7116684343344708E-3</v>
      </c>
      <c r="X96" s="16">
        <f>+K96/'Total x Ano'!$D$30</f>
        <v>0.13806563163469704</v>
      </c>
      <c r="Y96" s="16">
        <f>+L96/'Total x Ano'!$D$30</f>
        <v>0.86786500880976625</v>
      </c>
    </row>
    <row r="97" spans="1:25" x14ac:dyDescent="0.25">
      <c r="A97" s="17"/>
      <c r="B97" s="12"/>
      <c r="C97" s="15"/>
      <c r="D97" s="15"/>
      <c r="E97" s="15"/>
      <c r="F97" s="15"/>
      <c r="G97" s="15"/>
      <c r="H97" s="15"/>
      <c r="I97" s="15"/>
      <c r="J97" s="15"/>
      <c r="K97" s="15"/>
      <c r="L97" s="12"/>
    </row>
    <row r="98" spans="1:25" x14ac:dyDescent="0.25">
      <c r="A98" s="1"/>
      <c r="B98" s="1"/>
      <c r="L98" s="1"/>
    </row>
    <row r="99" spans="1:25" s="51" customFormat="1" x14ac:dyDescent="0.25">
      <c r="A99" s="1"/>
      <c r="B99" s="10">
        <v>2010</v>
      </c>
      <c r="C99" s="1">
        <v>2010</v>
      </c>
      <c r="D99" s="1">
        <v>2010</v>
      </c>
      <c r="E99" s="1">
        <v>2010</v>
      </c>
      <c r="F99" s="1">
        <v>2010</v>
      </c>
      <c r="G99" s="1">
        <v>2010</v>
      </c>
      <c r="H99" s="1">
        <v>2010</v>
      </c>
      <c r="I99" s="1">
        <v>2010</v>
      </c>
      <c r="J99" s="1">
        <v>2010</v>
      </c>
      <c r="K99" s="1">
        <v>2010</v>
      </c>
      <c r="L99" s="1">
        <v>2010</v>
      </c>
      <c r="N99" s="1"/>
      <c r="O99" s="10">
        <v>2010</v>
      </c>
      <c r="P99" s="1">
        <v>2010</v>
      </c>
      <c r="Q99" s="1">
        <v>2010</v>
      </c>
      <c r="R99" s="1">
        <v>2010</v>
      </c>
      <c r="S99" s="1">
        <v>2010</v>
      </c>
      <c r="T99" s="1">
        <v>2010</v>
      </c>
      <c r="U99" s="1">
        <v>2010</v>
      </c>
      <c r="V99" s="1">
        <v>2010</v>
      </c>
      <c r="W99" s="1">
        <v>2010</v>
      </c>
      <c r="X99" s="1">
        <v>2010</v>
      </c>
      <c r="Y99" s="1">
        <v>2010</v>
      </c>
    </row>
    <row r="100" spans="1:25" s="51" customFormat="1" x14ac:dyDescent="0.25">
      <c r="A100" s="1"/>
      <c r="B100" s="1" t="s">
        <v>769</v>
      </c>
      <c r="C100" s="1" t="s">
        <v>771</v>
      </c>
      <c r="D100" s="1" t="s">
        <v>20</v>
      </c>
      <c r="E100" s="1" t="s">
        <v>776</v>
      </c>
      <c r="F100" s="1" t="s">
        <v>777</v>
      </c>
      <c r="G100" s="1" t="s">
        <v>780</v>
      </c>
      <c r="H100" s="1" t="s">
        <v>22</v>
      </c>
      <c r="I100" s="1" t="s">
        <v>21</v>
      </c>
      <c r="J100" s="1" t="s">
        <v>29</v>
      </c>
      <c r="K100" s="1" t="s">
        <v>784</v>
      </c>
      <c r="L100" s="1" t="s">
        <v>865</v>
      </c>
      <c r="N100" s="1"/>
      <c r="O100" s="1" t="s">
        <v>769</v>
      </c>
      <c r="P100" s="1" t="s">
        <v>771</v>
      </c>
      <c r="Q100" s="1" t="s">
        <v>20</v>
      </c>
      <c r="R100" s="1" t="s">
        <v>776</v>
      </c>
      <c r="S100" s="1" t="s">
        <v>777</v>
      </c>
      <c r="T100" s="1" t="s">
        <v>780</v>
      </c>
      <c r="U100" s="1" t="s">
        <v>22</v>
      </c>
      <c r="V100" s="1" t="s">
        <v>21</v>
      </c>
      <c r="W100" s="1" t="s">
        <v>29</v>
      </c>
      <c r="X100" s="1" t="s">
        <v>784</v>
      </c>
      <c r="Y100" s="1" t="s">
        <v>865</v>
      </c>
    </row>
    <row r="101" spans="1:25" x14ac:dyDescent="0.25">
      <c r="A101" s="1" t="s">
        <v>518</v>
      </c>
      <c r="B101" s="55">
        <f>tab_dinamicas!M622</f>
        <v>5.6989273902616252E-5</v>
      </c>
      <c r="C101" s="55">
        <f>tab_dinamicas!N622</f>
        <v>2.8102461377547308E-5</v>
      </c>
      <c r="D101" s="55">
        <f>tab_dinamicas!O622</f>
        <v>2.6985593768438908E-3</v>
      </c>
      <c r="E101" s="55">
        <f>tab_dinamicas!P622</f>
        <v>6.2527293085672117E-6</v>
      </c>
      <c r="F101" s="55">
        <f>tab_dinamicas!Q622</f>
        <v>4.5838463374978816E-4</v>
      </c>
      <c r="G101" s="55">
        <f>tab_dinamicas!R622</f>
        <v>1.7801163337161178E-4</v>
      </c>
      <c r="H101" s="55">
        <f>tab_dinamicas!S622</f>
        <v>4.9888033808447565E-5</v>
      </c>
      <c r="I101" s="55">
        <f>tab_dinamicas!T622</f>
        <v>6.3208556369427209E-5</v>
      </c>
      <c r="J101" s="55">
        <f>tab_dinamicas!U622</f>
        <v>8.7550807842257207E-6</v>
      </c>
      <c r="K101" s="55">
        <f>tab_dinamicas!V622</f>
        <v>1.6240371192987213E-4</v>
      </c>
      <c r="L101" s="54">
        <f>SUM(B101:K101)</f>
        <v>3.7105554914459932E-3</v>
      </c>
      <c r="N101" s="1" t="s">
        <v>518</v>
      </c>
      <c r="O101" s="16">
        <f>+B101/'Total x Ano'!$E$30</f>
        <v>4.2544708378648355E-3</v>
      </c>
      <c r="P101" s="16">
        <f>+C101/'Total x Ano'!$E$30</f>
        <v>2.0979579878014397E-3</v>
      </c>
      <c r="Q101" s="16">
        <f>+D101/'Total x Ano'!$E$30</f>
        <v>0.20145794790521049</v>
      </c>
      <c r="R101" s="16">
        <f>+E101/'Total x Ano'!$E$30</f>
        <v>4.6679054984662154E-4</v>
      </c>
      <c r="S101" s="16">
        <f>+F101/'Total x Ano'!$E$30</f>
        <v>3.42201948413366E-2</v>
      </c>
      <c r="T101" s="16">
        <f>+G101/'Total x Ano'!$E$30</f>
        <v>1.3289260436522969E-2</v>
      </c>
      <c r="U101" s="16">
        <f>+H101/'Total x Ano'!$E$30</f>
        <v>3.7243356593583722E-3</v>
      </c>
      <c r="V101" s="16">
        <f>+I101/'Total x Ano'!$E$30</f>
        <v>4.7187644509525534E-3</v>
      </c>
      <c r="W101" s="16">
        <f>+J101/'Total x Ano'!$E$30</f>
        <v>6.5360081518654235E-4</v>
      </c>
      <c r="X101" s="16">
        <f>+K101/'Total x Ano'!$E$30</f>
        <v>1.212406842640827E-2</v>
      </c>
      <c r="Y101" s="16">
        <f>+L101/'Total x Ano'!$E$30</f>
        <v>0.27700739191048862</v>
      </c>
    </row>
    <row r="102" spans="1:25" x14ac:dyDescent="0.25">
      <c r="A102" s="1" t="s">
        <v>519</v>
      </c>
      <c r="B102" s="55">
        <f>tab_dinamicas!M623</f>
        <v>1.64005442093483E-4</v>
      </c>
      <c r="C102" s="55">
        <f>tab_dinamicas!N623</f>
        <v>1.4543739813905622E-5</v>
      </c>
      <c r="D102" s="55">
        <f>tab_dinamicas!O623</f>
        <v>2.5330691881977362E-3</v>
      </c>
      <c r="E102" s="55">
        <f>tab_dinamicas!P623</f>
        <v>0</v>
      </c>
      <c r="F102" s="55">
        <f>tab_dinamicas!Q623</f>
        <v>2.4832483150042609E-4</v>
      </c>
      <c r="G102" s="55">
        <f>tab_dinamicas!R623</f>
        <v>1.2950497221892802E-4</v>
      </c>
      <c r="H102" s="55">
        <f>tab_dinamicas!S623</f>
        <v>1.3009833919521823E-4</v>
      </c>
      <c r="I102" s="55">
        <f>tab_dinamicas!T623</f>
        <v>6.9879055638139318E-5</v>
      </c>
      <c r="J102" s="55">
        <f>tab_dinamicas!U623</f>
        <v>1.6554938612633994E-3</v>
      </c>
      <c r="K102" s="55">
        <f>tab_dinamicas!V623</f>
        <v>4.434003662789059E-4</v>
      </c>
      <c r="L102" s="54">
        <f t="shared" ref="L102:L128" si="3">SUM(B102:K102)</f>
        <v>5.3883197962001413E-3</v>
      </c>
      <c r="N102" s="1" t="s">
        <v>519</v>
      </c>
      <c r="O102" s="16">
        <f>+B102/'Total x Ano'!$E$30</f>
        <v>1.2243643809713831E-2</v>
      </c>
      <c r="P102" s="16">
        <f>+C102/'Total x Ano'!$E$30</f>
        <v>1.0857467146798414E-3</v>
      </c>
      <c r="Q102" s="16">
        <f>+D102/'Total x Ano'!$E$30</f>
        <v>0.18910346199351172</v>
      </c>
      <c r="R102" s="16">
        <f>+E102/'Total x Ano'!$E$30</f>
        <v>0</v>
      </c>
      <c r="S102" s="16">
        <f>+F102/'Total x Ano'!$E$30</f>
        <v>1.8538414013514231E-2</v>
      </c>
      <c r="T102" s="16">
        <f>+G102/'Total x Ano'!$E$30</f>
        <v>9.6680496158879983E-3</v>
      </c>
      <c r="U102" s="16">
        <f>+H102/'Total x Ano'!$E$30</f>
        <v>9.7123467673325414E-3</v>
      </c>
      <c r="V102" s="16">
        <f>+I102/'Total x Ano'!$E$30</f>
        <v>5.2167431523697612E-3</v>
      </c>
      <c r="W102" s="16">
        <f>+J102/'Total x Ano'!$E$30</f>
        <v>0.12358905233719862</v>
      </c>
      <c r="X102" s="16">
        <f>+K102/'Total x Ano'!$E$30</f>
        <v>3.3101561024549038E-2</v>
      </c>
      <c r="Y102" s="16">
        <f>+L102/'Total x Ano'!$E$30</f>
        <v>0.40225901942875752</v>
      </c>
    </row>
    <row r="103" spans="1:25" x14ac:dyDescent="0.25">
      <c r="A103" s="1" t="s">
        <v>520</v>
      </c>
      <c r="B103" s="55">
        <f>tab_dinamicas!M624</f>
        <v>4.2550707757294925E-4</v>
      </c>
      <c r="C103" s="55">
        <f>tab_dinamicas!N624</f>
        <v>3.4826834940539898E-4</v>
      </c>
      <c r="D103" s="55">
        <f>tab_dinamicas!O624</f>
        <v>2.9586663191264974E-3</v>
      </c>
      <c r="E103" s="55">
        <f>tab_dinamicas!P624</f>
        <v>0</v>
      </c>
      <c r="F103" s="55">
        <f>tab_dinamicas!Q624</f>
        <v>7.6925676331591987E-4</v>
      </c>
      <c r="G103" s="55">
        <f>tab_dinamicas!R624</f>
        <v>1.3164491420852316E-4</v>
      </c>
      <c r="H103" s="55">
        <f>tab_dinamicas!S624</f>
        <v>9.6141641989694234E-5</v>
      </c>
      <c r="I103" s="55">
        <f>tab_dinamicas!T624</f>
        <v>1.2763155974408326E-4</v>
      </c>
      <c r="J103" s="55">
        <f>tab_dinamicas!U624</f>
        <v>1.1291635581471294E-4</v>
      </c>
      <c r="K103" s="55">
        <f>tab_dinamicas!V624</f>
        <v>6.3403896126079347E-4</v>
      </c>
      <c r="L103" s="54">
        <f t="shared" si="3"/>
        <v>5.6040719424385729E-3</v>
      </c>
      <c r="N103" s="1" t="s">
        <v>520</v>
      </c>
      <c r="O103" s="16">
        <f>+B103/'Total x Ano'!$E$30</f>
        <v>3.1765757463986494E-2</v>
      </c>
      <c r="P103" s="16">
        <f>+C103/'Total x Ano'!$E$30</f>
        <v>2.5999586147184964E-2</v>
      </c>
      <c r="Q103" s="16">
        <f>+D103/'Total x Ano'!$E$30</f>
        <v>0.22087594229058446</v>
      </c>
      <c r="R103" s="16">
        <f>+E103/'Total x Ano'!$E$30</f>
        <v>0</v>
      </c>
      <c r="S103" s="16">
        <f>+F103/'Total x Ano'!$E$30</f>
        <v>5.7428007802844232E-2</v>
      </c>
      <c r="T103" s="16">
        <f>+G103/'Total x Ano'!$E$30</f>
        <v>9.8278046042567305E-3</v>
      </c>
      <c r="U103" s="16">
        <f>+H103/'Total x Ano'!$E$30</f>
        <v>7.1773473171206298E-3</v>
      </c>
      <c r="V103" s="16">
        <f>+I103/'Total x Ano'!$E$30</f>
        <v>9.5281920919065722E-3</v>
      </c>
      <c r="W103" s="16">
        <f>+J103/'Total x Ano'!$E$30</f>
        <v>8.4296449144548868E-3</v>
      </c>
      <c r="X103" s="16">
        <f>+K103/'Total x Ano'!$E$30</f>
        <v>4.7333473231535979E-2</v>
      </c>
      <c r="Y103" s="16">
        <f>+L103/'Total x Ano'!$E$30</f>
        <v>0.41836575586387498</v>
      </c>
    </row>
    <row r="104" spans="1:25" x14ac:dyDescent="0.25">
      <c r="A104" s="1" t="s">
        <v>521</v>
      </c>
      <c r="B104" s="55">
        <f>tab_dinamicas!M625</f>
        <v>6.494622359549211E-6</v>
      </c>
      <c r="C104" s="55">
        <f>tab_dinamicas!N625</f>
        <v>7.9125429122238949E-5</v>
      </c>
      <c r="D104" s="55">
        <f>tab_dinamicas!O625</f>
        <v>3.166276042198166E-3</v>
      </c>
      <c r="E104" s="55">
        <f>tab_dinamicas!P625</f>
        <v>2.9079432622535622E-5</v>
      </c>
      <c r="F104" s="55">
        <f>tab_dinamicas!Q625</f>
        <v>6.6012272386102089E-4</v>
      </c>
      <c r="G104" s="55">
        <f>tab_dinamicas!R625</f>
        <v>2.6186697834008004E-4</v>
      </c>
      <c r="H104" s="55">
        <f>tab_dinamicas!S625</f>
        <v>1.8526545639285433E-4</v>
      </c>
      <c r="I104" s="55">
        <f>tab_dinamicas!T625</f>
        <v>7.0888551854527939E-5</v>
      </c>
      <c r="J104" s="55">
        <f>tab_dinamicas!U625</f>
        <v>3.7164606569549788E-5</v>
      </c>
      <c r="K104" s="55">
        <f>tab_dinamicas!V625</f>
        <v>3.1814032746356452E-4</v>
      </c>
      <c r="L104" s="54">
        <f t="shared" si="3"/>
        <v>4.8144241707840877E-3</v>
      </c>
      <c r="N104" s="1" t="s">
        <v>521</v>
      </c>
      <c r="O104" s="16">
        <f>+B104/'Total x Ano'!$E$30</f>
        <v>4.8484880644142657E-4</v>
      </c>
      <c r="P104" s="16">
        <f>+C104/'Total x Ano'!$E$30</f>
        <v>5.90702087746116E-3</v>
      </c>
      <c r="Q104" s="16">
        <f>+D104/'Total x Ano'!$E$30</f>
        <v>0.23637481518331419</v>
      </c>
      <c r="R104" s="16">
        <f>+E104/'Total x Ano'!$E$30</f>
        <v>2.170892689133798E-3</v>
      </c>
      <c r="S104" s="16">
        <f>+F104/'Total x Ano'!$E$30</f>
        <v>4.9280727508087874E-2</v>
      </c>
      <c r="T104" s="16">
        <f>+G104/'Total x Ano'!$E$30</f>
        <v>1.954938791905729E-2</v>
      </c>
      <c r="U104" s="16">
        <f>+H104/'Total x Ano'!$E$30</f>
        <v>1.3830786523688861E-2</v>
      </c>
      <c r="V104" s="16">
        <f>+I104/'Total x Ano'!$E$30</f>
        <v>5.2921059692552577E-3</v>
      </c>
      <c r="W104" s="16">
        <f>+J104/'Total x Ano'!$E$30</f>
        <v>2.774482354715713E-3</v>
      </c>
      <c r="X104" s="16">
        <f>+K104/'Total x Ano'!$E$30</f>
        <v>2.3750412189062257E-2</v>
      </c>
      <c r="Y104" s="16">
        <f>+L104/'Total x Ano'!$E$30</f>
        <v>0.35941548002021784</v>
      </c>
    </row>
    <row r="105" spans="1:25" x14ac:dyDescent="0.25">
      <c r="A105" s="1" t="s">
        <v>522</v>
      </c>
      <c r="B105" s="55">
        <f>tab_dinamicas!M626</f>
        <v>1.1019778667771161E-4</v>
      </c>
      <c r="C105" s="55">
        <f>tab_dinamicas!N626</f>
        <v>2.3223119776538822E-4</v>
      </c>
      <c r="D105" s="55">
        <f>tab_dinamicas!O626</f>
        <v>2.2137806922976765E-3</v>
      </c>
      <c r="E105" s="55">
        <f>tab_dinamicas!P626</f>
        <v>3.1263960722219513E-5</v>
      </c>
      <c r="F105" s="55">
        <f>tab_dinamicas!Q626</f>
        <v>9.2912297305915658E-4</v>
      </c>
      <c r="G105" s="55">
        <f>tab_dinamicas!R626</f>
        <v>1.5303567327806694E-4</v>
      </c>
      <c r="H105" s="55">
        <f>tab_dinamicas!S626</f>
        <v>6.2770042662325506E-5</v>
      </c>
      <c r="I105" s="55">
        <f>tab_dinamicas!T626</f>
        <v>7.3955315786500569E-6</v>
      </c>
      <c r="J105" s="55">
        <f>tab_dinamicas!U626</f>
        <v>6.8700405541682278E-4</v>
      </c>
      <c r="K105" s="55">
        <f>tab_dinamicas!V626</f>
        <v>5.1837031253572472E-4</v>
      </c>
      <c r="L105" s="54">
        <f t="shared" si="3"/>
        <v>4.9451722259937422E-3</v>
      </c>
      <c r="N105" s="1" t="s">
        <v>522</v>
      </c>
      <c r="O105" s="16">
        <f>+B105/'Total x Ano'!$E$30</f>
        <v>8.2266931601676554E-3</v>
      </c>
      <c r="P105" s="16">
        <f>+C105/'Total x Ano'!$E$30</f>
        <v>1.7336961692538913E-2</v>
      </c>
      <c r="Q105" s="16">
        <f>+D105/'Total x Ano'!$E$30</f>
        <v>0.16526733456725637</v>
      </c>
      <c r="R105" s="16">
        <f>+E105/'Total x Ano'!$E$30</f>
        <v>2.3339762039454289E-3</v>
      </c>
      <c r="S105" s="16">
        <f>+F105/'Total x Ano'!$E$30</f>
        <v>6.9362641826692703E-2</v>
      </c>
      <c r="T105" s="16">
        <f>+G105/'Total x Ano'!$E$30</f>
        <v>1.1424707923584491E-2</v>
      </c>
      <c r="U105" s="16">
        <f>+H105/'Total x Ano'!$E$30</f>
        <v>4.6860276980320616E-3</v>
      </c>
      <c r="V105" s="16">
        <f>+I105/'Total x Ano'!$E$30</f>
        <v>5.5210518185652322E-4</v>
      </c>
      <c r="W105" s="16">
        <f>+J105/'Total x Ano'!$E$30</f>
        <v>5.1287523407655994E-2</v>
      </c>
      <c r="X105" s="16">
        <f>+K105/'Total x Ano'!$E$30</f>
        <v>3.8698358952014594E-2</v>
      </c>
      <c r="Y105" s="16">
        <f>+L105/'Total x Ano'!$E$30</f>
        <v>0.36917633061374472</v>
      </c>
    </row>
    <row r="106" spans="1:25" x14ac:dyDescent="0.25">
      <c r="A106" s="1" t="s">
        <v>523</v>
      </c>
      <c r="B106" s="55">
        <f>tab_dinamicas!M627</f>
        <v>1.8462312624923894E-5</v>
      </c>
      <c r="C106" s="55">
        <f>tab_dinamicas!N627</f>
        <v>2.5871892855899072E-5</v>
      </c>
      <c r="D106" s="55">
        <f>tab_dinamicas!O627</f>
        <v>2.6657699168506173E-3</v>
      </c>
      <c r="E106" s="55">
        <f>tab_dinamicas!P627</f>
        <v>0</v>
      </c>
      <c r="F106" s="55">
        <f>tab_dinamicas!Q627</f>
        <v>3.743873105987109E-5</v>
      </c>
      <c r="G106" s="55">
        <f>tab_dinamicas!R627</f>
        <v>5.6129014344600219E-5</v>
      </c>
      <c r="H106" s="55">
        <f>tab_dinamicas!S627</f>
        <v>6.5510296368106977E-5</v>
      </c>
      <c r="I106" s="55">
        <f>tab_dinamicas!T627</f>
        <v>1.2743801280112452E-5</v>
      </c>
      <c r="J106" s="55">
        <f>tab_dinamicas!U627</f>
        <v>0</v>
      </c>
      <c r="K106" s="55">
        <f>tab_dinamicas!V627</f>
        <v>4.7450297973471411E-4</v>
      </c>
      <c r="L106" s="54">
        <f t="shared" si="3"/>
        <v>3.3564289451188454E-3</v>
      </c>
      <c r="N106" s="1" t="s">
        <v>523</v>
      </c>
      <c r="O106" s="16">
        <f>+B106/'Total x Ano'!$E$30</f>
        <v>1.3782834081463276E-3</v>
      </c>
      <c r="P106" s="16">
        <f>+C106/'Total x Ano'!$E$30</f>
        <v>1.9314373765118818E-3</v>
      </c>
      <c r="Q106" s="16">
        <f>+D106/'Total x Ano'!$E$30</f>
        <v>0.1990100872504301</v>
      </c>
      <c r="R106" s="16">
        <f>+E106/'Total x Ano'!$E$30</f>
        <v>0</v>
      </c>
      <c r="S106" s="16">
        <f>+F106/'Total x Ano'!$E$30</f>
        <v>2.7949468135542209E-3</v>
      </c>
      <c r="T106" s="16">
        <f>+G106/'Total x Ano'!$E$30</f>
        <v>4.1902491176718766E-3</v>
      </c>
      <c r="U106" s="16">
        <f>+H106/'Total x Ano'!$E$30</f>
        <v>4.8905982896756779E-3</v>
      </c>
      <c r="V106" s="16">
        <f>+I106/'Total x Ano'!$E$30</f>
        <v>9.5137430602171529E-4</v>
      </c>
      <c r="W106" s="16">
        <f>+J106/'Total x Ano'!$E$30</f>
        <v>0</v>
      </c>
      <c r="X106" s="16">
        <f>+K106/'Total x Ano'!$E$30</f>
        <v>3.5423492027832862E-2</v>
      </c>
      <c r="Y106" s="16">
        <f>+L106/'Total x Ano'!$E$30</f>
        <v>0.25057046858984466</v>
      </c>
    </row>
    <row r="107" spans="1:25" x14ac:dyDescent="0.25">
      <c r="A107" s="1" t="s">
        <v>524</v>
      </c>
      <c r="B107" s="55">
        <f>tab_dinamicas!M628</f>
        <v>1.374479918319178E-4</v>
      </c>
      <c r="C107" s="55">
        <f>tab_dinamicas!N628</f>
        <v>3.8282889498041233E-5</v>
      </c>
      <c r="D107" s="55">
        <f>tab_dinamicas!O628</f>
        <v>1.2961980729287363E-3</v>
      </c>
      <c r="E107" s="55">
        <f>tab_dinamicas!P628</f>
        <v>2.0350482790573954E-5</v>
      </c>
      <c r="F107" s="55">
        <f>tab_dinamicas!Q628</f>
        <v>5.8211557832360289E-4</v>
      </c>
      <c r="G107" s="55">
        <f>tab_dinamicas!R628</f>
        <v>1.3770871387999164E-4</v>
      </c>
      <c r="H107" s="55">
        <f>tab_dinamicas!S628</f>
        <v>8.3132420815511509E-5</v>
      </c>
      <c r="I107" s="55">
        <f>tab_dinamicas!T628</f>
        <v>1.5843151057016322E-6</v>
      </c>
      <c r="J107" s="55">
        <f>tab_dinamicas!U628</f>
        <v>0</v>
      </c>
      <c r="K107" s="55">
        <f>tab_dinamicas!V628</f>
        <v>4.4420161699706224E-4</v>
      </c>
      <c r="L107" s="54">
        <f t="shared" si="3"/>
        <v>2.7410220821711393E-3</v>
      </c>
      <c r="N107" s="1" t="s">
        <v>524</v>
      </c>
      <c r="O107" s="16">
        <f>+B107/'Total x Ano'!$E$30</f>
        <v>1.0261026907821913E-2</v>
      </c>
      <c r="P107" s="16">
        <f>+C107/'Total x Ano'!$E$30</f>
        <v>2.8579665225589275E-3</v>
      </c>
      <c r="Q107" s="16">
        <f>+D107/'Total x Ano'!$E$30</f>
        <v>9.6766225005697815E-2</v>
      </c>
      <c r="R107" s="16">
        <f>+E107/'Total x Ano'!$E$30</f>
        <v>1.519242651115658E-3</v>
      </c>
      <c r="S107" s="16">
        <f>+F107/'Total x Ano'!$E$30</f>
        <v>4.3457190847467478E-2</v>
      </c>
      <c r="T107" s="16">
        <f>+G107/'Total x Ano'!$E$30</f>
        <v>1.0280490822245773E-2</v>
      </c>
      <c r="U107" s="16">
        <f>+H107/'Total x Ano'!$E$30</f>
        <v>6.2061583842089362E-3</v>
      </c>
      <c r="V107" s="16">
        <f>+I107/'Total x Ano'!$E$30</f>
        <v>1.1827528153305531E-4</v>
      </c>
      <c r="W107" s="16">
        <f>+J107/'Total x Ano'!$E$30</f>
        <v>0</v>
      </c>
      <c r="X107" s="16">
        <f>+K107/'Total x Ano'!$E$30</f>
        <v>3.3161377505454545E-2</v>
      </c>
      <c r="Y107" s="16">
        <f>+L107/'Total x Ano'!$E$30</f>
        <v>0.20462795392810409</v>
      </c>
    </row>
    <row r="108" spans="1:25" x14ac:dyDescent="0.25">
      <c r="A108" s="1" t="s">
        <v>525</v>
      </c>
      <c r="B108" s="55">
        <f>tab_dinamicas!M629</f>
        <v>9.655430072715078E-5</v>
      </c>
      <c r="C108" s="55">
        <f>tab_dinamicas!N629</f>
        <v>1.7101273213082439E-5</v>
      </c>
      <c r="D108" s="55">
        <f>tab_dinamicas!O629</f>
        <v>2.3800115993871987E-3</v>
      </c>
      <c r="E108" s="55">
        <f>tab_dinamicas!P629</f>
        <v>1.0192027808891945E-6</v>
      </c>
      <c r="F108" s="55">
        <f>tab_dinamicas!Q629</f>
        <v>3.891596235949827E-4</v>
      </c>
      <c r="G108" s="55">
        <f>tab_dinamicas!R629</f>
        <v>8.8834530841364298E-5</v>
      </c>
      <c r="H108" s="55">
        <f>tab_dinamicas!S629</f>
        <v>5.9674788038563479E-5</v>
      </c>
      <c r="I108" s="55">
        <f>tab_dinamicas!T629</f>
        <v>3.8918745017134637E-5</v>
      </c>
      <c r="J108" s="55">
        <f>tab_dinamicas!U629</f>
        <v>4.8972772643845677E-5</v>
      </c>
      <c r="K108" s="55">
        <f>tab_dinamicas!V629</f>
        <v>5.6889840533232031E-4</v>
      </c>
      <c r="L108" s="54">
        <f t="shared" si="3"/>
        <v>3.6891452415765322E-3</v>
      </c>
      <c r="N108" s="1" t="s">
        <v>525</v>
      </c>
      <c r="O108" s="16">
        <f>+B108/'Total x Ano'!$E$30</f>
        <v>7.2081538960480796E-3</v>
      </c>
      <c r="P108" s="16">
        <f>+C108/'Total x Ano'!$E$30</f>
        <v>1.2766765251255149E-3</v>
      </c>
      <c r="Q108" s="16">
        <f>+D108/'Total x Ano'!$E$30</f>
        <v>0.1776771179902335</v>
      </c>
      <c r="R108" s="16">
        <f>+E108/'Total x Ano'!$E$30</f>
        <v>7.6087449658921837E-5</v>
      </c>
      <c r="S108" s="16">
        <f>+F108/'Total x Ano'!$E$30</f>
        <v>2.9052278726844807E-2</v>
      </c>
      <c r="T108" s="16">
        <f>+G108/'Total x Ano'!$E$30</f>
        <v>6.6318430641145298E-3</v>
      </c>
      <c r="U108" s="16">
        <f>+H108/'Total x Ano'!$E$30</f>
        <v>4.454954907824828E-3</v>
      </c>
      <c r="V108" s="16">
        <f>+I108/'Total x Ano'!$E$30</f>
        <v>2.9054356088943842E-3</v>
      </c>
      <c r="W108" s="16">
        <f>+J108/'Total x Ano'!$E$30</f>
        <v>3.656007855419635E-3</v>
      </c>
      <c r="X108" s="16">
        <f>+K108/'Total x Ano'!$E$30</f>
        <v>4.2470477503013991E-2</v>
      </c>
      <c r="Y108" s="16">
        <f>+L108/'Total x Ano'!$E$30</f>
        <v>0.27540903352717822</v>
      </c>
    </row>
    <row r="109" spans="1:25" x14ac:dyDescent="0.25">
      <c r="A109" s="1" t="s">
        <v>526</v>
      </c>
      <c r="B109" s="55">
        <f>tab_dinamicas!M630</f>
        <v>1.0556862866415231E-4</v>
      </c>
      <c r="C109" s="55">
        <f>tab_dinamicas!N630</f>
        <v>4.890910873834002E-4</v>
      </c>
      <c r="D109" s="55">
        <f>tab_dinamicas!O630</f>
        <v>2.2968053454647782E-3</v>
      </c>
      <c r="E109" s="55">
        <f>tab_dinamicas!P630</f>
        <v>4.7777915140549834E-5</v>
      </c>
      <c r="F109" s="55">
        <f>tab_dinamicas!Q630</f>
        <v>4.9436226433844049E-4</v>
      </c>
      <c r="G109" s="55">
        <f>tab_dinamicas!R630</f>
        <v>1.2401139079081593E-4</v>
      </c>
      <c r="H109" s="55">
        <f>tab_dinamicas!S630</f>
        <v>7.1969425612244817E-5</v>
      </c>
      <c r="I109" s="55">
        <f>tab_dinamicas!T630</f>
        <v>1.6659827824284885E-5</v>
      </c>
      <c r="J109" s="55">
        <f>tab_dinamicas!U630</f>
        <v>6.0129790989812298E-5</v>
      </c>
      <c r="K109" s="55">
        <f>tab_dinamicas!V630</f>
        <v>4.5016813638746526E-4</v>
      </c>
      <c r="L109" s="54">
        <f t="shared" si="3"/>
        <v>4.156543812595944E-3</v>
      </c>
      <c r="N109" s="1" t="s">
        <v>526</v>
      </c>
      <c r="O109" s="16">
        <f>+B109/'Total x Ano'!$E$30</f>
        <v>7.8811085189909539E-3</v>
      </c>
      <c r="P109" s="16">
        <f>+C109/'Total x Ano'!$E$30</f>
        <v>3.6512550973855314E-2</v>
      </c>
      <c r="Q109" s="16">
        <f>+D109/'Total x Ano'!$E$30</f>
        <v>0.1714654476775738</v>
      </c>
      <c r="R109" s="16">
        <f>+E109/'Total x Ano'!$E$30</f>
        <v>3.566807097890019E-3</v>
      </c>
      <c r="S109" s="16">
        <f>+F109/'Total x Ano'!$E$30</f>
        <v>3.6906064824808495E-2</v>
      </c>
      <c r="T109" s="16">
        <f>+G109/'Total x Ano'!$E$30</f>
        <v>9.2579324064412261E-3</v>
      </c>
      <c r="U109" s="16">
        <f>+H109/'Total x Ano'!$E$30</f>
        <v>5.3727973970751292E-3</v>
      </c>
      <c r="V109" s="16">
        <f>+I109/'Total x Ano'!$E$30</f>
        <v>1.2437209107697602E-3</v>
      </c>
      <c r="W109" s="16">
        <f>+J109/'Total x Ano'!$E$30</f>
        <v>4.4889226469214593E-3</v>
      </c>
      <c r="X109" s="16">
        <f>+K109/'Total x Ano'!$E$30</f>
        <v>3.3606801372293098E-2</v>
      </c>
      <c r="Y109" s="16">
        <f>+L109/'Total x Ano'!$E$30</f>
        <v>0.31030215382661924</v>
      </c>
    </row>
    <row r="110" spans="1:25" x14ac:dyDescent="0.25">
      <c r="A110" s="1" t="s">
        <v>527</v>
      </c>
      <c r="B110" s="55">
        <f>tab_dinamicas!M631</f>
        <v>4.1976462346760284E-4</v>
      </c>
      <c r="C110" s="55">
        <f>tab_dinamicas!N631</f>
        <v>5.1937356300759741E-4</v>
      </c>
      <c r="D110" s="55">
        <f>tab_dinamicas!O631</f>
        <v>3.2090434322421687E-3</v>
      </c>
      <c r="E110" s="55">
        <f>tab_dinamicas!P631</f>
        <v>1.6116740408368018E-5</v>
      </c>
      <c r="F110" s="55">
        <f>tab_dinamicas!Q631</f>
        <v>1.3409742319532214E-3</v>
      </c>
      <c r="G110" s="55">
        <f>tab_dinamicas!R631</f>
        <v>1.8121989488032749E-4</v>
      </c>
      <c r="H110" s="55">
        <f>tab_dinamicas!S631</f>
        <v>3.4267223309537501E-4</v>
      </c>
      <c r="I110" s="55">
        <f>tab_dinamicas!T631</f>
        <v>1.3348808145580607E-4</v>
      </c>
      <c r="J110" s="55">
        <f>tab_dinamicas!U631</f>
        <v>1.3374635801092965E-5</v>
      </c>
      <c r="K110" s="55">
        <f>tab_dinamicas!V631</f>
        <v>8.6907129092662027E-4</v>
      </c>
      <c r="L110" s="54">
        <f t="shared" si="3"/>
        <v>7.0450987272381808E-3</v>
      </c>
      <c r="N110" s="1" t="s">
        <v>527</v>
      </c>
      <c r="O110" s="16">
        <f>+B110/'Total x Ano'!$E$30</f>
        <v>3.1337060941712472E-2</v>
      </c>
      <c r="P110" s="16">
        <f>+C110/'Total x Ano'!$E$30</f>
        <v>3.8773255499792172E-2</v>
      </c>
      <c r="Q110" s="16">
        <f>+D110/'Total x Ano'!$E$30</f>
        <v>0.23956756710474983</v>
      </c>
      <c r="R110" s="16">
        <f>+E110/'Total x Ano'!$E$30</f>
        <v>1.2031773239646719E-3</v>
      </c>
      <c r="S110" s="16">
        <f>+F110/'Total x Ano'!$E$30</f>
        <v>0.10010893934044782</v>
      </c>
      <c r="T110" s="16">
        <f>+G110/'Total x Ano'!$E$30</f>
        <v>1.3528769629996806E-2</v>
      </c>
      <c r="U110" s="16">
        <f>+H110/'Total x Ano'!$E$30</f>
        <v>2.5581814310207694E-2</v>
      </c>
      <c r="V110" s="16">
        <f>+I110/'Total x Ano'!$E$30</f>
        <v>9.9654042044248735E-3</v>
      </c>
      <c r="W110" s="16">
        <f>+J110/'Total x Ano'!$E$30</f>
        <v>9.9846855532933479E-4</v>
      </c>
      <c r="X110" s="16">
        <f>+K110/'Total x Ano'!$E$30</f>
        <v>6.4879550309608541E-2</v>
      </c>
      <c r="Y110" s="16">
        <f>+L110/'Total x Ano'!$E$30</f>
        <v>0.52594400722023427</v>
      </c>
    </row>
    <row r="111" spans="1:25" x14ac:dyDescent="0.25">
      <c r="A111" s="1" t="s">
        <v>528</v>
      </c>
      <c r="B111" s="55">
        <f>tab_dinamicas!M632</f>
        <v>2.6440116878685569E-4</v>
      </c>
      <c r="C111" s="55">
        <f>tab_dinamicas!N632</f>
        <v>1.800713034042238E-4</v>
      </c>
      <c r="D111" s="55">
        <f>tab_dinamicas!O632</f>
        <v>3.4632665137981685E-3</v>
      </c>
      <c r="E111" s="55">
        <f>tab_dinamicas!P632</f>
        <v>2.3640839177200921E-5</v>
      </c>
      <c r="F111" s="55">
        <f>tab_dinamicas!Q632</f>
        <v>1.0085289006384797E-3</v>
      </c>
      <c r="G111" s="55">
        <f>tab_dinamicas!R632</f>
        <v>2.2600678497109957E-4</v>
      </c>
      <c r="H111" s="55">
        <f>tab_dinamicas!S632</f>
        <v>1.6057077558698013E-4</v>
      </c>
      <c r="I111" s="55">
        <f>tab_dinamicas!T632</f>
        <v>2.0147675978236286E-5</v>
      </c>
      <c r="J111" s="55">
        <f>tab_dinamicas!U632</f>
        <v>5.0392464439992393E-5</v>
      </c>
      <c r="K111" s="55">
        <f>tab_dinamicas!V632</f>
        <v>8.4167361816192706E-4</v>
      </c>
      <c r="L111" s="54">
        <f t="shared" si="3"/>
        <v>6.2387000449431636E-3</v>
      </c>
      <c r="N111" s="1" t="s">
        <v>528</v>
      </c>
      <c r="O111" s="16">
        <f>+B111/'Total x Ano'!$E$30</f>
        <v>1.9738575087362441E-2</v>
      </c>
      <c r="P111" s="16">
        <f>+C111/'Total x Ano'!$E$30</f>
        <v>1.3443022811252396E-2</v>
      </c>
      <c r="Q111" s="16">
        <f>+D111/'Total x Ano'!$E$30</f>
        <v>0.25854630841386628</v>
      </c>
      <c r="R111" s="16">
        <f>+E111/'Total x Ano'!$E$30</f>
        <v>1.7648805463625404E-3</v>
      </c>
      <c r="S111" s="16">
        <f>+F111/'Total x Ano'!$E$30</f>
        <v>7.5290603004389486E-2</v>
      </c>
      <c r="T111" s="16">
        <f>+G111/'Total x Ano'!$E$30</f>
        <v>1.6872285080561267E-2</v>
      </c>
      <c r="U111" s="16">
        <f>+H111/'Total x Ano'!$E$30</f>
        <v>1.1987232603024693E-2</v>
      </c>
      <c r="V111" s="16">
        <f>+I111/'Total x Ano'!$E$30</f>
        <v>1.504102334180135E-3</v>
      </c>
      <c r="W111" s="16">
        <f>+J111/'Total x Ano'!$E$30</f>
        <v>3.7619933669350725E-3</v>
      </c>
      <c r="X111" s="16">
        <f>+K111/'Total x Ano'!$E$30</f>
        <v>6.2834207531563435E-2</v>
      </c>
      <c r="Y111" s="16">
        <f>+L111/'Total x Ano'!$E$30</f>
        <v>0.46574321077949771</v>
      </c>
    </row>
    <row r="112" spans="1:25" x14ac:dyDescent="0.25">
      <c r="A112" s="1" t="s">
        <v>529</v>
      </c>
      <c r="B112" s="55">
        <f>tab_dinamicas!M633</f>
        <v>4.2319403087458552E-5</v>
      </c>
      <c r="C112" s="55">
        <f>tab_dinamicas!N633</f>
        <v>1.9020962424730231E-4</v>
      </c>
      <c r="D112" s="55">
        <f>tab_dinamicas!O633</f>
        <v>4.2073716201543277E-3</v>
      </c>
      <c r="E112" s="55">
        <f>tab_dinamicas!P633</f>
        <v>9.2598348799877378E-5</v>
      </c>
      <c r="F112" s="55">
        <f>tab_dinamicas!Q633</f>
        <v>1.0539228251540225E-3</v>
      </c>
      <c r="G112" s="55">
        <f>tab_dinamicas!R633</f>
        <v>1.4525782096379316E-4</v>
      </c>
      <c r="H112" s="55">
        <f>tab_dinamicas!S633</f>
        <v>9.3121213671041518E-5</v>
      </c>
      <c r="I112" s="55">
        <f>tab_dinamicas!T633</f>
        <v>1.3462367219390259E-4</v>
      </c>
      <c r="J112" s="55">
        <f>tab_dinamicas!U633</f>
        <v>5.3592077359090638E-6</v>
      </c>
      <c r="K112" s="55">
        <f>tab_dinamicas!V633</f>
        <v>4.3170201260270421E-4</v>
      </c>
      <c r="L112" s="54">
        <f t="shared" si="3"/>
        <v>6.3964857486103381E-3</v>
      </c>
      <c r="N112" s="1" t="s">
        <v>529</v>
      </c>
      <c r="O112" s="16">
        <f>+B112/'Total x Ano'!$E$30</f>
        <v>3.1593079536178115E-3</v>
      </c>
      <c r="P112" s="16">
        <f>+C112/'Total x Ano'!$E$30</f>
        <v>1.4199887874062305E-2</v>
      </c>
      <c r="Q112" s="16">
        <f>+D112/'Total x Ano'!$E$30</f>
        <v>0.31409664724970215</v>
      </c>
      <c r="R112" s="16">
        <f>+E112/'Total x Ano'!$E$30</f>
        <v>6.9128267062449613E-3</v>
      </c>
      <c r="S112" s="16">
        <f>+F112/'Total x Ano'!$E$30</f>
        <v>7.8679435934558617E-2</v>
      </c>
      <c r="T112" s="16">
        <f>+G112/'Total x Ano'!$E$30</f>
        <v>1.0844061012573781E-2</v>
      </c>
      <c r="U112" s="16">
        <f>+H112/'Total x Ano'!$E$30</f>
        <v>6.951860601470807E-3</v>
      </c>
      <c r="V112" s="16">
        <f>+I112/'Total x Ano'!$E$30</f>
        <v>1.0050180467537768E-2</v>
      </c>
      <c r="W112" s="16">
        <f>+J112/'Total x Ano'!$E$30</f>
        <v>4.0008569095732977E-4</v>
      </c>
      <c r="X112" s="16">
        <f>+K112/'Total x Ano'!$E$30</f>
        <v>3.2228233446249359E-2</v>
      </c>
      <c r="Y112" s="16">
        <f>+L112/'Total x Ano'!$E$30</f>
        <v>0.47752252693697483</v>
      </c>
    </row>
    <row r="113" spans="1:25" x14ac:dyDescent="0.25">
      <c r="A113" s="1" t="s">
        <v>530</v>
      </c>
      <c r="B113" s="55">
        <f>tab_dinamicas!M634</f>
        <v>1.8857903253311726E-3</v>
      </c>
      <c r="C113" s="55">
        <f>tab_dinamicas!N634</f>
        <v>4.2896602477565307E-4</v>
      </c>
      <c r="D113" s="55">
        <f>tab_dinamicas!O634</f>
        <v>2.8031923193211814E-3</v>
      </c>
      <c r="E113" s="55">
        <f>tab_dinamicas!P634</f>
        <v>3.2007475972706602E-5</v>
      </c>
      <c r="F113" s="55">
        <f>tab_dinamicas!Q634</f>
        <v>1.2812037010501288E-3</v>
      </c>
      <c r="G113" s="55">
        <f>tab_dinamicas!R634</f>
        <v>1.8806652327654595E-4</v>
      </c>
      <c r="H113" s="55">
        <f>tab_dinamicas!S634</f>
        <v>1.763442267251495E-4</v>
      </c>
      <c r="I113" s="55">
        <f>tab_dinamicas!T634</f>
        <v>6.1683334465865389E-5</v>
      </c>
      <c r="J113" s="55">
        <f>tab_dinamicas!U634</f>
        <v>9.4874862577023494E-6</v>
      </c>
      <c r="K113" s="55">
        <f>tab_dinamicas!V634</f>
        <v>1.1987887092002141E-3</v>
      </c>
      <c r="L113" s="54">
        <f t="shared" si="3"/>
        <v>8.0655301263763187E-3</v>
      </c>
      <c r="N113" s="1" t="s">
        <v>530</v>
      </c>
      <c r="O113" s="16">
        <f>+B113/'Total x Ano'!$E$30</f>
        <v>0.14078157863809518</v>
      </c>
      <c r="P113" s="16">
        <f>+C113/'Total x Ano'!$E$30</f>
        <v>3.2023981319036207E-2</v>
      </c>
      <c r="Q113" s="16">
        <f>+D113/'Total x Ano'!$E$30</f>
        <v>0.20926920381295044</v>
      </c>
      <c r="R113" s="16">
        <f>+E113/'Total x Ano'!$E$30</f>
        <v>2.3894825077476231E-3</v>
      </c>
      <c r="S113" s="16">
        <f>+F113/'Total x Ano'!$E$30</f>
        <v>9.5646836855593526E-2</v>
      </c>
      <c r="T113" s="16">
        <f>+G113/'Total x Ano'!$E$30</f>
        <v>1.4039897055469612E-2</v>
      </c>
      <c r="U113" s="16">
        <f>+H113/'Total x Ano'!$E$30</f>
        <v>1.3164782048460718E-2</v>
      </c>
      <c r="V113" s="16">
        <f>+I113/'Total x Ano'!$E$30</f>
        <v>4.6049007066791148E-3</v>
      </c>
      <c r="W113" s="16">
        <f>+J113/'Total x Ano'!$E$30</f>
        <v>7.0827773094657724E-4</v>
      </c>
      <c r="X113" s="16">
        <f>+K113/'Total x Ano'!$E$30</f>
        <v>8.949423733261147E-2</v>
      </c>
      <c r="Y113" s="16">
        <f>+L113/'Total x Ano'!$E$30</f>
        <v>0.60212317800759041</v>
      </c>
    </row>
    <row r="114" spans="1:25" x14ac:dyDescent="0.25">
      <c r="A114" s="1" t="s">
        <v>531</v>
      </c>
      <c r="B114" s="55">
        <f>tab_dinamicas!M635</f>
        <v>6.0868372934211074E-5</v>
      </c>
      <c r="C114" s="55">
        <f>tab_dinamicas!N635</f>
        <v>6.2768178375392899E-5</v>
      </c>
      <c r="D114" s="55">
        <f>tab_dinamicas!O635</f>
        <v>3.7451752148524747E-3</v>
      </c>
      <c r="E114" s="55">
        <f>tab_dinamicas!P635</f>
        <v>5.5924455783495786E-5</v>
      </c>
      <c r="F114" s="55">
        <f>tab_dinamicas!Q635</f>
        <v>7.0551546139467755E-4</v>
      </c>
      <c r="G114" s="55">
        <f>tab_dinamicas!R635</f>
        <v>1.7593068905540841E-4</v>
      </c>
      <c r="H114" s="55">
        <f>tab_dinamicas!S635</f>
        <v>8.0647264323120184E-5</v>
      </c>
      <c r="I114" s="55">
        <f>tab_dinamicas!T635</f>
        <v>2.0012842914302204E-5</v>
      </c>
      <c r="J114" s="55">
        <f>tab_dinamicas!U635</f>
        <v>2.9594399654042228E-6</v>
      </c>
      <c r="K114" s="55">
        <f>tab_dinamicas!V635</f>
        <v>3.3380282052806901E-4</v>
      </c>
      <c r="L114" s="54">
        <f t="shared" si="3"/>
        <v>5.2436047401265571E-3</v>
      </c>
      <c r="N114" s="1" t="s">
        <v>531</v>
      </c>
      <c r="O114" s="16">
        <f>+B114/'Total x Ano'!$E$30</f>
        <v>4.5440606602463463E-3</v>
      </c>
      <c r="P114" s="16">
        <f>+C114/'Total x Ano'!$E$30</f>
        <v>4.6858885217652829E-3</v>
      </c>
      <c r="Q114" s="16">
        <f>+D114/'Total x Ano'!$E$30</f>
        <v>0.27959188884406089</v>
      </c>
      <c r="R114" s="16">
        <f>+E114/'Total x Ano'!$E$30</f>
        <v>4.1749780258811386E-3</v>
      </c>
      <c r="S114" s="16">
        <f>+F114/'Total x Ano'!$E$30</f>
        <v>5.2669471825444916E-2</v>
      </c>
      <c r="T114" s="16">
        <f>+G114/'Total x Ano'!$E$30</f>
        <v>1.3133909853821452E-2</v>
      </c>
      <c r="U114" s="16">
        <f>+H114/'Total x Ano'!$E$30</f>
        <v>6.0206317912139696E-3</v>
      </c>
      <c r="V114" s="16">
        <f>+I114/'Total x Ano'!$E$30</f>
        <v>1.4940365218052E-3</v>
      </c>
      <c r="W114" s="16">
        <f>+J114/'Total x Ano'!$E$30</f>
        <v>2.2093369799270184E-4</v>
      </c>
      <c r="X114" s="16">
        <f>+K114/'Total x Ano'!$E$30</f>
        <v>2.4919678182958968E-2</v>
      </c>
      <c r="Y114" s="16">
        <f>+L114/'Total x Ano'!$E$30</f>
        <v>0.39145547792519098</v>
      </c>
    </row>
    <row r="115" spans="1:25" x14ac:dyDescent="0.25">
      <c r="A115" s="1" t="s">
        <v>532</v>
      </c>
      <c r="B115" s="55">
        <f>tab_dinamicas!M636</f>
        <v>2.5675550076250623E-4</v>
      </c>
      <c r="C115" s="55">
        <f>tab_dinamicas!N636</f>
        <v>1.1881565217791723E-4</v>
      </c>
      <c r="D115" s="55">
        <f>tab_dinamicas!O636</f>
        <v>2.7627363354699088E-3</v>
      </c>
      <c r="E115" s="55">
        <f>tab_dinamicas!P636</f>
        <v>1.7058547497604537E-4</v>
      </c>
      <c r="F115" s="55">
        <f>tab_dinamicas!Q636</f>
        <v>7.8446138752533211E-4</v>
      </c>
      <c r="G115" s="55">
        <f>tab_dinamicas!R636</f>
        <v>2.2086228964112651E-4</v>
      </c>
      <c r="H115" s="55">
        <f>tab_dinamicas!S636</f>
        <v>1.5319783222945055E-4</v>
      </c>
      <c r="I115" s="55">
        <f>tab_dinamicas!T636</f>
        <v>0</v>
      </c>
      <c r="J115" s="55">
        <f>tab_dinamicas!U636</f>
        <v>1.9016919632437836E-6</v>
      </c>
      <c r="K115" s="55">
        <f>tab_dinamicas!V636</f>
        <v>5.5344510971742965E-4</v>
      </c>
      <c r="L115" s="54">
        <f t="shared" si="3"/>
        <v>5.0227612744629599E-3</v>
      </c>
      <c r="N115" s="1" t="s">
        <v>532</v>
      </c>
      <c r="O115" s="16">
        <f>+B115/'Total x Ano'!$E$30</f>
        <v>1.9167796247449954E-2</v>
      </c>
      <c r="P115" s="16">
        <f>+C115/'Total x Ano'!$E$30</f>
        <v>8.8700503209891597E-3</v>
      </c>
      <c r="Q115" s="16">
        <f>+D115/'Total x Ano'!$E$30</f>
        <v>0.20624900734920032</v>
      </c>
      <c r="R115" s="16">
        <f>+E115/'Total x Ano'!$E$30</f>
        <v>1.2734868843724453E-2</v>
      </c>
      <c r="S115" s="16">
        <f>+F115/'Total x Ano'!$E$30</f>
        <v>5.8563092106781442E-2</v>
      </c>
      <c r="T115" s="16">
        <f>+G115/'Total x Ano'!$E$30</f>
        <v>1.6488228505383576E-2</v>
      </c>
      <c r="U115" s="16">
        <f>+H115/'Total x Ano'!$E$30</f>
        <v>1.1436813719684634E-2</v>
      </c>
      <c r="V115" s="16">
        <f>+I115/'Total x Ano'!$E$30</f>
        <v>0</v>
      </c>
      <c r="W115" s="16">
        <f>+J115/'Total x Ano'!$E$30</f>
        <v>1.4196869772455862E-4</v>
      </c>
      <c r="X115" s="16">
        <f>+K115/'Total x Ano'!$E$30</f>
        <v>4.1316828911968528E-2</v>
      </c>
      <c r="Y115" s="16">
        <f>+L115/'Total x Ano'!$E$30</f>
        <v>0.37496865470290658</v>
      </c>
    </row>
    <row r="116" spans="1:25" x14ac:dyDescent="0.25">
      <c r="A116" s="1" t="s">
        <v>533</v>
      </c>
      <c r="B116" s="55">
        <f>tab_dinamicas!M637</f>
        <v>3.3279382988385967E-4</v>
      </c>
      <c r="C116" s="55">
        <f>tab_dinamicas!N637</f>
        <v>2.3287983743525668E-4</v>
      </c>
      <c r="D116" s="55">
        <f>tab_dinamicas!O637</f>
        <v>2.4536251262929866E-3</v>
      </c>
      <c r="E116" s="55">
        <f>tab_dinamicas!P637</f>
        <v>2.6408117635383244E-5</v>
      </c>
      <c r="F116" s="55">
        <f>tab_dinamicas!Q637</f>
        <v>8.4361865159042395E-4</v>
      </c>
      <c r="G116" s="55">
        <f>tab_dinamicas!R637</f>
        <v>2.3825970497990702E-4</v>
      </c>
      <c r="H116" s="55">
        <f>tab_dinamicas!S637</f>
        <v>1.5597982964145495E-4</v>
      </c>
      <c r="I116" s="55">
        <f>tab_dinamicas!T637</f>
        <v>4.4706110477110413E-5</v>
      </c>
      <c r="J116" s="55">
        <f>tab_dinamicas!U637</f>
        <v>1.8321846717873407E-5</v>
      </c>
      <c r="K116" s="55">
        <f>tab_dinamicas!V637</f>
        <v>8.8711463702277193E-4</v>
      </c>
      <c r="L116" s="54">
        <f t="shared" si="3"/>
        <v>5.2337076916770279E-3</v>
      </c>
      <c r="N116" s="1" t="s">
        <v>533</v>
      </c>
      <c r="O116" s="16">
        <f>+B116/'Total x Ano'!$E$30</f>
        <v>2.4844353109002026E-2</v>
      </c>
      <c r="P116" s="16">
        <f>+C116/'Total x Ano'!$E$30</f>
        <v>1.7385385165427047E-2</v>
      </c>
      <c r="Q116" s="16">
        <f>+D116/'Total x Ano'!$E$30</f>
        <v>0.18317265394017787</v>
      </c>
      <c r="R116" s="16">
        <f>+E116/'Total x Ano'!$E$30</f>
        <v>1.9714686408293445E-3</v>
      </c>
      <c r="S116" s="16">
        <f>+F116/'Total x Ano'!$E$30</f>
        <v>6.2979411838155461E-2</v>
      </c>
      <c r="T116" s="16">
        <f>+G116/'Total x Ano'!$E$30</f>
        <v>1.778701319142019E-2</v>
      </c>
      <c r="U116" s="16">
        <f>+H116/'Total x Ano'!$E$30</f>
        <v>1.1644500641272957E-2</v>
      </c>
      <c r="V116" s="16">
        <f>+I116/'Total x Ano'!$E$30</f>
        <v>3.3374849383806266E-3</v>
      </c>
      <c r="W116" s="16">
        <f>+J116/'Total x Ano'!$E$30</f>
        <v>1.3677970821355467E-3</v>
      </c>
      <c r="X116" s="16">
        <f>+K116/'Total x Ano'!$E$30</f>
        <v>6.6226556237684697E-2</v>
      </c>
      <c r="Y116" s="16">
        <f>+L116/'Total x Ano'!$E$30</f>
        <v>0.39071662478448577</v>
      </c>
    </row>
    <row r="117" spans="1:25" x14ac:dyDescent="0.25">
      <c r="A117" s="1" t="s">
        <v>534</v>
      </c>
      <c r="B117" s="55">
        <f>tab_dinamicas!M638</f>
        <v>8.615662420720109E-4</v>
      </c>
      <c r="C117" s="55">
        <f>tab_dinamicas!N638</f>
        <v>2.1977458635315453E-4</v>
      </c>
      <c r="D117" s="55">
        <f>tab_dinamicas!O638</f>
        <v>3.078750656897152E-3</v>
      </c>
      <c r="E117" s="55">
        <f>tab_dinamicas!P638</f>
        <v>4.942423406272426E-5</v>
      </c>
      <c r="F117" s="55">
        <f>tab_dinamicas!Q638</f>
        <v>1.404467756242119E-3</v>
      </c>
      <c r="G117" s="55">
        <f>tab_dinamicas!R638</f>
        <v>2.9486615734330111E-4</v>
      </c>
      <c r="H117" s="55">
        <f>tab_dinamicas!S638</f>
        <v>1.7672773144448476E-4</v>
      </c>
      <c r="I117" s="55">
        <f>tab_dinamicas!T638</f>
        <v>4.0958369308284742E-5</v>
      </c>
      <c r="J117" s="55">
        <f>tab_dinamicas!U638</f>
        <v>1.0051992727323898E-4</v>
      </c>
      <c r="K117" s="55">
        <f>tab_dinamicas!V638</f>
        <v>6.9077681762588024E-4</v>
      </c>
      <c r="L117" s="54">
        <f t="shared" si="3"/>
        <v>6.9178324786223506E-3</v>
      </c>
      <c r="N117" s="1" t="s">
        <v>534</v>
      </c>
      <c r="O117" s="16">
        <f>+B117/'Total x Ano'!$E$30</f>
        <v>6.431926923736242E-2</v>
      </c>
      <c r="P117" s="16">
        <f>+C117/'Total x Ano'!$E$30</f>
        <v>1.6407027226580932E-2</v>
      </c>
      <c r="Q117" s="16">
        <f>+D117/'Total x Ano'!$E$30</f>
        <v>0.22984070492298059</v>
      </c>
      <c r="R117" s="16">
        <f>+E117/'Total x Ano'!$E$30</f>
        <v>3.6897112053574177E-3</v>
      </c>
      <c r="S117" s="16">
        <f>+F117/'Total x Ano'!$E$30</f>
        <v>0.10484897775437779</v>
      </c>
      <c r="T117" s="16">
        <f>+G117/'Total x Ano'!$E$30</f>
        <v>2.2012904913195384E-2</v>
      </c>
      <c r="U117" s="16">
        <f>+H117/'Total x Ano'!$E$30</f>
        <v>1.3193412166601607E-2</v>
      </c>
      <c r="V117" s="16">
        <f>+I117/'Total x Ano'!$E$30</f>
        <v>3.0577014910975349E-3</v>
      </c>
      <c r="W117" s="16">
        <f>+J117/'Total x Ano'!$E$30</f>
        <v>7.5042033337549942E-3</v>
      </c>
      <c r="X117" s="16">
        <f>+K117/'Total x Ano'!$E$30</f>
        <v>5.1569174772859591E-2</v>
      </c>
      <c r="Y117" s="16">
        <f>+L117/'Total x Ano'!$E$30</f>
        <v>0.51644308702416819</v>
      </c>
    </row>
    <row r="118" spans="1:25" x14ac:dyDescent="0.25">
      <c r="A118" s="1" t="s">
        <v>535</v>
      </c>
      <c r="B118" s="55">
        <f>tab_dinamicas!M639</f>
        <v>1.3599950800326108E-4</v>
      </c>
      <c r="C118" s="55">
        <f>tab_dinamicas!N639</f>
        <v>9.1430180569823901E-5</v>
      </c>
      <c r="D118" s="55">
        <f>tab_dinamicas!O639</f>
        <v>3.0735524755951984E-3</v>
      </c>
      <c r="E118" s="55">
        <f>tab_dinamicas!P639</f>
        <v>4.7137625685589107E-6</v>
      </c>
      <c r="F118" s="55">
        <f>tab_dinamicas!Q639</f>
        <v>1.5523793944253875E-3</v>
      </c>
      <c r="G118" s="55">
        <f>tab_dinamicas!R639</f>
        <v>2.1533533538522047E-4</v>
      </c>
      <c r="H118" s="55">
        <f>tab_dinamicas!S639</f>
        <v>1.4040383966979975E-4</v>
      </c>
      <c r="I118" s="55">
        <f>tab_dinamicas!T639</f>
        <v>1.4467013523440325E-4</v>
      </c>
      <c r="J118" s="55">
        <f>tab_dinamicas!U639</f>
        <v>5.6630806620786593E-6</v>
      </c>
      <c r="K118" s="55">
        <f>tab_dinamicas!V639</f>
        <v>6.1652618016877817E-4</v>
      </c>
      <c r="L118" s="54">
        <f t="shared" si="3"/>
        <v>5.9806738922825098E-3</v>
      </c>
      <c r="N118" s="1" t="s">
        <v>535</v>
      </c>
      <c r="O118" s="16">
        <f>+B118/'Total x Ano'!$E$30</f>
        <v>1.0152891959152985E-2</v>
      </c>
      <c r="P118" s="16">
        <f>+C118/'Total x Ano'!$E$30</f>
        <v>6.8256184067152044E-3</v>
      </c>
      <c r="Q118" s="16">
        <f>+D118/'Total x Ano'!$E$30</f>
        <v>0.22945264048129482</v>
      </c>
      <c r="R118" s="16">
        <f>+E118/'Total x Ano'!$E$30</f>
        <v>3.5190070010055114E-4</v>
      </c>
      <c r="S118" s="16">
        <f>+F118/'Total x Ano'!$E$30</f>
        <v>0.11589115653887783</v>
      </c>
      <c r="T118" s="16">
        <f>+G118/'Total x Ano'!$E$30</f>
        <v>1.6075619884607907E-2</v>
      </c>
      <c r="U118" s="16">
        <f>+H118/'Total x Ano'!$E$30</f>
        <v>1.048169243953098E-2</v>
      </c>
      <c r="V118" s="16">
        <f>+I118/'Total x Ano'!$E$30</f>
        <v>1.0800187988295717E-2</v>
      </c>
      <c r="W118" s="16">
        <f>+J118/'Total x Ano'!$E$30</f>
        <v>4.2277098617646833E-4</v>
      </c>
      <c r="X118" s="16">
        <f>+K118/'Total x Ano'!$E$30</f>
        <v>4.6026076043545673E-2</v>
      </c>
      <c r="Y118" s="16">
        <f>+L118/'Total x Ano'!$E$30</f>
        <v>0.44648055542829812</v>
      </c>
    </row>
    <row r="119" spans="1:25" x14ac:dyDescent="0.25">
      <c r="A119" s="1" t="s">
        <v>536</v>
      </c>
      <c r="B119" s="55">
        <f>tab_dinamicas!M640</f>
        <v>4.6953986984804151E-4</v>
      </c>
      <c r="C119" s="55">
        <f>tab_dinamicas!N640</f>
        <v>3.1233399045531307E-4</v>
      </c>
      <c r="D119" s="55">
        <f>tab_dinamicas!O640</f>
        <v>1.2139418130127106E-2</v>
      </c>
      <c r="E119" s="55">
        <f>tab_dinamicas!P640</f>
        <v>9.9416442986722511E-5</v>
      </c>
      <c r="F119" s="55">
        <f>tab_dinamicas!Q640</f>
        <v>2.4052016885141342E-3</v>
      </c>
      <c r="G119" s="55">
        <f>tab_dinamicas!R640</f>
        <v>4.1155232495216872E-4</v>
      </c>
      <c r="H119" s="55">
        <f>tab_dinamicas!S640</f>
        <v>1.7810115100222042E-4</v>
      </c>
      <c r="I119" s="55">
        <f>tab_dinamicas!T640</f>
        <v>3.0883075589846563E-4</v>
      </c>
      <c r="J119" s="55">
        <f>tab_dinamicas!U640</f>
        <v>2.7001531179042954E-4</v>
      </c>
      <c r="K119" s="55">
        <f>tab_dinamicas!V640</f>
        <v>1.303990481155296E-3</v>
      </c>
      <c r="L119" s="54">
        <f t="shared" si="3"/>
        <v>1.7898400146729897E-2</v>
      </c>
      <c r="N119" s="1" t="s">
        <v>536</v>
      </c>
      <c r="O119" s="16">
        <f>+B119/'Total x Ano'!$E$30</f>
        <v>3.5052976581118285E-2</v>
      </c>
      <c r="P119" s="16">
        <f>+C119/'Total x Ano'!$E$30</f>
        <v>2.3316946559746927E-2</v>
      </c>
      <c r="Q119" s="16">
        <f>+D119/'Total x Ano'!$E$30</f>
        <v>0.90625475438637682</v>
      </c>
      <c r="R119" s="16">
        <f>+E119/'Total x Ano'!$E$30</f>
        <v>7.4218239420636945E-3</v>
      </c>
      <c r="S119" s="16">
        <f>+F119/'Total x Ano'!$E$30</f>
        <v>0.17955765606792332</v>
      </c>
      <c r="T119" s="16">
        <f>+G119/'Total x Ano'!$E$30</f>
        <v>3.0723980932911881E-2</v>
      </c>
      <c r="U119" s="16">
        <f>+H119/'Total x Ano'!$E$30</f>
        <v>1.3295943275640204E-2</v>
      </c>
      <c r="V119" s="16">
        <f>+I119/'Total x Ano'!$E$30</f>
        <v>2.3055416481547009E-2</v>
      </c>
      <c r="W119" s="16">
        <f>+J119/'Total x Ano'!$E$30</f>
        <v>2.0157692687090473E-2</v>
      </c>
      <c r="X119" s="16">
        <f>+K119/'Total x Ano'!$E$30</f>
        <v>9.7347958572145551E-2</v>
      </c>
      <c r="Y119" s="16">
        <f>+L119/'Total x Ano'!$E$30</f>
        <v>1.3361851494865642</v>
      </c>
    </row>
    <row r="120" spans="1:25" x14ac:dyDescent="0.25">
      <c r="A120" s="1" t="s">
        <v>537</v>
      </c>
      <c r="B120" s="55">
        <f>tab_dinamicas!M641</f>
        <v>7.4195328230409682E-4</v>
      </c>
      <c r="C120" s="55">
        <f>tab_dinamicas!N641</f>
        <v>2.4738854704366533E-4</v>
      </c>
      <c r="D120" s="55">
        <f>tab_dinamicas!O641</f>
        <v>6.8253280766194732E-3</v>
      </c>
      <c r="E120" s="55">
        <f>tab_dinamicas!P641</f>
        <v>4.822074307789035E-4</v>
      </c>
      <c r="F120" s="55">
        <f>tab_dinamicas!Q641</f>
        <v>3.5941140774791783E-3</v>
      </c>
      <c r="G120" s="55">
        <f>tab_dinamicas!R641</f>
        <v>5.8391255815407462E-4</v>
      </c>
      <c r="H120" s="55">
        <f>tab_dinamicas!S641</f>
        <v>2.225685445868663E-4</v>
      </c>
      <c r="I120" s="55">
        <f>tab_dinamicas!T641</f>
        <v>4.2392488126335244E-4</v>
      </c>
      <c r="J120" s="55">
        <f>tab_dinamicas!U641</f>
        <v>6.7433291453248664E-5</v>
      </c>
      <c r="K120" s="55">
        <f>tab_dinamicas!V641</f>
        <v>3.464591736915238E-3</v>
      </c>
      <c r="L120" s="54">
        <f t="shared" si="3"/>
        <v>1.6653422426598098E-2</v>
      </c>
      <c r="N120" s="1" t="s">
        <v>537</v>
      </c>
      <c r="O120" s="16">
        <f>+B120/'Total x Ano'!$E$30</f>
        <v>5.5389696805313436E-2</v>
      </c>
      <c r="P120" s="16">
        <f>+C120/'Total x Ano'!$E$30</f>
        <v>1.8468516739089544E-2</v>
      </c>
      <c r="Q120" s="16">
        <f>+D120/'Total x Ano'!$E$30</f>
        <v>0.50953727381152969</v>
      </c>
      <c r="R120" s="16">
        <f>+E120/'Total x Ano'!$E$30</f>
        <v>3.599865924869048E-2</v>
      </c>
      <c r="S120" s="16">
        <f>+F120/'Total x Ano'!$E$30</f>
        <v>0.26831458770161065</v>
      </c>
      <c r="T120" s="16">
        <f>+G120/'Total x Ano'!$E$30</f>
        <v>4.3591342377420947E-2</v>
      </c>
      <c r="U120" s="16">
        <f>+H120/'Total x Ano'!$E$30</f>
        <v>1.6615607070006404E-2</v>
      </c>
      <c r="V120" s="16">
        <f>+I120/'Total x Ano'!$E$30</f>
        <v>3.1647640358819305E-2</v>
      </c>
      <c r="W120" s="16">
        <f>+J120/'Total x Ano'!$E$30</f>
        <v>5.0341573482640192E-3</v>
      </c>
      <c r="X120" s="16">
        <f>+K120/'Total x Ano'!$E$30</f>
        <v>0.25864524147124951</v>
      </c>
      <c r="Y120" s="16">
        <f>+L120/'Total x Ano'!$E$30</f>
        <v>1.243242722931994</v>
      </c>
    </row>
    <row r="121" spans="1:25" x14ac:dyDescent="0.25">
      <c r="A121" s="1" t="s">
        <v>538</v>
      </c>
      <c r="B121" s="55">
        <f>tab_dinamicas!M642</f>
        <v>2.7474046197905076E-4</v>
      </c>
      <c r="C121" s="55">
        <f>tab_dinamicas!N642</f>
        <v>3.197014316885389E-4</v>
      </c>
      <c r="D121" s="55">
        <f>tab_dinamicas!O642</f>
        <v>3.5634916354990972E-3</v>
      </c>
      <c r="E121" s="55">
        <f>tab_dinamicas!P642</f>
        <v>1.4859966619872432E-4</v>
      </c>
      <c r="F121" s="55">
        <f>tab_dinamicas!Q642</f>
        <v>2.8573763648746487E-3</v>
      </c>
      <c r="G121" s="55">
        <f>tab_dinamicas!R642</f>
        <v>4.2735214935913485E-4</v>
      </c>
      <c r="H121" s="55">
        <f>tab_dinamicas!S642</f>
        <v>2.1947758221220468E-4</v>
      </c>
      <c r="I121" s="55">
        <f>tab_dinamicas!T642</f>
        <v>2.0778452935654186E-4</v>
      </c>
      <c r="J121" s="55">
        <f>tab_dinamicas!U642</f>
        <v>1.3468784167528506E-4</v>
      </c>
      <c r="K121" s="55">
        <f>tab_dinamicas!V642</f>
        <v>1.1838167240757827E-3</v>
      </c>
      <c r="L121" s="54">
        <f t="shared" si="3"/>
        <v>9.3370283869190079E-3</v>
      </c>
      <c r="N121" s="1" t="s">
        <v>538</v>
      </c>
      <c r="O121" s="16">
        <f>+B121/'Total x Ano'!$E$30</f>
        <v>2.0510443517297097E-2</v>
      </c>
      <c r="P121" s="16">
        <f>+C121/'Total x Ano'!$E$30</f>
        <v>2.3866954688118665E-2</v>
      </c>
      <c r="Q121" s="16">
        <f>+D121/'Total x Ano'!$E$30</f>
        <v>0.26602850336561634</v>
      </c>
      <c r="R121" s="16">
        <f>+E121/'Total x Ano'!$E$30</f>
        <v>1.1093542750505163E-2</v>
      </c>
      <c r="S121" s="16">
        <f>+F121/'Total x Ano'!$E$30</f>
        <v>0.21331425344946081</v>
      </c>
      <c r="T121" s="16">
        <f>+G121/'Total x Ano'!$E$30</f>
        <v>3.1903499245387462E-2</v>
      </c>
      <c r="U121" s="16">
        <f>+H121/'Total x Ano'!$E$30</f>
        <v>1.6384854712880276E-2</v>
      </c>
      <c r="V121" s="16">
        <f>+I121/'Total x Ano'!$E$30</f>
        <v>1.5511922861440319E-2</v>
      </c>
      <c r="W121" s="16">
        <f>+J121/'Total x Ano'!$E$30</f>
        <v>1.005497096877646E-2</v>
      </c>
      <c r="X121" s="16">
        <f>+K121/'Total x Ano'!$E$30</f>
        <v>8.8376520440733061E-2</v>
      </c>
      <c r="Y121" s="16">
        <f>+L121/'Total x Ano'!$E$30</f>
        <v>0.69704546600021555</v>
      </c>
    </row>
    <row r="122" spans="1:25" x14ac:dyDescent="0.25">
      <c r="A122" s="1" t="s">
        <v>539</v>
      </c>
      <c r="B122" s="55">
        <f>tab_dinamicas!M643</f>
        <v>2.7869334687147907E-4</v>
      </c>
      <c r="C122" s="55">
        <f>tab_dinamicas!N643</f>
        <v>1.6614362797223717E-4</v>
      </c>
      <c r="D122" s="55">
        <f>tab_dinamicas!O643</f>
        <v>3.8378849055727394E-3</v>
      </c>
      <c r="E122" s="55">
        <f>tab_dinamicas!P643</f>
        <v>5.4308643890994629E-5</v>
      </c>
      <c r="F122" s="55">
        <f>tab_dinamicas!Q643</f>
        <v>1.2788368873916957E-3</v>
      </c>
      <c r="G122" s="55">
        <f>tab_dinamicas!R643</f>
        <v>4.6913401931888315E-4</v>
      </c>
      <c r="H122" s="55">
        <f>tab_dinamicas!S643</f>
        <v>3.4734281321906012E-4</v>
      </c>
      <c r="I122" s="55">
        <f>tab_dinamicas!T643</f>
        <v>1.6884394389983187E-4</v>
      </c>
      <c r="J122" s="55">
        <f>tab_dinamicas!U643</f>
        <v>4.4681048380378687E-6</v>
      </c>
      <c r="K122" s="55">
        <f>tab_dinamicas!V643</f>
        <v>9.294091066428783E-4</v>
      </c>
      <c r="L122" s="54">
        <f t="shared" si="3"/>
        <v>7.5350653996178376E-3</v>
      </c>
      <c r="N122" s="1" t="s">
        <v>539</v>
      </c>
      <c r="O122" s="16">
        <f>+B122/'Total x Ano'!$E$30</f>
        <v>2.0805541741026189E-2</v>
      </c>
      <c r="P122" s="16">
        <f>+C122/'Total x Ano'!$E$30</f>
        <v>1.2403267697581551E-2</v>
      </c>
      <c r="Q122" s="16">
        <f>+D122/'Total x Ano'!$E$30</f>
        <v>0.2865130276574952</v>
      </c>
      <c r="R122" s="16">
        <f>+E122/'Total x Ano'!$E$30</f>
        <v>4.0543513867723749E-3</v>
      </c>
      <c r="S122" s="16">
        <f>+F122/'Total x Ano'!$E$30</f>
        <v>9.5470145015201402E-2</v>
      </c>
      <c r="T122" s="16">
        <f>+G122/'Total x Ano'!$E$30</f>
        <v>3.5022678261406641E-2</v>
      </c>
      <c r="U122" s="16">
        <f>+H122/'Total x Ano'!$E$30</f>
        <v>2.5930491272930276E-2</v>
      </c>
      <c r="V122" s="16">
        <f>+I122/'Total x Ano'!$E$30</f>
        <v>1.2604856778828753E-2</v>
      </c>
      <c r="W122" s="16">
        <f>+J122/'Total x Ano'!$E$30</f>
        <v>3.3356139554327989E-4</v>
      </c>
      <c r="X122" s="16">
        <f>+K122/'Total x Ano'!$E$30</f>
        <v>6.9384002811037904E-2</v>
      </c>
      <c r="Y122" s="16">
        <f>+L122/'Total x Ano'!$E$30</f>
        <v>0.56252192401782353</v>
      </c>
    </row>
    <row r="123" spans="1:25" x14ac:dyDescent="0.25">
      <c r="A123" s="1" t="s">
        <v>540</v>
      </c>
      <c r="B123" s="55">
        <f>tab_dinamicas!M644</f>
        <v>9.7255862072223164E-4</v>
      </c>
      <c r="C123" s="55">
        <f>tab_dinamicas!N644</f>
        <v>1.40709173635612E-4</v>
      </c>
      <c r="D123" s="55">
        <f>tab_dinamicas!O644</f>
        <v>4.732185899605907E-3</v>
      </c>
      <c r="E123" s="55">
        <f>tab_dinamicas!P644</f>
        <v>4.1715956369047984E-5</v>
      </c>
      <c r="F123" s="55">
        <f>tab_dinamicas!Q644</f>
        <v>2.3958339876620602E-3</v>
      </c>
      <c r="G123" s="55">
        <f>tab_dinamicas!R644</f>
        <v>3.5658658904613814E-4</v>
      </c>
      <c r="H123" s="55">
        <f>tab_dinamicas!S644</f>
        <v>1.4178406866250119E-4</v>
      </c>
      <c r="I123" s="55">
        <f>tab_dinamicas!T644</f>
        <v>9.9389234333137686E-5</v>
      </c>
      <c r="J123" s="55">
        <f>tab_dinamicas!U644</f>
        <v>7.1266871953123723E-5</v>
      </c>
      <c r="K123" s="55">
        <f>tab_dinamicas!V644</f>
        <v>1.2196959808354873E-3</v>
      </c>
      <c r="L123" s="54">
        <f t="shared" si="3"/>
        <v>1.0171726382825246E-2</v>
      </c>
      <c r="N123" s="1" t="s">
        <v>540</v>
      </c>
      <c r="O123" s="16">
        <f>+B123/'Total x Ano'!$E$30</f>
        <v>7.2605281777187697E-2</v>
      </c>
      <c r="P123" s="16">
        <f>+C123/'Total x Ano'!$E$30</f>
        <v>1.0504486807039113E-2</v>
      </c>
      <c r="Q123" s="16">
        <f>+D123/'Total x Ano'!$E$30</f>
        <v>0.35327607338236761</v>
      </c>
      <c r="R123" s="16">
        <f>+E123/'Total x Ano'!$E$30</f>
        <v>3.1142583102398294E-3</v>
      </c>
      <c r="S123" s="16">
        <f>+F123/'Total x Ano'!$E$30</f>
        <v>0.17885832078316263</v>
      </c>
      <c r="T123" s="16">
        <f>+G123/'Total x Ano'!$E$30</f>
        <v>2.6620575072826835E-2</v>
      </c>
      <c r="U123" s="16">
        <f>+H123/'Total x Ano'!$E$30</f>
        <v>1.0584731899360881E-2</v>
      </c>
      <c r="V123" s="16">
        <f>+I123/'Total x Ano'!$E$30</f>
        <v>7.419792710302223E-3</v>
      </c>
      <c r="W123" s="16">
        <f>+J123/'Total x Ano'!$E$30</f>
        <v>5.320349035303166E-3</v>
      </c>
      <c r="X123" s="16">
        <f>+K123/'Total x Ano'!$E$30</f>
        <v>9.1055046435453979E-2</v>
      </c>
      <c r="Y123" s="16">
        <f>+L123/'Total x Ano'!$E$30</f>
        <v>0.75935891621324392</v>
      </c>
    </row>
    <row r="124" spans="1:25" x14ac:dyDescent="0.25">
      <c r="A124" s="1" t="s">
        <v>541</v>
      </c>
      <c r="B124" s="55">
        <f>tab_dinamicas!M645</f>
        <v>3.0874365951360784E-5</v>
      </c>
      <c r="C124" s="55">
        <f>tab_dinamicas!N645</f>
        <v>1.8989848102497959E-4</v>
      </c>
      <c r="D124" s="55">
        <f>tab_dinamicas!O645</f>
        <v>3.5789758067288255E-3</v>
      </c>
      <c r="E124" s="55">
        <f>tab_dinamicas!P645</f>
        <v>2.454120166313456E-5</v>
      </c>
      <c r="F124" s="55">
        <f>tab_dinamicas!Q645</f>
        <v>7.2280857838267099E-4</v>
      </c>
      <c r="G124" s="55">
        <f>tab_dinamicas!R645</f>
        <v>1.4067514496804377E-4</v>
      </c>
      <c r="H124" s="55">
        <f>tab_dinamicas!S645</f>
        <v>1.7134581558851802E-4</v>
      </c>
      <c r="I124" s="55">
        <f>tab_dinamicas!T645</f>
        <v>1.6155216982006466E-5</v>
      </c>
      <c r="J124" s="55">
        <f>tab_dinamicas!U645</f>
        <v>1.0376238865257479E-5</v>
      </c>
      <c r="K124" s="55">
        <f>tab_dinamicas!V645</f>
        <v>7.2866213979225615E-4</v>
      </c>
      <c r="L124" s="54">
        <f t="shared" si="3"/>
        <v>5.6143129899470538E-3</v>
      </c>
      <c r="N124" s="1" t="s">
        <v>541</v>
      </c>
      <c r="O124" s="16">
        <f>+B124/'Total x Ano'!$E$30</f>
        <v>2.3048914397837466E-3</v>
      </c>
      <c r="P124" s="16">
        <f>+C124/'Total x Ano'!$E$30</f>
        <v>1.4176659822972667E-2</v>
      </c>
      <c r="Q124" s="16">
        <f>+D124/'Total x Ano'!$E$30</f>
        <v>0.2671844569413358</v>
      </c>
      <c r="R124" s="16">
        <f>+E124/'Total x Ano'!$E$30</f>
        <v>1.8320961060213257E-3</v>
      </c>
      <c r="S124" s="16">
        <f>+F124/'Total x Ano'!$E$30</f>
        <v>5.3960470234144166E-2</v>
      </c>
      <c r="T124" s="16">
        <f>+G124/'Total x Ano'!$E$30</f>
        <v>1.0501946434721547E-2</v>
      </c>
      <c r="U124" s="16">
        <f>+H124/'Total x Ano'!$E$30</f>
        <v>1.2791631226206055E-2</v>
      </c>
      <c r="V124" s="16">
        <f>+I124/'Total x Ano'!$E$30</f>
        <v>1.2060497497612432E-3</v>
      </c>
      <c r="W124" s="16">
        <f>+J124/'Total x Ano'!$E$30</f>
        <v>7.7462656805197584E-4</v>
      </c>
      <c r="X124" s="16">
        <f>+K124/'Total x Ano'!$E$30</f>
        <v>5.4397461348599963E-2</v>
      </c>
      <c r="Y124" s="16">
        <f>+L124/'Total x Ano'!$E$30</f>
        <v>0.4191302898715985</v>
      </c>
    </row>
    <row r="125" spans="1:25" x14ac:dyDescent="0.25">
      <c r="A125" s="1" t="s">
        <v>542</v>
      </c>
      <c r="B125" s="55">
        <f>tab_dinamicas!M646</f>
        <v>6.1323638029067929E-5</v>
      </c>
      <c r="C125" s="55">
        <f>tab_dinamicas!N646</f>
        <v>1.4456293820892644E-4</v>
      </c>
      <c r="D125" s="55">
        <f>tab_dinamicas!O646</f>
        <v>2.2138658186339265E-3</v>
      </c>
      <c r="E125" s="55">
        <f>tab_dinamicas!P646</f>
        <v>7.4405252375965778E-5</v>
      </c>
      <c r="F125" s="55">
        <f>tab_dinamicas!Q646</f>
        <v>2.5736675742523584E-4</v>
      </c>
      <c r="G125" s="55">
        <f>tab_dinamicas!R646</f>
        <v>1.8243834030816066E-4</v>
      </c>
      <c r="H125" s="55">
        <f>tab_dinamicas!S646</f>
        <v>8.7307863094344946E-5</v>
      </c>
      <c r="I125" s="55">
        <f>tab_dinamicas!T646</f>
        <v>1.5069744808216326E-4</v>
      </c>
      <c r="J125" s="55">
        <f>tab_dinamicas!U646</f>
        <v>1.0897586137222242E-5</v>
      </c>
      <c r="K125" s="55">
        <f>tab_dinamicas!V646</f>
        <v>4.3985237207526027E-4</v>
      </c>
      <c r="L125" s="54">
        <f t="shared" si="3"/>
        <v>3.6227180143702745E-3</v>
      </c>
      <c r="N125" s="1" t="s">
        <v>542</v>
      </c>
      <c r="O125" s="16">
        <f>+B125/'Total x Ano'!$E$30</f>
        <v>4.5780479693823791E-3</v>
      </c>
      <c r="P125" s="16">
        <f>+C125/'Total x Ano'!$E$30</f>
        <v>1.0792185313624407E-2</v>
      </c>
      <c r="Q125" s="16">
        <f>+D125/'Total x Ano'!$E$30</f>
        <v>0.16527368957917893</v>
      </c>
      <c r="R125" s="16">
        <f>+E125/'Total x Ano'!$E$30</f>
        <v>5.5546413340596601E-3</v>
      </c>
      <c r="S125" s="16">
        <f>+F125/'Total x Ano'!$E$30</f>
        <v>1.9213428933531857E-2</v>
      </c>
      <c r="T125" s="16">
        <f>+G125/'Total x Ano'!$E$30</f>
        <v>1.3619731317789218E-2</v>
      </c>
      <c r="U125" s="16">
        <f>+H125/'Total x Ano'!$E$30</f>
        <v>6.5178713820063907E-3</v>
      </c>
      <c r="V125" s="16">
        <f>+I125/'Total x Ano'!$E$30</f>
        <v>1.1250150323055449E-2</v>
      </c>
      <c r="W125" s="16">
        <f>+J125/'Total x Ano'!$E$30</f>
        <v>8.1354716859804879E-4</v>
      </c>
      <c r="X125" s="16">
        <f>+K125/'Total x Ano'!$E$30</f>
        <v>3.2836689464716254E-2</v>
      </c>
      <c r="Y125" s="16">
        <f>+L125/'Total x Ano'!$E$30</f>
        <v>0.27044998278594262</v>
      </c>
    </row>
    <row r="126" spans="1:25" x14ac:dyDescent="0.25">
      <c r="A126" s="1" t="s">
        <v>543</v>
      </c>
      <c r="B126" s="55">
        <f>tab_dinamicas!M647</f>
        <v>2.5533267516031171E-4</v>
      </c>
      <c r="C126" s="55">
        <f>tab_dinamicas!N647</f>
        <v>9.2323738755539249E-5</v>
      </c>
      <c r="D126" s="55">
        <f>tab_dinamicas!O647</f>
        <v>3.061031528970473E-3</v>
      </c>
      <c r="E126" s="55">
        <f>tab_dinamicas!P647</f>
        <v>1.3419751589544936E-5</v>
      </c>
      <c r="F126" s="55">
        <f>tab_dinamicas!Q647</f>
        <v>1.0220834839203741E-3</v>
      </c>
      <c r="G126" s="55">
        <f>tab_dinamicas!R647</f>
        <v>1.7358501563783816E-4</v>
      </c>
      <c r="H126" s="55">
        <f>tab_dinamicas!S647</f>
        <v>1.522265052820877E-4</v>
      </c>
      <c r="I126" s="55">
        <f>tab_dinamicas!T647</f>
        <v>8.8691843051607957E-5</v>
      </c>
      <c r="J126" s="55">
        <f>tab_dinamicas!U647</f>
        <v>1.1036809792141825E-5</v>
      </c>
      <c r="K126" s="55">
        <f>tab_dinamicas!V647</f>
        <v>6.2449682186768154E-4</v>
      </c>
      <c r="L126" s="54">
        <f t="shared" si="3"/>
        <v>5.4942281740275999E-3</v>
      </c>
      <c r="N126" s="1" t="s">
        <v>543</v>
      </c>
      <c r="O126" s="16">
        <f>+B126/'Total x Ano'!$E$30</f>
        <v>1.9061576785130638E-2</v>
      </c>
      <c r="P126" s="16">
        <f>+C126/'Total x Ano'!$E$30</f>
        <v>6.8923259989115467E-3</v>
      </c>
      <c r="Q126" s="16">
        <f>+D126/'Total x Ano'!$E$30</f>
        <v>0.22851790314162657</v>
      </c>
      <c r="R126" s="16">
        <f>+E126/'Total x Ano'!$E$30</f>
        <v>1.0018366243211277E-3</v>
      </c>
      <c r="S126" s="16">
        <f>+F126/'Total x Ano'!$E$30</f>
        <v>7.6302505338691415E-2</v>
      </c>
      <c r="T126" s="16">
        <f>+G126/'Total x Ano'!$E$30</f>
        <v>1.2958796214590663E-2</v>
      </c>
      <c r="U126" s="16">
        <f>+H126/'Total x Ano'!$E$30</f>
        <v>1.1364300387111751E-2</v>
      </c>
      <c r="V126" s="16">
        <f>+I126/'Total x Ano'!$E$30</f>
        <v>6.6211908659223736E-3</v>
      </c>
      <c r="W126" s="16">
        <f>+J126/'Total x Ano'!$E$30</f>
        <v>8.2394075565810662E-4</v>
      </c>
      <c r="X126" s="16">
        <f>+K126/'Total x Ano'!$E$30</f>
        <v>4.6621115431571582E-2</v>
      </c>
      <c r="Y126" s="16">
        <f>+L126/'Total x Ano'!$E$30</f>
        <v>0.41016549154353577</v>
      </c>
    </row>
    <row r="127" spans="1:25" x14ac:dyDescent="0.25">
      <c r="A127" s="1" t="s">
        <v>544</v>
      </c>
      <c r="B127" s="55">
        <f>tab_dinamicas!M648</f>
        <v>1.5413062376333018E-4</v>
      </c>
      <c r="C127" s="55">
        <f>tab_dinamicas!N648</f>
        <v>1.2026584838974798E-4</v>
      </c>
      <c r="D127" s="55">
        <f>tab_dinamicas!O648</f>
        <v>6.0372193790151508E-3</v>
      </c>
      <c r="E127" s="55">
        <f>tab_dinamicas!P648</f>
        <v>7.0280937789848721E-6</v>
      </c>
      <c r="F127" s="55">
        <f>tab_dinamicas!Q648</f>
        <v>1.7975437755202769E-3</v>
      </c>
      <c r="G127" s="55">
        <f>tab_dinamicas!R648</f>
        <v>3.9408116147144549E-4</v>
      </c>
      <c r="H127" s="55">
        <f>tab_dinamicas!S648</f>
        <v>9.6811568662308979E-5</v>
      </c>
      <c r="I127" s="55">
        <f>tab_dinamicas!T648</f>
        <v>2.0570325693260902E-5</v>
      </c>
      <c r="J127" s="55">
        <f>tab_dinamicas!U648</f>
        <v>2.8098222645435878E-4</v>
      </c>
      <c r="K127" s="55">
        <f>tab_dinamicas!V648</f>
        <v>1.2982694343575125E-3</v>
      </c>
      <c r="L127" s="54">
        <f t="shared" si="3"/>
        <v>1.0206902437106379E-2</v>
      </c>
      <c r="N127" s="1" t="s">
        <v>544</v>
      </c>
      <c r="O127" s="16">
        <f>+B127/'Total x Ano'!$E$30</f>
        <v>1.1506450233837798E-2</v>
      </c>
      <c r="P127" s="16">
        <f>+C127/'Total x Ano'!$E$30</f>
        <v>8.9783131057187739E-3</v>
      </c>
      <c r="Q127" s="16">
        <f>+D127/'Total x Ano'!$E$30</f>
        <v>0.45070189582873876</v>
      </c>
      <c r="R127" s="16">
        <f>+E127/'Total x Ano'!$E$30</f>
        <v>5.2467452172781106E-4</v>
      </c>
      <c r="S127" s="16">
        <f>+F127/'Total x Ano'!$E$30</f>
        <v>0.13419363064363218</v>
      </c>
      <c r="T127" s="16">
        <f>+G127/'Total x Ano'!$E$30</f>
        <v>2.9419690661389511E-2</v>
      </c>
      <c r="U127" s="16">
        <f>+H127/'Total x Ano'!$E$30</f>
        <v>7.2273599475152139E-3</v>
      </c>
      <c r="V127" s="16">
        <f>+I127/'Total x Ano'!$E$30</f>
        <v>1.5356547784221306E-3</v>
      </c>
      <c r="W127" s="16">
        <f>+J127/'Total x Ano'!$E$30</f>
        <v>2.0976415499716048E-2</v>
      </c>
      <c r="X127" s="16">
        <f>+K127/'Total x Ano'!$E$30</f>
        <v>9.6920860188600216E-2</v>
      </c>
      <c r="Y127" s="16">
        <f>+L127/'Total x Ano'!$E$30</f>
        <v>0.76198494540929862</v>
      </c>
    </row>
    <row r="128" spans="1:25" x14ac:dyDescent="0.25">
      <c r="A128" s="1" t="s">
        <v>84</v>
      </c>
      <c r="B128" s="55">
        <f>tab_dinamicas!M649</f>
        <v>5.5067255391473807E-4</v>
      </c>
      <c r="C128" s="55">
        <f>tab_dinamicas!N649</f>
        <v>2.348486842649143E-4</v>
      </c>
      <c r="D128" s="55">
        <f>tab_dinamicas!O649</f>
        <v>5.5848079448882672E-3</v>
      </c>
      <c r="E128" s="55">
        <f>tab_dinamicas!P649</f>
        <v>1.9798510779491424E-4</v>
      </c>
      <c r="F128" s="55">
        <f>tab_dinamicas!Q649</f>
        <v>2.2777759562719836E-3</v>
      </c>
      <c r="G128" s="55">
        <f>tab_dinamicas!R649</f>
        <v>3.9658898923547611E-4</v>
      </c>
      <c r="H128" s="55">
        <f>tab_dinamicas!S649</f>
        <v>1.8715089136508048E-4</v>
      </c>
      <c r="I128" s="55">
        <f>tab_dinamicas!T649</f>
        <v>2.2538364976312547E-4</v>
      </c>
      <c r="J128" s="55">
        <f>tab_dinamicas!U649</f>
        <v>1.0914046745967893E-4</v>
      </c>
      <c r="K128" s="55">
        <f>tab_dinamicas!V649</f>
        <v>1.7794969787819964E-3</v>
      </c>
      <c r="L128" s="54">
        <f t="shared" si="3"/>
        <v>1.1543851223740176E-2</v>
      </c>
      <c r="N128" s="1" t="s">
        <v>84</v>
      </c>
      <c r="O128" s="16">
        <f>+B128/'Total x Ano'!$E$30</f>
        <v>4.1109846843218875E-2</v>
      </c>
      <c r="P128" s="16">
        <f>+C128/'Total x Ano'!$E$30</f>
        <v>1.7532367234988321E-2</v>
      </c>
      <c r="Q128" s="16">
        <f>+D128/'Total x Ano'!$E$30</f>
        <v>0.41692762355956581</v>
      </c>
      <c r="R128" s="16">
        <f>+E128/'Total x Ano'!$E$30</f>
        <v>1.4780357947433324E-2</v>
      </c>
      <c r="S128" s="16">
        <f>+F128/'Total x Ano'!$E$30</f>
        <v>0.17004482979917321</v>
      </c>
      <c r="T128" s="16">
        <f>+G128/'Total x Ano'!$E$30</f>
        <v>2.9606909752945023E-2</v>
      </c>
      <c r="U128" s="16">
        <f>+H128/'Total x Ano'!$E$30</f>
        <v>1.397154157383626E-2</v>
      </c>
      <c r="V128" s="16">
        <f>+I128/'Total x Ano'!$E$30</f>
        <v>1.6825765614900012E-2</v>
      </c>
      <c r="W128" s="16">
        <f>+J128/'Total x Ano'!$E$30</f>
        <v>8.1477601703015112E-3</v>
      </c>
      <c r="X128" s="16">
        <f>+K128/'Total x Ano'!$E$30</f>
        <v>0.13284636711170705</v>
      </c>
      <c r="Y128" s="16">
        <f>+L128/'Total x Ano'!$E$30</f>
        <v>0.86179336960806951</v>
      </c>
    </row>
    <row r="129" spans="1:25" x14ac:dyDescent="0.25">
      <c r="A129" s="17"/>
      <c r="B129" s="12"/>
      <c r="C129" s="15"/>
      <c r="D129" s="15"/>
      <c r="E129" s="15"/>
      <c r="F129" s="15"/>
      <c r="G129" s="15"/>
      <c r="H129" s="15"/>
      <c r="I129" s="15"/>
      <c r="J129" s="15"/>
      <c r="K129" s="15"/>
      <c r="L129" s="12"/>
    </row>
    <row r="130" spans="1:25" x14ac:dyDescent="0.25">
      <c r="A130" s="1"/>
      <c r="B130" s="1"/>
      <c r="L130" s="1"/>
    </row>
    <row r="131" spans="1:25" s="51" customFormat="1" x14ac:dyDescent="0.25">
      <c r="A131" s="1"/>
      <c r="B131" s="10">
        <v>2011</v>
      </c>
      <c r="C131" s="1">
        <v>2011</v>
      </c>
      <c r="D131" s="1">
        <v>2011</v>
      </c>
      <c r="E131" s="1">
        <v>2011</v>
      </c>
      <c r="F131" s="1">
        <v>2011</v>
      </c>
      <c r="G131" s="1">
        <v>2011</v>
      </c>
      <c r="H131" s="1">
        <v>2011</v>
      </c>
      <c r="I131" s="1">
        <v>2011</v>
      </c>
      <c r="J131" s="1">
        <v>2011</v>
      </c>
      <c r="K131" s="1">
        <v>2011</v>
      </c>
      <c r="L131" s="1">
        <v>2011</v>
      </c>
      <c r="N131" s="1"/>
      <c r="O131" s="10">
        <v>2011</v>
      </c>
      <c r="P131" s="1">
        <v>2011</v>
      </c>
      <c r="Q131" s="1">
        <v>2011</v>
      </c>
      <c r="R131" s="1">
        <v>2011</v>
      </c>
      <c r="S131" s="1">
        <v>2011</v>
      </c>
      <c r="T131" s="1">
        <v>2011</v>
      </c>
      <c r="U131" s="1">
        <v>2011</v>
      </c>
      <c r="V131" s="1">
        <v>2011</v>
      </c>
      <c r="W131" s="1">
        <v>2011</v>
      </c>
      <c r="X131" s="1">
        <v>2011</v>
      </c>
      <c r="Y131" s="1">
        <v>2011</v>
      </c>
    </row>
    <row r="132" spans="1:25" s="51" customFormat="1" x14ac:dyDescent="0.25">
      <c r="A132" s="1"/>
      <c r="B132" s="1" t="s">
        <v>769</v>
      </c>
      <c r="C132" s="1" t="s">
        <v>771</v>
      </c>
      <c r="D132" s="1" t="s">
        <v>20</v>
      </c>
      <c r="E132" s="1" t="s">
        <v>776</v>
      </c>
      <c r="F132" s="1" t="s">
        <v>777</v>
      </c>
      <c r="G132" s="1" t="s">
        <v>780</v>
      </c>
      <c r="H132" s="1" t="s">
        <v>22</v>
      </c>
      <c r="I132" s="1" t="s">
        <v>21</v>
      </c>
      <c r="J132" s="1" t="s">
        <v>29</v>
      </c>
      <c r="K132" s="1" t="s">
        <v>784</v>
      </c>
      <c r="L132" s="1" t="s">
        <v>865</v>
      </c>
      <c r="N132" s="1"/>
      <c r="O132" s="1" t="s">
        <v>769</v>
      </c>
      <c r="P132" s="1" t="s">
        <v>771</v>
      </c>
      <c r="Q132" s="1" t="s">
        <v>20</v>
      </c>
      <c r="R132" s="1" t="s">
        <v>776</v>
      </c>
      <c r="S132" s="1" t="s">
        <v>777</v>
      </c>
      <c r="T132" s="1" t="s">
        <v>780</v>
      </c>
      <c r="U132" s="1" t="s">
        <v>22</v>
      </c>
      <c r="V132" s="1" t="s">
        <v>21</v>
      </c>
      <c r="W132" s="1" t="s">
        <v>29</v>
      </c>
      <c r="X132" s="1" t="s">
        <v>784</v>
      </c>
      <c r="Y132" s="1" t="s">
        <v>865</v>
      </c>
    </row>
    <row r="133" spans="1:25" x14ac:dyDescent="0.25">
      <c r="A133" s="1" t="s">
        <v>518</v>
      </c>
      <c r="B133" s="55">
        <f>tab_dinamicas!M654</f>
        <v>5.0402363302548645E-5</v>
      </c>
      <c r="C133" s="55">
        <f>tab_dinamicas!N654</f>
        <v>1.5962036194552029E-4</v>
      </c>
      <c r="D133" s="55">
        <f>tab_dinamicas!O654</f>
        <v>2.8194869346710879E-3</v>
      </c>
      <c r="E133" s="55">
        <f>tab_dinamicas!P654</f>
        <v>9.1734099109603133E-6</v>
      </c>
      <c r="F133" s="55">
        <f>tab_dinamicas!Q654</f>
        <v>3.7488534107813377E-4</v>
      </c>
      <c r="G133" s="55">
        <f>tab_dinamicas!R654</f>
        <v>2.0548766309652367E-4</v>
      </c>
      <c r="H133" s="55">
        <f>tab_dinamicas!S654</f>
        <v>3.6358961634664307E-5</v>
      </c>
      <c r="I133" s="55">
        <f>tab_dinamicas!T654</f>
        <v>3.7132700226492264E-5</v>
      </c>
      <c r="J133" s="55">
        <f>tab_dinamicas!U654</f>
        <v>1.0404751708852016E-5</v>
      </c>
      <c r="K133" s="55">
        <f>tab_dinamicas!V654</f>
        <v>2.0447258180721417E-4</v>
      </c>
      <c r="L133" s="54">
        <f>SUM(B133:K133)</f>
        <v>3.9074250693819975E-3</v>
      </c>
      <c r="N133" s="1" t="s">
        <v>518</v>
      </c>
      <c r="O133" s="16">
        <f>+B133/'Total x Ano'!$F$30</f>
        <v>4.5637952645003433E-3</v>
      </c>
      <c r="P133" s="16">
        <f>+C133/'Total x Ano'!$F$30</f>
        <v>1.4453184418992519E-2</v>
      </c>
      <c r="Q133" s="16">
        <f>+D133/'Total x Ano'!$F$30</f>
        <v>0.2552967812944168</v>
      </c>
      <c r="R133" s="16">
        <f>+E133/'Total x Ano'!$F$30</f>
        <v>8.306270176193152E-4</v>
      </c>
      <c r="S133" s="16">
        <f>+F133/'Total x Ano'!$F$30</f>
        <v>3.3944835762422867E-2</v>
      </c>
      <c r="T133" s="16">
        <f>+G133/'Total x Ano'!$F$30</f>
        <v>1.8606342288432651E-2</v>
      </c>
      <c r="U133" s="16">
        <f>+H133/'Total x Ano'!$F$30</f>
        <v>3.292203897947777E-3</v>
      </c>
      <c r="V133" s="16">
        <f>+I133/'Total x Ano'!$F$30</f>
        <v>3.3622637977217037E-3</v>
      </c>
      <c r="W133" s="16">
        <f>+J133/'Total x Ano'!$F$30</f>
        <v>9.4212162814912199E-4</v>
      </c>
      <c r="X133" s="16">
        <f>+K133/'Total x Ano'!$F$30</f>
        <v>1.8514429471697739E-2</v>
      </c>
      <c r="Y133" s="16">
        <f>+L133/'Total x Ano'!$F$30</f>
        <v>0.35380658484190086</v>
      </c>
    </row>
    <row r="134" spans="1:25" x14ac:dyDescent="0.25">
      <c r="A134" s="1" t="s">
        <v>519</v>
      </c>
      <c r="B134" s="55">
        <f>tab_dinamicas!M655</f>
        <v>2.2627597199419922E-4</v>
      </c>
      <c r="C134" s="55">
        <f>tab_dinamicas!N655</f>
        <v>1.3201805069217603E-5</v>
      </c>
      <c r="D134" s="55">
        <f>tab_dinamicas!O655</f>
        <v>2.0471514240637421E-3</v>
      </c>
      <c r="E134" s="55">
        <f>tab_dinamicas!P655</f>
        <v>1.6492093904869399E-5</v>
      </c>
      <c r="F134" s="55">
        <f>tab_dinamicas!Q655</f>
        <v>1.9456563922146418E-4</v>
      </c>
      <c r="G134" s="55">
        <f>tab_dinamicas!R655</f>
        <v>1.2354929516746526E-4</v>
      </c>
      <c r="H134" s="55">
        <f>tab_dinamicas!S655</f>
        <v>1.3024349432518427E-4</v>
      </c>
      <c r="I134" s="55">
        <f>tab_dinamicas!T655</f>
        <v>4.9629190605996314E-5</v>
      </c>
      <c r="J134" s="55">
        <f>tab_dinamicas!U655</f>
        <v>6.8808719536696088E-4</v>
      </c>
      <c r="K134" s="55">
        <f>tab_dinamicas!V655</f>
        <v>2.064989918898756E-4</v>
      </c>
      <c r="L134" s="54">
        <f t="shared" ref="L134:L160" si="4">SUM(B134:K134)</f>
        <v>3.6956951016089753E-3</v>
      </c>
      <c r="N134" s="1" t="s">
        <v>519</v>
      </c>
      <c r="O134" s="16">
        <f>+B134/'Total x Ano'!$F$30</f>
        <v>2.048866643928025E-2</v>
      </c>
      <c r="P134" s="16">
        <f>+C134/'Total x Ano'!$F$30</f>
        <v>1.1953871110386069E-3</v>
      </c>
      <c r="Q134" s="16">
        <f>+D134/'Total x Ano'!$F$30</f>
        <v>0.18536392666303436</v>
      </c>
      <c r="R134" s="16">
        <f>+E134/'Total x Ano'!$F$30</f>
        <v>1.4933137085842167E-3</v>
      </c>
      <c r="S134" s="16">
        <f>+F134/'Total x Ano'!$F$30</f>
        <v>1.7617383089425492E-2</v>
      </c>
      <c r="T134" s="16">
        <f>+G134/'Total x Ano'!$F$30</f>
        <v>1.1187048607879889E-2</v>
      </c>
      <c r="U134" s="16">
        <f>+H134/'Total x Ano'!$F$30</f>
        <v>1.179318991582279E-2</v>
      </c>
      <c r="V134" s="16">
        <f>+I134/'Total x Ano'!$F$30</f>
        <v>4.4937866049859975E-3</v>
      </c>
      <c r="W134" s="16">
        <f>+J134/'Total x Ano'!$F$30</f>
        <v>6.2304401579920898E-2</v>
      </c>
      <c r="X134" s="16">
        <f>+K134/'Total x Ano'!$F$30</f>
        <v>1.8697915326987353E-2</v>
      </c>
      <c r="Y134" s="16">
        <f>+L134/'Total x Ano'!$F$30</f>
        <v>0.33463501904695991</v>
      </c>
    </row>
    <row r="135" spans="1:25" x14ac:dyDescent="0.25">
      <c r="A135" s="1" t="s">
        <v>520</v>
      </c>
      <c r="B135" s="55">
        <f>tab_dinamicas!M656</f>
        <v>2.1194157302340216E-4</v>
      </c>
      <c r="C135" s="55">
        <f>tab_dinamicas!N656</f>
        <v>3.6881619602560894E-4</v>
      </c>
      <c r="D135" s="55">
        <f>tab_dinamicas!O656</f>
        <v>2.7567104196156828E-3</v>
      </c>
      <c r="E135" s="55">
        <f>tab_dinamicas!P656</f>
        <v>3.4738402463485318E-6</v>
      </c>
      <c r="F135" s="55">
        <f>tab_dinamicas!Q656</f>
        <v>6.1222859918147791E-4</v>
      </c>
      <c r="G135" s="55">
        <f>tab_dinamicas!R656</f>
        <v>1.0774718755996276E-4</v>
      </c>
      <c r="H135" s="55">
        <f>tab_dinamicas!S656</f>
        <v>5.9966119842002026E-5</v>
      </c>
      <c r="I135" s="55">
        <f>tab_dinamicas!T656</f>
        <v>1.0271086031613567E-5</v>
      </c>
      <c r="J135" s="55">
        <f>tab_dinamicas!U656</f>
        <v>1.8721898726249453E-5</v>
      </c>
      <c r="K135" s="55">
        <f>tab_dinamicas!V656</f>
        <v>5.1759191403332469E-4</v>
      </c>
      <c r="L135" s="54">
        <f t="shared" si="4"/>
        <v>4.6674688342856728E-3</v>
      </c>
      <c r="N135" s="1" t="s">
        <v>520</v>
      </c>
      <c r="O135" s="16">
        <f>+B135/'Total x Ano'!$F$30</f>
        <v>1.9190726067919245E-2</v>
      </c>
      <c r="P135" s="16">
        <f>+C135/'Total x Ano'!$F$30</f>
        <v>3.3395291383243368E-2</v>
      </c>
      <c r="Q135" s="16">
        <f>+D135/'Total x Ano'!$F$30</f>
        <v>0.24961254064855795</v>
      </c>
      <c r="R135" s="16">
        <f>+E135/'Total x Ano'!$F$30</f>
        <v>3.1454667255879389E-4</v>
      </c>
      <c r="S135" s="16">
        <f>+F135/'Total x Ano'!$F$30</f>
        <v>5.5435614496172292E-2</v>
      </c>
      <c r="T135" s="16">
        <f>+G135/'Total x Ano'!$F$30</f>
        <v>9.7562112593344054E-3</v>
      </c>
      <c r="U135" s="16">
        <f>+H135/'Total x Ano'!$F$30</f>
        <v>5.429767094900298E-3</v>
      </c>
      <c r="V135" s="16">
        <f>+I135/'Total x Ano'!$F$30</f>
        <v>9.3001856899006439E-4</v>
      </c>
      <c r="W135" s="16">
        <f>+J135/'Total x Ano'!$F$30</f>
        <v>1.6952163976206205E-3</v>
      </c>
      <c r="X135" s="16">
        <f>+K135/'Total x Ano'!$F$30</f>
        <v>4.6866523143558832E-2</v>
      </c>
      <c r="Y135" s="16">
        <f>+L135/'Total x Ano'!$F$30</f>
        <v>0.42262645573285584</v>
      </c>
    </row>
    <row r="136" spans="1:25" x14ac:dyDescent="0.25">
      <c r="A136" s="1" t="s">
        <v>521</v>
      </c>
      <c r="B136" s="55">
        <f>tab_dinamicas!M657</f>
        <v>0</v>
      </c>
      <c r="C136" s="55">
        <f>tab_dinamicas!N657</f>
        <v>6.8419841479295664E-5</v>
      </c>
      <c r="D136" s="55">
        <f>tab_dinamicas!O657</f>
        <v>3.0174916961985599E-3</v>
      </c>
      <c r="E136" s="55">
        <f>tab_dinamicas!P657</f>
        <v>2.5328876587439614E-5</v>
      </c>
      <c r="F136" s="55">
        <f>tab_dinamicas!Q657</f>
        <v>3.5587197265213284E-4</v>
      </c>
      <c r="G136" s="55">
        <f>tab_dinamicas!R657</f>
        <v>2.0508313746860773E-4</v>
      </c>
      <c r="H136" s="55">
        <f>tab_dinamicas!S657</f>
        <v>2.0519818558446026E-4</v>
      </c>
      <c r="I136" s="55">
        <f>tab_dinamicas!T657</f>
        <v>9.6294491251404894E-5</v>
      </c>
      <c r="J136" s="55">
        <f>tab_dinamicas!U657</f>
        <v>3.1017459714360801E-5</v>
      </c>
      <c r="K136" s="55">
        <f>tab_dinamicas!V657</f>
        <v>2.4271012146026419E-4</v>
      </c>
      <c r="L136" s="54">
        <f t="shared" si="4"/>
        <v>4.2474157823965252E-3</v>
      </c>
      <c r="N136" s="1" t="s">
        <v>521</v>
      </c>
      <c r="O136" s="16">
        <f>+B136/'Total x Ano'!$F$30</f>
        <v>0</v>
      </c>
      <c r="P136" s="16">
        <f>+C136/'Total x Ano'!$F$30</f>
        <v>6.1952283202816464E-3</v>
      </c>
      <c r="Q136" s="16">
        <f>+D136/'Total x Ano'!$F$30</f>
        <v>0.2732255674424644</v>
      </c>
      <c r="R136" s="16">
        <f>+E136/'Total x Ano'!$F$30</f>
        <v>2.293460057239525E-3</v>
      </c>
      <c r="S136" s="16">
        <f>+F136/'Total x Ano'!$F$30</f>
        <v>3.2223227585760329E-2</v>
      </c>
      <c r="T136" s="16">
        <f>+G136/'Total x Ano'!$F$30</f>
        <v>1.8569713606281978E-2</v>
      </c>
      <c r="U136" s="16">
        <f>+H136/'Total x Ano'!$F$30</f>
        <v>1.8580130896502393E-2</v>
      </c>
      <c r="V136" s="16">
        <f>+I136/'Total x Ano'!$F$30</f>
        <v>8.719201132150271E-3</v>
      </c>
      <c r="W136" s="16">
        <f>+J136/'Total x Ano'!$F$30</f>
        <v>2.8085456015526167E-3</v>
      </c>
      <c r="X136" s="16">
        <f>+K136/'Total x Ano'!$F$30</f>
        <v>2.1976733438422838E-2</v>
      </c>
      <c r="Y136" s="16">
        <f>+L136/'Total x Ano'!$F$30</f>
        <v>0.38459180808065596</v>
      </c>
    </row>
    <row r="137" spans="1:25" x14ac:dyDescent="0.25">
      <c r="A137" s="1" t="s">
        <v>522</v>
      </c>
      <c r="B137" s="55">
        <f>tab_dinamicas!M658</f>
        <v>7.5436331186313238E-5</v>
      </c>
      <c r="C137" s="55">
        <f>tab_dinamicas!N658</f>
        <v>1.8430319274355286E-4</v>
      </c>
      <c r="D137" s="55">
        <f>tab_dinamicas!O658</f>
        <v>1.6844832738401019E-3</v>
      </c>
      <c r="E137" s="55">
        <f>tab_dinamicas!P658</f>
        <v>2.4857222064251928E-5</v>
      </c>
      <c r="F137" s="55">
        <f>tab_dinamicas!Q658</f>
        <v>6.5507255977149178E-4</v>
      </c>
      <c r="G137" s="55">
        <f>tab_dinamicas!R658</f>
        <v>1.4899834777382624E-4</v>
      </c>
      <c r="H137" s="55">
        <f>tab_dinamicas!S658</f>
        <v>5.1923761077753599E-5</v>
      </c>
      <c r="I137" s="55">
        <f>tab_dinamicas!T658</f>
        <v>8.605561407111891E-6</v>
      </c>
      <c r="J137" s="55">
        <f>tab_dinamicas!U658</f>
        <v>4.7848772632446752E-4</v>
      </c>
      <c r="K137" s="55">
        <f>tab_dinamicas!V658</f>
        <v>3.526608004992567E-4</v>
      </c>
      <c r="L137" s="54">
        <f t="shared" si="4"/>
        <v>3.6648287766881276E-3</v>
      </c>
      <c r="N137" s="1" t="s">
        <v>522</v>
      </c>
      <c r="O137" s="16">
        <f>+B137/'Total x Ano'!$F$30</f>
        <v>6.8305521503585391E-3</v>
      </c>
      <c r="P137" s="16">
        <f>+C137/'Total x Ano'!$F$30</f>
        <v>1.668814680824279E-2</v>
      </c>
      <c r="Q137" s="16">
        <f>+D137/'Total x Ano'!$F$30</f>
        <v>0.15252532390465826</v>
      </c>
      <c r="R137" s="16">
        <f>+E137/'Total x Ano'!$F$30</f>
        <v>2.2507530383943332E-3</v>
      </c>
      <c r="S137" s="16">
        <f>+F137/'Total x Ano'!$F$30</f>
        <v>5.9315017199562142E-2</v>
      </c>
      <c r="T137" s="16">
        <f>+G137/'Total x Ano'!$F$30</f>
        <v>1.3491390272848154E-2</v>
      </c>
      <c r="U137" s="16">
        <f>+H137/'Total x Ano'!$F$30</f>
        <v>4.7015536453965555E-3</v>
      </c>
      <c r="V137" s="16">
        <f>+I137/'Total x Ano'!$F$30</f>
        <v>7.7920989859930304E-4</v>
      </c>
      <c r="W137" s="16">
        <f>+J137/'Total x Ano'!$F$30</f>
        <v>4.3325746580829862E-2</v>
      </c>
      <c r="X137" s="16">
        <f>+K137/'Total x Ano'!$F$30</f>
        <v>3.1932464786071327E-2</v>
      </c>
      <c r="Y137" s="16">
        <f>+L137/'Total x Ano'!$F$30</f>
        <v>0.33184015828496127</v>
      </c>
    </row>
    <row r="138" spans="1:25" x14ac:dyDescent="0.25">
      <c r="A138" s="1" t="s">
        <v>523</v>
      </c>
      <c r="B138" s="55">
        <f>tab_dinamicas!M659</f>
        <v>5.3500071218003052E-5</v>
      </c>
      <c r="C138" s="55">
        <f>tab_dinamicas!N659</f>
        <v>7.5303744551641729E-5</v>
      </c>
      <c r="D138" s="55">
        <f>tab_dinamicas!O659</f>
        <v>2.2626766033225785E-3</v>
      </c>
      <c r="E138" s="55">
        <f>tab_dinamicas!P659</f>
        <v>0</v>
      </c>
      <c r="F138" s="55">
        <f>tab_dinamicas!Q659</f>
        <v>2.249894793462677E-5</v>
      </c>
      <c r="G138" s="55">
        <f>tab_dinamicas!R659</f>
        <v>7.7058389762640369E-5</v>
      </c>
      <c r="H138" s="55">
        <f>tab_dinamicas!S659</f>
        <v>4.6631602473086835E-5</v>
      </c>
      <c r="I138" s="55">
        <f>tab_dinamicas!T659</f>
        <v>0</v>
      </c>
      <c r="J138" s="55">
        <f>tab_dinamicas!U659</f>
        <v>1.0037798193668605E-5</v>
      </c>
      <c r="K138" s="55">
        <f>tab_dinamicas!V659</f>
        <v>5.0032304421952127E-4</v>
      </c>
      <c r="L138" s="54">
        <f t="shared" si="4"/>
        <v>3.048030201675767E-3</v>
      </c>
      <c r="N138" s="1" t="s">
        <v>523</v>
      </c>
      <c r="O138" s="16">
        <f>+B138/'Total x Ano'!$F$30</f>
        <v>4.8442841898012172E-3</v>
      </c>
      <c r="P138" s="16">
        <f>+C138/'Total x Ano'!$F$30</f>
        <v>6.8185467955338523E-3</v>
      </c>
      <c r="Q138" s="16">
        <f>+D138/'Total x Ano'!$F$30</f>
        <v>0.20487913841169314</v>
      </c>
      <c r="R138" s="16">
        <f>+E138/'Total x Ano'!$F$30</f>
        <v>0</v>
      </c>
      <c r="S138" s="16">
        <f>+F138/'Total x Ano'!$F$30</f>
        <v>2.0372178071082093E-3</v>
      </c>
      <c r="T138" s="16">
        <f>+G138/'Total x Ano'!$F$30</f>
        <v>6.9774250897274275E-3</v>
      </c>
      <c r="U138" s="16">
        <f>+H138/'Total x Ano'!$F$30</f>
        <v>4.2223632504147859E-3</v>
      </c>
      <c r="V138" s="16">
        <f>+I138/'Total x Ano'!$F$30</f>
        <v>0</v>
      </c>
      <c r="W138" s="16">
        <f>+J138/'Total x Ano'!$F$30</f>
        <v>9.0889499738910917E-4</v>
      </c>
      <c r="X138" s="16">
        <f>+K138/'Total x Ano'!$F$30</f>
        <v>4.5302874514496952E-2</v>
      </c>
      <c r="Y138" s="16">
        <f>+L138/'Total x Ano'!$F$30</f>
        <v>0.27599074505616467</v>
      </c>
    </row>
    <row r="139" spans="1:25" x14ac:dyDescent="0.25">
      <c r="A139" s="1" t="s">
        <v>524</v>
      </c>
      <c r="B139" s="55">
        <f>tab_dinamicas!M660</f>
        <v>1.3720279435672057E-4</v>
      </c>
      <c r="C139" s="55">
        <f>tab_dinamicas!N660</f>
        <v>2.860941278703631E-5</v>
      </c>
      <c r="D139" s="55">
        <f>tab_dinamicas!O660</f>
        <v>1.6155421790454395E-3</v>
      </c>
      <c r="E139" s="55">
        <f>tab_dinamicas!P660</f>
        <v>0</v>
      </c>
      <c r="F139" s="55">
        <f>tab_dinamicas!Q660</f>
        <v>4.2564483147877134E-4</v>
      </c>
      <c r="G139" s="55">
        <f>tab_dinamicas!R660</f>
        <v>1.1225592307732618E-4</v>
      </c>
      <c r="H139" s="55">
        <f>tab_dinamicas!S660</f>
        <v>5.3079583991903838E-5</v>
      </c>
      <c r="I139" s="55">
        <f>tab_dinamicas!T660</f>
        <v>1.2560180970828058E-6</v>
      </c>
      <c r="J139" s="55">
        <f>tab_dinamicas!U660</f>
        <v>0</v>
      </c>
      <c r="K139" s="55">
        <f>tab_dinamicas!V660</f>
        <v>3.8631483744001232E-4</v>
      </c>
      <c r="L139" s="54">
        <f t="shared" si="4"/>
        <v>2.759905580274293E-3</v>
      </c>
      <c r="N139" s="1" t="s">
        <v>524</v>
      </c>
      <c r="O139" s="16">
        <f>+B139/'Total x Ano'!$F$30</f>
        <v>1.2423335378199481E-2</v>
      </c>
      <c r="P139" s="16">
        <f>+C139/'Total x Ano'!$F$30</f>
        <v>2.5905035804344835E-3</v>
      </c>
      <c r="Q139" s="16">
        <f>+D139/'Total x Ano'!$F$30</f>
        <v>0.14628289753142032</v>
      </c>
      <c r="R139" s="16">
        <f>+E139/'Total x Ano'!$F$30</f>
        <v>0</v>
      </c>
      <c r="S139" s="16">
        <f>+F139/'Total x Ano'!$F$30</f>
        <v>3.8540967902662537E-2</v>
      </c>
      <c r="T139" s="16">
        <f>+G139/'Total x Ano'!$F$30</f>
        <v>1.0164464850133535E-2</v>
      </c>
      <c r="U139" s="16">
        <f>+H139/'Total x Ano'!$F$30</f>
        <v>4.806210228869361E-3</v>
      </c>
      <c r="V139" s="16">
        <f>+I139/'Total x Ano'!$F$30</f>
        <v>1.1372898150002793E-4</v>
      </c>
      <c r="W139" s="16">
        <f>+J139/'Total x Ano'!$F$30</f>
        <v>0</v>
      </c>
      <c r="X139" s="16">
        <f>+K139/'Total x Ano'!$F$30</f>
        <v>3.4979745198293062E-2</v>
      </c>
      <c r="Y139" s="16">
        <f>+L139/'Total x Ano'!$F$30</f>
        <v>0.24990185365151282</v>
      </c>
    </row>
    <row r="140" spans="1:25" x14ac:dyDescent="0.25">
      <c r="A140" s="1" t="s">
        <v>525</v>
      </c>
      <c r="B140" s="55">
        <f>tab_dinamicas!M661</f>
        <v>6.0096811970909931E-5</v>
      </c>
      <c r="C140" s="55">
        <f>tab_dinamicas!N661</f>
        <v>2.389125015639227E-5</v>
      </c>
      <c r="D140" s="55">
        <f>tab_dinamicas!O661</f>
        <v>2.1575563868982796E-3</v>
      </c>
      <c r="E140" s="55">
        <f>tab_dinamicas!P661</f>
        <v>4.0190207154620089E-6</v>
      </c>
      <c r="F140" s="55">
        <f>tab_dinamicas!Q661</f>
        <v>2.7893826939989362E-4</v>
      </c>
      <c r="G140" s="55">
        <f>tab_dinamicas!R661</f>
        <v>8.7099968921689071E-5</v>
      </c>
      <c r="H140" s="55">
        <f>tab_dinamicas!S661</f>
        <v>3.8895404811008444E-5</v>
      </c>
      <c r="I140" s="55">
        <f>tab_dinamicas!T661</f>
        <v>2.2700346191265751E-5</v>
      </c>
      <c r="J140" s="55">
        <f>tab_dinamicas!U661</f>
        <v>4.5936735394300192E-5</v>
      </c>
      <c r="K140" s="55">
        <f>tab_dinamicas!V661</f>
        <v>5.2891734500511471E-4</v>
      </c>
      <c r="L140" s="54">
        <f t="shared" si="4"/>
        <v>3.2480515394643153E-3</v>
      </c>
      <c r="N140" s="1" t="s">
        <v>525</v>
      </c>
      <c r="O140" s="16">
        <f>+B140/'Total x Ano'!$F$30</f>
        <v>5.4416009074427195E-3</v>
      </c>
      <c r="P140" s="16">
        <f>+C140/'Total x Ano'!$F$30</f>
        <v>2.163286940976093E-3</v>
      </c>
      <c r="Q140" s="16">
        <f>+D140/'Total x Ano'!$F$30</f>
        <v>0.19536079215795293</v>
      </c>
      <c r="R140" s="16">
        <f>+E140/'Total x Ano'!$F$30</f>
        <v>3.6391126342734051E-4</v>
      </c>
      <c r="S140" s="16">
        <f>+F140/'Total x Ano'!$F$30</f>
        <v>2.5257092516350006E-2</v>
      </c>
      <c r="T140" s="16">
        <f>+G140/'Total x Ano'!$F$30</f>
        <v>7.8866624431245952E-3</v>
      </c>
      <c r="U140" s="16">
        <f>+H140/'Total x Ano'!$F$30</f>
        <v>3.5218718460038605E-3</v>
      </c>
      <c r="V140" s="16">
        <f>+I140/'Total x Ano'!$F$30</f>
        <v>2.0554538648980061E-3</v>
      </c>
      <c r="W140" s="16">
        <f>+J140/'Total x Ano'!$F$30</f>
        <v>4.1594449490528476E-3</v>
      </c>
      <c r="X140" s="16">
        <f>+K140/'Total x Ano'!$F$30</f>
        <v>4.7892009744796578E-2</v>
      </c>
      <c r="Y140" s="16">
        <f>+L140/'Total x Ano'!$F$30</f>
        <v>0.29410212663402496</v>
      </c>
    </row>
    <row r="141" spans="1:25" x14ac:dyDescent="0.25">
      <c r="A141" s="1" t="s">
        <v>526</v>
      </c>
      <c r="B141" s="55">
        <f>tab_dinamicas!M662</f>
        <v>1.0758735068481896E-4</v>
      </c>
      <c r="C141" s="55">
        <f>tab_dinamicas!N662</f>
        <v>7.3793552607751543E-4</v>
      </c>
      <c r="D141" s="55">
        <f>tab_dinamicas!O662</f>
        <v>1.8381421658726833E-3</v>
      </c>
      <c r="E141" s="55">
        <f>tab_dinamicas!P662</f>
        <v>8.0923006096057454E-5</v>
      </c>
      <c r="F141" s="55">
        <f>tab_dinamicas!Q662</f>
        <v>3.2506453084418801E-4</v>
      </c>
      <c r="G141" s="55">
        <f>tab_dinamicas!R662</f>
        <v>1.8122251787663273E-4</v>
      </c>
      <c r="H141" s="55">
        <f>tab_dinamicas!S662</f>
        <v>3.8543568560715923E-5</v>
      </c>
      <c r="I141" s="55">
        <f>tab_dinamicas!T662</f>
        <v>2.6647617189222594E-6</v>
      </c>
      <c r="J141" s="55">
        <f>tab_dinamicas!U662</f>
        <v>1.2688638242523397E-4</v>
      </c>
      <c r="K141" s="55">
        <f>tab_dinamicas!V662</f>
        <v>3.9449023077106247E-4</v>
      </c>
      <c r="L141" s="54">
        <f t="shared" si="4"/>
        <v>3.8334600409278305E-3</v>
      </c>
      <c r="N141" s="1" t="s">
        <v>526</v>
      </c>
      <c r="O141" s="16">
        <f>+B141/'Total x Ano'!$F$30</f>
        <v>9.7417384702412624E-3</v>
      </c>
      <c r="P141" s="16">
        <f>+C141/'Total x Ano'!$F$30</f>
        <v>6.6818030718191326E-2</v>
      </c>
      <c r="Q141" s="16">
        <f>+D141/'Total x Ano'!$F$30</f>
        <v>0.16643871363198487</v>
      </c>
      <c r="R141" s="16">
        <f>+E141/'Total x Ano'!$F$30</f>
        <v>7.327355461358786E-3</v>
      </c>
      <c r="S141" s="16">
        <f>+F141/'Total x Ano'!$F$30</f>
        <v>2.9433698527559227E-2</v>
      </c>
      <c r="T141" s="16">
        <f>+G141/'Total x Ano'!$F$30</f>
        <v>1.6409200178603214E-2</v>
      </c>
      <c r="U141" s="16">
        <f>+H141/'Total x Ano'!$F$30</f>
        <v>3.4900140419694341E-3</v>
      </c>
      <c r="V141" s="16">
        <f>+I141/'Total x Ano'!$F$30</f>
        <v>2.4128683888964089E-4</v>
      </c>
      <c r="W141" s="16">
        <f>+J141/'Total x Ano'!$F$30</f>
        <v>1.148921267373549E-2</v>
      </c>
      <c r="X141" s="16">
        <f>+K141/'Total x Ano'!$F$30</f>
        <v>3.5720004561642947E-2</v>
      </c>
      <c r="Y141" s="16">
        <f>+L141/'Total x Ano'!$F$30</f>
        <v>0.34710925510417623</v>
      </c>
    </row>
    <row r="142" spans="1:25" x14ac:dyDescent="0.25">
      <c r="A142" s="1" t="s">
        <v>527</v>
      </c>
      <c r="B142" s="55">
        <f>tab_dinamicas!M663</f>
        <v>2.5265893869277683E-4</v>
      </c>
      <c r="C142" s="55">
        <f>tab_dinamicas!N663</f>
        <v>4.8600308114125532E-4</v>
      </c>
      <c r="D142" s="55">
        <f>tab_dinamicas!O663</f>
        <v>2.3961490188880155E-3</v>
      </c>
      <c r="E142" s="55">
        <f>tab_dinamicas!P663</f>
        <v>1.6983413104318904E-5</v>
      </c>
      <c r="F142" s="55">
        <f>tab_dinamicas!Q663</f>
        <v>1.0184070918274966E-3</v>
      </c>
      <c r="G142" s="55">
        <f>tab_dinamicas!R663</f>
        <v>1.6071618447675693E-4</v>
      </c>
      <c r="H142" s="55">
        <f>tab_dinamicas!S663</f>
        <v>2.8293055803559308E-4</v>
      </c>
      <c r="I142" s="55">
        <f>tab_dinamicas!T663</f>
        <v>7.552165888265915E-5</v>
      </c>
      <c r="J142" s="55">
        <f>tab_dinamicas!U663</f>
        <v>1.3161365547499757E-5</v>
      </c>
      <c r="K142" s="55">
        <f>tab_dinamicas!V663</f>
        <v>7.4833687855105694E-4</v>
      </c>
      <c r="L142" s="54">
        <f t="shared" si="4"/>
        <v>5.4508681891474288E-3</v>
      </c>
      <c r="N142" s="1" t="s">
        <v>527</v>
      </c>
      <c r="O142" s="16">
        <f>+B142/'Total x Ano'!$F$30</f>
        <v>2.2877571454699441E-2</v>
      </c>
      <c r="P142" s="16">
        <f>+C142/'Total x Ano'!$F$30</f>
        <v>4.4006241273469832E-2</v>
      </c>
      <c r="Q142" s="16">
        <f>+D142/'Total x Ano'!$F$30</f>
        <v>0.21696469825821249</v>
      </c>
      <c r="R142" s="16">
        <f>+E142/'Total x Ano'!$F$30</f>
        <v>1.5378013097378787E-3</v>
      </c>
      <c r="S142" s="16">
        <f>+F142/'Total x Ano'!$F$30</f>
        <v>9.2213958998642334E-2</v>
      </c>
      <c r="T142" s="16">
        <f>+G142/'Total x Ano'!$F$30</f>
        <v>1.45524081329436E-2</v>
      </c>
      <c r="U142" s="16">
        <f>+H142/'Total x Ano'!$F$30</f>
        <v>2.561858326353492E-2</v>
      </c>
      <c r="V142" s="16">
        <f>+I142/'Total x Ano'!$F$30</f>
        <v>6.8382783383981087E-3</v>
      </c>
      <c r="W142" s="16">
        <f>+J142/'Total x Ano'!$F$30</f>
        <v>1.1917254236568722E-3</v>
      </c>
      <c r="X142" s="16">
        <f>+K142/'Total x Ano'!$F$30</f>
        <v>6.7759844554939483E-2</v>
      </c>
      <c r="Y142" s="16">
        <f>+L142/'Total x Ano'!$F$30</f>
        <v>0.49356111100823497</v>
      </c>
    </row>
    <row r="143" spans="1:25" x14ac:dyDescent="0.25">
      <c r="A143" s="1" t="s">
        <v>528</v>
      </c>
      <c r="B143" s="55">
        <f>tab_dinamicas!M664</f>
        <v>2.0790107729657347E-4</v>
      </c>
      <c r="C143" s="55">
        <f>tab_dinamicas!N664</f>
        <v>1.2983759638861023E-4</v>
      </c>
      <c r="D143" s="55">
        <f>tab_dinamicas!O664</f>
        <v>4.6078378680256462E-3</v>
      </c>
      <c r="E143" s="55">
        <f>tab_dinamicas!P664</f>
        <v>3.2098248722698114E-5</v>
      </c>
      <c r="F143" s="55">
        <f>tab_dinamicas!Q664</f>
        <v>7.3136765052075035E-4</v>
      </c>
      <c r="G143" s="55">
        <f>tab_dinamicas!R664</f>
        <v>1.7106515716934951E-4</v>
      </c>
      <c r="H143" s="55">
        <f>tab_dinamicas!S664</f>
        <v>8.8901745194866E-5</v>
      </c>
      <c r="I143" s="55">
        <f>tab_dinamicas!T664</f>
        <v>1.0838280796122977E-5</v>
      </c>
      <c r="J143" s="55">
        <f>tab_dinamicas!U664</f>
        <v>5.5492212771496897E-5</v>
      </c>
      <c r="K143" s="55">
        <f>tab_dinamicas!V664</f>
        <v>6.7879651784353407E-4</v>
      </c>
      <c r="L143" s="54">
        <f t="shared" si="4"/>
        <v>6.7141363547296475E-3</v>
      </c>
      <c r="N143" s="1" t="s">
        <v>528</v>
      </c>
      <c r="O143" s="16">
        <f>+B143/'Total x Ano'!$F$30</f>
        <v>1.8824870301322637E-2</v>
      </c>
      <c r="P143" s="16">
        <f>+C143/'Total x Ano'!$F$30</f>
        <v>1.1756436974900407E-2</v>
      </c>
      <c r="Q143" s="16">
        <f>+D143/'Total x Ano'!$F$30</f>
        <v>0.41722703587229293</v>
      </c>
      <c r="R143" s="16">
        <f>+E143/'Total x Ano'!$F$30</f>
        <v>2.9064080713849475E-3</v>
      </c>
      <c r="S143" s="16">
        <f>+F143/'Total x Ano'!$F$30</f>
        <v>6.6223327664608991E-2</v>
      </c>
      <c r="T143" s="16">
        <f>+G143/'Total x Ano'!$F$30</f>
        <v>1.5489479124702216E-2</v>
      </c>
      <c r="U143" s="16">
        <f>+H143/'Total x Ano'!$F$30</f>
        <v>8.0498083252701271E-3</v>
      </c>
      <c r="V143" s="16">
        <f>+I143/'Total x Ano'!$F$30</f>
        <v>9.81376493712347E-4</v>
      </c>
      <c r="W143" s="16">
        <f>+J143/'Total x Ano'!$F$30</f>
        <v>5.0246671240988606E-3</v>
      </c>
      <c r="X143" s="16">
        <f>+K143/'Total x Ano'!$F$30</f>
        <v>6.1463156302771937E-2</v>
      </c>
      <c r="Y143" s="16">
        <f>+L143/'Total x Ano'!$F$30</f>
        <v>0.60794656625506538</v>
      </c>
    </row>
    <row r="144" spans="1:25" x14ac:dyDescent="0.25">
      <c r="A144" s="1" t="s">
        <v>529</v>
      </c>
      <c r="B144" s="55">
        <f>tab_dinamicas!M665</f>
        <v>2.8649551991145005E-5</v>
      </c>
      <c r="C144" s="55">
        <f>tab_dinamicas!N665</f>
        <v>1.9731834988987061E-4</v>
      </c>
      <c r="D144" s="55">
        <f>tab_dinamicas!O665</f>
        <v>3.3410466030740957E-3</v>
      </c>
      <c r="E144" s="55">
        <f>tab_dinamicas!P665</f>
        <v>8.7040051648495424E-5</v>
      </c>
      <c r="F144" s="55">
        <f>tab_dinamicas!Q665</f>
        <v>8.2783474074395386E-4</v>
      </c>
      <c r="G144" s="55">
        <f>tab_dinamicas!R665</f>
        <v>1.4536583699861956E-4</v>
      </c>
      <c r="H144" s="55">
        <f>tab_dinamicas!S665</f>
        <v>7.1776512617669868E-5</v>
      </c>
      <c r="I144" s="55">
        <f>tab_dinamicas!T665</f>
        <v>1.3704295700207197E-4</v>
      </c>
      <c r="J144" s="55">
        <f>tab_dinamicas!U665</f>
        <v>3.2350767880832726E-7</v>
      </c>
      <c r="K144" s="55">
        <f>tab_dinamicas!V665</f>
        <v>3.878909958520485E-4</v>
      </c>
      <c r="L144" s="54">
        <f t="shared" si="4"/>
        <v>5.2242891074967789E-3</v>
      </c>
      <c r="N144" s="1" t="s">
        <v>529</v>
      </c>
      <c r="O144" s="16">
        <f>+B144/'Total x Ano'!$F$30</f>
        <v>2.5941380748833345E-3</v>
      </c>
      <c r="P144" s="16">
        <f>+C144/'Total x Ano'!$F$30</f>
        <v>1.7866633463611371E-2</v>
      </c>
      <c r="Q144" s="16">
        <f>+D144/'Total x Ano'!$F$30</f>
        <v>0.30252257367490337</v>
      </c>
      <c r="R144" s="16">
        <f>+E144/'Total x Ano'!$F$30</f>
        <v>7.8812370989592515E-3</v>
      </c>
      <c r="S144" s="16">
        <f>+F144/'Total x Ano'!$F$30</f>
        <v>7.4958157158576816E-2</v>
      </c>
      <c r="T144" s="16">
        <f>+G144/'Total x Ano'!$F$30</f>
        <v>1.3162476420642012E-2</v>
      </c>
      <c r="U144" s="16">
        <f>+H144/'Total x Ano'!$F$30</f>
        <v>6.4991656526214286E-3</v>
      </c>
      <c r="V144" s="16">
        <f>+I144/'Total x Ano'!$F$30</f>
        <v>1.2408862545688498E-2</v>
      </c>
      <c r="W144" s="16">
        <f>+J144/'Total x Ano'!$F$30</f>
        <v>2.929272986094851E-5</v>
      </c>
      <c r="X144" s="16">
        <f>+K144/'Total x Ano'!$F$30</f>
        <v>3.5122462004125644E-2</v>
      </c>
      <c r="Y144" s="16">
        <f>+L144/'Total x Ano'!$F$30</f>
        <v>0.47304499882387269</v>
      </c>
    </row>
    <row r="145" spans="1:25" x14ac:dyDescent="0.25">
      <c r="A145" s="1" t="s">
        <v>530</v>
      </c>
      <c r="B145" s="55">
        <f>tab_dinamicas!M666</f>
        <v>1.6463932974389401E-3</v>
      </c>
      <c r="C145" s="55">
        <f>tab_dinamicas!N666</f>
        <v>1.2277010134192801E-4</v>
      </c>
      <c r="D145" s="55">
        <f>tab_dinamicas!O666</f>
        <v>2.913552519331369E-3</v>
      </c>
      <c r="E145" s="55">
        <f>tab_dinamicas!P666</f>
        <v>3.1646042918793453E-5</v>
      </c>
      <c r="F145" s="55">
        <f>tab_dinamicas!Q666</f>
        <v>1.6503293748318822E-3</v>
      </c>
      <c r="G145" s="55">
        <f>tab_dinamicas!R666</f>
        <v>1.4128820954686862E-4</v>
      </c>
      <c r="H145" s="55">
        <f>tab_dinamicas!S666</f>
        <v>1.2127356533967803E-4</v>
      </c>
      <c r="I145" s="55">
        <f>tab_dinamicas!T666</f>
        <v>2.7513838402499582E-5</v>
      </c>
      <c r="J145" s="55">
        <f>tab_dinamicas!U666</f>
        <v>2.3233208205784224E-5</v>
      </c>
      <c r="K145" s="55">
        <f>tab_dinamicas!V666</f>
        <v>9.902316913831474E-4</v>
      </c>
      <c r="L145" s="54">
        <f t="shared" si="4"/>
        <v>7.6682318487408894E-3</v>
      </c>
      <c r="N145" s="1" t="s">
        <v>530</v>
      </c>
      <c r="O145" s="16">
        <f>+B145/'Total x Ano'!$F$30</f>
        <v>0.14907638138422366</v>
      </c>
      <c r="P145" s="16">
        <f>+C145/'Total x Ano'!$F$30</f>
        <v>1.111649475170912E-2</v>
      </c>
      <c r="Q145" s="16">
        <f>+D145/'Total x Ano'!$F$30</f>
        <v>0.26381416106980798</v>
      </c>
      <c r="R145" s="16">
        <f>+E145/'Total x Ano'!$F$30</f>
        <v>2.8654620805382185E-3</v>
      </c>
      <c r="S145" s="16">
        <f>+F145/'Total x Ano'!$F$30</f>
        <v>0.1494327823580984</v>
      </c>
      <c r="T145" s="16">
        <f>+G145/'Total x Ano'!$F$30</f>
        <v>1.2793258478558799E-2</v>
      </c>
      <c r="U145" s="16">
        <f>+H145/'Total x Ano'!$F$30</f>
        <v>1.0980987535921931E-2</v>
      </c>
      <c r="V145" s="16">
        <f>+I145/'Total x Ano'!$F$30</f>
        <v>2.4913023354840554E-3</v>
      </c>
      <c r="W145" s="16">
        <f>+J145/'Total x Ano'!$F$30</f>
        <v>2.1037030536095315E-3</v>
      </c>
      <c r="X145" s="16">
        <f>+K145/'Total x Ano'!$F$30</f>
        <v>8.9662754041218845E-2</v>
      </c>
      <c r="Y145" s="16">
        <f>+L145/'Total x Ano'!$F$30</f>
        <v>0.69433728708917042</v>
      </c>
    </row>
    <row r="146" spans="1:25" x14ac:dyDescent="0.25">
      <c r="A146" s="1" t="s">
        <v>531</v>
      </c>
      <c r="B146" s="55">
        <f>tab_dinamicas!M667</f>
        <v>7.9585628169932864E-5</v>
      </c>
      <c r="C146" s="55">
        <f>tab_dinamicas!N667</f>
        <v>2.9677198427612504E-5</v>
      </c>
      <c r="D146" s="55">
        <f>tab_dinamicas!O667</f>
        <v>2.8831424427299491E-3</v>
      </c>
      <c r="E146" s="55">
        <f>tab_dinamicas!P667</f>
        <v>5.5503769802641662E-5</v>
      </c>
      <c r="F146" s="55">
        <f>tab_dinamicas!Q667</f>
        <v>4.7409868546845847E-4</v>
      </c>
      <c r="G146" s="55">
        <f>tab_dinamicas!R667</f>
        <v>1.4141867064718696E-4</v>
      </c>
      <c r="H146" s="55">
        <f>tab_dinamicas!S667</f>
        <v>6.175687384377346E-5</v>
      </c>
      <c r="I146" s="55">
        <f>tab_dinamicas!T667</f>
        <v>1.6053277226931129E-5</v>
      </c>
      <c r="J146" s="55">
        <f>tab_dinamicas!U667</f>
        <v>2.0490118233936802E-6</v>
      </c>
      <c r="K146" s="55">
        <f>tab_dinamicas!V667</f>
        <v>3.311045767644212E-4</v>
      </c>
      <c r="L146" s="54">
        <f t="shared" si="4"/>
        <v>4.0743901349043011E-3</v>
      </c>
      <c r="N146" s="1" t="s">
        <v>531</v>
      </c>
      <c r="O146" s="16">
        <f>+B146/'Total x Ano'!$F$30</f>
        <v>7.2062595712820187E-3</v>
      </c>
      <c r="P146" s="16">
        <f>+C146/'Total x Ano'!$F$30</f>
        <v>2.6871886311078254E-3</v>
      </c>
      <c r="Q146" s="16">
        <f>+D146/'Total x Ano'!$F$30</f>
        <v>0.26106061233730965</v>
      </c>
      <c r="R146" s="16">
        <f>+E146/'Total x Ano'!$F$30</f>
        <v>5.0257135814582811E-3</v>
      </c>
      <c r="S146" s="16">
        <f>+F146/'Total x Ano'!$F$30</f>
        <v>4.292833101215672E-2</v>
      </c>
      <c r="T146" s="16">
        <f>+G146/'Total x Ano'!$F$30</f>
        <v>1.2805071372098341E-2</v>
      </c>
      <c r="U146" s="16">
        <f>+H146/'Total x Ano'!$F$30</f>
        <v>5.5919149407088744E-3</v>
      </c>
      <c r="V146" s="16">
        <f>+I146/'Total x Ano'!$F$30</f>
        <v>1.4535800662401645E-3</v>
      </c>
      <c r="W146" s="16">
        <f>+J146/'Total x Ano'!$F$30</f>
        <v>1.8553238070160961E-4</v>
      </c>
      <c r="X146" s="16">
        <f>+K146/'Total x Ano'!$F$30</f>
        <v>2.9980608060405096E-2</v>
      </c>
      <c r="Y146" s="16">
        <f>+L146/'Total x Ano'!$F$30</f>
        <v>0.3689248119534686</v>
      </c>
    </row>
    <row r="147" spans="1:25" x14ac:dyDescent="0.25">
      <c r="A147" s="1" t="s">
        <v>532</v>
      </c>
      <c r="B147" s="55">
        <f>tab_dinamicas!M668</f>
        <v>2.9204815422393494E-4</v>
      </c>
      <c r="C147" s="55">
        <f>tab_dinamicas!N668</f>
        <v>8.3776983649957797E-5</v>
      </c>
      <c r="D147" s="55">
        <f>tab_dinamicas!O668</f>
        <v>2.5671533911459559E-3</v>
      </c>
      <c r="E147" s="55">
        <f>tab_dinamicas!P668</f>
        <v>1.5704738171685789E-4</v>
      </c>
      <c r="F147" s="55">
        <f>tab_dinamicas!Q668</f>
        <v>6.4372676261536393E-4</v>
      </c>
      <c r="G147" s="55">
        <f>tab_dinamicas!R668</f>
        <v>2.1702122302682565E-4</v>
      </c>
      <c r="H147" s="55">
        <f>tab_dinamicas!S668</f>
        <v>9.8685168641076047E-5</v>
      </c>
      <c r="I147" s="55">
        <f>tab_dinamicas!T668</f>
        <v>0</v>
      </c>
      <c r="J147" s="55">
        <f>tab_dinamicas!U668</f>
        <v>5.1964281562114956E-6</v>
      </c>
      <c r="K147" s="55">
        <f>tab_dinamicas!V668</f>
        <v>5.8466080883366864E-4</v>
      </c>
      <c r="L147" s="54">
        <f t="shared" si="4"/>
        <v>4.6493163020098517E-3</v>
      </c>
      <c r="N147" s="1" t="s">
        <v>532</v>
      </c>
      <c r="O147" s="16">
        <f>+B147/'Total x Ano'!$F$30</f>
        <v>2.6444156502198449E-2</v>
      </c>
      <c r="P147" s="16">
        <f>+C147/'Total x Ano'!$F$30</f>
        <v>7.5857752732889543E-3</v>
      </c>
      <c r="Q147" s="16">
        <f>+D147/'Total x Ano'!$F$30</f>
        <v>0.23244867347649714</v>
      </c>
      <c r="R147" s="16">
        <f>+E147/'Total x Ano'!$F$30</f>
        <v>1.4220208141417282E-2</v>
      </c>
      <c r="S147" s="16">
        <f>+F147/'Total x Ano'!$F$30</f>
        <v>5.8287686496390545E-2</v>
      </c>
      <c r="T147" s="16">
        <f>+G147/'Total x Ano'!$F$30</f>
        <v>1.9650674393988533E-2</v>
      </c>
      <c r="U147" s="16">
        <f>+H147/'Total x Ano'!$F$30</f>
        <v>8.9356703894435605E-3</v>
      </c>
      <c r="V147" s="16">
        <f>+I147/'Total x Ano'!$F$30</f>
        <v>0</v>
      </c>
      <c r="W147" s="16">
        <f>+J147/'Total x Ano'!$F$30</f>
        <v>4.7052226637228102E-4</v>
      </c>
      <c r="X147" s="16">
        <f>+K147/'Total x Ano'!$F$30</f>
        <v>5.2939426960543212E-2</v>
      </c>
      <c r="Y147" s="16">
        <f>+L147/'Total x Ano'!$F$30</f>
        <v>0.42098279390013993</v>
      </c>
    </row>
    <row r="148" spans="1:25" x14ac:dyDescent="0.25">
      <c r="A148" s="1" t="s">
        <v>533</v>
      </c>
      <c r="B148" s="55">
        <f>tab_dinamicas!M669</f>
        <v>2.4209365737937633E-4</v>
      </c>
      <c r="C148" s="55">
        <f>tab_dinamicas!N669</f>
        <v>2.091696941572766E-4</v>
      </c>
      <c r="D148" s="55">
        <f>tab_dinamicas!O669</f>
        <v>2.4769242091725553E-3</v>
      </c>
      <c r="E148" s="55">
        <f>tab_dinamicas!P669</f>
        <v>3.0261185943661348E-5</v>
      </c>
      <c r="F148" s="55">
        <f>tab_dinamicas!Q669</f>
        <v>5.8576454323445288E-4</v>
      </c>
      <c r="G148" s="55">
        <f>tab_dinamicas!R669</f>
        <v>1.7537734423115419E-4</v>
      </c>
      <c r="H148" s="55">
        <f>tab_dinamicas!S669</f>
        <v>1.1602065942973551E-4</v>
      </c>
      <c r="I148" s="55">
        <f>tab_dinamicas!T669</f>
        <v>3.1649673202686232E-5</v>
      </c>
      <c r="J148" s="55">
        <f>tab_dinamicas!U669</f>
        <v>3.5963814857534998E-5</v>
      </c>
      <c r="K148" s="55">
        <f>tab_dinamicas!V669</f>
        <v>7.6325757556923804E-4</v>
      </c>
      <c r="L148" s="54">
        <f t="shared" si="4"/>
        <v>4.6664823571776716E-3</v>
      </c>
      <c r="N148" s="1" t="s">
        <v>533</v>
      </c>
      <c r="O148" s="16">
        <f>+B148/'Total x Ano'!$F$30</f>
        <v>2.1920914312716321E-2</v>
      </c>
      <c r="P148" s="16">
        <f>+C148/'Total x Ano'!$F$30</f>
        <v>1.893974006619038E-2</v>
      </c>
      <c r="Q148" s="16">
        <f>+D148/'Total x Ano'!$F$30</f>
        <v>0.22427866940470151</v>
      </c>
      <c r="R148" s="16">
        <f>+E148/'Total x Ano'!$F$30</f>
        <v>2.740067093259942E-3</v>
      </c>
      <c r="S148" s="16">
        <f>+F148/'Total x Ano'!$F$30</f>
        <v>5.3039367072504402E-2</v>
      </c>
      <c r="T148" s="16">
        <f>+G148/'Total x Ano'!$F$30</f>
        <v>1.5879935793850282E-2</v>
      </c>
      <c r="U148" s="16">
        <f>+H148/'Total x Ano'!$F$30</f>
        <v>1.0505351364404369E-2</v>
      </c>
      <c r="V148" s="16">
        <f>+I148/'Total x Ano'!$F$30</f>
        <v>2.8657907927523503E-3</v>
      </c>
      <c r="W148" s="16">
        <f>+J148/'Total x Ano'!$F$30</f>
        <v>3.2564244449205392E-3</v>
      </c>
      <c r="X148" s="16">
        <f>+K148/'Total x Ano'!$F$30</f>
        <v>6.9110872600705267E-2</v>
      </c>
      <c r="Y148" s="16">
        <f>+L148/'Total x Ano'!$F$30</f>
        <v>0.42253713294600537</v>
      </c>
    </row>
    <row r="149" spans="1:25" x14ac:dyDescent="0.25">
      <c r="A149" s="1" t="s">
        <v>534</v>
      </c>
      <c r="B149" s="55">
        <f>tab_dinamicas!M670</f>
        <v>3.9714856938610158E-4</v>
      </c>
      <c r="C149" s="55">
        <f>tab_dinamicas!N670</f>
        <v>1.4767261925263342E-4</v>
      </c>
      <c r="D149" s="55">
        <f>tab_dinamicas!O670</f>
        <v>2.4483719013344697E-3</v>
      </c>
      <c r="E149" s="55">
        <f>tab_dinamicas!P670</f>
        <v>5.75946240769232E-5</v>
      </c>
      <c r="F149" s="55">
        <f>tab_dinamicas!Q670</f>
        <v>1.0391977845906613E-3</v>
      </c>
      <c r="G149" s="55">
        <f>tab_dinamicas!R670</f>
        <v>2.6978596656899718E-4</v>
      </c>
      <c r="H149" s="55">
        <f>tab_dinamicas!S670</f>
        <v>1.2087927206497036E-4</v>
      </c>
      <c r="I149" s="55">
        <f>tab_dinamicas!T670</f>
        <v>3.50435763111432E-5</v>
      </c>
      <c r="J149" s="55">
        <f>tab_dinamicas!U670</f>
        <v>8.2853663641681107E-5</v>
      </c>
      <c r="K149" s="55">
        <f>tab_dinamicas!V670</f>
        <v>5.991352107794811E-4</v>
      </c>
      <c r="L149" s="54">
        <f t="shared" si="4"/>
        <v>5.1976831880070629E-3</v>
      </c>
      <c r="N149" s="1" t="s">
        <v>534</v>
      </c>
      <c r="O149" s="16">
        <f>+B149/'Total x Ano'!$F$30</f>
        <v>3.5960709806155566E-2</v>
      </c>
      <c r="P149" s="16">
        <f>+C149/'Total x Ano'!$F$30</f>
        <v>1.3371349204322962E-2</v>
      </c>
      <c r="Q149" s="16">
        <f>+D149/'Total x Ano'!$F$30</f>
        <v>0.22169333652021309</v>
      </c>
      <c r="R149" s="16">
        <f>+E149/'Total x Ano'!$F$30</f>
        <v>5.2150346809164069E-3</v>
      </c>
      <c r="S149" s="16">
        <f>+F149/'Total x Ano'!$F$30</f>
        <v>9.4096499001948386E-2</v>
      </c>
      <c r="T149" s="16">
        <f>+G149/'Total x Ano'!$F$30</f>
        <v>2.4428376686733221E-2</v>
      </c>
      <c r="U149" s="16">
        <f>+H149/'Total x Ano'!$F$30</f>
        <v>1.0945285365189707E-2</v>
      </c>
      <c r="V149" s="16">
        <f>+I149/'Total x Ano'!$F$30</f>
        <v>3.1730993775020994E-3</v>
      </c>
      <c r="W149" s="16">
        <f>+J149/'Total x Ano'!$F$30</f>
        <v>7.5021711879785635E-3</v>
      </c>
      <c r="X149" s="16">
        <f>+K149/'Total x Ano'!$F$30</f>
        <v>5.425004421593356E-2</v>
      </c>
      <c r="Y149" s="16">
        <f>+L149/'Total x Ano'!$F$30</f>
        <v>0.47063590604689365</v>
      </c>
    </row>
    <row r="150" spans="1:25" x14ac:dyDescent="0.25">
      <c r="A150" s="1" t="s">
        <v>535</v>
      </c>
      <c r="B150" s="55">
        <f>tab_dinamicas!M671</f>
        <v>1.1358695239491264E-4</v>
      </c>
      <c r="C150" s="55">
        <f>tab_dinamicas!N671</f>
        <v>1.0384775011658935E-4</v>
      </c>
      <c r="D150" s="55">
        <f>tab_dinamicas!O671</f>
        <v>2.3636761637924352E-3</v>
      </c>
      <c r="E150" s="55">
        <f>tab_dinamicas!P671</f>
        <v>1.2855839133615754E-5</v>
      </c>
      <c r="F150" s="55">
        <f>tab_dinamicas!Q671</f>
        <v>1.1071999661308801E-3</v>
      </c>
      <c r="G150" s="55">
        <f>tab_dinamicas!R671</f>
        <v>1.804276131986347E-4</v>
      </c>
      <c r="H150" s="55">
        <f>tab_dinamicas!S671</f>
        <v>1.127216679699878E-4</v>
      </c>
      <c r="I150" s="55">
        <f>tab_dinamicas!T671</f>
        <v>9.0447426021330623E-5</v>
      </c>
      <c r="J150" s="55">
        <f>tab_dinamicas!U671</f>
        <v>4.4693918948883508E-6</v>
      </c>
      <c r="K150" s="55">
        <f>tab_dinamicas!V671</f>
        <v>4.0189047789914985E-4</v>
      </c>
      <c r="L150" s="54">
        <f t="shared" si="4"/>
        <v>4.4911232485524248E-3</v>
      </c>
      <c r="N150" s="1" t="s">
        <v>535</v>
      </c>
      <c r="O150" s="16">
        <f>+B150/'Total x Ano'!$F$30</f>
        <v>1.0284985891181724E-2</v>
      </c>
      <c r="P150" s="16">
        <f>+C150/'Total x Ano'!$F$30</f>
        <v>9.4031279320416356E-3</v>
      </c>
      <c r="Q150" s="16">
        <f>+D150/'Total x Ano'!$F$30</f>
        <v>0.21402437061086743</v>
      </c>
      <c r="R150" s="16">
        <f>+E150/'Total x Ano'!$F$30</f>
        <v>1.164060847841375E-3</v>
      </c>
      <c r="S150" s="16">
        <f>+F150/'Total x Ano'!$F$30</f>
        <v>0.10025390936435594</v>
      </c>
      <c r="T150" s="16">
        <f>+G150/'Total x Ano'!$F$30</f>
        <v>1.6337223747986258E-2</v>
      </c>
      <c r="U150" s="16">
        <f>+H150/'Total x Ano'!$F$30</f>
        <v>1.0206636768200853E-2</v>
      </c>
      <c r="V150" s="16">
        <f>+I150/'Total x Ano'!$F$30</f>
        <v>8.1897654696187847E-3</v>
      </c>
      <c r="W150" s="16">
        <f>+J150/'Total x Ano'!$F$30</f>
        <v>4.0469113407736297E-4</v>
      </c>
      <c r="X150" s="16">
        <f>+K150/'Total x Ano'!$F$30</f>
        <v>3.6390076569905103E-2</v>
      </c>
      <c r="Y150" s="16">
        <f>+L150/'Total x Ano'!$F$30</f>
        <v>0.40665884833607646</v>
      </c>
    </row>
    <row r="151" spans="1:25" x14ac:dyDescent="0.25">
      <c r="A151" s="1" t="s">
        <v>536</v>
      </c>
      <c r="B151" s="55">
        <f>tab_dinamicas!M672</f>
        <v>3.9909460873369524E-4</v>
      </c>
      <c r="C151" s="55">
        <f>tab_dinamicas!N672</f>
        <v>2.2914691000340177E-4</v>
      </c>
      <c r="D151" s="55">
        <f>tab_dinamicas!O672</f>
        <v>1.0328929474739481E-2</v>
      </c>
      <c r="E151" s="55">
        <f>tab_dinamicas!P672</f>
        <v>1.4064219623593412E-4</v>
      </c>
      <c r="F151" s="55">
        <f>tab_dinamicas!Q672</f>
        <v>1.9032114118763303E-3</v>
      </c>
      <c r="G151" s="55">
        <f>tab_dinamicas!R672</f>
        <v>3.5203539530868016E-4</v>
      </c>
      <c r="H151" s="55">
        <f>tab_dinamicas!S672</f>
        <v>1.4535336649440172E-4</v>
      </c>
      <c r="I151" s="55">
        <f>tab_dinamicas!T672</f>
        <v>4.0107813898311882E-4</v>
      </c>
      <c r="J151" s="55">
        <f>tab_dinamicas!U672</f>
        <v>1.8347633109795202E-4</v>
      </c>
      <c r="K151" s="55">
        <f>tab_dinamicas!V672</f>
        <v>1.1244632548300798E-3</v>
      </c>
      <c r="L151" s="54">
        <f t="shared" si="4"/>
        <v>1.5207431088303074E-2</v>
      </c>
      <c r="N151" s="1" t="s">
        <v>536</v>
      </c>
      <c r="O151" s="16">
        <f>+B151/'Total x Ano'!$F$30</f>
        <v>3.6136918312605307E-2</v>
      </c>
      <c r="P151" s="16">
        <f>+C151/'Total x Ano'!$F$30</f>
        <v>2.0748621973754364E-2</v>
      </c>
      <c r="Q151" s="16">
        <f>+D151/'Total x Ano'!$F$30</f>
        <v>0.93525613355099224</v>
      </c>
      <c r="R151" s="16">
        <f>+E151/'Total x Ano'!$F$30</f>
        <v>1.2734763751405835E-2</v>
      </c>
      <c r="S151" s="16">
        <f>+F151/'Total x Ano'!$F$30</f>
        <v>0.17233055475446327</v>
      </c>
      <c r="T151" s="16">
        <f>+G151/'Total x Ano'!$F$30</f>
        <v>3.1875836067492905E-2</v>
      </c>
      <c r="U151" s="16">
        <f>+H151/'Total x Ano'!$F$30</f>
        <v>1.3161347250810159E-2</v>
      </c>
      <c r="V151" s="16">
        <f>+I151/'Total x Ano'!$F$30</f>
        <v>3.6316521517022013E-2</v>
      </c>
      <c r="W151" s="16">
        <f>+J151/'Total x Ano'!$F$30</f>
        <v>1.6613276762170975E-2</v>
      </c>
      <c r="X151" s="16">
        <f>+K151/'Total x Ano'!$F$30</f>
        <v>0.10181705263885248</v>
      </c>
      <c r="Y151" s="16">
        <f>+L151/'Total x Ano'!$F$30</f>
        <v>1.3769910265795695</v>
      </c>
    </row>
    <row r="152" spans="1:25" x14ac:dyDescent="0.25">
      <c r="A152" s="1" t="s">
        <v>537</v>
      </c>
      <c r="B152" s="55">
        <f>tab_dinamicas!M673</f>
        <v>6.017756782031664E-4</v>
      </c>
      <c r="C152" s="55">
        <f>tab_dinamicas!N673</f>
        <v>2.2890466001287084E-4</v>
      </c>
      <c r="D152" s="55">
        <f>tab_dinamicas!O673</f>
        <v>5.5740649893865485E-3</v>
      </c>
      <c r="E152" s="55">
        <f>tab_dinamicas!P673</f>
        <v>5.0187143013533575E-4</v>
      </c>
      <c r="F152" s="55">
        <f>tab_dinamicas!Q673</f>
        <v>2.9081992342078881E-3</v>
      </c>
      <c r="G152" s="55">
        <f>tab_dinamicas!R673</f>
        <v>4.780070799673418E-4</v>
      </c>
      <c r="H152" s="55">
        <f>tab_dinamicas!S673</f>
        <v>1.5942435545043609E-4</v>
      </c>
      <c r="I152" s="55">
        <f>tab_dinamicas!T673</f>
        <v>3.30712896380817E-4</v>
      </c>
      <c r="J152" s="55">
        <f>tab_dinamicas!U673</f>
        <v>4.5521721996624149E-5</v>
      </c>
      <c r="K152" s="55">
        <f>tab_dinamicas!V673</f>
        <v>2.854351703982965E-3</v>
      </c>
      <c r="L152" s="54">
        <f t="shared" si="4"/>
        <v>1.3682833749723995E-2</v>
      </c>
      <c r="N152" s="1" t="s">
        <v>537</v>
      </c>
      <c r="O152" s="16">
        <f>+B152/'Total x Ano'!$F$30</f>
        <v>5.4489131273259564E-2</v>
      </c>
      <c r="P152" s="16">
        <f>+C152/'Total x Ano'!$F$30</f>
        <v>2.0726686903905084E-2</v>
      </c>
      <c r="Q152" s="16">
        <f>+D152/'Total x Ano'!$F$30</f>
        <v>0.50471624217059574</v>
      </c>
      <c r="R152" s="16">
        <f>+E152/'Total x Ano'!$F$30</f>
        <v>4.5443076597240471E-2</v>
      </c>
      <c r="S152" s="16">
        <f>+F152/'Total x Ano'!$F$30</f>
        <v>0.26332943583679841</v>
      </c>
      <c r="T152" s="16">
        <f>+G152/'Total x Ano'!$F$30</f>
        <v>4.3282225376171608E-2</v>
      </c>
      <c r="U152" s="16">
        <f>+H152/'Total x Ano'!$F$30</f>
        <v>1.4435436570370679E-2</v>
      </c>
      <c r="V152" s="16">
        <f>+I152/'Total x Ano'!$F$30</f>
        <v>2.9945142479770308E-2</v>
      </c>
      <c r="W152" s="16">
        <f>+J152/'Total x Ano'!$F$30</f>
        <v>4.1218666282179916E-3</v>
      </c>
      <c r="X152" s="16">
        <f>+K152/'Total x Ano'!$F$30</f>
        <v>0.25845369019030179</v>
      </c>
      <c r="Y152" s="16">
        <f>+L152/'Total x Ano'!$F$30</f>
        <v>1.2389429340266318</v>
      </c>
    </row>
    <row r="153" spans="1:25" x14ac:dyDescent="0.25">
      <c r="A153" s="1" t="s">
        <v>538</v>
      </c>
      <c r="B153" s="55">
        <f>tab_dinamicas!M674</f>
        <v>2.6027791171006725E-4</v>
      </c>
      <c r="C153" s="55">
        <f>tab_dinamicas!N674</f>
        <v>2.4128781684091936E-4</v>
      </c>
      <c r="D153" s="55">
        <f>tab_dinamicas!O674</f>
        <v>3.1284691382352315E-3</v>
      </c>
      <c r="E153" s="55">
        <f>tab_dinamicas!P674</f>
        <v>1.1830880060711055E-4</v>
      </c>
      <c r="F153" s="55">
        <f>tab_dinamicas!Q674</f>
        <v>1.6620600875545419E-3</v>
      </c>
      <c r="G153" s="55">
        <f>tab_dinamicas!R674</f>
        <v>3.4232235289847655E-4</v>
      </c>
      <c r="H153" s="55">
        <f>tab_dinamicas!S674</f>
        <v>1.6637213676867123E-4</v>
      </c>
      <c r="I153" s="55">
        <f>tab_dinamicas!T674</f>
        <v>1.5871990103712592E-4</v>
      </c>
      <c r="J153" s="55">
        <f>tab_dinamicas!U674</f>
        <v>9.565488791392014E-5</v>
      </c>
      <c r="K153" s="55">
        <f>tab_dinamicas!V674</f>
        <v>9.9903013245680955E-4</v>
      </c>
      <c r="L153" s="54">
        <f t="shared" si="4"/>
        <v>7.1725031660228745E-3</v>
      </c>
      <c r="N153" s="1" t="s">
        <v>538</v>
      </c>
      <c r="O153" s="16">
        <f>+B153/'Total x Ano'!$F$30</f>
        <v>2.3567448490185744E-2</v>
      </c>
      <c r="P153" s="16">
        <f>+C153/'Total x Ano'!$F$30</f>
        <v>2.1847947670035769E-2</v>
      </c>
      <c r="Q153" s="16">
        <f>+D153/'Total x Ano'!$F$30</f>
        <v>0.28327426935338673</v>
      </c>
      <c r="R153" s="16">
        <f>+E153/'Total x Ano'!$F$30</f>
        <v>1.0712536249905251E-2</v>
      </c>
      <c r="S153" s="16">
        <f>+F153/'Total x Ano'!$F$30</f>
        <v>0.15049496610633903</v>
      </c>
      <c r="T153" s="16">
        <f>+G153/'Total x Ano'!$F$30</f>
        <v>3.0996346812405998E-2</v>
      </c>
      <c r="U153" s="16">
        <f>+H153/'Total x Ano'!$F$30</f>
        <v>1.5064539044963217E-2</v>
      </c>
      <c r="V153" s="16">
        <f>+I153/'Total x Ano'!$F$30</f>
        <v>1.4371650162256781E-2</v>
      </c>
      <c r="W153" s="16">
        <f>+J153/'Total x Ano'!$F$30</f>
        <v>8.6612868104497271E-3</v>
      </c>
      <c r="X153" s="16">
        <f>+K153/'Total x Ano'!$F$30</f>
        <v>9.0459428662722843E-2</v>
      </c>
      <c r="Y153" s="16">
        <f>+L153/'Total x Ano'!$F$30</f>
        <v>0.64945041936265113</v>
      </c>
    </row>
    <row r="154" spans="1:25" x14ac:dyDescent="0.25">
      <c r="A154" s="1" t="s">
        <v>539</v>
      </c>
      <c r="B154" s="55">
        <f>tab_dinamicas!M675</f>
        <v>2.4775356210392788E-4</v>
      </c>
      <c r="C154" s="55">
        <f>tab_dinamicas!N675</f>
        <v>1.2446002905256299E-4</v>
      </c>
      <c r="D154" s="55">
        <f>tab_dinamicas!O675</f>
        <v>3.0040264925939564E-3</v>
      </c>
      <c r="E154" s="55">
        <f>tab_dinamicas!P675</f>
        <v>7.1691522843268316E-5</v>
      </c>
      <c r="F154" s="55">
        <f>tab_dinamicas!Q675</f>
        <v>9.9965224455836614E-4</v>
      </c>
      <c r="G154" s="55">
        <f>tab_dinamicas!R675</f>
        <v>3.9275677372559154E-4</v>
      </c>
      <c r="H154" s="55">
        <f>tab_dinamicas!S675</f>
        <v>2.7363205557142918E-4</v>
      </c>
      <c r="I154" s="55">
        <f>tab_dinamicas!T675</f>
        <v>1.3233797406957316E-4</v>
      </c>
      <c r="J154" s="55">
        <f>tab_dinamicas!U675</f>
        <v>3.7887352386494133E-6</v>
      </c>
      <c r="K154" s="55">
        <f>tab_dinamicas!V675</f>
        <v>7.0589066688092801E-4</v>
      </c>
      <c r="L154" s="54">
        <f t="shared" si="4"/>
        <v>5.9559900566382535E-3</v>
      </c>
      <c r="N154" s="1" t="s">
        <v>539</v>
      </c>
      <c r="O154" s="16">
        <f>+B154/'Total x Ano'!$F$30</f>
        <v>2.2433403106632166E-2</v>
      </c>
      <c r="P154" s="16">
        <f>+C154/'Total x Ano'!$F$30</f>
        <v>1.1269513054379739E-2</v>
      </c>
      <c r="Q154" s="16">
        <f>+D154/'Total x Ano'!$F$30</f>
        <v>0.2720063303190513</v>
      </c>
      <c r="R154" s="16">
        <f>+E154/'Total x Ano'!$F$30</f>
        <v>6.4914700624837908E-3</v>
      </c>
      <c r="S154" s="16">
        <f>+F154/'Total x Ano'!$F$30</f>
        <v>9.0515759201154733E-2</v>
      </c>
      <c r="T154" s="16">
        <f>+G154/'Total x Ano'!$F$30</f>
        <v>3.5563044797517464E-2</v>
      </c>
      <c r="U154" s="16">
        <f>+H154/'Total x Ano'!$F$30</f>
        <v>2.4776629459540372E-2</v>
      </c>
      <c r="V154" s="16">
        <f>+I154/'Total x Ano'!$F$30</f>
        <v>1.1982839291620027E-2</v>
      </c>
      <c r="W154" s="16">
        <f>+J154/'Total x Ano'!$F$30</f>
        <v>3.4305954736291969E-4</v>
      </c>
      <c r="X154" s="16">
        <f>+K154/'Total x Ano'!$F$30</f>
        <v>6.3916456921440989E-2</v>
      </c>
      <c r="Y154" s="16">
        <f>+L154/'Total x Ano'!$F$30</f>
        <v>0.53929850576118354</v>
      </c>
    </row>
    <row r="155" spans="1:25" x14ac:dyDescent="0.25">
      <c r="A155" s="1" t="s">
        <v>540</v>
      </c>
      <c r="B155" s="55">
        <f>tab_dinamicas!M676</f>
        <v>3.3135295535988533E-3</v>
      </c>
      <c r="C155" s="55">
        <f>tab_dinamicas!N676</f>
        <v>5.9371431105333127E-4</v>
      </c>
      <c r="D155" s="55">
        <f>tab_dinamicas!O676</f>
        <v>1.802470411469485E-2</v>
      </c>
      <c r="E155" s="55">
        <f>tab_dinamicas!P676</f>
        <v>2.2229065467191272E-4</v>
      </c>
      <c r="F155" s="55">
        <f>tab_dinamicas!Q676</f>
        <v>8.7192871067721806E-3</v>
      </c>
      <c r="G155" s="55">
        <f>tab_dinamicas!R676</f>
        <v>1.595111220669904E-3</v>
      </c>
      <c r="H155" s="55">
        <f>tab_dinamicas!S676</f>
        <v>5.3701321935930354E-4</v>
      </c>
      <c r="I155" s="55">
        <f>tab_dinamicas!T676</f>
        <v>4.4692522299137545E-4</v>
      </c>
      <c r="J155" s="55">
        <f>tab_dinamicas!U676</f>
        <v>2.8342993808568219E-4</v>
      </c>
      <c r="K155" s="55">
        <f>tab_dinamicas!V676</f>
        <v>4.7134717724315114E-3</v>
      </c>
      <c r="L155" s="54">
        <f t="shared" si="4"/>
        <v>3.8449477114328903E-2</v>
      </c>
      <c r="N155" s="1" t="s">
        <v>540</v>
      </c>
      <c r="O155" s="16">
        <f>+B155/'Total x Ano'!$F$30</f>
        <v>0.30003098058562094</v>
      </c>
      <c r="P155" s="16">
        <f>+C155/'Total x Ano'!$F$30</f>
        <v>5.3759196666761544E-2</v>
      </c>
      <c r="Q155" s="16">
        <f>+D155/'Total x Ano'!$F$30</f>
        <v>1.6320873445730788</v>
      </c>
      <c r="R155" s="16">
        <f>+E155/'Total x Ano'!$F$30</f>
        <v>2.0127806925336333E-2</v>
      </c>
      <c r="S155" s="16">
        <f>+F155/'Total x Ano'!$F$30</f>
        <v>0.7895074476734627</v>
      </c>
      <c r="T155" s="16">
        <f>+G155/'Total x Ano'!$F$30</f>
        <v>0.14443293048674491</v>
      </c>
      <c r="U155" s="16">
        <f>+H155/'Total x Ano'!$F$30</f>
        <v>4.8625068883667716E-2</v>
      </c>
      <c r="V155" s="16">
        <f>+I155/'Total x Ano'!$F$30</f>
        <v>4.0467848779834122E-2</v>
      </c>
      <c r="W155" s="16">
        <f>+J155/'Total x Ano'!$F$30</f>
        <v>2.56638007525265E-2</v>
      </c>
      <c r="X155" s="16">
        <f>+K155/'Total x Ano'!$F$30</f>
        <v>0.42679189515883736</v>
      </c>
      <c r="Y155" s="16">
        <f>+L155/'Total x Ano'!$F$30</f>
        <v>3.4814943204858708</v>
      </c>
    </row>
    <row r="156" spans="1:25" x14ac:dyDescent="0.25">
      <c r="A156" s="1" t="s">
        <v>541</v>
      </c>
      <c r="B156" s="55">
        <f>tab_dinamicas!M677</f>
        <v>1.4445153997511784E-5</v>
      </c>
      <c r="C156" s="55">
        <f>tab_dinamicas!N677</f>
        <v>2.7526553347286934E-5</v>
      </c>
      <c r="D156" s="55">
        <f>tab_dinamicas!O677</f>
        <v>5.89952342823186E-4</v>
      </c>
      <c r="E156" s="55">
        <f>tab_dinamicas!P677</f>
        <v>5.6133425740736594E-6</v>
      </c>
      <c r="F156" s="55">
        <f>tab_dinamicas!Q677</f>
        <v>1.1370842147733889E-4</v>
      </c>
      <c r="G156" s="55">
        <f>tab_dinamicas!R677</f>
        <v>2.9393368581386442E-5</v>
      </c>
      <c r="H156" s="55">
        <f>tab_dinamicas!S677</f>
        <v>2.3141963611668097E-5</v>
      </c>
      <c r="I156" s="55">
        <f>tab_dinamicas!T677</f>
        <v>3.2143310389633933E-6</v>
      </c>
      <c r="J156" s="55">
        <f>tab_dinamicas!U677</f>
        <v>1.4962027149071076E-6</v>
      </c>
      <c r="K156" s="55">
        <f>tab_dinamicas!V677</f>
        <v>1.1823513965414432E-4</v>
      </c>
      <c r="L156" s="54">
        <f t="shared" si="4"/>
        <v>9.267268198204664E-4</v>
      </c>
      <c r="N156" s="1" t="s">
        <v>541</v>
      </c>
      <c r="O156" s="16">
        <f>+B156/'Total x Ano'!$F$30</f>
        <v>1.3079689341767224E-3</v>
      </c>
      <c r="P156" s="16">
        <f>+C156/'Total x Ano'!$F$30</f>
        <v>2.4924536387366547E-3</v>
      </c>
      <c r="Q156" s="16">
        <f>+D156/'Total x Ano'!$F$30</f>
        <v>5.3418560798342458E-2</v>
      </c>
      <c r="R156" s="16">
        <f>+E156/'Total x Ano'!$F$30</f>
        <v>5.082727193524302E-4</v>
      </c>
      <c r="S156" s="16">
        <f>+F156/'Total x Ano'!$F$30</f>
        <v>1.0295984582251673E-2</v>
      </c>
      <c r="T156" s="16">
        <f>+G156/'Total x Ano'!$F$30</f>
        <v>2.6614886197739349E-3</v>
      </c>
      <c r="U156" s="16">
        <f>+H156/'Total x Ano'!$F$30</f>
        <v>2.0954411067631348E-3</v>
      </c>
      <c r="V156" s="16">
        <f>+I156/'Total x Ano'!$F$30</f>
        <v>2.9104882812937114E-4</v>
      </c>
      <c r="W156" s="16">
        <f>+J156/'Total x Ano'!$F$30</f>
        <v>1.3547703753566517E-4</v>
      </c>
      <c r="X156" s="16">
        <f>+K156/'Total x Ano'!$F$30</f>
        <v>1.0705866453365992E-2</v>
      </c>
      <c r="Y156" s="16">
        <f>+L156/'Total x Ano'!$F$30</f>
        <v>8.3912562718428022E-2</v>
      </c>
    </row>
    <row r="157" spans="1:25" x14ac:dyDescent="0.25">
      <c r="A157" s="1" t="s">
        <v>542</v>
      </c>
      <c r="B157" s="55">
        <f>tab_dinamicas!M678</f>
        <v>8.7097565831738502E-5</v>
      </c>
      <c r="C157" s="55">
        <f>tab_dinamicas!N678</f>
        <v>1.3611463628110894E-4</v>
      </c>
      <c r="D157" s="55">
        <f>tab_dinamicas!O678</f>
        <v>1.8224485631416982E-3</v>
      </c>
      <c r="E157" s="55">
        <f>tab_dinamicas!P678</f>
        <v>7.9773624982239908E-5</v>
      </c>
      <c r="F157" s="55">
        <f>tab_dinamicas!Q678</f>
        <v>1.8884836316082471E-4</v>
      </c>
      <c r="G157" s="55">
        <f>tab_dinamicas!R678</f>
        <v>1.5599061803836983E-4</v>
      </c>
      <c r="H157" s="55">
        <f>tab_dinamicas!S678</f>
        <v>6.5728113632207368E-5</v>
      </c>
      <c r="I157" s="55">
        <f>tab_dinamicas!T678</f>
        <v>1.0800418288647226E-4</v>
      </c>
      <c r="J157" s="55">
        <f>tab_dinamicas!U678</f>
        <v>3.6114721335539538E-5</v>
      </c>
      <c r="K157" s="55">
        <f>tab_dinamicas!V678</f>
        <v>3.3871685100420783E-4</v>
      </c>
      <c r="L157" s="54">
        <f t="shared" si="4"/>
        <v>3.0188372402944071E-3</v>
      </c>
      <c r="N157" s="1" t="s">
        <v>542</v>
      </c>
      <c r="O157" s="16">
        <f>+B157/'Total x Ano'!$F$30</f>
        <v>7.8864448499440781E-3</v>
      </c>
      <c r="P157" s="16">
        <f>+C157/'Total x Ano'!$F$30</f>
        <v>1.2324805659608825E-2</v>
      </c>
      <c r="Q157" s="16">
        <f>+D157/'Total x Ano'!$F$30</f>
        <v>0.16501770110134828</v>
      </c>
      <c r="R157" s="16">
        <f>+E157/'Total x Ano'!$F$30</f>
        <v>7.2232821651750448E-3</v>
      </c>
      <c r="S157" s="16">
        <f>+F157/'Total x Ano'!$F$30</f>
        <v>1.7099699478941535E-2</v>
      </c>
      <c r="T157" s="16">
        <f>+G157/'Total x Ano'!$F$30</f>
        <v>1.4124521099073062E-2</v>
      </c>
      <c r="U157" s="16">
        <f>+H157/'Total x Ano'!$F$30</f>
        <v>5.9514997727108604E-3</v>
      </c>
      <c r="V157" s="16">
        <f>+I157/'Total x Ano'!$F$30</f>
        <v>9.7794814787699989E-3</v>
      </c>
      <c r="W157" s="16">
        <f>+J157/'Total x Ano'!$F$30</f>
        <v>3.2700886111336484E-3</v>
      </c>
      <c r="X157" s="16">
        <f>+K157/'Total x Ano'!$F$30</f>
        <v>3.0669878540026823E-2</v>
      </c>
      <c r="Y157" s="16">
        <f>+L157/'Total x Ano'!$F$30</f>
        <v>0.27334740275673214</v>
      </c>
    </row>
    <row r="158" spans="1:25" x14ac:dyDescent="0.25">
      <c r="A158" s="1" t="s">
        <v>543</v>
      </c>
      <c r="B158" s="55">
        <f>tab_dinamicas!M679</f>
        <v>2.5343584010953336E-4</v>
      </c>
      <c r="C158" s="55">
        <f>tab_dinamicas!N679</f>
        <v>7.2587064447010758E-5</v>
      </c>
      <c r="D158" s="55">
        <f>tab_dinamicas!O679</f>
        <v>2.5743622797838595E-3</v>
      </c>
      <c r="E158" s="55">
        <f>tab_dinamicas!P679</f>
        <v>2.3361841752696119E-5</v>
      </c>
      <c r="F158" s="55">
        <f>tab_dinamicas!Q679</f>
        <v>5.8877489279321091E-4</v>
      </c>
      <c r="G158" s="55">
        <f>tab_dinamicas!R679</f>
        <v>1.7705422335999367E-4</v>
      </c>
      <c r="H158" s="55">
        <f>tab_dinamicas!S679</f>
        <v>1.1752756077774813E-4</v>
      </c>
      <c r="I158" s="55">
        <f>tab_dinamicas!T679</f>
        <v>2.0372323364196691E-5</v>
      </c>
      <c r="J158" s="55">
        <f>tab_dinamicas!U679</f>
        <v>1.0306274909607639E-5</v>
      </c>
      <c r="K158" s="55">
        <f>tab_dinamicas!V679</f>
        <v>5.9459795236218812E-4</v>
      </c>
      <c r="L158" s="54">
        <f t="shared" si="4"/>
        <v>4.4323802536600449E-3</v>
      </c>
      <c r="N158" s="1" t="s">
        <v>543</v>
      </c>
      <c r="O158" s="16">
        <f>+B158/'Total x Ano'!$F$30</f>
        <v>2.2947917739564973E-2</v>
      </c>
      <c r="P158" s="16">
        <f>+C158/'Total x Ano'!$F$30</f>
        <v>6.5725588897236854E-3</v>
      </c>
      <c r="Q158" s="16">
        <f>+D158/'Total x Ano'!$F$30</f>
        <v>0.23310141850018756</v>
      </c>
      <c r="R158" s="16">
        <f>+E158/'Total x Ano'!$F$30</f>
        <v>2.1153504672184625E-3</v>
      </c>
      <c r="S158" s="16">
        <f>+F158/'Total x Ano'!$F$30</f>
        <v>5.3311945939060371E-2</v>
      </c>
      <c r="T158" s="16">
        <f>+G158/'Total x Ano'!$F$30</f>
        <v>1.6031772583355551E-2</v>
      </c>
      <c r="U158" s="16">
        <f>+H158/'Total x Ano'!$F$30</f>
        <v>1.0641797133719742E-2</v>
      </c>
      <c r="V158" s="16">
        <f>+I158/'Total x Ano'!$F$30</f>
        <v>1.8446578057916025E-3</v>
      </c>
      <c r="W158" s="16">
        <f>+J158/'Total x Ano'!$F$30</f>
        <v>9.3320482503501262E-4</v>
      </c>
      <c r="X158" s="16">
        <f>+K158/'Total x Ano'!$F$30</f>
        <v>5.3839207955055118E-2</v>
      </c>
      <c r="Y158" s="16">
        <f>+L158/'Total x Ano'!$F$30</f>
        <v>0.40133983183871208</v>
      </c>
    </row>
    <row r="159" spans="1:25" x14ac:dyDescent="0.25">
      <c r="A159" s="1" t="s">
        <v>544</v>
      </c>
      <c r="B159" s="55">
        <f>tab_dinamicas!M680</f>
        <v>8.7947044265631217E-5</v>
      </c>
      <c r="C159" s="55">
        <f>tab_dinamicas!N680</f>
        <v>9.0406146514930845E-5</v>
      </c>
      <c r="D159" s="55">
        <f>tab_dinamicas!O680</f>
        <v>5.4974505207065361E-3</v>
      </c>
      <c r="E159" s="55">
        <f>tab_dinamicas!P680</f>
        <v>8.5269319689046841E-6</v>
      </c>
      <c r="F159" s="55">
        <f>tab_dinamicas!Q680</f>
        <v>1.560581387311113E-3</v>
      </c>
      <c r="G159" s="55">
        <f>tab_dinamicas!R680</f>
        <v>3.8046608996410869E-4</v>
      </c>
      <c r="H159" s="55">
        <f>tab_dinamicas!S680</f>
        <v>8.5940925520922983E-5</v>
      </c>
      <c r="I159" s="55">
        <f>tab_dinamicas!T680</f>
        <v>2.2968199730027921E-5</v>
      </c>
      <c r="J159" s="55">
        <f>tab_dinamicas!U680</f>
        <v>6.9146908937783158E-5</v>
      </c>
      <c r="K159" s="55">
        <f>tab_dinamicas!V680</f>
        <v>2.5959810973096237E-3</v>
      </c>
      <c r="L159" s="54">
        <f t="shared" si="4"/>
        <v>1.0399415252229583E-2</v>
      </c>
      <c r="N159" s="1" t="s">
        <v>544</v>
      </c>
      <c r="O159" s="16">
        <f>+B159/'Total x Ano'!$F$30</f>
        <v>7.963362783942992E-3</v>
      </c>
      <c r="P159" s="16">
        <f>+C159/'Total x Ano'!$F$30</f>
        <v>8.1860277239361578E-3</v>
      </c>
      <c r="Q159" s="16">
        <f>+D159/'Total x Ano'!$F$30</f>
        <v>0.49777901291300714</v>
      </c>
      <c r="R159" s="16">
        <f>+E159/'Total x Ano'!$F$30</f>
        <v>7.7209021939723228E-4</v>
      </c>
      <c r="S159" s="16">
        <f>+F159/'Total x Ano'!$F$30</f>
        <v>0.14130634911950041</v>
      </c>
      <c r="T159" s="16">
        <f>+G159/'Total x Ano'!$F$30</f>
        <v>3.4450157213032108E-2</v>
      </c>
      <c r="U159" s="16">
        <f>+H159/'Total x Ano'!$F$30</f>
        <v>7.7817142534531156E-3</v>
      </c>
      <c r="V159" s="16">
        <f>+I159/'Total x Ano'!$F$30</f>
        <v>2.0797072655658402E-3</v>
      </c>
      <c r="W159" s="16">
        <f>+J159/'Total x Ano'!$F$30</f>
        <v>6.2610622773939259E-3</v>
      </c>
      <c r="X159" s="16">
        <f>+K159/'Total x Ano'!$F$30</f>
        <v>0.23505894292133292</v>
      </c>
      <c r="Y159" s="16">
        <f>+L159/'Total x Ano'!$F$30</f>
        <v>0.94163842669056186</v>
      </c>
    </row>
    <row r="160" spans="1:25" x14ac:dyDescent="0.25">
      <c r="A160" s="1" t="s">
        <v>84</v>
      </c>
      <c r="B160" s="55">
        <f>tab_dinamicas!M681</f>
        <v>4.311403058767979E-4</v>
      </c>
      <c r="C160" s="55">
        <f>tab_dinamicas!N681</f>
        <v>1.9451898209546888E-4</v>
      </c>
      <c r="D160" s="55">
        <f>tab_dinamicas!O681</f>
        <v>4.6654907288077108E-3</v>
      </c>
      <c r="E160" s="55">
        <f>tab_dinamicas!P681</f>
        <v>2.0802097184107249E-4</v>
      </c>
      <c r="F160" s="55">
        <f>tab_dinamicas!Q681</f>
        <v>1.7694817506065973E-3</v>
      </c>
      <c r="G160" s="55">
        <f>tab_dinamicas!R681</f>
        <v>3.3418890121122822E-4</v>
      </c>
      <c r="H160" s="55">
        <f>tab_dinamicas!S681</f>
        <v>1.3910971992883849E-4</v>
      </c>
      <c r="I160" s="55">
        <f>tab_dinamicas!T681</f>
        <v>1.9042241357853986E-4</v>
      </c>
      <c r="J160" s="55">
        <f>tab_dinamicas!U681</f>
        <v>7.3591047466534278E-5</v>
      </c>
      <c r="K160" s="55">
        <f>tab_dinamicas!V681</f>
        <v>1.5151363027405978E-3</v>
      </c>
      <c r="L160" s="54">
        <f t="shared" si="4"/>
        <v>9.5211011241533861E-3</v>
      </c>
      <c r="N160" s="1" t="s">
        <v>84</v>
      </c>
      <c r="O160" s="16">
        <f>+B160/'Total x Ano'!$F$30</f>
        <v>3.9038567983106155E-2</v>
      </c>
      <c r="P160" s="16">
        <f>+C160/'Total x Ano'!$F$30</f>
        <v>1.7613158415090396E-2</v>
      </c>
      <c r="Q160" s="16">
        <f>+D160/'Total x Ano'!$F$30</f>
        <v>0.42244734372656328</v>
      </c>
      <c r="R160" s="16">
        <f>+E160/'Total x Ano'!$F$30</f>
        <v>1.8835726422317192E-2</v>
      </c>
      <c r="S160" s="16">
        <f>+F160/'Total x Ano'!$F$30</f>
        <v>0.16022170201748892</v>
      </c>
      <c r="T160" s="16">
        <f>+G160/'Total x Ano'!$F$30</f>
        <v>3.025988514945796E-2</v>
      </c>
      <c r="U160" s="16">
        <f>+H160/'Total x Ano'!$F$30</f>
        <v>1.2596002239940592E-2</v>
      </c>
      <c r="V160" s="16">
        <f>+I160/'Total x Ano'!$F$30</f>
        <v>1.7242225411690605E-2</v>
      </c>
      <c r="W160" s="16">
        <f>+J160/'Total x Ano'!$F$30</f>
        <v>6.6634667886774739E-3</v>
      </c>
      <c r="X160" s="16">
        <f>+K160/'Total x Ano'!$F$30</f>
        <v>0.13719142179927202</v>
      </c>
      <c r="Y160" s="16">
        <f>+L160/'Total x Ano'!$F$30</f>
        <v>0.86210949995360464</v>
      </c>
    </row>
    <row r="161" spans="1:25" x14ac:dyDescent="0.25">
      <c r="A161" s="17"/>
      <c r="B161" s="1"/>
      <c r="C161" s="14"/>
      <c r="D161" s="14"/>
      <c r="E161" s="14"/>
      <c r="F161" s="14"/>
      <c r="G161" s="14"/>
      <c r="H161" s="14"/>
      <c r="I161" s="14"/>
      <c r="J161" s="14"/>
      <c r="K161" s="14"/>
      <c r="L161" s="1"/>
    </row>
    <row r="162" spans="1:25" x14ac:dyDescent="0.25">
      <c r="A162" s="1"/>
      <c r="B162" s="1"/>
      <c r="L162" s="1"/>
    </row>
    <row r="163" spans="1:25" s="51" customFormat="1" x14ac:dyDescent="0.25">
      <c r="A163" s="1"/>
      <c r="B163" s="10">
        <v>2012</v>
      </c>
      <c r="C163" s="1">
        <v>2012</v>
      </c>
      <c r="D163" s="1">
        <v>2012</v>
      </c>
      <c r="E163" s="1">
        <v>2012</v>
      </c>
      <c r="F163" s="1">
        <v>2012</v>
      </c>
      <c r="G163" s="1">
        <v>2012</v>
      </c>
      <c r="H163" s="1">
        <v>2012</v>
      </c>
      <c r="I163" s="1">
        <v>2012</v>
      </c>
      <c r="J163" s="1">
        <v>2012</v>
      </c>
      <c r="K163" s="1">
        <v>2012</v>
      </c>
      <c r="L163" s="1">
        <v>2012</v>
      </c>
      <c r="N163" s="1"/>
      <c r="O163" s="10">
        <v>2012</v>
      </c>
      <c r="P163" s="1">
        <v>2012</v>
      </c>
      <c r="Q163" s="1">
        <v>2012</v>
      </c>
      <c r="R163" s="1">
        <v>2012</v>
      </c>
      <c r="S163" s="1">
        <v>2012</v>
      </c>
      <c r="T163" s="1">
        <v>2012</v>
      </c>
      <c r="U163" s="1">
        <v>2012</v>
      </c>
      <c r="V163" s="1">
        <v>2012</v>
      </c>
      <c r="W163" s="1">
        <v>2012</v>
      </c>
      <c r="X163" s="1">
        <v>2012</v>
      </c>
      <c r="Y163" s="1">
        <v>2012</v>
      </c>
    </row>
    <row r="164" spans="1:25" s="51" customFormat="1" x14ac:dyDescent="0.25">
      <c r="A164" s="1"/>
      <c r="B164" s="1" t="s">
        <v>769</v>
      </c>
      <c r="C164" s="1" t="s">
        <v>771</v>
      </c>
      <c r="D164" s="1" t="s">
        <v>20</v>
      </c>
      <c r="E164" s="1" t="s">
        <v>776</v>
      </c>
      <c r="F164" s="1" t="s">
        <v>777</v>
      </c>
      <c r="G164" s="1" t="s">
        <v>780</v>
      </c>
      <c r="H164" s="1" t="s">
        <v>22</v>
      </c>
      <c r="I164" s="1" t="s">
        <v>21</v>
      </c>
      <c r="J164" s="1" t="s">
        <v>29</v>
      </c>
      <c r="K164" s="1" t="s">
        <v>784</v>
      </c>
      <c r="L164" s="1" t="s">
        <v>865</v>
      </c>
      <c r="N164" s="1"/>
      <c r="O164" s="1" t="s">
        <v>769</v>
      </c>
      <c r="P164" s="1" t="s">
        <v>771</v>
      </c>
      <c r="Q164" s="1" t="s">
        <v>20</v>
      </c>
      <c r="R164" s="1" t="s">
        <v>776</v>
      </c>
      <c r="S164" s="1" t="s">
        <v>777</v>
      </c>
      <c r="T164" s="1" t="s">
        <v>780</v>
      </c>
      <c r="U164" s="1" t="s">
        <v>22</v>
      </c>
      <c r="V164" s="1" t="s">
        <v>21</v>
      </c>
      <c r="W164" s="1" t="s">
        <v>29</v>
      </c>
      <c r="X164" s="1" t="s">
        <v>784</v>
      </c>
      <c r="Y164" s="1" t="s">
        <v>865</v>
      </c>
    </row>
    <row r="165" spans="1:25" x14ac:dyDescent="0.25">
      <c r="A165" s="1" t="s">
        <v>518</v>
      </c>
      <c r="B165" s="55">
        <f>tab_dinamicas!M686</f>
        <v>6.345089364701164E-5</v>
      </c>
      <c r="C165" s="55">
        <f>tab_dinamicas!N686</f>
        <v>3.2586181125938042E-5</v>
      </c>
      <c r="D165" s="55">
        <f>tab_dinamicas!O686</f>
        <v>2.8753454117099271E-3</v>
      </c>
      <c r="E165" s="55">
        <f>tab_dinamicas!P686</f>
        <v>1.6038405930430177E-5</v>
      </c>
      <c r="F165" s="55">
        <f>tab_dinamicas!Q686</f>
        <v>3.5022464579956275E-4</v>
      </c>
      <c r="G165" s="55">
        <f>tab_dinamicas!R686</f>
        <v>1.6076101033313421E-4</v>
      </c>
      <c r="H165" s="55">
        <f>tab_dinamicas!S686</f>
        <v>5.0178157302521492E-5</v>
      </c>
      <c r="I165" s="55">
        <f>tab_dinamicas!T686</f>
        <v>3.0033114073025916E-5</v>
      </c>
      <c r="J165" s="55">
        <f>tab_dinamicas!U686</f>
        <v>6.1524859007044867E-6</v>
      </c>
      <c r="K165" s="55">
        <f>tab_dinamicas!V686</f>
        <v>2.171094004722715E-4</v>
      </c>
      <c r="L165" s="54">
        <f>SUM(B165:K165)</f>
        <v>3.8018797062945274E-3</v>
      </c>
      <c r="N165" s="1" t="s">
        <v>518</v>
      </c>
      <c r="O165" s="16">
        <f>+B165/'Total x Ano'!$G$30</f>
        <v>5.5889066839574925E-3</v>
      </c>
      <c r="P165" s="16">
        <f>+C165/'Total x Ano'!$G$30</f>
        <v>2.870268880885683E-3</v>
      </c>
      <c r="Q165" s="16">
        <f>+D165/'Total x Ano'!$G$30</f>
        <v>0.25326731061649865</v>
      </c>
      <c r="R165" s="16">
        <f>+E165/'Total x Ano'!$G$30</f>
        <v>1.4127012080124794E-3</v>
      </c>
      <c r="S165" s="16">
        <f>+F165/'Total x Ano'!$G$30</f>
        <v>3.0848625626693729E-2</v>
      </c>
      <c r="T165" s="16">
        <f>+G165/'Total x Ano'!$G$30</f>
        <v>1.4160214829581507E-2</v>
      </c>
      <c r="U165" s="16">
        <f>+H165/'Total x Ano'!$G$30</f>
        <v>4.4198122771426217E-3</v>
      </c>
      <c r="V165" s="16">
        <f>+I165/'Total x Ano'!$G$30</f>
        <v>2.6453886200024819E-3</v>
      </c>
      <c r="W165" s="16">
        <f>+J165/'Total x Ano'!$G$30</f>
        <v>5.4192569398147489E-4</v>
      </c>
      <c r="X165" s="16">
        <f>+K165/'Total x Ano'!$G$30</f>
        <v>1.9123515993326439E-2</v>
      </c>
      <c r="Y165" s="16">
        <f>+L165/'Total x Ano'!$G$30</f>
        <v>0.33487867043008257</v>
      </c>
    </row>
    <row r="166" spans="1:25" x14ac:dyDescent="0.25">
      <c r="A166" s="1" t="s">
        <v>519</v>
      </c>
      <c r="B166" s="55">
        <f>tab_dinamicas!M687</f>
        <v>2.4522938250265256E-4</v>
      </c>
      <c r="C166" s="55">
        <f>tab_dinamicas!N687</f>
        <v>7.5769274777816385E-5</v>
      </c>
      <c r="D166" s="55">
        <f>tab_dinamicas!O687</f>
        <v>2.3835714296631411E-3</v>
      </c>
      <c r="E166" s="55">
        <f>tab_dinamicas!P687</f>
        <v>2.0275518235933267E-5</v>
      </c>
      <c r="F166" s="55">
        <f>tab_dinamicas!Q687</f>
        <v>2.1149388862101644E-4</v>
      </c>
      <c r="G166" s="55">
        <f>tab_dinamicas!R687</f>
        <v>1.1121711800635587E-4</v>
      </c>
      <c r="H166" s="55">
        <f>tab_dinamicas!S687</f>
        <v>1.3018245589370409E-4</v>
      </c>
      <c r="I166" s="55">
        <f>tab_dinamicas!T687</f>
        <v>5.6558328564471111E-5</v>
      </c>
      <c r="J166" s="55">
        <f>tab_dinamicas!U687</f>
        <v>6.4163895580355201E-4</v>
      </c>
      <c r="K166" s="55">
        <f>tab_dinamicas!V687</f>
        <v>2.2111225532725715E-4</v>
      </c>
      <c r="L166" s="54">
        <f t="shared" ref="L166:L192" si="5">SUM(B166:K166)</f>
        <v>4.0970486073958999E-3</v>
      </c>
      <c r="N166" s="1" t="s">
        <v>519</v>
      </c>
      <c r="O166" s="16">
        <f>+B166/'Total x Ano'!$G$30</f>
        <v>2.1600391360861365E-2</v>
      </c>
      <c r="P166" s="16">
        <f>+C166/'Total x Ano'!$G$30</f>
        <v>6.6739391977703681E-3</v>
      </c>
      <c r="Q166" s="16">
        <f>+D166/'Total x Ano'!$G$30</f>
        <v>0.20995068042767989</v>
      </c>
      <c r="R166" s="16">
        <f>+E166/'Total x Ano'!$G$30</f>
        <v>1.7859162082084626E-3</v>
      </c>
      <c r="S166" s="16">
        <f>+F166/'Total x Ano'!$G$30</f>
        <v>1.8628888259729498E-2</v>
      </c>
      <c r="T166" s="16">
        <f>+G166/'Total x Ano'!$G$30</f>
        <v>9.7962701306333177E-3</v>
      </c>
      <c r="U166" s="16">
        <f>+H166/'Total x Ano'!$G$30</f>
        <v>1.1466782515719399E-2</v>
      </c>
      <c r="V166" s="16">
        <f>+I166/'Total x Ano'!$G$30</f>
        <v>4.9817930430728291E-3</v>
      </c>
      <c r="W166" s="16">
        <f>+J166/'Total x Ano'!$G$30</f>
        <v>5.6517096019606201E-2</v>
      </c>
      <c r="X166" s="16">
        <f>+K166/'Total x Ano'!$G$30</f>
        <v>1.9476097036209745E-2</v>
      </c>
      <c r="Y166" s="16">
        <f>+L166/'Total x Ano'!$G$30</f>
        <v>0.36087785419949109</v>
      </c>
    </row>
    <row r="167" spans="1:25" x14ac:dyDescent="0.25">
      <c r="A167" s="1" t="s">
        <v>520</v>
      </c>
      <c r="B167" s="55">
        <f>tab_dinamicas!M688</f>
        <v>3.486631507791237E-4</v>
      </c>
      <c r="C167" s="55">
        <f>tab_dinamicas!N688</f>
        <v>3.6347183071602573E-4</v>
      </c>
      <c r="D167" s="55">
        <f>tab_dinamicas!O688</f>
        <v>3.1551753578307894E-3</v>
      </c>
      <c r="E167" s="55">
        <f>tab_dinamicas!P688</f>
        <v>1.9567579228681851E-5</v>
      </c>
      <c r="F167" s="55">
        <f>tab_dinamicas!Q688</f>
        <v>5.976277565624688E-4</v>
      </c>
      <c r="G167" s="55">
        <f>tab_dinamicas!R688</f>
        <v>1.3087808533110822E-4</v>
      </c>
      <c r="H167" s="55">
        <f>tab_dinamicas!S688</f>
        <v>5.885630568859732E-5</v>
      </c>
      <c r="I167" s="55">
        <f>tab_dinamicas!T688</f>
        <v>1.0478072519051264E-5</v>
      </c>
      <c r="J167" s="55">
        <f>tab_dinamicas!U688</f>
        <v>1.8471415608664946E-6</v>
      </c>
      <c r="K167" s="55">
        <f>tab_dinamicas!V688</f>
        <v>4.9935906961455522E-4</v>
      </c>
      <c r="L167" s="54">
        <f t="shared" si="5"/>
        <v>5.185924349831267E-3</v>
      </c>
      <c r="N167" s="1" t="s">
        <v>520</v>
      </c>
      <c r="O167" s="16">
        <f>+B167/'Total x Ano'!$G$30</f>
        <v>3.0711085405349513E-2</v>
      </c>
      <c r="P167" s="16">
        <f>+C167/'Total x Ano'!$G$30</f>
        <v>3.2015469402529625E-2</v>
      </c>
      <c r="Q167" s="16">
        <f>+D167/'Total x Ano'!$G$30</f>
        <v>0.27791540249282182</v>
      </c>
      <c r="R167" s="16">
        <f>+E167/'Total x Ano'!$G$30</f>
        <v>1.7235592448617688E-3</v>
      </c>
      <c r="S167" s="16">
        <f>+F167/'Total x Ano'!$G$30</f>
        <v>5.2640484179024824E-2</v>
      </c>
      <c r="T167" s="16">
        <f>+G167/'Total x Ano'!$G$30</f>
        <v>1.1528055222671236E-2</v>
      </c>
      <c r="U167" s="16">
        <f>+H167/'Total x Ano'!$G$30</f>
        <v>5.1842043720614992E-3</v>
      </c>
      <c r="V167" s="16">
        <f>+I167/'Total x Ano'!$G$30</f>
        <v>9.2293372355796573E-4</v>
      </c>
      <c r="W167" s="16">
        <f>+J167/'Total x Ano'!$G$30</f>
        <v>1.6270065277841259E-4</v>
      </c>
      <c r="X167" s="16">
        <f>+K167/'Total x Ano'!$G$30</f>
        <v>4.3984742868866195E-2</v>
      </c>
      <c r="Y167" s="16">
        <f>+L167/'Total x Ano'!$G$30</f>
        <v>0.45678863756452276</v>
      </c>
    </row>
    <row r="168" spans="1:25" x14ac:dyDescent="0.25">
      <c r="A168" s="1" t="s">
        <v>521</v>
      </c>
      <c r="B168" s="55">
        <f>tab_dinamicas!M689</f>
        <v>1.0656980294438236E-5</v>
      </c>
      <c r="C168" s="55">
        <f>tab_dinamicas!N689</f>
        <v>2.902486981129621E-5</v>
      </c>
      <c r="D168" s="55">
        <f>tab_dinamicas!O689</f>
        <v>3.267068655830162E-3</v>
      </c>
      <c r="E168" s="55">
        <f>tab_dinamicas!P689</f>
        <v>1.3369365965246172E-5</v>
      </c>
      <c r="F168" s="55">
        <f>tab_dinamicas!Q689</f>
        <v>3.5149222702218221E-4</v>
      </c>
      <c r="G168" s="55">
        <f>tab_dinamicas!R689</f>
        <v>2.2202597126513244E-4</v>
      </c>
      <c r="H168" s="55">
        <f>tab_dinamicas!S689</f>
        <v>2.0993130571247438E-4</v>
      </c>
      <c r="I168" s="55">
        <f>tab_dinamicas!T689</f>
        <v>8.5571210046723976E-5</v>
      </c>
      <c r="J168" s="55">
        <f>tab_dinamicas!U689</f>
        <v>3.4609776547380056E-5</v>
      </c>
      <c r="K168" s="55">
        <f>tab_dinamicas!V689</f>
        <v>2.7446209028866565E-4</v>
      </c>
      <c r="L168" s="54">
        <f t="shared" si="5"/>
        <v>4.4982124527837017E-3</v>
      </c>
      <c r="N168" s="1" t="s">
        <v>521</v>
      </c>
      <c r="O168" s="16">
        <f>+B168/'Total x Ano'!$G$30</f>
        <v>9.3869234891689015E-4</v>
      </c>
      <c r="P168" s="16">
        <f>+C168/'Total x Ano'!$G$30</f>
        <v>2.5565800505788368E-3</v>
      </c>
      <c r="Q168" s="16">
        <f>+D168/'Total x Ano'!$G$30</f>
        <v>0.28777123217676187</v>
      </c>
      <c r="R168" s="16">
        <f>+E168/'Total x Ano'!$G$30</f>
        <v>1.1776057752491127E-3</v>
      </c>
      <c r="S168" s="16">
        <f>+F168/'Total x Ano'!$G$30</f>
        <v>3.0960277216771696E-2</v>
      </c>
      <c r="T168" s="16">
        <f>+G168/'Total x Ano'!$G$30</f>
        <v>1.9556579324463069E-2</v>
      </c>
      <c r="U168" s="16">
        <f>+H168/'Total x Ano'!$G$30</f>
        <v>1.8491252214595567E-2</v>
      </c>
      <c r="V168" s="16">
        <f>+I168/'Total x Ano'!$G$30</f>
        <v>7.5373171329162257E-3</v>
      </c>
      <c r="W168" s="16">
        <f>+J168/'Total x Ano'!$G$30</f>
        <v>3.0485120123290447E-3</v>
      </c>
      <c r="X168" s="16">
        <f>+K168/'Total x Ano'!$G$30</f>
        <v>2.4175278278046958E-2</v>
      </c>
      <c r="Y168" s="16">
        <f>+L168/'Total x Ano'!$G$30</f>
        <v>0.3962133265306293</v>
      </c>
    </row>
    <row r="169" spans="1:25" x14ac:dyDescent="0.25">
      <c r="A169" s="1" t="s">
        <v>522</v>
      </c>
      <c r="B169" s="55">
        <f>tab_dinamicas!M690</f>
        <v>8.7340129975052314E-5</v>
      </c>
      <c r="C169" s="55">
        <f>tab_dinamicas!N690</f>
        <v>1.0099486832453475E-4</v>
      </c>
      <c r="D169" s="55">
        <f>tab_dinamicas!O690</f>
        <v>1.8243519011397697E-3</v>
      </c>
      <c r="E169" s="55">
        <f>tab_dinamicas!P690</f>
        <v>2.1831657237608712E-5</v>
      </c>
      <c r="F169" s="55">
        <f>tab_dinamicas!Q690</f>
        <v>5.8617013395728809E-4</v>
      </c>
      <c r="G169" s="55">
        <f>tab_dinamicas!R690</f>
        <v>1.8903544823097731E-4</v>
      </c>
      <c r="H169" s="55">
        <f>tab_dinamicas!S690</f>
        <v>4.9016483020465808E-5</v>
      </c>
      <c r="I169" s="55">
        <f>tab_dinamicas!T690</f>
        <v>1.0260299329536003E-5</v>
      </c>
      <c r="J169" s="55">
        <f>tab_dinamicas!U690</f>
        <v>4.2602842631688171E-4</v>
      </c>
      <c r="K169" s="55">
        <f>tab_dinamicas!V690</f>
        <v>3.7847255199987173E-4</v>
      </c>
      <c r="L169" s="54">
        <f t="shared" si="5"/>
        <v>3.6735018995319862E-3</v>
      </c>
      <c r="N169" s="1" t="s">
        <v>522</v>
      </c>
      <c r="O169" s="16">
        <f>+B169/'Total x Ano'!$G$30</f>
        <v>7.6931278369516843E-3</v>
      </c>
      <c r="P169" s="16">
        <f>+C169/'Total x Ano'!$G$30</f>
        <v>8.8958698953010441E-3</v>
      </c>
      <c r="Q169" s="16">
        <f>+D169/'Total x Ano'!$G$30</f>
        <v>0.1606932849660633</v>
      </c>
      <c r="R169" s="16">
        <f>+E169/'Total x Ano'!$G$30</f>
        <v>1.9229846585917527E-3</v>
      </c>
      <c r="S169" s="16">
        <f>+F169/'Total x Ano'!$G$30</f>
        <v>5.1631269337755636E-2</v>
      </c>
      <c r="T169" s="16">
        <f>+G169/'Total x Ano'!$G$30</f>
        <v>1.6650695039860448E-2</v>
      </c>
      <c r="U169" s="16">
        <f>+H169/'Total x Ano'!$G$30</f>
        <v>4.3174892240477134E-3</v>
      </c>
      <c r="V169" s="16">
        <f>+I169/'Total x Ano'!$G$30</f>
        <v>9.0375173943588855E-4</v>
      </c>
      <c r="W169" s="16">
        <f>+J169/'Total x Ano'!$G$30</f>
        <v>3.752560417264434E-2</v>
      </c>
      <c r="X169" s="16">
        <f>+K169/'Total x Ano'!$G$30</f>
        <v>3.3336768861507673E-2</v>
      </c>
      <c r="Y169" s="16">
        <f>+L169/'Total x Ano'!$G$30</f>
        <v>0.3235708457321595</v>
      </c>
    </row>
    <row r="170" spans="1:25" x14ac:dyDescent="0.25">
      <c r="A170" s="1" t="s">
        <v>523</v>
      </c>
      <c r="B170" s="55">
        <f>tab_dinamicas!M691</f>
        <v>1.0725501405959893E-4</v>
      </c>
      <c r="C170" s="55">
        <f>tab_dinamicas!N691</f>
        <v>3.8625759851754261E-5</v>
      </c>
      <c r="D170" s="55">
        <f>tab_dinamicas!O691</f>
        <v>2.0812713791000122E-3</v>
      </c>
      <c r="E170" s="55">
        <f>tab_dinamicas!P691</f>
        <v>0</v>
      </c>
      <c r="F170" s="55">
        <f>tab_dinamicas!Q691</f>
        <v>0</v>
      </c>
      <c r="G170" s="55">
        <f>tab_dinamicas!R691</f>
        <v>1.0627118918002271E-4</v>
      </c>
      <c r="H170" s="55">
        <f>tab_dinamicas!S691</f>
        <v>3.6610801496906079E-5</v>
      </c>
      <c r="I170" s="55">
        <f>tab_dinamicas!T691</f>
        <v>0</v>
      </c>
      <c r="J170" s="55">
        <f>tab_dinamicas!U691</f>
        <v>1.0457374931561087E-5</v>
      </c>
      <c r="K170" s="55">
        <f>tab_dinamicas!V691</f>
        <v>4.3773251822571221E-4</v>
      </c>
      <c r="L170" s="54">
        <f t="shared" si="5"/>
        <v>2.8182240368455672E-3</v>
      </c>
      <c r="N170" s="1" t="s">
        <v>523</v>
      </c>
      <c r="O170" s="16">
        <f>+B170/'Total x Ano'!$G$30</f>
        <v>9.4472785253494878E-3</v>
      </c>
      <c r="P170" s="16">
        <f>+C170/'Total x Ano'!$G$30</f>
        <v>3.402249440478503E-3</v>
      </c>
      <c r="Q170" s="16">
        <f>+D170/'Total x Ano'!$G$30</f>
        <v>0.18332336793383086</v>
      </c>
      <c r="R170" s="16">
        <f>+E170/'Total x Ano'!$G$30</f>
        <v>0</v>
      </c>
      <c r="S170" s="16">
        <f>+F170/'Total x Ano'!$G$30</f>
        <v>0</v>
      </c>
      <c r="T170" s="16">
        <f>+G170/'Total x Ano'!$G$30</f>
        <v>9.360620873592896E-3</v>
      </c>
      <c r="U170" s="16">
        <f>+H170/'Total x Ano'!$G$30</f>
        <v>3.2247670825474042E-3</v>
      </c>
      <c r="V170" s="16">
        <f>+I170/'Total x Ano'!$G$30</f>
        <v>0</v>
      </c>
      <c r="W170" s="16">
        <f>+J170/'Total x Ano'!$G$30</f>
        <v>9.2111063047894352E-4</v>
      </c>
      <c r="X170" s="16">
        <f>+K170/'Total x Ano'!$G$30</f>
        <v>3.855652862049877E-2</v>
      </c>
      <c r="Y170" s="16">
        <f>+L170/'Total x Ano'!$G$30</f>
        <v>0.24823592310677683</v>
      </c>
    </row>
    <row r="171" spans="1:25" x14ac:dyDescent="0.25">
      <c r="A171" s="1" t="s">
        <v>524</v>
      </c>
      <c r="B171" s="55">
        <f>tab_dinamicas!M692</f>
        <v>1.6798056397932944E-4</v>
      </c>
      <c r="C171" s="55">
        <f>tab_dinamicas!N692</f>
        <v>2.3114774244083704E-5</v>
      </c>
      <c r="D171" s="55">
        <f>tab_dinamicas!O692</f>
        <v>2.0770440884788862E-3</v>
      </c>
      <c r="E171" s="55">
        <f>tab_dinamicas!P692</f>
        <v>0</v>
      </c>
      <c r="F171" s="55">
        <f>tab_dinamicas!Q692</f>
        <v>3.3685474615628415E-4</v>
      </c>
      <c r="G171" s="55">
        <f>tab_dinamicas!R692</f>
        <v>1.5955208753480133E-4</v>
      </c>
      <c r="H171" s="55">
        <f>tab_dinamicas!S692</f>
        <v>5.4319244500720552E-5</v>
      </c>
      <c r="I171" s="55">
        <f>tab_dinamicas!T692</f>
        <v>2.9563901622844721E-6</v>
      </c>
      <c r="J171" s="55">
        <f>tab_dinamicas!U692</f>
        <v>0</v>
      </c>
      <c r="K171" s="55">
        <f>tab_dinamicas!V692</f>
        <v>2.8607034545608467E-4</v>
      </c>
      <c r="L171" s="54">
        <f t="shared" si="5"/>
        <v>3.1078922405124746E-3</v>
      </c>
      <c r="N171" s="1" t="s">
        <v>524</v>
      </c>
      <c r="O171" s="16">
        <f>+B171/'Total x Ano'!$G$30</f>
        <v>1.4796130406324697E-2</v>
      </c>
      <c r="P171" s="16">
        <f>+C171/'Total x Ano'!$G$30</f>
        <v>2.0360046777215439E-3</v>
      </c>
      <c r="Q171" s="16">
        <f>+D171/'Total x Ano'!$G$30</f>
        <v>0.18295101805111877</v>
      </c>
      <c r="R171" s="16">
        <f>+E171/'Total x Ano'!$G$30</f>
        <v>0</v>
      </c>
      <c r="S171" s="16">
        <f>+F171/'Total x Ano'!$G$30</f>
        <v>2.9670972843805304E-2</v>
      </c>
      <c r="T171" s="16">
        <f>+G171/'Total x Ano'!$G$30</f>
        <v>1.4053730014007764E-2</v>
      </c>
      <c r="U171" s="16">
        <f>+H171/'Total x Ano'!$G$30</f>
        <v>4.7845691558970876E-3</v>
      </c>
      <c r="V171" s="16">
        <f>+I171/'Total x Ano'!$G$30</f>
        <v>2.6040592635776134E-4</v>
      </c>
      <c r="W171" s="16">
        <f>+J171/'Total x Ano'!$G$30</f>
        <v>0</v>
      </c>
      <c r="X171" s="16">
        <f>+K171/'Total x Ano'!$G$30</f>
        <v>2.519776119617884E-2</v>
      </c>
      <c r="Y171" s="16">
        <f>+L171/'Total x Ano'!$G$30</f>
        <v>0.2737505922714118</v>
      </c>
    </row>
    <row r="172" spans="1:25" x14ac:dyDescent="0.25">
      <c r="A172" s="1" t="s">
        <v>525</v>
      </c>
      <c r="B172" s="55">
        <f>tab_dinamicas!M693</f>
        <v>6.2570449762327661E-5</v>
      </c>
      <c r="C172" s="55">
        <f>tab_dinamicas!N693</f>
        <v>3.1806816409898907E-5</v>
      </c>
      <c r="D172" s="55">
        <f>tab_dinamicas!O693</f>
        <v>2.3709313590430485E-3</v>
      </c>
      <c r="E172" s="55">
        <f>tab_dinamicas!P693</f>
        <v>3.4101160277896024E-6</v>
      </c>
      <c r="F172" s="55">
        <f>tab_dinamicas!Q693</f>
        <v>2.6499075729236016E-4</v>
      </c>
      <c r="G172" s="55">
        <f>tab_dinamicas!R693</f>
        <v>1.1911991449816247E-4</v>
      </c>
      <c r="H172" s="55">
        <f>tab_dinamicas!S693</f>
        <v>3.8780942687320353E-5</v>
      </c>
      <c r="I172" s="55">
        <f>tab_dinamicas!T693</f>
        <v>5.2919816123842781E-5</v>
      </c>
      <c r="J172" s="55">
        <f>tab_dinamicas!U693</f>
        <v>2.9188693214136649E-5</v>
      </c>
      <c r="K172" s="55">
        <f>tab_dinamicas!V693</f>
        <v>4.5045217074324572E-4</v>
      </c>
      <c r="L172" s="54">
        <f t="shared" si="5"/>
        <v>3.4241710358021327E-3</v>
      </c>
      <c r="N172" s="1" t="s">
        <v>525</v>
      </c>
      <c r="O172" s="16">
        <f>+B172/'Total x Ano'!$G$30</f>
        <v>5.5113550778393087E-3</v>
      </c>
      <c r="P172" s="16">
        <f>+C172/'Total x Ano'!$G$30</f>
        <v>2.8016205700369216E-3</v>
      </c>
      <c r="Q172" s="16">
        <f>+D172/'Total x Ano'!$G$30</f>
        <v>0.20883731273317055</v>
      </c>
      <c r="R172" s="16">
        <f>+E172/'Total x Ano'!$G$30</f>
        <v>3.003711873123713E-4</v>
      </c>
      <c r="S172" s="16">
        <f>+F172/'Total x Ano'!$G$30</f>
        <v>2.3341020582898924E-2</v>
      </c>
      <c r="T172" s="16">
        <f>+G172/'Total x Ano'!$G$30</f>
        <v>1.0492367373656055E-2</v>
      </c>
      <c r="U172" s="16">
        <f>+H172/'Total x Ano'!$G$30</f>
        <v>3.4159183163142912E-3</v>
      </c>
      <c r="V172" s="16">
        <f>+I172/'Total x Ano'!$G$30</f>
        <v>4.6613041526843181E-3</v>
      </c>
      <c r="W172" s="16">
        <f>+J172/'Total x Ano'!$G$30</f>
        <v>2.5710100082752124E-3</v>
      </c>
      <c r="X172" s="16">
        <f>+K172/'Total x Ano'!$G$30</f>
        <v>3.967690607914167E-2</v>
      </c>
      <c r="Y172" s="16">
        <f>+L172/'Total x Ano'!$G$30</f>
        <v>0.30160918608132964</v>
      </c>
    </row>
    <row r="173" spans="1:25" x14ac:dyDescent="0.25">
      <c r="A173" s="1" t="s">
        <v>526</v>
      </c>
      <c r="B173" s="55">
        <f>tab_dinamicas!M694</f>
        <v>1.765456669378705E-4</v>
      </c>
      <c r="C173" s="55">
        <f>tab_dinamicas!N694</f>
        <v>4.8500641320652343E-4</v>
      </c>
      <c r="D173" s="55">
        <f>tab_dinamicas!O694</f>
        <v>2.2780692384066609E-3</v>
      </c>
      <c r="E173" s="55">
        <f>tab_dinamicas!P694</f>
        <v>8.77898933076268E-5</v>
      </c>
      <c r="F173" s="55">
        <f>tab_dinamicas!Q694</f>
        <v>3.5047198114551633E-4</v>
      </c>
      <c r="G173" s="55">
        <f>tab_dinamicas!R694</f>
        <v>1.5672447791165417E-4</v>
      </c>
      <c r="H173" s="55">
        <f>tab_dinamicas!S694</f>
        <v>4.4314655705076393E-5</v>
      </c>
      <c r="I173" s="55">
        <f>tab_dinamicas!T694</f>
        <v>4.8436819621399022E-6</v>
      </c>
      <c r="J173" s="55">
        <f>tab_dinamicas!U694</f>
        <v>1.3300673603691877E-4</v>
      </c>
      <c r="K173" s="55">
        <f>tab_dinamicas!V694</f>
        <v>8.7052818787150825E-4</v>
      </c>
      <c r="L173" s="54">
        <f t="shared" si="5"/>
        <v>4.5873009324914954E-3</v>
      </c>
      <c r="N173" s="1" t="s">
        <v>526</v>
      </c>
      <c r="O173" s="16">
        <f>+B173/'Total x Ano'!$G$30</f>
        <v>1.5550565189230686E-2</v>
      </c>
      <c r="P173" s="16">
        <f>+C173/'Total x Ano'!$G$30</f>
        <v>4.2720526516333034E-2</v>
      </c>
      <c r="Q173" s="16">
        <f>+D173/'Total x Ano'!$G$30</f>
        <v>0.20065779473302309</v>
      </c>
      <c r="R173" s="16">
        <f>+E173/'Total x Ano'!$G$30</f>
        <v>7.7327440685150814E-3</v>
      </c>
      <c r="S173" s="16">
        <f>+F173/'Total x Ano'!$G$30</f>
        <v>3.0870411516359348E-2</v>
      </c>
      <c r="T173" s="16">
        <f>+G173/'Total x Ano'!$G$30</f>
        <v>1.3804667385980081E-2</v>
      </c>
      <c r="U173" s="16">
        <f>+H173/'Total x Ano'!$G$30</f>
        <v>3.9033410127398741E-3</v>
      </c>
      <c r="V173" s="16">
        <f>+I173/'Total x Ano'!$G$30</f>
        <v>4.2664310835034241E-4</v>
      </c>
      <c r="W173" s="16">
        <f>+J173/'Total x Ano'!$G$30</f>
        <v>1.1715551875180176E-2</v>
      </c>
      <c r="X173" s="16">
        <f>+K173/'Total x Ano'!$G$30</f>
        <v>7.6678207793809669E-2</v>
      </c>
      <c r="Y173" s="16">
        <f>+L173/'Total x Ano'!$G$30</f>
        <v>0.40406045319952139</v>
      </c>
    </row>
    <row r="174" spans="1:25" x14ac:dyDescent="0.25">
      <c r="A174" s="1" t="s">
        <v>527</v>
      </c>
      <c r="B174" s="55">
        <f>tab_dinamicas!M695</f>
        <v>3.6233466856489032E-4</v>
      </c>
      <c r="C174" s="55">
        <f>tab_dinamicas!N695</f>
        <v>6.2309751993482336E-4</v>
      </c>
      <c r="D174" s="55">
        <f>tab_dinamicas!O695</f>
        <v>3.1437277313726801E-3</v>
      </c>
      <c r="E174" s="55">
        <f>tab_dinamicas!P695</f>
        <v>2.2362356049449984E-5</v>
      </c>
      <c r="F174" s="55">
        <f>tab_dinamicas!Q695</f>
        <v>1.2050129781241837E-3</v>
      </c>
      <c r="G174" s="55">
        <f>tab_dinamicas!R695</f>
        <v>2.6965774145728101E-4</v>
      </c>
      <c r="H174" s="55">
        <f>tab_dinamicas!S695</f>
        <v>4.0608768743962103E-4</v>
      </c>
      <c r="I174" s="55">
        <f>tab_dinamicas!T695</f>
        <v>1.4636424450055929E-4</v>
      </c>
      <c r="J174" s="55">
        <f>tab_dinamicas!U695</f>
        <v>1.8267134745692306E-5</v>
      </c>
      <c r="K174" s="55">
        <f>tab_dinamicas!V695</f>
        <v>8.8301652166453419E-4</v>
      </c>
      <c r="L174" s="54">
        <f t="shared" si="5"/>
        <v>7.0799285838537163E-3</v>
      </c>
      <c r="N174" s="1" t="s">
        <v>527</v>
      </c>
      <c r="O174" s="16">
        <f>+B174/'Total x Ano'!$G$30</f>
        <v>3.1915305436635288E-2</v>
      </c>
      <c r="P174" s="16">
        <f>+C174/'Total x Ano'!$G$30</f>
        <v>5.4883921939609816E-2</v>
      </c>
      <c r="Q174" s="16">
        <f>+D174/'Total x Ano'!$G$30</f>
        <v>0.27690706813612853</v>
      </c>
      <c r="R174" s="16">
        <f>+E174/'Total x Ano'!$G$30</f>
        <v>1.9697298810179096E-3</v>
      </c>
      <c r="S174" s="16">
        <f>+F174/'Total x Ano'!$G$30</f>
        <v>0.10614042924533278</v>
      </c>
      <c r="T174" s="16">
        <f>+G174/'Total x Ano'!$G$30</f>
        <v>2.3752099726060502E-2</v>
      </c>
      <c r="U174" s="16">
        <f>+H174/'Total x Ano'!$G$30</f>
        <v>3.5769176132179351E-2</v>
      </c>
      <c r="V174" s="16">
        <f>+I174/'Total x Ano'!$G$30</f>
        <v>1.2892113213287907E-2</v>
      </c>
      <c r="W174" s="16">
        <f>+J174/'Total x Ano'!$G$30</f>
        <v>1.6090129800994566E-3</v>
      </c>
      <c r="X174" s="16">
        <f>+K174/'Total x Ano'!$G$30</f>
        <v>7.7778210145165394E-2</v>
      </c>
      <c r="Y174" s="16">
        <f>+L174/'Total x Ano'!$G$30</f>
        <v>0.62361706683551699</v>
      </c>
    </row>
    <row r="175" spans="1:25" x14ac:dyDescent="0.25">
      <c r="A175" s="1" t="s">
        <v>528</v>
      </c>
      <c r="B175" s="55">
        <f>tab_dinamicas!M696</f>
        <v>1.9834492792250829E-4</v>
      </c>
      <c r="C175" s="55">
        <f>tab_dinamicas!N696</f>
        <v>1.6718576442552931E-4</v>
      </c>
      <c r="D175" s="55">
        <f>tab_dinamicas!O696</f>
        <v>5.4710567634248756E-3</v>
      </c>
      <c r="E175" s="55">
        <f>tab_dinamicas!P696</f>
        <v>7.6208418667240632E-5</v>
      </c>
      <c r="F175" s="55">
        <f>tab_dinamicas!Q696</f>
        <v>6.4553730818019931E-4</v>
      </c>
      <c r="G175" s="55">
        <f>tab_dinamicas!R696</f>
        <v>2.2315793803591563E-4</v>
      </c>
      <c r="H175" s="55">
        <f>tab_dinamicas!S696</f>
        <v>1.6346165697273885E-4</v>
      </c>
      <c r="I175" s="55">
        <f>tab_dinamicas!T696</f>
        <v>1.1722175570399691E-5</v>
      </c>
      <c r="J175" s="55">
        <f>tab_dinamicas!U696</f>
        <v>4.4114432273073969E-5</v>
      </c>
      <c r="K175" s="55">
        <f>tab_dinamicas!V696</f>
        <v>8.8263968678399367E-4</v>
      </c>
      <c r="L175" s="54">
        <f t="shared" si="5"/>
        <v>7.8834290722564742E-3</v>
      </c>
      <c r="N175" s="1" t="s">
        <v>528</v>
      </c>
      <c r="O175" s="16">
        <f>+B175/'Total x Ano'!$G$30</f>
        <v>1.7470696308268346E-2</v>
      </c>
      <c r="P175" s="16">
        <f>+C175/'Total x Ano'!$G$30</f>
        <v>1.4726122557997896E-2</v>
      </c>
      <c r="Q175" s="16">
        <f>+D175/'Total x Ano'!$G$30</f>
        <v>0.48190378347580975</v>
      </c>
      <c r="R175" s="16">
        <f>+E175/'Total x Ano'!$G$30</f>
        <v>6.7126200433464157E-3</v>
      </c>
      <c r="S175" s="16">
        <f>+F175/'Total x Ano'!$G$30</f>
        <v>5.6860472233903094E-2</v>
      </c>
      <c r="T175" s="16">
        <f>+G175/'Total x Ano'!$G$30</f>
        <v>1.9656285668812497E-2</v>
      </c>
      <c r="U175" s="16">
        <f>+H175/'Total x Ano'!$G$30</f>
        <v>1.4398094253929135E-2</v>
      </c>
      <c r="V175" s="16">
        <f>+I175/'Total x Ano'!$G$30</f>
        <v>1.032517300077705E-3</v>
      </c>
      <c r="W175" s="16">
        <f>+J175/'Total x Ano'!$G$30</f>
        <v>3.8857048532930333E-3</v>
      </c>
      <c r="X175" s="16">
        <f>+K175/'Total x Ano'!$G$30</f>
        <v>7.7745017626328419E-2</v>
      </c>
      <c r="Y175" s="16">
        <f>+L175/'Total x Ano'!$G$30</f>
        <v>0.69439131432176626</v>
      </c>
    </row>
    <row r="176" spans="1:25" x14ac:dyDescent="0.25">
      <c r="A176" s="1" t="s">
        <v>529</v>
      </c>
      <c r="B176" s="55">
        <f>tab_dinamicas!M697</f>
        <v>3.344195146616451E-5</v>
      </c>
      <c r="C176" s="55">
        <f>tab_dinamicas!N697</f>
        <v>3.8523932623024502E-4</v>
      </c>
      <c r="D176" s="55">
        <f>tab_dinamicas!O697</f>
        <v>3.4992859429948744E-3</v>
      </c>
      <c r="E176" s="55">
        <f>tab_dinamicas!P697</f>
        <v>8.7729979339858436E-5</v>
      </c>
      <c r="F176" s="55">
        <f>tab_dinamicas!Q697</f>
        <v>6.4426183743535633E-4</v>
      </c>
      <c r="G176" s="55">
        <f>tab_dinamicas!R697</f>
        <v>1.4451017466281661E-4</v>
      </c>
      <c r="H176" s="55">
        <f>tab_dinamicas!S697</f>
        <v>6.4032275830375507E-5</v>
      </c>
      <c r="I176" s="55">
        <f>tab_dinamicas!T697</f>
        <v>1.6092811365551839E-4</v>
      </c>
      <c r="J176" s="55">
        <f>tab_dinamicas!U697</f>
        <v>3.1631395669779507E-7</v>
      </c>
      <c r="K176" s="55">
        <f>tab_dinamicas!V697</f>
        <v>4.6063517295756541E-4</v>
      </c>
      <c r="L176" s="54">
        <f t="shared" si="5"/>
        <v>5.4803810885294731E-3</v>
      </c>
      <c r="N176" s="1" t="s">
        <v>529</v>
      </c>
      <c r="O176" s="16">
        <f>+B176/'Total x Ano'!$G$30</f>
        <v>2.9456471821123287E-3</v>
      </c>
      <c r="P176" s="16">
        <f>+C176/'Total x Ano'!$G$30</f>
        <v>3.3932802542851193E-2</v>
      </c>
      <c r="Q176" s="16">
        <f>+D176/'Total x Ano'!$G$30</f>
        <v>0.3082254870149278</v>
      </c>
      <c r="R176" s="16">
        <f>+E176/'Total x Ano'!$G$30</f>
        <v>7.7274667027338231E-3</v>
      </c>
      <c r="S176" s="16">
        <f>+F176/'Total x Ano'!$G$30</f>
        <v>5.6748125715811448E-2</v>
      </c>
      <c r="T176" s="16">
        <f>+G176/'Total x Ano'!$G$30</f>
        <v>1.2728802301288292E-2</v>
      </c>
      <c r="U176" s="16">
        <f>+H176/'Total x Ano'!$G$30</f>
        <v>5.6401162191393366E-3</v>
      </c>
      <c r="V176" s="16">
        <f>+I176/'Total x Ano'!$G$30</f>
        <v>1.4174933690447046E-2</v>
      </c>
      <c r="W176" s="16">
        <f>+J176/'Total x Ano'!$G$30</f>
        <v>2.7861690910961794E-5</v>
      </c>
      <c r="X176" s="16">
        <f>+K176/'Total x Ano'!$G$30</f>
        <v>4.0573849303534623E-2</v>
      </c>
      <c r="Y176" s="16">
        <f>+L176/'Total x Ano'!$G$30</f>
        <v>0.48272509236375688</v>
      </c>
    </row>
    <row r="177" spans="1:25" x14ac:dyDescent="0.25">
      <c r="A177" s="1" t="s">
        <v>530</v>
      </c>
      <c r="B177" s="55">
        <f>tab_dinamicas!M698</f>
        <v>1.6427320700040484E-3</v>
      </c>
      <c r="C177" s="55">
        <f>tab_dinamicas!N698</f>
        <v>1.2914777169320001E-4</v>
      </c>
      <c r="D177" s="55">
        <f>tab_dinamicas!O698</f>
        <v>2.8596745908194814E-3</v>
      </c>
      <c r="E177" s="55">
        <f>tab_dinamicas!P698</f>
        <v>4.100229275945816E-5</v>
      </c>
      <c r="F177" s="55">
        <f>tab_dinamicas!Q698</f>
        <v>9.3182206661493287E-4</v>
      </c>
      <c r="G177" s="55">
        <f>tab_dinamicas!R698</f>
        <v>1.7053532366862292E-4</v>
      </c>
      <c r="H177" s="55">
        <f>tab_dinamicas!S698</f>
        <v>1.2320313537235659E-4</v>
      </c>
      <c r="I177" s="55">
        <f>tab_dinamicas!T698</f>
        <v>3.3896712433308408E-5</v>
      </c>
      <c r="J177" s="55">
        <f>tab_dinamicas!U698</f>
        <v>1.9810888957674082E-5</v>
      </c>
      <c r="K177" s="55">
        <f>tab_dinamicas!V698</f>
        <v>1.0430670166464539E-3</v>
      </c>
      <c r="L177" s="54">
        <f t="shared" si="5"/>
        <v>6.9948918689695374E-3</v>
      </c>
      <c r="N177" s="1" t="s">
        <v>530</v>
      </c>
      <c r="O177" s="16">
        <f>+B177/'Total x Ano'!$G$30</f>
        <v>0.14469577524113178</v>
      </c>
      <c r="P177" s="16">
        <f>+C177/'Total x Ano'!$G$30</f>
        <v>1.137564505316209E-2</v>
      </c>
      <c r="Q177" s="16">
        <f>+D177/'Total x Ano'!$G$30</f>
        <v>0.25188698717921265</v>
      </c>
      <c r="R177" s="16">
        <f>+E177/'Total x Ano'!$G$30</f>
        <v>3.6115801510340161E-3</v>
      </c>
      <c r="S177" s="16">
        <f>+F177/'Total x Ano'!$G$30</f>
        <v>8.2077119438782847E-2</v>
      </c>
      <c r="T177" s="16">
        <f>+G177/'Total x Ano'!$G$30</f>
        <v>1.5021159758674409E-2</v>
      </c>
      <c r="U177" s="16">
        <f>+H177/'Total x Ano'!$G$30</f>
        <v>1.0852027247996266E-2</v>
      </c>
      <c r="V177" s="16">
        <f>+I177/'Total x Ano'!$G$30</f>
        <v>2.9857036172984577E-3</v>
      </c>
      <c r="W177" s="16">
        <f>+J177/'Total x Ano'!$G$30</f>
        <v>1.7449905485436613E-3</v>
      </c>
      <c r="X177" s="16">
        <f>+K177/'Total x Ano'!$G$30</f>
        <v>9.1875841080853324E-2</v>
      </c>
      <c r="Y177" s="16">
        <f>+L177/'Total x Ano'!$G$30</f>
        <v>0.61612682931668961</v>
      </c>
    </row>
    <row r="178" spans="1:25" x14ac:dyDescent="0.25">
      <c r="A178" s="1" t="s">
        <v>531</v>
      </c>
      <c r="B178" s="55">
        <f>tab_dinamicas!M699</f>
        <v>6.68600358176566E-5</v>
      </c>
      <c r="C178" s="55">
        <f>tab_dinamicas!N699</f>
        <v>4.3297293918620144E-5</v>
      </c>
      <c r="D178" s="55">
        <f>tab_dinamicas!O699</f>
        <v>2.8403866618362875E-3</v>
      </c>
      <c r="E178" s="55">
        <f>tab_dinamicas!P699</f>
        <v>4.8537025950134355E-5</v>
      </c>
      <c r="F178" s="55">
        <f>tab_dinamicas!Q699</f>
        <v>4.5546718140070916E-4</v>
      </c>
      <c r="G178" s="55">
        <f>tab_dinamicas!R699</f>
        <v>2.1369970657087858E-4</v>
      </c>
      <c r="H178" s="55">
        <f>tab_dinamicas!S699</f>
        <v>1.0311656108768976E-4</v>
      </c>
      <c r="I178" s="55">
        <f>tab_dinamicas!T699</f>
        <v>1.7506967215230933E-5</v>
      </c>
      <c r="J178" s="55">
        <f>tab_dinamicas!U699</f>
        <v>1.9601113984612884E-6</v>
      </c>
      <c r="K178" s="55">
        <f>tab_dinamicas!V699</f>
        <v>4.2268904083659503E-4</v>
      </c>
      <c r="L178" s="54">
        <f t="shared" si="5"/>
        <v>4.2135205860322636E-3</v>
      </c>
      <c r="N178" s="1" t="s">
        <v>531</v>
      </c>
      <c r="O178" s="16">
        <f>+B178/'Total x Ano'!$G$30</f>
        <v>5.8891920916000736E-3</v>
      </c>
      <c r="P178" s="16">
        <f>+C178/'Total x Ano'!$G$30</f>
        <v>3.81372934990089E-3</v>
      </c>
      <c r="Q178" s="16">
        <f>+D178/'Total x Ano'!$G$30</f>
        <v>0.25018806019776507</v>
      </c>
      <c r="R178" s="16">
        <f>+E178/'Total x Ano'!$G$30</f>
        <v>4.2752574969430737E-3</v>
      </c>
      <c r="S178" s="16">
        <f>+F178/'Total x Ano'!$G$30</f>
        <v>4.0118640229326256E-2</v>
      </c>
      <c r="T178" s="16">
        <f>+G178/'Total x Ano'!$G$30</f>
        <v>1.8823181987918124E-2</v>
      </c>
      <c r="U178" s="16">
        <f>+H178/'Total x Ano'!$G$30</f>
        <v>9.0827536755558828E-3</v>
      </c>
      <c r="V178" s="16">
        <f>+I178/'Total x Ano'!$G$30</f>
        <v>1.5420556033356523E-3</v>
      </c>
      <c r="W178" s="16">
        <f>+J178/'Total x Ano'!$G$30</f>
        <v>1.7265130664834231E-4</v>
      </c>
      <c r="X178" s="16">
        <f>+K178/'Total x Ano'!$G$30</f>
        <v>3.7231463101363084E-2</v>
      </c>
      <c r="Y178" s="16">
        <f>+L178/'Total x Ano'!$G$30</f>
        <v>0.37113698504035647</v>
      </c>
    </row>
    <row r="179" spans="1:25" x14ac:dyDescent="0.25">
      <c r="A179" s="1" t="s">
        <v>532</v>
      </c>
      <c r="B179" s="55">
        <f>tab_dinamicas!M700</f>
        <v>3.6596825698205347E-4</v>
      </c>
      <c r="C179" s="55">
        <f>tab_dinamicas!N700</f>
        <v>8.9332605431143578E-5</v>
      </c>
      <c r="D179" s="55">
        <f>tab_dinamicas!O700</f>
        <v>2.4120436999543024E-3</v>
      </c>
      <c r="E179" s="55">
        <f>tab_dinamicas!P700</f>
        <v>2.1193649266937979E-4</v>
      </c>
      <c r="F179" s="55">
        <f>tab_dinamicas!Q700</f>
        <v>5.7874097429427872E-4</v>
      </c>
      <c r="G179" s="55">
        <f>tab_dinamicas!R700</f>
        <v>2.3557710312636693E-4</v>
      </c>
      <c r="H179" s="55">
        <f>tab_dinamicas!S700</f>
        <v>9.8459684988165446E-5</v>
      </c>
      <c r="I179" s="55">
        <f>tab_dinamicas!T700</f>
        <v>0</v>
      </c>
      <c r="J179" s="55">
        <f>tab_dinamicas!U700</f>
        <v>4.4980268859415677E-6</v>
      </c>
      <c r="K179" s="55">
        <f>tab_dinamicas!V700</f>
        <v>7.002223383165818E-4</v>
      </c>
      <c r="L179" s="54">
        <f t="shared" si="5"/>
        <v>4.6967791826482141E-3</v>
      </c>
      <c r="N179" s="1" t="s">
        <v>532</v>
      </c>
      <c r="O179" s="16">
        <f>+B179/'Total x Ano'!$G$30</f>
        <v>3.2235360607243434E-2</v>
      </c>
      <c r="P179" s="16">
        <f>+C179/'Total x Ano'!$G$30</f>
        <v>7.8686298473113793E-3</v>
      </c>
      <c r="Q179" s="16">
        <f>+D179/'Total x Ano'!$G$30</f>
        <v>0.21245858618899158</v>
      </c>
      <c r="R179" s="16">
        <f>+E179/'Total x Ano'!$G$30</f>
        <v>1.8667873884392346E-2</v>
      </c>
      <c r="S179" s="16">
        <f>+F179/'Total x Ano'!$G$30</f>
        <v>5.0976891161023115E-2</v>
      </c>
      <c r="T179" s="16">
        <f>+G179/'Total x Ano'!$G$30</f>
        <v>2.0750195475179169E-2</v>
      </c>
      <c r="U179" s="16">
        <f>+H179/'Total x Ano'!$G$30</f>
        <v>8.6725648750043058E-3</v>
      </c>
      <c r="V179" s="16">
        <f>+I179/'Total x Ano'!$G$30</f>
        <v>0</v>
      </c>
      <c r="W179" s="16">
        <f>+J179/'Total x Ano'!$G$30</f>
        <v>3.9619698135872218E-4</v>
      </c>
      <c r="X179" s="16">
        <f>+K179/'Total x Ano'!$G$30</f>
        <v>6.1677260664684153E-2</v>
      </c>
      <c r="Y179" s="16">
        <f>+L179/'Total x Ano'!$G$30</f>
        <v>0.41370355968518824</v>
      </c>
    </row>
    <row r="180" spans="1:25" x14ac:dyDescent="0.25">
      <c r="A180" s="1" t="s">
        <v>533</v>
      </c>
      <c r="B180" s="55">
        <f>tab_dinamicas!M701</f>
        <v>2.1699662198933363E-4</v>
      </c>
      <c r="C180" s="55">
        <f>tab_dinamicas!N701</f>
        <v>2.4595439886358587E-4</v>
      </c>
      <c r="D180" s="55">
        <f>tab_dinamicas!O701</f>
        <v>2.292049250749959E-3</v>
      </c>
      <c r="E180" s="55">
        <f>tab_dinamicas!P701</f>
        <v>3.618716660139331E-5</v>
      </c>
      <c r="F180" s="55">
        <f>tab_dinamicas!Q701</f>
        <v>4.3497887737018311E-4</v>
      </c>
      <c r="G180" s="55">
        <f>tab_dinamicas!R701</f>
        <v>1.8283778380093945E-4</v>
      </c>
      <c r="H180" s="55">
        <f>tab_dinamicas!S701</f>
        <v>8.6349916697072874E-5</v>
      </c>
      <c r="I180" s="55">
        <f>tab_dinamicas!T701</f>
        <v>5.4160080569390552E-5</v>
      </c>
      <c r="J180" s="55">
        <f>tab_dinamicas!U701</f>
        <v>3.5637101000996261E-5</v>
      </c>
      <c r="K180" s="55">
        <f>tab_dinamicas!V701</f>
        <v>8.2028311764709627E-4</v>
      </c>
      <c r="L180" s="54">
        <f t="shared" si="5"/>
        <v>4.4054343152899501E-3</v>
      </c>
      <c r="N180" s="1" t="s">
        <v>533</v>
      </c>
      <c r="O180" s="16">
        <f>+B180/'Total x Ano'!$G$30</f>
        <v>1.9113582194433008E-2</v>
      </c>
      <c r="P180" s="16">
        <f>+C180/'Total x Ano'!$G$30</f>
        <v>2.1664252538422406E-2</v>
      </c>
      <c r="Q180" s="16">
        <f>+D180/'Total x Ano'!$G$30</f>
        <v>0.20188918770381298</v>
      </c>
      <c r="R180" s="16">
        <f>+E180/'Total x Ano'!$G$30</f>
        <v>3.1874523063007429E-3</v>
      </c>
      <c r="S180" s="16">
        <f>+F180/'Total x Ano'!$G$30</f>
        <v>3.8313981338685819E-2</v>
      </c>
      <c r="T180" s="16">
        <f>+G180/'Total x Ano'!$G$30</f>
        <v>1.6104789912807987E-2</v>
      </c>
      <c r="U180" s="16">
        <f>+H180/'Total x Ano'!$G$30</f>
        <v>7.6059074797628547E-3</v>
      </c>
      <c r="V180" s="16">
        <f>+I180/'Total x Ano'!$G$30</f>
        <v>4.7705496156112736E-3</v>
      </c>
      <c r="W180" s="16">
        <f>+J180/'Total x Ano'!$G$30</f>
        <v>3.1390012107531083E-3</v>
      </c>
      <c r="X180" s="16">
        <f>+K180/'Total x Ano'!$G$30</f>
        <v>7.2252501666243474E-2</v>
      </c>
      <c r="Y180" s="16">
        <f>+L180/'Total x Ano'!$G$30</f>
        <v>0.38804120596683367</v>
      </c>
    </row>
    <row r="181" spans="1:25" x14ac:dyDescent="0.25">
      <c r="A181" s="1" t="s">
        <v>534</v>
      </c>
      <c r="B181" s="55">
        <f>tab_dinamicas!M702</f>
        <v>3.9966684774132659E-4</v>
      </c>
      <c r="C181" s="55">
        <f>tab_dinamicas!N702</f>
        <v>1.8569232072725486E-4</v>
      </c>
      <c r="D181" s="55">
        <f>tab_dinamicas!O702</f>
        <v>2.3470882571468834E-3</v>
      </c>
      <c r="E181" s="55">
        <f>tab_dinamicas!P702</f>
        <v>4.6060704540934893E-5</v>
      </c>
      <c r="F181" s="55">
        <f>tab_dinamicas!Q702</f>
        <v>9.9683084695991798E-4</v>
      </c>
      <c r="G181" s="55">
        <f>tab_dinamicas!R702</f>
        <v>2.9427596771075868E-4</v>
      </c>
      <c r="H181" s="55">
        <f>tab_dinamicas!S702</f>
        <v>1.1716875524343837E-4</v>
      </c>
      <c r="I181" s="55">
        <f>tab_dinamicas!T702</f>
        <v>4.6820958384143248E-5</v>
      </c>
      <c r="J181" s="55">
        <f>tab_dinamicas!U702</f>
        <v>8.8658572682099568E-5</v>
      </c>
      <c r="K181" s="55">
        <f>tab_dinamicas!V702</f>
        <v>6.1357794709162997E-4</v>
      </c>
      <c r="L181" s="54">
        <f t="shared" si="5"/>
        <v>5.1358411782283873E-3</v>
      </c>
      <c r="N181" s="1" t="s">
        <v>534</v>
      </c>
      <c r="O181" s="16">
        <f>+B181/'Total x Ano'!$G$30</f>
        <v>3.5203613192970731E-2</v>
      </c>
      <c r="P181" s="16">
        <f>+C181/'Total x Ano'!$G$30</f>
        <v>1.6356224362192438E-2</v>
      </c>
      <c r="Q181" s="16">
        <f>+D181/'Total x Ano'!$G$30</f>
        <v>0.20673715521143277</v>
      </c>
      <c r="R181" s="16">
        <f>+E181/'Total x Ano'!$G$30</f>
        <v>4.0571371761719301E-3</v>
      </c>
      <c r="S181" s="16">
        <f>+F181/'Total x Ano'!$G$30</f>
        <v>8.7803248514399468E-2</v>
      </c>
      <c r="T181" s="16">
        <f>+G181/'Total x Ano'!$G$30</f>
        <v>2.5920532057694325E-2</v>
      </c>
      <c r="U181" s="16">
        <f>+H181/'Total x Ano'!$G$30</f>
        <v>1.0320504593269405E-2</v>
      </c>
      <c r="V181" s="16">
        <f>+I181/'Total x Ano'!$G$30</f>
        <v>4.1241021555692165E-3</v>
      </c>
      <c r="W181" s="16">
        <f>+J181/'Total x Ano'!$G$30</f>
        <v>7.8092594283966288E-3</v>
      </c>
      <c r="X181" s="16">
        <f>+K181/'Total x Ano'!$G$30</f>
        <v>5.4045415163208411E-2</v>
      </c>
      <c r="Y181" s="16">
        <f>+L181/'Total x Ano'!$G$30</f>
        <v>0.45237719185530528</v>
      </c>
    </row>
    <row r="182" spans="1:25" x14ac:dyDescent="0.25">
      <c r="A182" s="1" t="s">
        <v>535</v>
      </c>
      <c r="B182" s="55">
        <f>tab_dinamicas!M703</f>
        <v>1.0765954898341054E-4</v>
      </c>
      <c r="C182" s="55">
        <f>tab_dinamicas!N703</f>
        <v>9.9865517999794188E-5</v>
      </c>
      <c r="D182" s="55">
        <f>tab_dinamicas!O703</f>
        <v>2.2631099967696799E-3</v>
      </c>
      <c r="E182" s="55">
        <f>tab_dinamicas!P703</f>
        <v>1.9058802399206858E-5</v>
      </c>
      <c r="F182" s="55">
        <f>tab_dinamicas!Q703</f>
        <v>1.0476852372058401E-3</v>
      </c>
      <c r="G182" s="55">
        <f>tab_dinamicas!R703</f>
        <v>1.962092795573022E-4</v>
      </c>
      <c r="H182" s="55">
        <f>tab_dinamicas!S703</f>
        <v>1.2943479262217148E-4</v>
      </c>
      <c r="I182" s="55">
        <f>tab_dinamicas!T703</f>
        <v>1.1370961748875179E-4</v>
      </c>
      <c r="J182" s="55">
        <f>tab_dinamicas!U703</f>
        <v>5.5593832727649978E-6</v>
      </c>
      <c r="K182" s="55">
        <f>tab_dinamicas!V703</f>
        <v>4.5594428136744357E-4</v>
      </c>
      <c r="L182" s="54">
        <f t="shared" si="5"/>
        <v>4.4382364576663657E-3</v>
      </c>
      <c r="N182" s="1" t="s">
        <v>535</v>
      </c>
      <c r="O182" s="16">
        <f>+B182/'Total x Ano'!$G$30</f>
        <v>9.4829109303422796E-3</v>
      </c>
      <c r="P182" s="16">
        <f>+C182/'Total x Ano'!$G$30</f>
        <v>8.7963940137857112E-3</v>
      </c>
      <c r="Q182" s="16">
        <f>+D182/'Total x Ano'!$G$30</f>
        <v>0.19934014890068902</v>
      </c>
      <c r="R182" s="16">
        <f>+E182/'Total x Ano'!$G$30</f>
        <v>1.6787449631478751E-3</v>
      </c>
      <c r="S182" s="16">
        <f>+F182/'Total x Ano'!$G$30</f>
        <v>9.2282625008845459E-2</v>
      </c>
      <c r="T182" s="16">
        <f>+G182/'Total x Ano'!$G$30</f>
        <v>1.7282583285159719E-2</v>
      </c>
      <c r="U182" s="16">
        <f>+H182/'Total x Ano'!$G$30</f>
        <v>1.140092654403105E-2</v>
      </c>
      <c r="V182" s="16">
        <f>+I182/'Total x Ano'!$G$30</f>
        <v>1.0015815454839783E-2</v>
      </c>
      <c r="W182" s="16">
        <f>+J182/'Total x Ano'!$G$30</f>
        <v>4.8968379396971862E-4</v>
      </c>
      <c r="X182" s="16">
        <f>+K182/'Total x Ano'!$G$30</f>
        <v>4.0160664337100561E-2</v>
      </c>
      <c r="Y182" s="16">
        <f>+L182/'Total x Ano'!$G$30</f>
        <v>0.3909304972319112</v>
      </c>
    </row>
    <row r="183" spans="1:25" x14ac:dyDescent="0.25">
      <c r="A183" s="1" t="s">
        <v>536</v>
      </c>
      <c r="B183" s="55">
        <f>tab_dinamicas!M704</f>
        <v>4.8050326966788521E-4</v>
      </c>
      <c r="C183" s="55">
        <f>tab_dinamicas!N704</f>
        <v>2.1052320962818241E-4</v>
      </c>
      <c r="D183" s="55">
        <f>tab_dinamicas!O704</f>
        <v>1.0553903534675863E-2</v>
      </c>
      <c r="E183" s="55">
        <f>tab_dinamicas!P704</f>
        <v>1.8663647833814577E-4</v>
      </c>
      <c r="F183" s="55">
        <f>tab_dinamicas!Q704</f>
        <v>1.6701470520440545E-3</v>
      </c>
      <c r="G183" s="55">
        <f>tab_dinamicas!R704</f>
        <v>3.6349944609899795E-4</v>
      </c>
      <c r="H183" s="55">
        <f>tab_dinamicas!S704</f>
        <v>1.2455930098113918E-4</v>
      </c>
      <c r="I183" s="55">
        <f>tab_dinamicas!T704</f>
        <v>2.2996681410864648E-4</v>
      </c>
      <c r="J183" s="55">
        <f>tab_dinamicas!U704</f>
        <v>2.0007007870043365E-4</v>
      </c>
      <c r="K183" s="55">
        <f>tab_dinamicas!V704</f>
        <v>1.105680220877209E-3</v>
      </c>
      <c r="L183" s="54">
        <f t="shared" si="5"/>
        <v>1.5125489405120556E-2</v>
      </c>
      <c r="N183" s="1" t="s">
        <v>536</v>
      </c>
      <c r="O183" s="16">
        <f>+B183/'Total x Ano'!$G$30</f>
        <v>4.2323878847949872E-2</v>
      </c>
      <c r="P183" s="16">
        <f>+C183/'Total x Ano'!$G$30</f>
        <v>1.8543388529162933E-2</v>
      </c>
      <c r="Q183" s="16">
        <f>+D183/'Total x Ano'!$G$30</f>
        <v>0.92961310103739647</v>
      </c>
      <c r="R183" s="16">
        <f>+E183/'Total x Ano'!$G$30</f>
        <v>1.6439388025915967E-2</v>
      </c>
      <c r="S183" s="16">
        <f>+F183/'Total x Ano'!$G$30</f>
        <v>0.14711055252096575</v>
      </c>
      <c r="T183" s="16">
        <f>+G183/'Total x Ano'!$G$30</f>
        <v>3.2017901831603544E-2</v>
      </c>
      <c r="U183" s="16">
        <f>+H183/'Total x Ano'!$G$30</f>
        <v>1.0971481562976356E-2</v>
      </c>
      <c r="V183" s="16">
        <f>+I183/'Total x Ano'!$G$30</f>
        <v>2.0256027781269188E-2</v>
      </c>
      <c r="W183" s="16">
        <f>+J183/'Total x Ano'!$G$30</f>
        <v>1.7622651720704614E-2</v>
      </c>
      <c r="X183" s="16">
        <f>+K183/'Total x Ano'!$G$30</f>
        <v>9.7390962074673154E-2</v>
      </c>
      <c r="Y183" s="16">
        <f>+L183/'Total x Ano'!$G$30</f>
        <v>1.3322893339326178</v>
      </c>
    </row>
    <row r="184" spans="1:25" x14ac:dyDescent="0.25">
      <c r="A184" s="1" t="s">
        <v>537</v>
      </c>
      <c r="B184" s="55">
        <f>tab_dinamicas!M705</f>
        <v>8.0546882430756171E-4</v>
      </c>
      <c r="C184" s="55">
        <f>tab_dinamicas!N705</f>
        <v>2.5363581315504194E-4</v>
      </c>
      <c r="D184" s="55">
        <f>tab_dinamicas!O705</f>
        <v>5.723049966057994E-3</v>
      </c>
      <c r="E184" s="55">
        <f>tab_dinamicas!P705</f>
        <v>5.0202861429455398E-4</v>
      </c>
      <c r="F184" s="55">
        <f>tab_dinamicas!Q705</f>
        <v>2.739690139317063E-3</v>
      </c>
      <c r="G184" s="55">
        <f>tab_dinamicas!R705</f>
        <v>4.9255685061864291E-4</v>
      </c>
      <c r="H184" s="55">
        <f>tab_dinamicas!S705</f>
        <v>1.5512301100303004E-4</v>
      </c>
      <c r="I184" s="55">
        <f>tab_dinamicas!T705</f>
        <v>4.5026458770085258E-4</v>
      </c>
      <c r="J184" s="55">
        <f>tab_dinamicas!U705</f>
        <v>5.2570798495393802E-5</v>
      </c>
      <c r="K184" s="55">
        <f>tab_dinamicas!V705</f>
        <v>3.2063690417666723E-3</v>
      </c>
      <c r="L184" s="54">
        <f t="shared" si="5"/>
        <v>1.4380757646716806E-2</v>
      </c>
      <c r="N184" s="1" t="s">
        <v>537</v>
      </c>
      <c r="O184" s="16">
        <f>+B184/'Total x Ano'!$G$30</f>
        <v>7.0947623227114814E-2</v>
      </c>
      <c r="P184" s="16">
        <f>+C184/'Total x Ano'!$G$30</f>
        <v>2.2340849907004738E-2</v>
      </c>
      <c r="Q184" s="16">
        <f>+D184/'Total x Ano'!$G$30</f>
        <v>0.50409994831381943</v>
      </c>
      <c r="R184" s="16">
        <f>+E184/'Total x Ano'!$G$30</f>
        <v>4.4219882758119285E-2</v>
      </c>
      <c r="S184" s="16">
        <f>+F184/'Total x Ano'!$G$30</f>
        <v>0.24131846931556517</v>
      </c>
      <c r="T184" s="16">
        <f>+G184/'Total x Ano'!$G$30</f>
        <v>4.3385587127680071E-2</v>
      </c>
      <c r="U184" s="16">
        <f>+H184/'Total x Ano'!$G$30</f>
        <v>1.3663606344987672E-2</v>
      </c>
      <c r="V184" s="16">
        <f>+I184/'Total x Ano'!$G$30</f>
        <v>3.9660383315486665E-2</v>
      </c>
      <c r="W184" s="16">
        <f>+J184/'Total x Ano'!$G$30</f>
        <v>4.6305618440367971E-3</v>
      </c>
      <c r="X184" s="16">
        <f>+K184/'Total x Ano'!$G$30</f>
        <v>0.28242466478812345</v>
      </c>
      <c r="Y184" s="16">
        <f>+L184/'Total x Ano'!$G$30</f>
        <v>1.266691576941938</v>
      </c>
    </row>
    <row r="185" spans="1:25" x14ac:dyDescent="0.25">
      <c r="A185" s="1" t="s">
        <v>538</v>
      </c>
      <c r="B185" s="55">
        <f>tab_dinamicas!M706</f>
        <v>3.1017714273498401E-4</v>
      </c>
      <c r="C185" s="55">
        <f>tab_dinamicas!N706</f>
        <v>2.5766799409258001E-4</v>
      </c>
      <c r="D185" s="55">
        <f>tab_dinamicas!O706</f>
        <v>3.0279242839081947E-3</v>
      </c>
      <c r="E185" s="55">
        <f>tab_dinamicas!P706</f>
        <v>1.5831608425079358E-4</v>
      </c>
      <c r="F185" s="55">
        <f>tab_dinamicas!Q706</f>
        <v>1.9355987038721463E-3</v>
      </c>
      <c r="G185" s="55">
        <f>tab_dinamicas!R706</f>
        <v>3.6088237552620728E-4</v>
      </c>
      <c r="H185" s="55">
        <f>tab_dinamicas!S706</f>
        <v>1.4702248560656477E-4</v>
      </c>
      <c r="I185" s="55">
        <f>tab_dinamicas!T706</f>
        <v>2.0835295105429605E-4</v>
      </c>
      <c r="J185" s="55">
        <f>tab_dinamicas!U706</f>
        <v>9.5882010380233485E-5</v>
      </c>
      <c r="K185" s="55">
        <f>tab_dinamicas!V706</f>
        <v>1.0447908232184473E-3</v>
      </c>
      <c r="L185" s="54">
        <f t="shared" si="5"/>
        <v>7.5466148546444473E-3</v>
      </c>
      <c r="N185" s="1" t="s">
        <v>538</v>
      </c>
      <c r="O185" s="16">
        <f>+B185/'Total x Ano'!$G$30</f>
        <v>2.7321145638805902E-2</v>
      </c>
      <c r="P185" s="16">
        <f>+C185/'Total x Ano'!$G$30</f>
        <v>2.2696014061478295E-2</v>
      </c>
      <c r="Q185" s="16">
        <f>+D185/'Total x Ano'!$G$30</f>
        <v>0.26670682312208427</v>
      </c>
      <c r="R185" s="16">
        <f>+E185/'Total x Ano'!$G$30</f>
        <v>1.3944859884395181E-2</v>
      </c>
      <c r="S185" s="16">
        <f>+F185/'Total x Ano'!$G$30</f>
        <v>0.17049216979846255</v>
      </c>
      <c r="T185" s="16">
        <f>+G185/'Total x Ano'!$G$30</f>
        <v>3.1787383987394315E-2</v>
      </c>
      <c r="U185" s="16">
        <f>+H185/'Total x Ano'!$G$30</f>
        <v>1.2950092666461185E-2</v>
      </c>
      <c r="V185" s="16">
        <f>+I185/'Total x Ano'!$G$30</f>
        <v>1.8352226955978681E-2</v>
      </c>
      <c r="W185" s="16">
        <f>+J185/'Total x Ano'!$G$30</f>
        <v>8.4455171217372883E-3</v>
      </c>
      <c r="X185" s="16">
        <f>+K185/'Total x Ano'!$G$30</f>
        <v>9.2027678092411594E-2</v>
      </c>
      <c r="Y185" s="16">
        <f>+L185/'Total x Ano'!$G$30</f>
        <v>0.66472391132920927</v>
      </c>
    </row>
    <row r="186" spans="1:25" x14ac:dyDescent="0.25">
      <c r="A186" s="1" t="s">
        <v>539</v>
      </c>
      <c r="B186" s="55">
        <f>tab_dinamicas!M707</f>
        <v>3.1584597138989017E-4</v>
      </c>
      <c r="C186" s="55">
        <f>tab_dinamicas!N707</f>
        <v>1.1603237929766929E-4</v>
      </c>
      <c r="D186" s="55">
        <f>tab_dinamicas!O707</f>
        <v>3.0534781529616361E-3</v>
      </c>
      <c r="E186" s="55">
        <f>tab_dinamicas!P707</f>
        <v>8.50168140147445E-5</v>
      </c>
      <c r="F186" s="55">
        <f>tab_dinamicas!Q707</f>
        <v>8.9519415162314967E-4</v>
      </c>
      <c r="G186" s="55">
        <f>tab_dinamicas!R707</f>
        <v>4.1519179261128669E-4</v>
      </c>
      <c r="H186" s="55">
        <f>tab_dinamicas!S707</f>
        <v>2.6986118179062865E-4</v>
      </c>
      <c r="I186" s="55">
        <f>tab_dinamicas!T707</f>
        <v>1.3605728759524349E-4</v>
      </c>
      <c r="J186" s="55">
        <f>tab_dinamicas!U707</f>
        <v>3.5475729338330371E-6</v>
      </c>
      <c r="K186" s="55">
        <f>tab_dinamicas!V707</f>
        <v>7.9718529154905883E-4</v>
      </c>
      <c r="L186" s="54">
        <f t="shared" si="5"/>
        <v>6.0874105957671402E-3</v>
      </c>
      <c r="N186" s="1" t="s">
        <v>539</v>
      </c>
      <c r="O186" s="16">
        <f>+B186/'Total x Ano'!$G$30</f>
        <v>2.7820469644167754E-2</v>
      </c>
      <c r="P186" s="16">
        <f>+C186/'Total x Ano'!$G$30</f>
        <v>1.0220409878226783E-2</v>
      </c>
      <c r="Q186" s="16">
        <f>+D186/'Total x Ano'!$G$30</f>
        <v>0.2689576691125013</v>
      </c>
      <c r="R186" s="16">
        <f>+E186/'Total x Ano'!$G$30</f>
        <v>7.4884846025829741E-3</v>
      </c>
      <c r="S186" s="16">
        <f>+F186/'Total x Ano'!$G$30</f>
        <v>7.8850844958618049E-2</v>
      </c>
      <c r="T186" s="16">
        <f>+G186/'Total x Ano'!$G$30</f>
        <v>3.6571087520984043E-2</v>
      </c>
      <c r="U186" s="16">
        <f>+H186/'Total x Ano'!$G$30</f>
        <v>2.3770019237882644E-2</v>
      </c>
      <c r="V186" s="16">
        <f>+I186/'Total x Ano'!$G$30</f>
        <v>1.1984251762827558E-2</v>
      </c>
      <c r="W186" s="16">
        <f>+J186/'Total x Ano'!$G$30</f>
        <v>3.1247872082034811E-4</v>
      </c>
      <c r="X186" s="16">
        <f>+K186/'Total x Ano'!$G$30</f>
        <v>7.0217989821818275E-2</v>
      </c>
      <c r="Y186" s="16">
        <f>+L186/'Total x Ano'!$G$30</f>
        <v>0.53619370526042964</v>
      </c>
    </row>
    <row r="187" spans="1:25" x14ac:dyDescent="0.25">
      <c r="A187" s="1" t="s">
        <v>540</v>
      </c>
      <c r="B187" s="55">
        <f>tab_dinamicas!M708</f>
        <v>3.6643494272849031E-3</v>
      </c>
      <c r="C187" s="55">
        <f>tab_dinamicas!N708</f>
        <v>4.5328709805414626E-4</v>
      </c>
      <c r="D187" s="55">
        <f>tab_dinamicas!O708</f>
        <v>1.597390763985114E-2</v>
      </c>
      <c r="E187" s="55">
        <f>tab_dinamicas!P708</f>
        <v>1.7484430105656947E-4</v>
      </c>
      <c r="F187" s="55">
        <f>tab_dinamicas!Q708</f>
        <v>7.3769066510723375E-3</v>
      </c>
      <c r="G187" s="55">
        <f>tab_dinamicas!R708</f>
        <v>1.5822178382400383E-3</v>
      </c>
      <c r="H187" s="55">
        <f>tab_dinamicas!S708</f>
        <v>5.5788578154628888E-4</v>
      </c>
      <c r="I187" s="55">
        <f>tab_dinamicas!T708</f>
        <v>4.8359645685239986E-4</v>
      </c>
      <c r="J187" s="55">
        <f>tab_dinamicas!U708</f>
        <v>2.6088021751563057E-4</v>
      </c>
      <c r="K187" s="55">
        <f>tab_dinamicas!V708</f>
        <v>4.5265564493025406E-3</v>
      </c>
      <c r="L187" s="54">
        <f t="shared" si="5"/>
        <v>3.5054431860775996E-2</v>
      </c>
      <c r="N187" s="1" t="s">
        <v>540</v>
      </c>
      <c r="O187" s="16">
        <f>+B187/'Total x Ano'!$G$30</f>
        <v>0.32276467405550779</v>
      </c>
      <c r="P187" s="16">
        <f>+C187/'Total x Ano'!$G$30</f>
        <v>3.9926613266633298E-2</v>
      </c>
      <c r="Q187" s="16">
        <f>+D187/'Total x Ano'!$G$30</f>
        <v>1.407020044098124</v>
      </c>
      <c r="R187" s="16">
        <f>+E187/'Total x Ano'!$G$30</f>
        <v>1.5400704807456403E-2</v>
      </c>
      <c r="S187" s="16">
        <f>+F187/'Total x Ano'!$G$30</f>
        <v>0.6497756062896749</v>
      </c>
      <c r="T187" s="16">
        <f>+G187/'Total x Ano'!$G$30</f>
        <v>0.13936553676944152</v>
      </c>
      <c r="U187" s="16">
        <f>+H187/'Total x Ano'!$G$30</f>
        <v>4.913991583341161E-2</v>
      </c>
      <c r="V187" s="16">
        <f>+I187/'Total x Ano'!$G$30</f>
        <v>4.2596334183668851E-2</v>
      </c>
      <c r="W187" s="16">
        <f>+J187/'Total x Ano'!$G$30</f>
        <v>2.2978954394191758E-2</v>
      </c>
      <c r="X187" s="16">
        <f>+K187/'Total x Ano'!$G$30</f>
        <v>0.39870993363084573</v>
      </c>
      <c r="Y187" s="16">
        <f>+L187/'Total x Ano'!$G$30</f>
        <v>3.0876783173289559</v>
      </c>
    </row>
    <row r="188" spans="1:25" x14ac:dyDescent="0.25">
      <c r="A188" s="1" t="s">
        <v>541</v>
      </c>
      <c r="B188" s="55">
        <f>tab_dinamicas!M709</f>
        <v>1.7078034287985105E-5</v>
      </c>
      <c r="C188" s="55">
        <f>tab_dinamicas!N709</f>
        <v>3.2821166482271406E-5</v>
      </c>
      <c r="D188" s="55">
        <f>tab_dinamicas!O709</f>
        <v>5.6830310403331531E-4</v>
      </c>
      <c r="E188" s="55">
        <f>tab_dinamicas!P709</f>
        <v>1.2057047790196052E-5</v>
      </c>
      <c r="F188" s="55">
        <f>tab_dinamicas!Q709</f>
        <v>1.1242050500436703E-4</v>
      </c>
      <c r="G188" s="55">
        <f>tab_dinamicas!R709</f>
        <v>3.4216719339944028E-5</v>
      </c>
      <c r="H188" s="55">
        <f>tab_dinamicas!S709</f>
        <v>2.696846067082769E-5</v>
      </c>
      <c r="I188" s="55">
        <f>tab_dinamicas!T709</f>
        <v>4.8248593278573427E-6</v>
      </c>
      <c r="J188" s="55">
        <f>tab_dinamicas!U709</f>
        <v>2.280121768047963E-6</v>
      </c>
      <c r="K188" s="55">
        <f>tab_dinamicas!V709</f>
        <v>1.3336193070334458E-4</v>
      </c>
      <c r="L188" s="54">
        <f t="shared" si="5"/>
        <v>9.4433194940815644E-4</v>
      </c>
      <c r="N188" s="1" t="s">
        <v>541</v>
      </c>
      <c r="O188" s="16">
        <f>+B188/'Total x Ano'!$G$30</f>
        <v>1.5042741637646029E-3</v>
      </c>
      <c r="P188" s="16">
        <f>+C188/'Total x Ano'!$G$30</f>
        <v>2.8909669538860392E-3</v>
      </c>
      <c r="Q188" s="16">
        <f>+D188/'Total x Ano'!$G$30</f>
        <v>5.0057498548646141E-2</v>
      </c>
      <c r="R188" s="16">
        <f>+E188/'Total x Ano'!$G$30</f>
        <v>1.0620136472513702E-3</v>
      </c>
      <c r="S188" s="16">
        <f>+F188/'Total x Ano'!$G$30</f>
        <v>9.9022673396559034E-3</v>
      </c>
      <c r="T188" s="16">
        <f>+G188/'Total x Ano'!$G$30</f>
        <v>3.0138905920849448E-3</v>
      </c>
      <c r="U188" s="16">
        <f>+H188/'Total x Ano'!$G$30</f>
        <v>2.3754466081713308E-3</v>
      </c>
      <c r="V188" s="16">
        <f>+I188/'Total x Ano'!$G$30</f>
        <v>4.2498516564055619E-4</v>
      </c>
      <c r="W188" s="16">
        <f>+J188/'Total x Ano'!$G$30</f>
        <v>2.0083858645985223E-4</v>
      </c>
      <c r="X188" s="16">
        <f>+K188/'Total x Ano'!$G$30</f>
        <v>1.1746838272127349E-2</v>
      </c>
      <c r="Y188" s="16">
        <f>+L188/'Total x Ano'!$G$30</f>
        <v>8.3179019877688082E-2</v>
      </c>
    </row>
    <row r="189" spans="1:25" x14ac:dyDescent="0.25">
      <c r="A189" s="1" t="s">
        <v>542</v>
      </c>
      <c r="B189" s="55">
        <f>tab_dinamicas!M710</f>
        <v>9.5004886434552226E-5</v>
      </c>
      <c r="C189" s="55">
        <f>tab_dinamicas!N710</f>
        <v>4.2416592260768472E-5</v>
      </c>
      <c r="D189" s="55">
        <f>tab_dinamicas!O710</f>
        <v>1.9136091266191075E-3</v>
      </c>
      <c r="E189" s="55">
        <f>tab_dinamicas!P710</f>
        <v>1.7728966801570364E-4</v>
      </c>
      <c r="F189" s="55">
        <f>tab_dinamicas!Q710</f>
        <v>1.6660547348522402E-4</v>
      </c>
      <c r="G189" s="55">
        <f>tab_dinamicas!R710</f>
        <v>1.7100116017888513E-4</v>
      </c>
      <c r="H189" s="55">
        <f>tab_dinamicas!S710</f>
        <v>5.6894420942618132E-5</v>
      </c>
      <c r="I189" s="55">
        <f>tab_dinamicas!T710</f>
        <v>1.0796792519196996E-4</v>
      </c>
      <c r="J189" s="55">
        <f>tab_dinamicas!U710</f>
        <v>4.7606665653380082E-6</v>
      </c>
      <c r="K189" s="55">
        <f>tab_dinamicas!V710</f>
        <v>3.9357295175150651E-4</v>
      </c>
      <c r="L189" s="54">
        <f t="shared" si="5"/>
        <v>3.1291228714456732E-3</v>
      </c>
      <c r="N189" s="1" t="s">
        <v>542</v>
      </c>
      <c r="O189" s="16">
        <f>+B189/'Total x Ano'!$G$30</f>
        <v>8.3682579437980662E-3</v>
      </c>
      <c r="P189" s="16">
        <f>+C189/'Total x Ano'!$G$30</f>
        <v>3.7361550385047026E-3</v>
      </c>
      <c r="Q189" s="16">
        <f>+D189/'Total x Ano'!$G$30</f>
        <v>0.16855527516667676</v>
      </c>
      <c r="R189" s="16">
        <f>+E189/'Total x Ano'!$G$30</f>
        <v>1.5616098586126651E-2</v>
      </c>
      <c r="S189" s="16">
        <f>+F189/'Total x Ano'!$G$30</f>
        <v>1.4675009142118292E-2</v>
      </c>
      <c r="T189" s="16">
        <f>+G189/'Total x Ano'!$G$30</f>
        <v>1.5062191754225483E-2</v>
      </c>
      <c r="U189" s="16">
        <f>+H189/'Total x Ano'!$G$30</f>
        <v>5.0113968647164274E-3</v>
      </c>
      <c r="V189" s="16">
        <f>+I189/'Total x Ano'!$G$30</f>
        <v>9.5100734453854759E-3</v>
      </c>
      <c r="W189" s="16">
        <f>+J189/'Total x Ano'!$G$30</f>
        <v>4.1933091336947092E-4</v>
      </c>
      <c r="X189" s="16">
        <f>+K189/'Total x Ano'!$G$30</f>
        <v>3.4666848238668918E-2</v>
      </c>
      <c r="Y189" s="16">
        <f>+L189/'Total x Ano'!$G$30</f>
        <v>0.27562063709359019</v>
      </c>
    </row>
    <row r="190" spans="1:25" x14ac:dyDescent="0.25">
      <c r="A190" s="1" t="s">
        <v>543</v>
      </c>
      <c r="B190" s="55">
        <f>tab_dinamicas!M711</f>
        <v>3.1849307221357517E-4</v>
      </c>
      <c r="C190" s="55">
        <f>tab_dinamicas!N711</f>
        <v>1.0624343815961474E-4</v>
      </c>
      <c r="D190" s="55">
        <f>tab_dinamicas!O711</f>
        <v>2.1928499507787402E-3</v>
      </c>
      <c r="E190" s="55">
        <f>tab_dinamicas!P711</f>
        <v>4.1683977487292931E-5</v>
      </c>
      <c r="F190" s="55">
        <f>tab_dinamicas!Q711</f>
        <v>4.693089649069898E-4</v>
      </c>
      <c r="G190" s="55">
        <f>tab_dinamicas!R711</f>
        <v>1.9382113150821897E-4</v>
      </c>
      <c r="H190" s="55">
        <f>tab_dinamicas!S711</f>
        <v>1.2187776659065993E-4</v>
      </c>
      <c r="I190" s="55">
        <f>tab_dinamicas!T711</f>
        <v>4.6523398637518897E-5</v>
      </c>
      <c r="J190" s="55">
        <f>tab_dinamicas!U711</f>
        <v>5.6231568229680723E-6</v>
      </c>
      <c r="K190" s="55">
        <f>tab_dinamicas!V711</f>
        <v>5.3881529346954944E-4</v>
      </c>
      <c r="L190" s="54">
        <f t="shared" si="5"/>
        <v>4.0352401505751277E-3</v>
      </c>
      <c r="N190" s="1" t="s">
        <v>543</v>
      </c>
      <c r="O190" s="16">
        <f>+B190/'Total x Ano'!$G$30</f>
        <v>2.8053632624801352E-2</v>
      </c>
      <c r="P190" s="16">
        <f>+C190/'Total x Ano'!$G$30</f>
        <v>9.3581764972487658E-3</v>
      </c>
      <c r="Q190" s="16">
        <f>+D190/'Total x Ano'!$G$30</f>
        <v>0.19315147576964609</v>
      </c>
      <c r="R190" s="16">
        <f>+E190/'Total x Ano'!$G$30</f>
        <v>3.6716245745679458E-3</v>
      </c>
      <c r="S190" s="16">
        <f>+F190/'Total x Ano'!$G$30</f>
        <v>4.1337857673079119E-2</v>
      </c>
      <c r="T190" s="16">
        <f>+G190/'Total x Ano'!$G$30</f>
        <v>1.7072229485132037E-2</v>
      </c>
      <c r="U190" s="16">
        <f>+H190/'Total x Ano'!$G$30</f>
        <v>1.0735285591307528E-2</v>
      </c>
      <c r="V190" s="16">
        <f>+I190/'Total x Ano'!$G$30</f>
        <v>4.097892380399819E-3</v>
      </c>
      <c r="W190" s="16">
        <f>+J190/'Total x Ano'!$G$30</f>
        <v>4.9530112101593032E-4</v>
      </c>
      <c r="X190" s="16">
        <f>+K190/'Total x Ano'!$G$30</f>
        <v>4.7460141567798243E-2</v>
      </c>
      <c r="Y190" s="16">
        <f>+L190/'Total x Ano'!$G$30</f>
        <v>0.35543361728499678</v>
      </c>
    </row>
    <row r="191" spans="1:25" x14ac:dyDescent="0.25">
      <c r="A191" s="1" t="s">
        <v>544</v>
      </c>
      <c r="B191" s="55">
        <f>tab_dinamicas!M712</f>
        <v>9.4444141873060994E-5</v>
      </c>
      <c r="C191" s="55">
        <f>tab_dinamicas!N712</f>
        <v>1.105927498345286E-4</v>
      </c>
      <c r="D191" s="55">
        <f>tab_dinamicas!O712</f>
        <v>5.9029126826841251E-3</v>
      </c>
      <c r="E191" s="55">
        <f>tab_dinamicas!P712</f>
        <v>1.5727260026738233E-5</v>
      </c>
      <c r="F191" s="55">
        <f>tab_dinamicas!Q712</f>
        <v>1.4768678455047005E-3</v>
      </c>
      <c r="G191" s="55">
        <f>tab_dinamicas!R712</f>
        <v>3.5157534717926864E-4</v>
      </c>
      <c r="H191" s="55">
        <f>tab_dinamicas!S712</f>
        <v>8.2423921192965814E-5</v>
      </c>
      <c r="I191" s="55">
        <f>tab_dinamicas!T712</f>
        <v>2.1382475898695922E-5</v>
      </c>
      <c r="J191" s="55">
        <f>tab_dinamicas!U712</f>
        <v>5.6600794904677631E-5</v>
      </c>
      <c r="K191" s="55">
        <f>tab_dinamicas!V712</f>
        <v>1.2518928786036821E-3</v>
      </c>
      <c r="L191" s="54">
        <f t="shared" si="5"/>
        <v>9.3644200977024417E-3</v>
      </c>
      <c r="N191" s="1" t="s">
        <v>544</v>
      </c>
      <c r="O191" s="16">
        <f>+B191/'Total x Ano'!$G$30</f>
        <v>8.3188662197800269E-3</v>
      </c>
      <c r="P191" s="16">
        <f>+C191/'Total x Ano'!$G$30</f>
        <v>9.7412742866316779E-3</v>
      </c>
      <c r="Q191" s="16">
        <f>+D191/'Total x Ano'!$G$30</f>
        <v>0.51994268718427317</v>
      </c>
      <c r="R191" s="16">
        <f>+E191/'Total x Ano'!$G$30</f>
        <v>1.3852947315883006E-3</v>
      </c>
      <c r="S191" s="16">
        <f>+F191/'Total x Ano'!$G$30</f>
        <v>0.13008605708505833</v>
      </c>
      <c r="T191" s="16">
        <f>+G191/'Total x Ano'!$G$30</f>
        <v>3.0967598639289343E-2</v>
      </c>
      <c r="U191" s="16">
        <f>+H191/'Total x Ano'!$G$30</f>
        <v>7.2600963925911234E-3</v>
      </c>
      <c r="V191" s="16">
        <f>+I191/'Total x Ano'!$G$30</f>
        <v>1.8834196904240128E-3</v>
      </c>
      <c r="W191" s="16">
        <f>+J191/'Total x Ano'!$G$30</f>
        <v>4.9855335800295473E-3</v>
      </c>
      <c r="X191" s="16">
        <f>+K191/'Total x Ano'!$G$30</f>
        <v>0.11026972316183335</v>
      </c>
      <c r="Y191" s="16">
        <f>+L191/'Total x Ano'!$G$30</f>
        <v>0.82484055097149866</v>
      </c>
    </row>
    <row r="192" spans="1:25" x14ac:dyDescent="0.25">
      <c r="A192" s="1" t="s">
        <v>84</v>
      </c>
      <c r="B192" s="55">
        <f>tab_dinamicas!M713</f>
        <v>5.2502836101565083E-4</v>
      </c>
      <c r="C192" s="55">
        <f>tab_dinamicas!N713</f>
        <v>2.0234195087802766E-4</v>
      </c>
      <c r="D192" s="55">
        <f>tab_dinamicas!O713</f>
        <v>4.7205668650629126E-3</v>
      </c>
      <c r="E192" s="55">
        <f>tab_dinamicas!P713</f>
        <v>2.1747652338248961E-4</v>
      </c>
      <c r="F192" s="55">
        <f>tab_dinamicas!Q713</f>
        <v>1.6337800989318617E-3</v>
      </c>
      <c r="G192" s="55">
        <f>tab_dinamicas!R713</f>
        <v>3.487262049600209E-4</v>
      </c>
      <c r="H192" s="55">
        <f>tab_dinamicas!S713</f>
        <v>1.3508667137794372E-4</v>
      </c>
      <c r="I192" s="55">
        <f>tab_dinamicas!T713</f>
        <v>2.1703252167169145E-4</v>
      </c>
      <c r="J192" s="55">
        <f>tab_dinamicas!U713</f>
        <v>7.5395674248352536E-5</v>
      </c>
      <c r="K192" s="55">
        <f>tab_dinamicas!V713</f>
        <v>1.5860689089957059E-3</v>
      </c>
      <c r="L192" s="54">
        <f t="shared" si="5"/>
        <v>9.6615037805246572E-3</v>
      </c>
      <c r="N192" s="1" t="s">
        <v>84</v>
      </c>
      <c r="O192" s="16">
        <f>+B192/'Total x Ano'!$G$30</f>
        <v>4.6245755536113195E-2</v>
      </c>
      <c r="P192" s="16">
        <f>+C192/'Total x Ano'!$G$30</f>
        <v>1.7822763663478649E-2</v>
      </c>
      <c r="Q192" s="16">
        <f>+D192/'Total x Ano'!$G$30</f>
        <v>0.41579883572626303</v>
      </c>
      <c r="R192" s="16">
        <f>+E192/'Total x Ano'!$G$30</f>
        <v>1.915585305855623E-2</v>
      </c>
      <c r="S192" s="16">
        <f>+F192/'Total x Ano'!$G$30</f>
        <v>0.14390726418818628</v>
      </c>
      <c r="T192" s="16">
        <f>+G192/'Total x Ano'!$G$30</f>
        <v>3.0716639368624298E-2</v>
      </c>
      <c r="U192" s="16">
        <f>+H192/'Total x Ano'!$G$30</f>
        <v>1.1898757561680405E-2</v>
      </c>
      <c r="V192" s="16">
        <f>+I192/'Total x Ano'!$G$30</f>
        <v>1.9116744324438578E-2</v>
      </c>
      <c r="W192" s="16">
        <f>+J192/'Total x Ano'!$G$30</f>
        <v>6.6410315683228371E-3</v>
      </c>
      <c r="X192" s="16">
        <f>+K192/'Total x Ano'!$G$30</f>
        <v>0.13970474830531809</v>
      </c>
      <c r="Y192" s="16">
        <f>+L192/'Total x Ano'!$G$30</f>
        <v>0.85100839330098166</v>
      </c>
    </row>
    <row r="193" spans="1:25" x14ac:dyDescent="0.25">
      <c r="A193" s="17"/>
      <c r="B193" s="13"/>
      <c r="C193" s="14"/>
      <c r="D193" s="14"/>
      <c r="E193" s="14"/>
      <c r="F193" s="14"/>
      <c r="G193" s="14"/>
      <c r="H193" s="14"/>
      <c r="I193" s="14"/>
      <c r="J193" s="14"/>
      <c r="K193" s="14"/>
      <c r="L193" s="13"/>
    </row>
    <row r="194" spans="1:25" x14ac:dyDescent="0.25">
      <c r="A194" s="1"/>
      <c r="B194" s="1"/>
      <c r="L194" s="1"/>
    </row>
    <row r="195" spans="1:25" s="51" customFormat="1" x14ac:dyDescent="0.25">
      <c r="A195" s="1"/>
      <c r="B195" s="10">
        <v>2013</v>
      </c>
      <c r="C195" s="1">
        <v>2013</v>
      </c>
      <c r="D195" s="1">
        <v>2013</v>
      </c>
      <c r="E195" s="1">
        <v>2013</v>
      </c>
      <c r="F195" s="1">
        <v>2013</v>
      </c>
      <c r="G195" s="1">
        <v>2013</v>
      </c>
      <c r="H195" s="1">
        <v>2013</v>
      </c>
      <c r="I195" s="1">
        <v>2013</v>
      </c>
      <c r="J195" s="1">
        <v>2013</v>
      </c>
      <c r="K195" s="1">
        <v>2013</v>
      </c>
      <c r="L195" s="1">
        <v>2013</v>
      </c>
      <c r="N195" s="1"/>
      <c r="O195" s="10">
        <v>2013</v>
      </c>
      <c r="P195" s="1">
        <v>2013</v>
      </c>
      <c r="Q195" s="1">
        <v>2013</v>
      </c>
      <c r="R195" s="1">
        <v>2013</v>
      </c>
      <c r="S195" s="1">
        <v>2013</v>
      </c>
      <c r="T195" s="1">
        <v>2013</v>
      </c>
      <c r="U195" s="1">
        <v>2013</v>
      </c>
      <c r="V195" s="1">
        <v>2013</v>
      </c>
      <c r="W195" s="1">
        <v>2013</v>
      </c>
      <c r="X195" s="1">
        <v>2013</v>
      </c>
      <c r="Y195" s="1">
        <v>2013</v>
      </c>
    </row>
    <row r="196" spans="1:25" s="51" customFormat="1" x14ac:dyDescent="0.25">
      <c r="A196" s="1"/>
      <c r="B196" s="1" t="s">
        <v>769</v>
      </c>
      <c r="C196" s="1" t="s">
        <v>771</v>
      </c>
      <c r="D196" s="1" t="s">
        <v>20</v>
      </c>
      <c r="E196" s="1" t="s">
        <v>776</v>
      </c>
      <c r="F196" s="1" t="s">
        <v>777</v>
      </c>
      <c r="G196" s="1" t="s">
        <v>780</v>
      </c>
      <c r="H196" s="1" t="s">
        <v>22</v>
      </c>
      <c r="I196" s="1" t="s">
        <v>21</v>
      </c>
      <c r="J196" s="1" t="s">
        <v>29</v>
      </c>
      <c r="K196" s="1" t="s">
        <v>784</v>
      </c>
      <c r="L196" s="1" t="s">
        <v>865</v>
      </c>
      <c r="N196" s="1"/>
      <c r="O196" s="1" t="s">
        <v>769</v>
      </c>
      <c r="P196" s="1" t="s">
        <v>771</v>
      </c>
      <c r="Q196" s="1" t="s">
        <v>20</v>
      </c>
      <c r="R196" s="1" t="s">
        <v>776</v>
      </c>
      <c r="S196" s="1" t="s">
        <v>777</v>
      </c>
      <c r="T196" s="1" t="s">
        <v>780</v>
      </c>
      <c r="U196" s="1" t="s">
        <v>22</v>
      </c>
      <c r="V196" s="1" t="s">
        <v>21</v>
      </c>
      <c r="W196" s="1" t="s">
        <v>29</v>
      </c>
      <c r="X196" s="1" t="s">
        <v>784</v>
      </c>
      <c r="Y196" s="1" t="s">
        <v>865</v>
      </c>
    </row>
    <row r="197" spans="1:25" x14ac:dyDescent="0.25">
      <c r="A197" s="1" t="s">
        <v>518</v>
      </c>
      <c r="B197" s="55">
        <f>tab_dinamicas!M718</f>
        <v>7.6397645121557622E-5</v>
      </c>
      <c r="C197" s="55">
        <f>tab_dinamicas!N718</f>
        <v>2.9128691885954491E-5</v>
      </c>
      <c r="D197" s="55">
        <f>tab_dinamicas!O718</f>
        <v>3.1558303679732466E-3</v>
      </c>
      <c r="E197" s="55">
        <f>tab_dinamicas!P718</f>
        <v>1.6088574052117445E-5</v>
      </c>
      <c r="F197" s="55">
        <f>tab_dinamicas!Q718</f>
        <v>3.5635010668694819E-4</v>
      </c>
      <c r="G197" s="55">
        <f>tab_dinamicas!R718</f>
        <v>1.8731677988425736E-4</v>
      </c>
      <c r="H197" s="55">
        <f>tab_dinamicas!S718</f>
        <v>5.3335134022710197E-5</v>
      </c>
      <c r="I197" s="55">
        <f>tab_dinamicas!T718</f>
        <v>6.7382142483335717E-5</v>
      </c>
      <c r="J197" s="55">
        <f>tab_dinamicas!U718</f>
        <v>2.7117647159534391E-5</v>
      </c>
      <c r="K197" s="55">
        <f>tab_dinamicas!V718</f>
        <v>2.4997059664587579E-4</v>
      </c>
      <c r="L197" s="54">
        <f>SUM(B197:K197)</f>
        <v>4.2189176859155379E-3</v>
      </c>
      <c r="N197" s="1" t="s">
        <v>518</v>
      </c>
      <c r="O197" s="16">
        <f>+B197/'Total x Ano'!$H$30</f>
        <v>7.0476571601693922E-3</v>
      </c>
      <c r="P197" s="16">
        <f>+C197/'Total x Ano'!$H$30</f>
        <v>2.6871120649043082E-3</v>
      </c>
      <c r="Q197" s="16">
        <f>+D197/'Total x Ano'!$H$30</f>
        <v>0.29112429386715105</v>
      </c>
      <c r="R197" s="16">
        <f>+E197/'Total x Ano'!$H$30</f>
        <v>1.4841655647227002E-3</v>
      </c>
      <c r="S197" s="16">
        <f>+F197/'Total x Ano'!$H$30</f>
        <v>3.2873177922217521E-2</v>
      </c>
      <c r="T197" s="16">
        <f>+G197/'Total x Ano'!$H$30</f>
        <v>1.7279910170930734E-2</v>
      </c>
      <c r="U197" s="16">
        <f>+H197/'Total x Ano'!$H$30</f>
        <v>4.9201482399839182E-3</v>
      </c>
      <c r="V197" s="16">
        <f>+I197/'Total x Ano'!$H$30</f>
        <v>6.2159800630586896E-3</v>
      </c>
      <c r="W197" s="16">
        <f>+J197/'Total x Ano'!$H$30</f>
        <v>2.5015938628311376E-3</v>
      </c>
      <c r="X197" s="16">
        <f>+K197/'Total x Ano'!$H$30</f>
        <v>2.305970377071229E-2</v>
      </c>
      <c r="Y197" s="16">
        <f>+L197/'Total x Ano'!$H$30</f>
        <v>0.38919374268668178</v>
      </c>
    </row>
    <row r="198" spans="1:25" x14ac:dyDescent="0.25">
      <c r="A198" s="1" t="s">
        <v>519</v>
      </c>
      <c r="B198" s="55">
        <f>tab_dinamicas!M719</f>
        <v>1.1961490283559597E-4</v>
      </c>
      <c r="C198" s="55">
        <f>tab_dinamicas!N719</f>
        <v>1.4485817252389455E-4</v>
      </c>
      <c r="D198" s="55">
        <f>tab_dinamicas!O719</f>
        <v>2.9021515492254676E-3</v>
      </c>
      <c r="E198" s="55">
        <f>tab_dinamicas!P719</f>
        <v>0</v>
      </c>
      <c r="F198" s="55">
        <f>tab_dinamicas!Q719</f>
        <v>1.4599074691940599E-4</v>
      </c>
      <c r="G198" s="55">
        <f>tab_dinamicas!R719</f>
        <v>1.167275750725844E-4</v>
      </c>
      <c r="H198" s="55">
        <f>tab_dinamicas!S719</f>
        <v>1.338170880399841E-4</v>
      </c>
      <c r="I198" s="55">
        <f>tab_dinamicas!T719</f>
        <v>5.3727027542241304E-5</v>
      </c>
      <c r="J198" s="55">
        <f>tab_dinamicas!U719</f>
        <v>7.1171054400341474E-4</v>
      </c>
      <c r="K198" s="55">
        <f>tab_dinamicas!V719</f>
        <v>1.5588270699267988E-4</v>
      </c>
      <c r="L198" s="54">
        <f t="shared" ref="L198:L224" si="6">SUM(B198:K198)</f>
        <v>4.484480313155269E-3</v>
      </c>
      <c r="N198" s="1" t="s">
        <v>519</v>
      </c>
      <c r="O198" s="16">
        <f>+B198/'Total x Ano'!$H$30</f>
        <v>1.1034434701369845E-2</v>
      </c>
      <c r="P198" s="16">
        <f>+C198/'Total x Ano'!$H$30</f>
        <v>1.3363117870618783E-2</v>
      </c>
      <c r="Q198" s="16">
        <f>+D198/'Total x Ano'!$H$30</f>
        <v>0.26772250785023349</v>
      </c>
      <c r="R198" s="16">
        <f>+E198/'Total x Ano'!$H$30</f>
        <v>0</v>
      </c>
      <c r="S198" s="16">
        <f>+F198/'Total x Ano'!$H$30</f>
        <v>1.3467597479057635E-2</v>
      </c>
      <c r="T198" s="16">
        <f>+G198/'Total x Ano'!$H$30</f>
        <v>1.0768079682830113E-2</v>
      </c>
      <c r="U198" s="16">
        <f>+H198/'Total x Ano'!$H$30</f>
        <v>1.2344581527054059E-2</v>
      </c>
      <c r="V198" s="16">
        <f>+I198/'Total x Ano'!$H$30</f>
        <v>4.9563002858297395E-3</v>
      </c>
      <c r="W198" s="16">
        <f>+J198/'Total x Ano'!$H$30</f>
        <v>6.5655059176665018E-2</v>
      </c>
      <c r="X198" s="16">
        <f>+K198/'Total x Ano'!$H$30</f>
        <v>1.4380127480834438E-2</v>
      </c>
      <c r="Y198" s="16">
        <f>+L198/'Total x Ano'!$H$30</f>
        <v>0.41369180605449313</v>
      </c>
    </row>
    <row r="199" spans="1:25" x14ac:dyDescent="0.25">
      <c r="A199" s="1" t="s">
        <v>520</v>
      </c>
      <c r="B199" s="55">
        <f>tab_dinamicas!M720</f>
        <v>3.4658366798135819E-4</v>
      </c>
      <c r="C199" s="55">
        <f>tab_dinamicas!N720</f>
        <v>3.6133654101347694E-4</v>
      </c>
      <c r="D199" s="55">
        <f>tab_dinamicas!O720</f>
        <v>2.8528828116969568E-3</v>
      </c>
      <c r="E199" s="55">
        <f>tab_dinamicas!P720</f>
        <v>1.7946511920752954E-5</v>
      </c>
      <c r="F199" s="55">
        <f>tab_dinamicas!Q720</f>
        <v>3.9691440919035722E-4</v>
      </c>
      <c r="G199" s="55">
        <f>tab_dinamicas!R720</f>
        <v>1.1737589336574861E-4</v>
      </c>
      <c r="H199" s="55">
        <f>tab_dinamicas!S720</f>
        <v>6.6575515828724236E-5</v>
      </c>
      <c r="I199" s="55">
        <f>tab_dinamicas!T720</f>
        <v>8.2096106803267952E-5</v>
      </c>
      <c r="J199" s="55">
        <f>tab_dinamicas!U720</f>
        <v>4.2966789028167708E-6</v>
      </c>
      <c r="K199" s="55">
        <f>tab_dinamicas!V720</f>
        <v>4.5528106396250481E-4</v>
      </c>
      <c r="L199" s="54">
        <f t="shared" si="6"/>
        <v>4.7012892006659647E-3</v>
      </c>
      <c r="N199" s="1" t="s">
        <v>520</v>
      </c>
      <c r="O199" s="16">
        <f>+B199/'Total x Ano'!$H$30</f>
        <v>3.1972227224544979E-2</v>
      </c>
      <c r="P199" s="16">
        <f>+C199/'Total x Ano'!$H$30</f>
        <v>3.3333174817791446E-2</v>
      </c>
      <c r="Q199" s="16">
        <f>+D199/'Total x Ano'!$H$30</f>
        <v>0.26317748332411317</v>
      </c>
      <c r="R199" s="16">
        <f>+E199/'Total x Ano'!$H$30</f>
        <v>1.655559710474243E-3</v>
      </c>
      <c r="S199" s="16">
        <f>+F199/'Total x Ano'!$H$30</f>
        <v>3.6615221234292838E-2</v>
      </c>
      <c r="T199" s="16">
        <f>+G199/'Total x Ano'!$H$30</f>
        <v>1.0827886828110802E-2</v>
      </c>
      <c r="U199" s="16">
        <f>+H199/'Total x Ano'!$H$30</f>
        <v>6.1415690244866128E-3</v>
      </c>
      <c r="V199" s="16">
        <f>+I199/'Total x Ano'!$H$30</f>
        <v>7.5733383406449972E-3</v>
      </c>
      <c r="W199" s="16">
        <f>+J199/'Total x Ano'!$H$30</f>
        <v>3.9636718888656753E-4</v>
      </c>
      <c r="X199" s="16">
        <f>+K199/'Total x Ano'!$H$30</f>
        <v>4.1999525577254691E-2</v>
      </c>
      <c r="Y199" s="16">
        <f>+L199/'Total x Ano'!$H$30</f>
        <v>0.43369235327060035</v>
      </c>
    </row>
    <row r="200" spans="1:25" x14ac:dyDescent="0.25">
      <c r="A200" s="1" t="s">
        <v>521</v>
      </c>
      <c r="B200" s="55">
        <f>tab_dinamicas!M721</f>
        <v>6.8477777170039915E-6</v>
      </c>
      <c r="C200" s="55">
        <f>tab_dinamicas!N721</f>
        <v>1.9625982665763786E-5</v>
      </c>
      <c r="D200" s="55">
        <f>tab_dinamicas!O721</f>
        <v>3.444552851825074E-3</v>
      </c>
      <c r="E200" s="55">
        <f>tab_dinamicas!P721</f>
        <v>6.035641280529837E-6</v>
      </c>
      <c r="F200" s="55">
        <f>tab_dinamicas!Q721</f>
        <v>4.5852366906127742E-4</v>
      </c>
      <c r="G200" s="55">
        <f>tab_dinamicas!R721</f>
        <v>1.9626480509958894E-4</v>
      </c>
      <c r="H200" s="55">
        <f>tab_dinamicas!S721</f>
        <v>2.422937190993767E-4</v>
      </c>
      <c r="I200" s="55">
        <f>tab_dinamicas!T721</f>
        <v>9.1286065992825184E-5</v>
      </c>
      <c r="J200" s="55">
        <f>tab_dinamicas!U721</f>
        <v>2.8930158026870173E-5</v>
      </c>
      <c r="K200" s="55">
        <f>tab_dinamicas!V721</f>
        <v>2.2538405849824357E-4</v>
      </c>
      <c r="L200" s="54">
        <f t="shared" si="6"/>
        <v>4.7197447292665539E-3</v>
      </c>
      <c r="N200" s="1" t="s">
        <v>521</v>
      </c>
      <c r="O200" s="16">
        <f>+B200/'Total x Ano'!$H$30</f>
        <v>6.3170519957392681E-4</v>
      </c>
      <c r="P200" s="16">
        <f>+C200/'Total x Ano'!$H$30</f>
        <v>1.8104903238791146E-3</v>
      </c>
      <c r="Q200" s="16">
        <f>+D200/'Total x Ano'!$H$30</f>
        <v>0.31775884624612283</v>
      </c>
      <c r="R200" s="16">
        <f>+E200/'Total x Ano'!$H$30</f>
        <v>5.5678588547145003E-4</v>
      </c>
      <c r="S200" s="16">
        <f>+F200/'Total x Ano'!$H$30</f>
        <v>4.2298654810958229E-2</v>
      </c>
      <c r="T200" s="16">
        <f>+G200/'Total x Ano'!$H$30</f>
        <v>1.8105362498392764E-2</v>
      </c>
      <c r="U200" s="16">
        <f>+H200/'Total x Ano'!$H$30</f>
        <v>2.2351514389714458E-2</v>
      </c>
      <c r="V200" s="16">
        <f>+I200/'Total x Ano'!$H$30</f>
        <v>8.4211089961526969E-3</v>
      </c>
      <c r="W200" s="16">
        <f>+J200/'Total x Ano'!$H$30</f>
        <v>2.6687973829362271E-3</v>
      </c>
      <c r="X200" s="16">
        <f>+K200/'Total x Ano'!$H$30</f>
        <v>2.0791603866006675E-2</v>
      </c>
      <c r="Y200" s="16">
        <f>+L200/'Total x Ano'!$H$30</f>
        <v>0.43539486959920837</v>
      </c>
    </row>
    <row r="201" spans="1:25" x14ac:dyDescent="0.25">
      <c r="A201" s="1" t="s">
        <v>522</v>
      </c>
      <c r="B201" s="55">
        <f>tab_dinamicas!M722</f>
        <v>1.2692601419210387E-4</v>
      </c>
      <c r="C201" s="55">
        <f>tab_dinamicas!N722</f>
        <v>1.1689064334510691E-4</v>
      </c>
      <c r="D201" s="55">
        <f>tab_dinamicas!O722</f>
        <v>1.658782536280189E-3</v>
      </c>
      <c r="E201" s="55">
        <f>tab_dinamicas!P722</f>
        <v>2.0153875592145001E-5</v>
      </c>
      <c r="F201" s="55">
        <f>tab_dinamicas!Q722</f>
        <v>4.7614024560877578E-4</v>
      </c>
      <c r="G201" s="55">
        <f>tab_dinamicas!R722</f>
        <v>1.9529144487380993E-4</v>
      </c>
      <c r="H201" s="55">
        <f>tab_dinamicas!S722</f>
        <v>5.5376427151680542E-5</v>
      </c>
      <c r="I201" s="55">
        <f>tab_dinamicas!T722</f>
        <v>2.3679192865668079E-5</v>
      </c>
      <c r="J201" s="55">
        <f>tab_dinamicas!U722</f>
        <v>4.7605191953760482E-4</v>
      </c>
      <c r="K201" s="55">
        <f>tab_dinamicas!V722</f>
        <v>3.703852951542952E-4</v>
      </c>
      <c r="L201" s="54">
        <f t="shared" si="6"/>
        <v>3.5196775946013791E-3</v>
      </c>
      <c r="N201" s="1" t="s">
        <v>522</v>
      </c>
      <c r="O201" s="16">
        <f>+B201/'Total x Ano'!$H$30</f>
        <v>1.170888227391615E-2</v>
      </c>
      <c r="P201" s="16">
        <f>+C201/'Total x Ano'!$H$30</f>
        <v>1.0783122676323056E-2</v>
      </c>
      <c r="Q201" s="16">
        <f>+D201/'Total x Ano'!$H$30</f>
        <v>0.15302213308247933</v>
      </c>
      <c r="R201" s="16">
        <f>+E201/'Total x Ano'!$H$30</f>
        <v>1.8591882694308883E-3</v>
      </c>
      <c r="S201" s="16">
        <f>+F201/'Total x Ano'!$H$30</f>
        <v>4.3923778093817312E-2</v>
      </c>
      <c r="T201" s="16">
        <f>+G201/'Total x Ano'!$H$30</f>
        <v>1.8015570343756053E-2</v>
      </c>
      <c r="U201" s="16">
        <f>+H201/'Total x Ano'!$H$30</f>
        <v>5.1084568470555376E-3</v>
      </c>
      <c r="V201" s="16">
        <f>+I201/'Total x Ano'!$H$30</f>
        <v>2.1843976065129686E-3</v>
      </c>
      <c r="W201" s="16">
        <f>+J201/'Total x Ano'!$H$30</f>
        <v>4.3915630043351528E-2</v>
      </c>
      <c r="X201" s="16">
        <f>+K201/'Total x Ano'!$H$30</f>
        <v>3.4167919354873455E-2</v>
      </c>
      <c r="Y201" s="16">
        <f>+L201/'Total x Ano'!$H$30</f>
        <v>0.3246890785915163</v>
      </c>
    </row>
    <row r="202" spans="1:25" x14ac:dyDescent="0.25">
      <c r="A202" s="1" t="s">
        <v>523</v>
      </c>
      <c r="B202" s="55">
        <f>tab_dinamicas!M723</f>
        <v>7.2086231910359162E-5</v>
      </c>
      <c r="C202" s="55">
        <f>tab_dinamicas!N723</f>
        <v>1.3102158531591967E-4</v>
      </c>
      <c r="D202" s="55">
        <f>tab_dinamicas!O723</f>
        <v>1.9999111194040704E-3</v>
      </c>
      <c r="E202" s="55">
        <f>tab_dinamicas!P723</f>
        <v>0</v>
      </c>
      <c r="F202" s="55">
        <f>tab_dinamicas!Q723</f>
        <v>5.4897346973180927E-5</v>
      </c>
      <c r="G202" s="55">
        <f>tab_dinamicas!R723</f>
        <v>1.0719207258714201E-4</v>
      </c>
      <c r="H202" s="55">
        <f>tab_dinamicas!S723</f>
        <v>8.6729140081204546E-5</v>
      </c>
      <c r="I202" s="55">
        <f>tab_dinamicas!T723</f>
        <v>0</v>
      </c>
      <c r="J202" s="55">
        <f>tab_dinamicas!U723</f>
        <v>9.9238449220551688E-6</v>
      </c>
      <c r="K202" s="55">
        <f>tab_dinamicas!V723</f>
        <v>4.0503632481734192E-4</v>
      </c>
      <c r="L202" s="54">
        <f t="shared" si="6"/>
        <v>2.8667976660112743E-3</v>
      </c>
      <c r="N202" s="1" t="s">
        <v>523</v>
      </c>
      <c r="O202" s="16">
        <f>+B202/'Total x Ano'!$H$30</f>
        <v>6.6499307362723591E-3</v>
      </c>
      <c r="P202" s="16">
        <f>+C202/'Total x Ano'!$H$30</f>
        <v>1.2086697337584894E-2</v>
      </c>
      <c r="Q202" s="16">
        <f>+D202/'Total x Ano'!$H$30</f>
        <v>0.1844911305570241</v>
      </c>
      <c r="R202" s="16">
        <f>+E202/'Total x Ano'!$H$30</f>
        <v>0</v>
      </c>
      <c r="S202" s="16">
        <f>+F202/'Total x Ano'!$H$30</f>
        <v>5.0642618611377675E-3</v>
      </c>
      <c r="T202" s="16">
        <f>+G202/'Total x Ano'!$H$30</f>
        <v>9.8884327740750948E-3</v>
      </c>
      <c r="U202" s="16">
        <f>+H202/'Total x Ano'!$H$30</f>
        <v>8.0007341079176616E-3</v>
      </c>
      <c r="V202" s="16">
        <f>+I202/'Total x Ano'!$H$30</f>
        <v>0</v>
      </c>
      <c r="W202" s="16">
        <f>+J202/'Total x Ano'!$H$30</f>
        <v>9.154713683916599E-4</v>
      </c>
      <c r="X202" s="16">
        <f>+K202/'Total x Ano'!$H$30</f>
        <v>3.7364465229074793E-2</v>
      </c>
      <c r="Y202" s="16">
        <f>+L202/'Total x Ano'!$H$30</f>
        <v>0.26446112397147836</v>
      </c>
    </row>
    <row r="203" spans="1:25" x14ac:dyDescent="0.25">
      <c r="A203" s="1" t="s">
        <v>524</v>
      </c>
      <c r="B203" s="55">
        <f>tab_dinamicas!M724</f>
        <v>1.2073694170867216E-4</v>
      </c>
      <c r="C203" s="55">
        <f>tab_dinamicas!N724</f>
        <v>1.9390663904892771E-5</v>
      </c>
      <c r="D203" s="55">
        <f>tab_dinamicas!O724</f>
        <v>1.9699611202656031E-3</v>
      </c>
      <c r="E203" s="55">
        <f>tab_dinamicas!P724</f>
        <v>9.0563459549220187E-6</v>
      </c>
      <c r="F203" s="55">
        <f>tab_dinamicas!Q724</f>
        <v>3.3097442040787707E-4</v>
      </c>
      <c r="G203" s="55">
        <f>tab_dinamicas!R724</f>
        <v>1.9052133779251811E-4</v>
      </c>
      <c r="H203" s="55">
        <f>tab_dinamicas!S724</f>
        <v>6.376105000664775E-5</v>
      </c>
      <c r="I203" s="55">
        <f>tab_dinamicas!T724</f>
        <v>0</v>
      </c>
      <c r="J203" s="55">
        <f>tab_dinamicas!U724</f>
        <v>2.5370302168319625E-6</v>
      </c>
      <c r="K203" s="55">
        <f>tab_dinamicas!V724</f>
        <v>2.1197934227573407E-4</v>
      </c>
      <c r="L203" s="54">
        <f t="shared" si="6"/>
        <v>2.9189182525336992E-3</v>
      </c>
      <c r="N203" s="1" t="s">
        <v>524</v>
      </c>
      <c r="O203" s="16">
        <f>+B203/'Total x Ano'!$H$30</f>
        <v>1.1137942411394697E-2</v>
      </c>
      <c r="P203" s="16">
        <f>+C203/'Total x Ano'!$H$30</f>
        <v>1.7887822470485264E-3</v>
      </c>
      <c r="Q203" s="16">
        <f>+D203/'Total x Ano'!$H$30</f>
        <v>0.18172825317331104</v>
      </c>
      <c r="R203" s="16">
        <f>+E203/'Total x Ano'!$H$30</f>
        <v>8.3544487938892081E-4</v>
      </c>
      <c r="S203" s="16">
        <f>+F203/'Total x Ano'!$H$30</f>
        <v>3.0532279366845119E-2</v>
      </c>
      <c r="T203" s="16">
        <f>+G203/'Total x Ano'!$H$30</f>
        <v>1.7575529564059889E-2</v>
      </c>
      <c r="U203" s="16">
        <f>+H203/'Total x Ano'!$H$30</f>
        <v>5.8819354955807288E-3</v>
      </c>
      <c r="V203" s="16">
        <f>+I203/'Total x Ano'!$H$30</f>
        <v>0</v>
      </c>
      <c r="W203" s="16">
        <f>+J203/'Total x Ano'!$H$30</f>
        <v>2.3404018729598954E-4</v>
      </c>
      <c r="X203" s="16">
        <f>+K203/'Total x Ano'!$H$30</f>
        <v>1.9555023286653841E-2</v>
      </c>
      <c r="Y203" s="16">
        <f>+L203/'Total x Ano'!$H$30</f>
        <v>0.26926923061157876</v>
      </c>
    </row>
    <row r="204" spans="1:25" x14ac:dyDescent="0.25">
      <c r="A204" s="1" t="s">
        <v>525</v>
      </c>
      <c r="B204" s="55">
        <f>tab_dinamicas!M725</f>
        <v>1.319485814148446E-4</v>
      </c>
      <c r="C204" s="55">
        <f>tab_dinamicas!N725</f>
        <v>3.592542763386167E-5</v>
      </c>
      <c r="D204" s="55">
        <f>tab_dinamicas!O725</f>
        <v>2.3629480021788549E-3</v>
      </c>
      <c r="E204" s="55">
        <f>tab_dinamicas!P725</f>
        <v>8.1721480126940751E-6</v>
      </c>
      <c r="F204" s="55">
        <f>tab_dinamicas!Q725</f>
        <v>2.0571113347557607E-4</v>
      </c>
      <c r="G204" s="55">
        <f>tab_dinamicas!R725</f>
        <v>1.284734455534954E-4</v>
      </c>
      <c r="H204" s="55">
        <f>tab_dinamicas!S725</f>
        <v>5.2442004783518874E-5</v>
      </c>
      <c r="I204" s="55">
        <f>tab_dinamicas!T725</f>
        <v>1.8426371016904566E-5</v>
      </c>
      <c r="J204" s="55">
        <f>tab_dinamicas!U725</f>
        <v>2.8469375801157738E-5</v>
      </c>
      <c r="K204" s="55">
        <f>tab_dinamicas!V725</f>
        <v>3.9133753865559366E-4</v>
      </c>
      <c r="L204" s="54">
        <f t="shared" si="6"/>
        <v>3.3638540285265009E-3</v>
      </c>
      <c r="N204" s="1" t="s">
        <v>525</v>
      </c>
      <c r="O204" s="16">
        <f>+B204/'Total x Ano'!$H$30</f>
        <v>1.2172212417056814E-2</v>
      </c>
      <c r="P204" s="16">
        <f>+C204/'Total x Ano'!$H$30</f>
        <v>3.3141086599341825E-3</v>
      </c>
      <c r="Q204" s="16">
        <f>+D204/'Total x Ano'!$H$30</f>
        <v>0.21798116133247949</v>
      </c>
      <c r="R204" s="16">
        <f>+E204/'Total x Ano'!$H$30</f>
        <v>7.5387791552982894E-4</v>
      </c>
      <c r="S204" s="16">
        <f>+F204/'Total x Ano'!$H$30</f>
        <v>1.8976783125434465E-2</v>
      </c>
      <c r="T204" s="16">
        <f>+G204/'Total x Ano'!$H$30</f>
        <v>1.1851632298431034E-2</v>
      </c>
      <c r="U204" s="16">
        <f>+H204/'Total x Ano'!$H$30</f>
        <v>4.8377573669730004E-3</v>
      </c>
      <c r="V204" s="16">
        <f>+I204/'Total x Ano'!$H$30</f>
        <v>1.6998265512843801E-3</v>
      </c>
      <c r="W204" s="16">
        <f>+J204/'Total x Ano'!$H$30</f>
        <v>2.6262903770310846E-3</v>
      </c>
      <c r="X204" s="16">
        <f>+K204/'Total x Ano'!$H$30</f>
        <v>3.6100756796375581E-2</v>
      </c>
      <c r="Y204" s="16">
        <f>+L204/'Total x Ano'!$H$30</f>
        <v>0.3103144068405298</v>
      </c>
    </row>
    <row r="205" spans="1:25" x14ac:dyDescent="0.25">
      <c r="A205" s="1" t="s">
        <v>526</v>
      </c>
      <c r="B205" s="55">
        <f>tab_dinamicas!M726</f>
        <v>2.2575573660690913E-4</v>
      </c>
      <c r="C205" s="55">
        <f>tab_dinamicas!N726</f>
        <v>4.5552590601223109E-4</v>
      </c>
      <c r="D205" s="55">
        <f>tab_dinamicas!O726</f>
        <v>2.4842989017984109E-3</v>
      </c>
      <c r="E205" s="55">
        <f>tab_dinamicas!P726</f>
        <v>1.1749927722016808E-4</v>
      </c>
      <c r="F205" s="55">
        <f>tab_dinamicas!Q726</f>
        <v>3.5036004860039191E-4</v>
      </c>
      <c r="G205" s="55">
        <f>tab_dinamicas!R726</f>
        <v>1.8358722008389992E-4</v>
      </c>
      <c r="H205" s="55">
        <f>tab_dinamicas!S726</f>
        <v>5.2562255779913847E-5</v>
      </c>
      <c r="I205" s="55">
        <f>tab_dinamicas!T726</f>
        <v>7.7370062139100363E-6</v>
      </c>
      <c r="J205" s="55">
        <f>tab_dinamicas!U726</f>
        <v>2.4537988327852172E-4</v>
      </c>
      <c r="K205" s="55">
        <f>tab_dinamicas!V726</f>
        <v>1.2380940312770356E-3</v>
      </c>
      <c r="L205" s="54">
        <f t="shared" si="6"/>
        <v>5.3608002668713919E-3</v>
      </c>
      <c r="N205" s="1" t="s">
        <v>526</v>
      </c>
      <c r="O205" s="16">
        <f>+B205/'Total x Ano'!$H$30</f>
        <v>2.0825891046974718E-2</v>
      </c>
      <c r="P205" s="16">
        <f>+C205/'Total x Ano'!$H$30</f>
        <v>4.2022112174290742E-2</v>
      </c>
      <c r="Q205" s="16">
        <f>+D205/'Total x Ano'!$H$30</f>
        <v>0.22917574115540434</v>
      </c>
      <c r="R205" s="16">
        <f>+E205/'Total x Ano'!$H$30</f>
        <v>1.0839268947332737E-2</v>
      </c>
      <c r="S205" s="16">
        <f>+F205/'Total x Ano'!$H$30</f>
        <v>3.2320597071114343E-2</v>
      </c>
      <c r="T205" s="16">
        <f>+G205/'Total x Ano'!$H$30</f>
        <v>1.6935859529193714E-2</v>
      </c>
      <c r="U205" s="16">
        <f>+H205/'Total x Ano'!$H$30</f>
        <v>4.848850481092056E-3</v>
      </c>
      <c r="V205" s="16">
        <f>+I205/'Total x Ano'!$H$30</f>
        <v>7.1373623041623955E-4</v>
      </c>
      <c r="W205" s="16">
        <f>+J205/'Total x Ano'!$H$30</f>
        <v>2.2636212001008661E-2</v>
      </c>
      <c r="X205" s="16">
        <f>+K205/'Total x Ano'!$H$30</f>
        <v>0.11421375947660474</v>
      </c>
      <c r="Y205" s="16">
        <f>+L205/'Total x Ano'!$H$30</f>
        <v>0.49453202811343228</v>
      </c>
    </row>
    <row r="206" spans="1:25" x14ac:dyDescent="0.25">
      <c r="A206" s="1" t="s">
        <v>527</v>
      </c>
      <c r="B206" s="55">
        <f>tab_dinamicas!M727</f>
        <v>3.6925231839936073E-4</v>
      </c>
      <c r="C206" s="55">
        <f>tab_dinamicas!N727</f>
        <v>5.7261174769116766E-4</v>
      </c>
      <c r="D206" s="55">
        <f>tab_dinamicas!O727</f>
        <v>2.6201455348854653E-3</v>
      </c>
      <c r="E206" s="55">
        <f>tab_dinamicas!P727</f>
        <v>3.2368795615058474E-5</v>
      </c>
      <c r="F206" s="55">
        <f>tab_dinamicas!Q727</f>
        <v>9.065161765964509E-4</v>
      </c>
      <c r="G206" s="55">
        <f>tab_dinamicas!R727</f>
        <v>2.2405581231146936E-4</v>
      </c>
      <c r="H206" s="55">
        <f>tab_dinamicas!S727</f>
        <v>3.882848929024638E-4</v>
      </c>
      <c r="I206" s="55">
        <f>tab_dinamicas!T727</f>
        <v>1.0552731919432567E-4</v>
      </c>
      <c r="J206" s="55">
        <f>tab_dinamicas!U727</f>
        <v>1.3013399092182954E-6</v>
      </c>
      <c r="K206" s="55">
        <f>tab_dinamicas!V727</f>
        <v>7.3845923463104865E-4</v>
      </c>
      <c r="L206" s="54">
        <f t="shared" si="6"/>
        <v>5.9585231721360288E-3</v>
      </c>
      <c r="N206" s="1" t="s">
        <v>527</v>
      </c>
      <c r="O206" s="16">
        <f>+B206/'Total x Ano'!$H$30</f>
        <v>3.4063402628912665E-2</v>
      </c>
      <c r="P206" s="16">
        <f>+C206/'Total x Ano'!$H$30</f>
        <v>5.2823241831494935E-2</v>
      </c>
      <c r="Q206" s="16">
        <f>+D206/'Total x Ano'!$H$30</f>
        <v>0.24170754753291174</v>
      </c>
      <c r="R206" s="16">
        <f>+E206/'Total x Ano'!$H$30</f>
        <v>2.9860105480941741E-3</v>
      </c>
      <c r="S206" s="16">
        <f>+F206/'Total x Ano'!$H$30</f>
        <v>8.3625813500324567E-2</v>
      </c>
      <c r="T206" s="16">
        <f>+G206/'Total x Ano'!$H$30</f>
        <v>2.0669073600397148E-2</v>
      </c>
      <c r="U206" s="16">
        <f>+H206/'Total x Ano'!$H$30</f>
        <v>3.5819151248648616E-2</v>
      </c>
      <c r="V206" s="16">
        <f>+I206/'Total x Ano'!$H$30</f>
        <v>9.7348598314781019E-3</v>
      </c>
      <c r="W206" s="16">
        <f>+J206/'Total x Ano'!$H$30</f>
        <v>1.2004817052179733E-4</v>
      </c>
      <c r="X206" s="16">
        <f>+K206/'Total x Ano'!$H$30</f>
        <v>6.8122616923072643E-2</v>
      </c>
      <c r="Y206" s="16">
        <f>+L206/'Total x Ano'!$H$30</f>
        <v>0.54967176581585642</v>
      </c>
    </row>
    <row r="207" spans="1:25" x14ac:dyDescent="0.25">
      <c r="A207" s="1" t="s">
        <v>528</v>
      </c>
      <c r="B207" s="55">
        <f>tab_dinamicas!M728</f>
        <v>2.037484013652745E-4</v>
      </c>
      <c r="C207" s="55">
        <f>tab_dinamicas!N728</f>
        <v>1.7679134243782295E-4</v>
      </c>
      <c r="D207" s="55">
        <f>tab_dinamicas!O728</f>
        <v>3.7981078932985933E-3</v>
      </c>
      <c r="E207" s="55">
        <f>tab_dinamicas!P728</f>
        <v>8.0481740980693379E-5</v>
      </c>
      <c r="F207" s="55">
        <f>tab_dinamicas!Q728</f>
        <v>4.1307976578605523E-4</v>
      </c>
      <c r="G207" s="55">
        <f>tab_dinamicas!R728</f>
        <v>2.0023677560081769E-4</v>
      </c>
      <c r="H207" s="55">
        <f>tab_dinamicas!S728</f>
        <v>1.4926165972640757E-4</v>
      </c>
      <c r="I207" s="55">
        <f>tab_dinamicas!T728</f>
        <v>4.0164793246732688E-6</v>
      </c>
      <c r="J207" s="55">
        <f>tab_dinamicas!U728</f>
        <v>3.836591197248937E-5</v>
      </c>
      <c r="K207" s="55">
        <f>tab_dinamicas!V728</f>
        <v>6.9972175998159983E-4</v>
      </c>
      <c r="L207" s="54">
        <f t="shared" si="6"/>
        <v>5.7638117304744272E-3</v>
      </c>
      <c r="N207" s="1" t="s">
        <v>528</v>
      </c>
      <c r="O207" s="16">
        <f>+B207/'Total x Ano'!$H$30</f>
        <v>1.8795721746007757E-2</v>
      </c>
      <c r="P207" s="16">
        <f>+C207/'Total x Ano'!$H$30</f>
        <v>1.630894209377011E-2</v>
      </c>
      <c r="Q207" s="16">
        <f>+D207/'Total x Ano'!$H$30</f>
        <v>0.35037418033908069</v>
      </c>
      <c r="R207" s="16">
        <f>+E207/'Total x Ano'!$H$30</f>
        <v>7.424413634516981E-3</v>
      </c>
      <c r="S207" s="16">
        <f>+F207/'Total x Ano'!$H$30</f>
        <v>3.8106469962929559E-2</v>
      </c>
      <c r="T207" s="16">
        <f>+G207/'Total x Ano'!$H$30</f>
        <v>1.8471775446048756E-2</v>
      </c>
      <c r="U207" s="16">
        <f>+H207/'Total x Ano'!$H$30</f>
        <v>1.3769338089358851E-2</v>
      </c>
      <c r="V207" s="16">
        <f>+I207/'Total x Ano'!$H$30</f>
        <v>3.7051887170300206E-4</v>
      </c>
      <c r="W207" s="16">
        <f>+J207/'Total x Ano'!$H$30</f>
        <v>3.5392425223201764E-3</v>
      </c>
      <c r="X207" s="16">
        <f>+K207/'Total x Ano'!$H$30</f>
        <v>6.4549097868320623E-2</v>
      </c>
      <c r="Y207" s="16">
        <f>+L207/'Total x Ano'!$H$30</f>
        <v>0.53170970057405653</v>
      </c>
    </row>
    <row r="208" spans="1:25" x14ac:dyDescent="0.25">
      <c r="A208" s="1" t="s">
        <v>529</v>
      </c>
      <c r="B208" s="55">
        <f>tab_dinamicas!M729</f>
        <v>2.840552814438889E-5</v>
      </c>
      <c r="C208" s="55">
        <f>tab_dinamicas!N729</f>
        <v>1.5823270823473538E-4</v>
      </c>
      <c r="D208" s="55">
        <f>tab_dinamicas!O729</f>
        <v>3.5003311642494571E-3</v>
      </c>
      <c r="E208" s="55">
        <f>tab_dinamicas!P729</f>
        <v>8.3190214499465913E-5</v>
      </c>
      <c r="F208" s="55">
        <f>tab_dinamicas!Q729</f>
        <v>5.4489715434831519E-4</v>
      </c>
      <c r="G208" s="55">
        <f>tab_dinamicas!R729</f>
        <v>1.9178186550571552E-4</v>
      </c>
      <c r="H208" s="55">
        <f>tab_dinamicas!S729</f>
        <v>7.8666082893736046E-5</v>
      </c>
      <c r="I208" s="55">
        <f>tab_dinamicas!T729</f>
        <v>1.3667692280538605E-4</v>
      </c>
      <c r="J208" s="55">
        <f>tab_dinamicas!U729</f>
        <v>0</v>
      </c>
      <c r="K208" s="55">
        <f>tab_dinamicas!V729</f>
        <v>5.9887526426830907E-4</v>
      </c>
      <c r="L208" s="54">
        <f t="shared" si="6"/>
        <v>5.3210569049495096E-3</v>
      </c>
      <c r="N208" s="1" t="s">
        <v>529</v>
      </c>
      <c r="O208" s="16">
        <f>+B208/'Total x Ano'!$H$30</f>
        <v>2.6204004520907144E-3</v>
      </c>
      <c r="P208" s="16">
        <f>+C208/'Total x Ano'!$H$30</f>
        <v>1.4596914307884241E-2</v>
      </c>
      <c r="Q208" s="16">
        <f>+D208/'Total x Ano'!$H$30</f>
        <v>0.32290437687490581</v>
      </c>
      <c r="R208" s="16">
        <f>+E208/'Total x Ano'!$H$30</f>
        <v>7.6742694089630987E-3</v>
      </c>
      <c r="S208" s="16">
        <f>+F208/'Total x Ano'!$H$30</f>
        <v>5.0266579883300647E-2</v>
      </c>
      <c r="T208" s="16">
        <f>+G208/'Total x Ano'!$H$30</f>
        <v>1.7691812823175695E-2</v>
      </c>
      <c r="U208" s="16">
        <f>+H208/'Total x Ano'!$H$30</f>
        <v>7.256919784456496E-3</v>
      </c>
      <c r="V208" s="16">
        <f>+I208/'Total x Ano'!$H$30</f>
        <v>1.2608400325777726E-2</v>
      </c>
      <c r="W208" s="16">
        <f>+J208/'Total x Ano'!$H$30</f>
        <v>0</v>
      </c>
      <c r="X208" s="16">
        <f>+K208/'Total x Ano'!$H$30</f>
        <v>5.5246042434335611E-2</v>
      </c>
      <c r="Y208" s="16">
        <f>+L208/'Total x Ano'!$H$30</f>
        <v>0.49086571629489012</v>
      </c>
    </row>
    <row r="209" spans="1:25" x14ac:dyDescent="0.25">
      <c r="A209" s="1" t="s">
        <v>530</v>
      </c>
      <c r="B209" s="55">
        <f>tab_dinamicas!M730</f>
        <v>1.7012706640367795E-4</v>
      </c>
      <c r="C209" s="55">
        <f>tab_dinamicas!N730</f>
        <v>1.3853432679809574E-4</v>
      </c>
      <c r="D209" s="55">
        <f>tab_dinamicas!O730</f>
        <v>2.9109157121352618E-3</v>
      </c>
      <c r="E209" s="55">
        <f>tab_dinamicas!P730</f>
        <v>1.1067996027202352E-4</v>
      </c>
      <c r="F209" s="55">
        <f>tab_dinamicas!Q730</f>
        <v>1.2788002749588735E-3</v>
      </c>
      <c r="G209" s="55">
        <f>tab_dinamicas!R730</f>
        <v>2.6533261919122045E-4</v>
      </c>
      <c r="H209" s="55">
        <f>tab_dinamicas!S730</f>
        <v>1.4323086964483363E-4</v>
      </c>
      <c r="I209" s="55">
        <f>tab_dinamicas!T730</f>
        <v>3.6948489848786336E-5</v>
      </c>
      <c r="J209" s="55">
        <f>tab_dinamicas!U730</f>
        <v>3.0795772159770286E-5</v>
      </c>
      <c r="K209" s="55">
        <f>tab_dinamicas!V730</f>
        <v>1.1155012350471845E-3</v>
      </c>
      <c r="L209" s="54">
        <f t="shared" si="6"/>
        <v>6.2008663264597284E-3</v>
      </c>
      <c r="N209" s="1" t="s">
        <v>530</v>
      </c>
      <c r="O209" s="16">
        <f>+B209/'Total x Ano'!$H$30</f>
        <v>1.5694164862945045E-2</v>
      </c>
      <c r="P209" s="16">
        <f>+C209/'Total x Ano'!$H$30</f>
        <v>1.2779745221654025E-2</v>
      </c>
      <c r="Q209" s="16">
        <f>+D209/'Total x Ano'!$H$30</f>
        <v>0.26853099894162541</v>
      </c>
      <c r="R209" s="16">
        <f>+E209/'Total x Ano'!$H$30</f>
        <v>1.0210189244148352E-2</v>
      </c>
      <c r="S209" s="16">
        <f>+F209/'Total x Ano'!$H$30</f>
        <v>0.11796889681482293</v>
      </c>
      <c r="T209" s="16">
        <f>+G209/'Total x Ano'!$H$30</f>
        <v>2.4476845202416338E-2</v>
      </c>
      <c r="U209" s="16">
        <f>+H209/'Total x Ano'!$H$30</f>
        <v>1.3212999725365354E-2</v>
      </c>
      <c r="V209" s="16">
        <f>+I209/'Total x Ano'!$H$30</f>
        <v>3.4084858064135051E-3</v>
      </c>
      <c r="W209" s="16">
        <f>+J209/'Total x Ano'!$H$30</f>
        <v>2.8408996614937188E-3</v>
      </c>
      <c r="X209" s="16">
        <f>+K209/'Total x Ano'!$H$30</f>
        <v>0.1029046151075632</v>
      </c>
      <c r="Y209" s="16">
        <f>+L209/'Total x Ano'!$H$30</f>
        <v>0.57202784058844791</v>
      </c>
    </row>
    <row r="210" spans="1:25" x14ac:dyDescent="0.25">
      <c r="A210" s="1" t="s">
        <v>531</v>
      </c>
      <c r="B210" s="55">
        <f>tab_dinamicas!M731</f>
        <v>8.98547046501264E-5</v>
      </c>
      <c r="C210" s="55">
        <f>tab_dinamicas!N731</f>
        <v>6.1327790961345836E-5</v>
      </c>
      <c r="D210" s="55">
        <f>tab_dinamicas!O731</f>
        <v>2.8371426434270096E-3</v>
      </c>
      <c r="E210" s="55">
        <f>tab_dinamicas!P731</f>
        <v>1.0991182432851945E-4</v>
      </c>
      <c r="F210" s="55">
        <f>tab_dinamicas!Q731</f>
        <v>8.302900235589931E-5</v>
      </c>
      <c r="G210" s="55">
        <f>tab_dinamicas!R731</f>
        <v>2.3230092722297153E-4</v>
      </c>
      <c r="H210" s="55">
        <f>tab_dinamicas!S731</f>
        <v>1.2933636871242373E-4</v>
      </c>
      <c r="I210" s="55">
        <f>tab_dinamicas!T731</f>
        <v>2.4829509520102009E-5</v>
      </c>
      <c r="J210" s="55">
        <f>tab_dinamicas!U731</f>
        <v>2.4036132434879367E-6</v>
      </c>
      <c r="K210" s="55">
        <f>tab_dinamicas!V731</f>
        <v>3.7008379762503221E-4</v>
      </c>
      <c r="L210" s="54">
        <f t="shared" si="6"/>
        <v>3.9402201820469178E-3</v>
      </c>
      <c r="N210" s="1" t="s">
        <v>531</v>
      </c>
      <c r="O210" s="16">
        <f>+B210/'Total x Ano'!$H$30</f>
        <v>8.2890663919649634E-3</v>
      </c>
      <c r="P210" s="16">
        <f>+C210/'Total x Ano'!$H$30</f>
        <v>5.6574681640827063E-3</v>
      </c>
      <c r="Q210" s="16">
        <f>+D210/'Total x Ano'!$H$30</f>
        <v>0.26172545807603831</v>
      </c>
      <c r="R210" s="16">
        <f>+E210/'Total x Ano'!$H$30</f>
        <v>1.013932896077697E-2</v>
      </c>
      <c r="S210" s="16">
        <f>+F210/'Total x Ano'!$H$30</f>
        <v>7.6593976427443144E-3</v>
      </c>
      <c r="T210" s="16">
        <f>+G210/'Total x Ano'!$H$30</f>
        <v>2.1429682687889438E-2</v>
      </c>
      <c r="U210" s="16">
        <f>+H210/'Total x Ano'!$H$30</f>
        <v>1.1931236670660319E-2</v>
      </c>
      <c r="V210" s="16">
        <f>+I210/'Total x Ano'!$H$30</f>
        <v>2.290513932391654E-3</v>
      </c>
      <c r="W210" s="16">
        <f>+J210/'Total x Ano'!$H$30</f>
        <v>2.2173251621555163E-4</v>
      </c>
      <c r="X210" s="16">
        <f>+K210/'Total x Ano'!$H$30</f>
        <v>3.4140106308836467E-2</v>
      </c>
      <c r="Y210" s="16">
        <f>+L210/'Total x Ano'!$H$30</f>
        <v>0.36348399135160064</v>
      </c>
    </row>
    <row r="211" spans="1:25" x14ac:dyDescent="0.25">
      <c r="A211" s="1" t="s">
        <v>532</v>
      </c>
      <c r="B211" s="55">
        <f>tab_dinamicas!M732</f>
        <v>5.7715536751158354E-4</v>
      </c>
      <c r="C211" s="55">
        <f>tab_dinamicas!N732</f>
        <v>1.3348416416584038E-4</v>
      </c>
      <c r="D211" s="55">
        <f>tab_dinamicas!O732</f>
        <v>2.4617987600821251E-3</v>
      </c>
      <c r="E211" s="55">
        <f>tab_dinamicas!P732</f>
        <v>1.6281576801670177E-4</v>
      </c>
      <c r="F211" s="55">
        <f>tab_dinamicas!Q732</f>
        <v>6.557529730401142E-4</v>
      </c>
      <c r="G211" s="55">
        <f>tab_dinamicas!R732</f>
        <v>2.3894010493217882E-4</v>
      </c>
      <c r="H211" s="55">
        <f>tab_dinamicas!S732</f>
        <v>1.0072608452276805E-4</v>
      </c>
      <c r="I211" s="55">
        <f>tab_dinamicas!T732</f>
        <v>0</v>
      </c>
      <c r="J211" s="55">
        <f>tab_dinamicas!U732</f>
        <v>4.7700981387069202E-6</v>
      </c>
      <c r="K211" s="55">
        <f>tab_dinamicas!V732</f>
        <v>7.5545996428139192E-4</v>
      </c>
      <c r="L211" s="54">
        <f t="shared" si="6"/>
        <v>5.090903284691411E-3</v>
      </c>
      <c r="N211" s="1" t="s">
        <v>532</v>
      </c>
      <c r="O211" s="16">
        <f>+B211/'Total x Ano'!$H$30</f>
        <v>5.324238923727545E-2</v>
      </c>
      <c r="P211" s="16">
        <f>+C211/'Total x Ano'!$H$30</f>
        <v>1.2313869411233382E-2</v>
      </c>
      <c r="Q211" s="16">
        <f>+D211/'Total x Ano'!$H$30</f>
        <v>0.22710011062229957</v>
      </c>
      <c r="R211" s="16">
        <f>+E211/'Total x Ano'!$H$30</f>
        <v>1.5019700036900717E-2</v>
      </c>
      <c r="S211" s="16">
        <f>+F211/'Total x Ano'!$H$30</f>
        <v>6.0492992007739811E-2</v>
      </c>
      <c r="T211" s="16">
        <f>+G211/'Total x Ano'!$H$30</f>
        <v>2.2042144606649921E-2</v>
      </c>
      <c r="U211" s="16">
        <f>+H211/'Total x Ano'!$H$30</f>
        <v>9.2919475420113629E-3</v>
      </c>
      <c r="V211" s="16">
        <f>+I211/'Total x Ano'!$H$30</f>
        <v>0</v>
      </c>
      <c r="W211" s="16">
        <f>+J211/'Total x Ano'!$H$30</f>
        <v>4.4003995474570332E-4</v>
      </c>
      <c r="X211" s="16">
        <f>+K211/'Total x Ano'!$H$30</f>
        <v>6.9690928536051105E-2</v>
      </c>
      <c r="Y211" s="16">
        <f>+L211/'Total x Ano'!$H$30</f>
        <v>0.46963412195490706</v>
      </c>
    </row>
    <row r="212" spans="1:25" x14ac:dyDescent="0.25">
      <c r="A212" s="1" t="s">
        <v>533</v>
      </c>
      <c r="B212" s="55">
        <f>tab_dinamicas!M733</f>
        <v>2.4021972770409036E-4</v>
      </c>
      <c r="C212" s="55">
        <f>tab_dinamicas!N733</f>
        <v>3.0287407220581713E-4</v>
      </c>
      <c r="D212" s="55">
        <f>tab_dinamicas!O733</f>
        <v>2.1945890082480735E-3</v>
      </c>
      <c r="E212" s="55">
        <f>tab_dinamicas!P733</f>
        <v>4.057948592376108E-5</v>
      </c>
      <c r="F212" s="55">
        <f>tab_dinamicas!Q733</f>
        <v>3.5615872197447204E-4</v>
      </c>
      <c r="G212" s="55">
        <f>tab_dinamicas!R733</f>
        <v>1.9831612539421116E-4</v>
      </c>
      <c r="H212" s="55">
        <f>tab_dinamicas!S733</f>
        <v>9.3024082626507208E-5</v>
      </c>
      <c r="I212" s="55">
        <f>tab_dinamicas!T733</f>
        <v>4.7744716635003186E-5</v>
      </c>
      <c r="J212" s="55">
        <f>tab_dinamicas!U733</f>
        <v>3.3142819565061563E-5</v>
      </c>
      <c r="K212" s="55">
        <f>tab_dinamicas!V733</f>
        <v>7.4218667848857667E-4</v>
      </c>
      <c r="L212" s="54">
        <f t="shared" si="6"/>
        <v>4.2488354387655736E-3</v>
      </c>
      <c r="N212" s="1" t="s">
        <v>533</v>
      </c>
      <c r="O212" s="16">
        <f>+B212/'Total x Ano'!$H$30</f>
        <v>2.2160189378532993E-2</v>
      </c>
      <c r="P212" s="16">
        <f>+C212/'Total x Ano'!$H$30</f>
        <v>2.7940031662162686E-2</v>
      </c>
      <c r="Q212" s="16">
        <f>+D212/'Total x Ano'!$H$30</f>
        <v>0.20245010056264467</v>
      </c>
      <c r="R212" s="16">
        <f>+E212/'Total x Ano'!$H$30</f>
        <v>3.7434439775145384E-3</v>
      </c>
      <c r="S212" s="16">
        <f>+F212/'Total x Ano'!$H$30</f>
        <v>3.285552274662823E-2</v>
      </c>
      <c r="T212" s="16">
        <f>+G212/'Total x Ano'!$H$30</f>
        <v>1.8294596108135476E-2</v>
      </c>
      <c r="U212" s="16">
        <f>+H212/'Total x Ano'!$H$30</f>
        <v>8.5814404481676532E-3</v>
      </c>
      <c r="V212" s="16">
        <f>+I212/'Total x Ano'!$H$30</f>
        <v>4.4044341094224351E-3</v>
      </c>
      <c r="W212" s="16">
        <f>+J212/'Total x Ano'!$H$30</f>
        <v>3.0574139980919096E-3</v>
      </c>
      <c r="X212" s="16">
        <f>+K212/'Total x Ano'!$H$30</f>
        <v>6.8466472369792739E-2</v>
      </c>
      <c r="Y212" s="16">
        <f>+L212/'Total x Ano'!$H$30</f>
        <v>0.39195364536109334</v>
      </c>
    </row>
    <row r="213" spans="1:25" x14ac:dyDescent="0.25">
      <c r="A213" s="1" t="s">
        <v>534</v>
      </c>
      <c r="B213" s="55">
        <f>tab_dinamicas!M734</f>
        <v>3.1804293217456414E-4</v>
      </c>
      <c r="C213" s="55">
        <f>tab_dinamicas!N734</f>
        <v>1.7048042732354974E-4</v>
      </c>
      <c r="D213" s="55">
        <f>tab_dinamicas!O734</f>
        <v>2.3246347528124603E-3</v>
      </c>
      <c r="E213" s="55">
        <f>tab_dinamicas!P734</f>
        <v>5.0941421069792497E-5</v>
      </c>
      <c r="F213" s="55">
        <f>tab_dinamicas!Q734</f>
        <v>9.0595334174039643E-4</v>
      </c>
      <c r="G213" s="55">
        <f>tab_dinamicas!R734</f>
        <v>3.1186343925844473E-4</v>
      </c>
      <c r="H213" s="55">
        <f>tab_dinamicas!S734</f>
        <v>1.3103420389411124E-4</v>
      </c>
      <c r="I213" s="55">
        <f>tab_dinamicas!T734</f>
        <v>3.9059282820816191E-5</v>
      </c>
      <c r="J213" s="55">
        <f>tab_dinamicas!U734</f>
        <v>7.4009710965004184E-5</v>
      </c>
      <c r="K213" s="55">
        <f>tab_dinamicas!V734</f>
        <v>6.4626050011850256E-4</v>
      </c>
      <c r="L213" s="54">
        <f t="shared" si="6"/>
        <v>4.9722800121776416E-3</v>
      </c>
      <c r="N213" s="1" t="s">
        <v>534</v>
      </c>
      <c r="O213" s="16">
        <f>+B213/'Total x Ano'!$H$30</f>
        <v>2.9339353910908032E-2</v>
      </c>
      <c r="P213" s="16">
        <f>+C213/'Total x Ano'!$H$30</f>
        <v>1.5726762289385299E-2</v>
      </c>
      <c r="Q213" s="16">
        <f>+D213/'Total x Ano'!$H$30</f>
        <v>0.21444677691792333</v>
      </c>
      <c r="R213" s="16">
        <f>+E213/'Total x Ano'!$H$30</f>
        <v>4.6993290222556959E-3</v>
      </c>
      <c r="S213" s="16">
        <f>+F213/'Total x Ano'!$H$30</f>
        <v>8.3573892173470138E-2</v>
      </c>
      <c r="T213" s="16">
        <f>+G213/'Total x Ano'!$H$30</f>
        <v>2.8769297760260843E-2</v>
      </c>
      <c r="U213" s="16">
        <f>+H213/'Total x Ano'!$H$30</f>
        <v>1.2087861397194343E-2</v>
      </c>
      <c r="V213" s="16">
        <f>+I213/'Total x Ano'!$H$30</f>
        <v>3.6032057507166542E-3</v>
      </c>
      <c r="W213" s="16">
        <f>+J213/'Total x Ano'!$H$30</f>
        <v>6.8273710344691901E-3</v>
      </c>
      <c r="X213" s="16">
        <f>+K213/'Total x Ano'!$H$30</f>
        <v>5.9617314561828158E-2</v>
      </c>
      <c r="Y213" s="16">
        <f>+L213/'Total x Ano'!$H$30</f>
        <v>0.45869116481841166</v>
      </c>
    </row>
    <row r="214" spans="1:25" x14ac:dyDescent="0.25">
      <c r="A214" s="1" t="s">
        <v>535</v>
      </c>
      <c r="B214" s="55">
        <f>tab_dinamicas!M735</f>
        <v>1.2401165780387774E-4</v>
      </c>
      <c r="C214" s="55">
        <f>tab_dinamicas!N735</f>
        <v>1.715728291365826E-4</v>
      </c>
      <c r="D214" s="55">
        <f>tab_dinamicas!O735</f>
        <v>2.5004208872405412E-3</v>
      </c>
      <c r="E214" s="55">
        <f>tab_dinamicas!P735</f>
        <v>4.2356367891973503E-5</v>
      </c>
      <c r="F214" s="55">
        <f>tab_dinamicas!Q735</f>
        <v>1.0324806279199872E-3</v>
      </c>
      <c r="G214" s="55">
        <f>tab_dinamicas!R735</f>
        <v>2.515246448332714E-4</v>
      </c>
      <c r="H214" s="55">
        <f>tab_dinamicas!S735</f>
        <v>1.6122342390173167E-4</v>
      </c>
      <c r="I214" s="55">
        <f>tab_dinamicas!T735</f>
        <v>9.8339860757379959E-5</v>
      </c>
      <c r="J214" s="55">
        <f>tab_dinamicas!U735</f>
        <v>5.9258506160585045E-6</v>
      </c>
      <c r="K214" s="55">
        <f>tab_dinamicas!V735</f>
        <v>5.4295006321662491E-4</v>
      </c>
      <c r="L214" s="54">
        <f t="shared" si="6"/>
        <v>4.9308062133180284E-3</v>
      </c>
      <c r="N214" s="1" t="s">
        <v>535</v>
      </c>
      <c r="O214" s="16">
        <f>+B214/'Total x Ano'!$H$30</f>
        <v>1.1440033873758179E-2</v>
      </c>
      <c r="P214" s="16">
        <f>+C214/'Total x Ano'!$H$30</f>
        <v>1.5827535990553091E-2</v>
      </c>
      <c r="Q214" s="16">
        <f>+D214/'Total x Ano'!$H$30</f>
        <v>0.23066298890965894</v>
      </c>
      <c r="R214" s="16">
        <f>+E214/'Total x Ano'!$H$30</f>
        <v>3.9073607436154153E-3</v>
      </c>
      <c r="S214" s="16">
        <f>+F214/'Total x Ano'!$H$30</f>
        <v>9.5245991921853235E-2</v>
      </c>
      <c r="T214" s="16">
        <f>+G214/'Total x Ano'!$H$30</f>
        <v>2.3203064195208626E-2</v>
      </c>
      <c r="U214" s="16">
        <f>+H214/'Total x Ano'!$H$30</f>
        <v>1.4872806825919325E-2</v>
      </c>
      <c r="V214" s="16">
        <f>+I214/'Total x Ano'!$H$30</f>
        <v>9.0718191993229783E-3</v>
      </c>
      <c r="W214" s="16">
        <f>+J214/'Total x Ano'!$H$30</f>
        <v>5.466577334668956E-4</v>
      </c>
      <c r="X214" s="16">
        <f>+K214/'Total x Ano'!$H$30</f>
        <v>5.0086961378909244E-2</v>
      </c>
      <c r="Y214" s="16">
        <f>+L214/'Total x Ano'!$H$30</f>
        <v>0.45486522077226593</v>
      </c>
    </row>
    <row r="215" spans="1:25" x14ac:dyDescent="0.25">
      <c r="A215" s="1" t="s">
        <v>536</v>
      </c>
      <c r="B215" s="55">
        <f>tab_dinamicas!M736</f>
        <v>4.1004876858162119E-4</v>
      </c>
      <c r="C215" s="55">
        <f>tab_dinamicas!N736</f>
        <v>2.3591981696248349E-4</v>
      </c>
      <c r="D215" s="55">
        <f>tab_dinamicas!O736</f>
        <v>9.5872629277627512E-3</v>
      </c>
      <c r="E215" s="55">
        <f>tab_dinamicas!P736</f>
        <v>1.8557292746434196E-4</v>
      </c>
      <c r="F215" s="55">
        <f>tab_dinamicas!Q736</f>
        <v>1.3741149985213746E-3</v>
      </c>
      <c r="G215" s="55">
        <f>tab_dinamicas!R736</f>
        <v>3.9354495115506618E-4</v>
      </c>
      <c r="H215" s="55">
        <f>tab_dinamicas!S736</f>
        <v>1.6166610955190071E-4</v>
      </c>
      <c r="I215" s="55">
        <f>tab_dinamicas!T736</f>
        <v>2.1016943616909004E-4</v>
      </c>
      <c r="J215" s="55">
        <f>tab_dinamicas!U736</f>
        <v>1.9366374251911472E-4</v>
      </c>
      <c r="K215" s="55">
        <f>tab_dinamicas!V736</f>
        <v>1.164765126623933E-3</v>
      </c>
      <c r="L215" s="54">
        <f t="shared" si="6"/>
        <v>1.3916728805311675E-2</v>
      </c>
      <c r="N215" s="1" t="s">
        <v>536</v>
      </c>
      <c r="O215" s="16">
        <f>+B215/'Total x Ano'!$H$30</f>
        <v>3.7826861486564951E-2</v>
      </c>
      <c r="P215" s="16">
        <f>+C215/'Total x Ano'!$H$30</f>
        <v>2.1763524053601088E-2</v>
      </c>
      <c r="Q215" s="16">
        <f>+D215/'Total x Ano'!$H$30</f>
        <v>0.88442179221316986</v>
      </c>
      <c r="R215" s="16">
        <f>+E215/'Total x Ano'!$H$30</f>
        <v>1.7119040369591432E-2</v>
      </c>
      <c r="S215" s="16">
        <f>+F215/'Total x Ano'!$H$30</f>
        <v>0.12676164812169899</v>
      </c>
      <c r="T215" s="16">
        <f>+G215/'Total x Ano'!$H$30</f>
        <v>3.6304389859706285E-2</v>
      </c>
      <c r="U215" s="16">
        <f>+H215/'Total x Ano'!$H$30</f>
        <v>1.4913644428795093E-2</v>
      </c>
      <c r="V215" s="16">
        <f>+I215/'Total x Ano'!$H$30</f>
        <v>1.9388060054849662E-2</v>
      </c>
      <c r="W215" s="16">
        <f>+J215/'Total x Ano'!$H$30</f>
        <v>1.7865415347009233E-2</v>
      </c>
      <c r="X215" s="16">
        <f>+K215/'Total x Ano'!$H$30</f>
        <v>0.10744919259625742</v>
      </c>
      <c r="Y215" s="16">
        <f>+L215/'Total x Ano'!$H$30</f>
        <v>1.2838135685312437</v>
      </c>
    </row>
    <row r="216" spans="1:25" x14ac:dyDescent="0.25">
      <c r="A216" s="1" t="s">
        <v>537</v>
      </c>
      <c r="B216" s="55">
        <f>tab_dinamicas!M737</f>
        <v>6.6189939770803033E-4</v>
      </c>
      <c r="C216" s="55">
        <f>tab_dinamicas!N737</f>
        <v>2.5991860962893147E-4</v>
      </c>
      <c r="D216" s="55">
        <f>tab_dinamicas!O737</f>
        <v>5.2664454393812794E-3</v>
      </c>
      <c r="E216" s="55">
        <f>tab_dinamicas!P737</f>
        <v>6.7722574796440335E-4</v>
      </c>
      <c r="F216" s="55">
        <f>tab_dinamicas!Q737</f>
        <v>2.2543918717127264E-3</v>
      </c>
      <c r="G216" s="55">
        <f>tab_dinamicas!R737</f>
        <v>4.8835431907785038E-4</v>
      </c>
      <c r="H216" s="55">
        <f>tab_dinamicas!S737</f>
        <v>1.7249796176920093E-4</v>
      </c>
      <c r="I216" s="55">
        <f>tab_dinamicas!T737</f>
        <v>3.708172761675108E-4</v>
      </c>
      <c r="J216" s="55">
        <f>tab_dinamicas!U737</f>
        <v>4.9506517934226347E-5</v>
      </c>
      <c r="K216" s="55">
        <f>tab_dinamicas!V737</f>
        <v>3.2248171644191125E-3</v>
      </c>
      <c r="L216" s="54">
        <f t="shared" si="6"/>
        <v>1.3425874305763273E-2</v>
      </c>
      <c r="N216" s="1" t="s">
        <v>537</v>
      </c>
      <c r="O216" s="16">
        <f>+B216/'Total x Ano'!$H$30</f>
        <v>6.1059997623572039E-2</v>
      </c>
      <c r="P216" s="16">
        <f>+C216/'Total x Ano'!$H$30</f>
        <v>2.3977404634632073E-2</v>
      </c>
      <c r="Q216" s="16">
        <f>+D216/'Total x Ano'!$H$30</f>
        <v>0.48582782689755477</v>
      </c>
      <c r="R216" s="16">
        <f>+E216/'Total x Ano'!$H$30</f>
        <v>6.2473848298572908E-2</v>
      </c>
      <c r="S216" s="16">
        <f>+F216/'Total x Ano'!$H$30</f>
        <v>0.20796689467618948</v>
      </c>
      <c r="T216" s="16">
        <f>+G216/'Total x Ano'!$H$30</f>
        <v>4.5050522278172661E-2</v>
      </c>
      <c r="U216" s="16">
        <f>+H216/'Total x Ano'!$H$30</f>
        <v>1.5912879165882708E-2</v>
      </c>
      <c r="V216" s="16">
        <f>+I216/'Total x Ano'!$H$30</f>
        <v>3.4207769458577598E-2</v>
      </c>
      <c r="W216" s="16">
        <f>+J216/'Total x Ano'!$H$30</f>
        <v>4.5669596888628702E-3</v>
      </c>
      <c r="X216" s="16">
        <f>+K216/'Total x Ano'!$H$30</f>
        <v>0.29748830272050331</v>
      </c>
      <c r="Y216" s="16">
        <f>+L216/'Total x Ano'!$H$30</f>
        <v>1.2385324054425204</v>
      </c>
    </row>
    <row r="217" spans="1:25" x14ac:dyDescent="0.25">
      <c r="A217" s="1" t="s">
        <v>538</v>
      </c>
      <c r="B217" s="55">
        <f>tab_dinamicas!M738</f>
        <v>3.1533526889244014E-4</v>
      </c>
      <c r="C217" s="55">
        <f>tab_dinamicas!N738</f>
        <v>2.2006059983121378E-4</v>
      </c>
      <c r="D217" s="55">
        <f>tab_dinamicas!O738</f>
        <v>2.8965971452533457E-3</v>
      </c>
      <c r="E217" s="55">
        <f>tab_dinamicas!P738</f>
        <v>1.8749720336117237E-4</v>
      </c>
      <c r="F217" s="55">
        <f>tab_dinamicas!Q738</f>
        <v>1.6931053724935604E-3</v>
      </c>
      <c r="G217" s="55">
        <f>tab_dinamicas!R738</f>
        <v>3.2571120208664577E-4</v>
      </c>
      <c r="H217" s="55">
        <f>tab_dinamicas!S738</f>
        <v>1.5367520519860307E-4</v>
      </c>
      <c r="I217" s="55">
        <f>tab_dinamicas!T738</f>
        <v>1.777765952531673E-4</v>
      </c>
      <c r="J217" s="55">
        <f>tab_dinamicas!U738</f>
        <v>1.1924787934333699E-4</v>
      </c>
      <c r="K217" s="55">
        <f>tab_dinamicas!V738</f>
        <v>8.6463475332012425E-4</v>
      </c>
      <c r="L217" s="54">
        <f t="shared" si="6"/>
        <v>6.9536412250336098E-3</v>
      </c>
      <c r="N217" s="1" t="s">
        <v>538</v>
      </c>
      <c r="O217" s="16">
        <f>+B217/'Total x Ano'!$H$30</f>
        <v>2.9089572880521213E-2</v>
      </c>
      <c r="P217" s="16">
        <f>+C217/'Total x Ano'!$H$30</f>
        <v>2.0300516587964754E-2</v>
      </c>
      <c r="Q217" s="16">
        <f>+D217/'Total x Ano'!$H$30</f>
        <v>0.26721011594519095</v>
      </c>
      <c r="R217" s="16">
        <f>+E217/'Total x Ano'!$H$30</f>
        <v>1.7296554176212828E-2</v>
      </c>
      <c r="S217" s="16">
        <f>+F217/'Total x Ano'!$H$30</f>
        <v>0.15618840322093197</v>
      </c>
      <c r="T217" s="16">
        <f>+G217/'Total x Ano'!$H$30</f>
        <v>3.0046749240515432E-2</v>
      </c>
      <c r="U217" s="16">
        <f>+H217/'Total x Ano'!$H$30</f>
        <v>1.4176486180106411E-2</v>
      </c>
      <c r="V217" s="16">
        <f>+I217/'Total x Ano'!$H$30</f>
        <v>1.6399831335808794E-2</v>
      </c>
      <c r="W217" s="16">
        <f>+J217/'Total x Ano'!$H$30</f>
        <v>1.1000576907205462E-2</v>
      </c>
      <c r="X217" s="16">
        <f>+K217/'Total x Ano'!$H$30</f>
        <v>7.9762266238339652E-2</v>
      </c>
      <c r="Y217" s="16">
        <f>+L217/'Total x Ano'!$H$30</f>
        <v>0.64147107271279746</v>
      </c>
    </row>
    <row r="218" spans="1:25" x14ac:dyDescent="0.25">
      <c r="A218" s="1" t="s">
        <v>539</v>
      </c>
      <c r="B218" s="55">
        <f>tab_dinamicas!M739</f>
        <v>2.6014207470420717E-4</v>
      </c>
      <c r="C218" s="55">
        <f>tab_dinamicas!N739</f>
        <v>1.2139309694674602E-4</v>
      </c>
      <c r="D218" s="55">
        <f>tab_dinamicas!O739</f>
        <v>3.1124773739765496E-3</v>
      </c>
      <c r="E218" s="55">
        <f>tab_dinamicas!P739</f>
        <v>1.0779286303957545E-4</v>
      </c>
      <c r="F218" s="55">
        <f>tab_dinamicas!Q739</f>
        <v>7.9063541826784401E-4</v>
      </c>
      <c r="G218" s="55">
        <f>tab_dinamicas!R739</f>
        <v>4.268145994725762E-4</v>
      </c>
      <c r="H218" s="55">
        <f>tab_dinamicas!S739</f>
        <v>3.0225026238146546E-4</v>
      </c>
      <c r="I218" s="55">
        <f>tab_dinamicas!T739</f>
        <v>1.0664411332054116E-4</v>
      </c>
      <c r="J218" s="55">
        <f>tab_dinamicas!U739</f>
        <v>3.2453918821440637E-6</v>
      </c>
      <c r="K218" s="55">
        <f>tab_dinamicas!V739</f>
        <v>8.5429121420671874E-4</v>
      </c>
      <c r="L218" s="54">
        <f t="shared" si="6"/>
        <v>6.0856864081983665E-3</v>
      </c>
      <c r="N218" s="1" t="s">
        <v>539</v>
      </c>
      <c r="O218" s="16">
        <f>+B218/'Total x Ano'!$H$30</f>
        <v>2.3998019212938888E-2</v>
      </c>
      <c r="P218" s="16">
        <f>+C218/'Total x Ano'!$H$30</f>
        <v>1.1198472512216995E-2</v>
      </c>
      <c r="Q218" s="16">
        <f>+D218/'Total x Ano'!$H$30</f>
        <v>0.28712499469936315</v>
      </c>
      <c r="R218" s="16">
        <f>+E218/'Total x Ano'!$H$30</f>
        <v>9.9438554919758469E-3</v>
      </c>
      <c r="S218" s="16">
        <f>+F218/'Total x Ano'!$H$30</f>
        <v>7.2935852378342089E-2</v>
      </c>
      <c r="T218" s="16">
        <f>+G218/'Total x Ano'!$H$30</f>
        <v>3.9373503767708852E-2</v>
      </c>
      <c r="U218" s="16">
        <f>+H218/'Total x Ano'!$H$30</f>
        <v>2.7882485414916704E-2</v>
      </c>
      <c r="V218" s="16">
        <f>+I218/'Total x Ano'!$H$30</f>
        <v>9.8378837153626688E-3</v>
      </c>
      <c r="W218" s="16">
        <f>+J218/'Total x Ano'!$H$30</f>
        <v>2.993863135356534E-4</v>
      </c>
      <c r="X218" s="16">
        <f>+K218/'Total x Ano'!$H$30</f>
        <v>7.8808078221443381E-2</v>
      </c>
      <c r="Y218" s="16">
        <f>+L218/'Total x Ano'!$H$30</f>
        <v>0.56140253172780408</v>
      </c>
    </row>
    <row r="219" spans="1:25" x14ac:dyDescent="0.25">
      <c r="A219" s="1" t="s">
        <v>540</v>
      </c>
      <c r="B219" s="55">
        <f>tab_dinamicas!M740</f>
        <v>3.2868149011226538E-3</v>
      </c>
      <c r="C219" s="55">
        <f>tab_dinamicas!N740</f>
        <v>4.6961583522982508E-4</v>
      </c>
      <c r="D219" s="55">
        <f>tab_dinamicas!O740</f>
        <v>1.6044760088357337E-2</v>
      </c>
      <c r="E219" s="55">
        <f>tab_dinamicas!P740</f>
        <v>2.6787499478003014E-4</v>
      </c>
      <c r="F219" s="55">
        <f>tab_dinamicas!Q740</f>
        <v>6.1651337257927095E-3</v>
      </c>
      <c r="G219" s="55">
        <f>tab_dinamicas!R740</f>
        <v>1.6465257239553039E-3</v>
      </c>
      <c r="H219" s="55">
        <f>tab_dinamicas!S740</f>
        <v>6.8927676275607299E-4</v>
      </c>
      <c r="I219" s="55">
        <f>tab_dinamicas!T740</f>
        <v>4.9434771432423411E-4</v>
      </c>
      <c r="J219" s="55">
        <f>tab_dinamicas!U740</f>
        <v>3.3907439347322121E-4</v>
      </c>
      <c r="K219" s="55">
        <f>tab_dinamicas!V740</f>
        <v>4.6745184846333793E-3</v>
      </c>
      <c r="L219" s="54">
        <f t="shared" si="6"/>
        <v>3.4077942624424769E-2</v>
      </c>
      <c r="N219" s="1" t="s">
        <v>540</v>
      </c>
      <c r="O219" s="16">
        <f>+B219/'Total x Ano'!$H$30</f>
        <v>0.30320757315479208</v>
      </c>
      <c r="P219" s="16">
        <f>+C219/'Total x Ano'!$H$30</f>
        <v>4.3321903422812294E-2</v>
      </c>
      <c r="Q219" s="16">
        <f>+D219/'Total x Ano'!$H$30</f>
        <v>1.4801237412487172</v>
      </c>
      <c r="R219" s="16">
        <f>+E219/'Total x Ano'!$H$30</f>
        <v>2.4711378498485936E-2</v>
      </c>
      <c r="S219" s="16">
        <f>+F219/'Total x Ano'!$H$30</f>
        <v>0.56873152015158501</v>
      </c>
      <c r="T219" s="16">
        <f>+G219/'Total x Ano'!$H$30</f>
        <v>0.15189144625299808</v>
      </c>
      <c r="U219" s="16">
        <f>+H219/'Total x Ano'!$H$30</f>
        <v>6.358555037458169E-2</v>
      </c>
      <c r="V219" s="16">
        <f>+I219/'Total x Ano'!$H$30</f>
        <v>4.5603410981151574E-2</v>
      </c>
      <c r="W219" s="16">
        <f>+J219/'Total x Ano'!$H$30</f>
        <v>3.1279499167669103E-2</v>
      </c>
      <c r="X219" s="16">
        <f>+K219/'Total x Ano'!$H$30</f>
        <v>0.43122276368796708</v>
      </c>
      <c r="Y219" s="16">
        <f>+L219/'Total x Ano'!$H$30</f>
        <v>3.1436787869407601</v>
      </c>
    </row>
    <row r="220" spans="1:25" x14ac:dyDescent="0.25">
      <c r="A220" s="1" t="s">
        <v>541</v>
      </c>
      <c r="B220" s="55">
        <f>tab_dinamicas!M741</f>
        <v>2.0939429928530904E-5</v>
      </c>
      <c r="C220" s="55">
        <f>tab_dinamicas!N741</f>
        <v>3.3488811388937567E-5</v>
      </c>
      <c r="D220" s="55">
        <f>tab_dinamicas!O741</f>
        <v>5.4284552524121957E-4</v>
      </c>
      <c r="E220" s="55">
        <f>tab_dinamicas!P741</f>
        <v>8.44641478708586E-6</v>
      </c>
      <c r="F220" s="55">
        <f>tab_dinamicas!Q741</f>
        <v>1.008640938723647E-4</v>
      </c>
      <c r="G220" s="55">
        <f>tab_dinamicas!R741</f>
        <v>3.4984958883438155E-5</v>
      </c>
      <c r="H220" s="55">
        <f>tab_dinamicas!S741</f>
        <v>3.2917188847510407E-5</v>
      </c>
      <c r="I220" s="55">
        <f>tab_dinamicas!T741</f>
        <v>4.4531158301877192E-6</v>
      </c>
      <c r="J220" s="55">
        <f>tab_dinamicas!U741</f>
        <v>7.8737163846499274E-6</v>
      </c>
      <c r="K220" s="55">
        <f>tab_dinamicas!V741</f>
        <v>1.5374392041965919E-4</v>
      </c>
      <c r="L220" s="54">
        <f t="shared" si="6"/>
        <v>9.4055717558358398E-4</v>
      </c>
      <c r="N220" s="1" t="s">
        <v>541</v>
      </c>
      <c r="O220" s="16">
        <f>+B220/'Total x Ano'!$H$30</f>
        <v>1.9316553937083879E-3</v>
      </c>
      <c r="P220" s="16">
        <f>+C220/'Total x Ano'!$H$30</f>
        <v>3.0893316278960735E-3</v>
      </c>
      <c r="Q220" s="16">
        <f>+D220/'Total x Ano'!$H$30</f>
        <v>5.007731778571075E-2</v>
      </c>
      <c r="R220" s="16">
        <f>+E220/'Total x Ano'!$H$30</f>
        <v>7.7917893355549316E-4</v>
      </c>
      <c r="S220" s="16">
        <f>+F220/'Total x Ano'!$H$30</f>
        <v>9.3046788582621127E-3</v>
      </c>
      <c r="T220" s="16">
        <f>+G220/'Total x Ano'!$H$30</f>
        <v>3.22735073287646E-3</v>
      </c>
      <c r="U220" s="16">
        <f>+H220/'Total x Ano'!$H$30</f>
        <v>3.0365996400109319E-3</v>
      </c>
      <c r="V220" s="16">
        <f>+I220/'Total x Ano'!$H$30</f>
        <v>4.1079844301156751E-4</v>
      </c>
      <c r="W220" s="16">
        <f>+J220/'Total x Ano'!$H$30</f>
        <v>7.2634769785283337E-4</v>
      </c>
      <c r="X220" s="16">
        <f>+K220/'Total x Ano'!$H$30</f>
        <v>1.4182825136221069E-2</v>
      </c>
      <c r="Y220" s="16">
        <f>+L220/'Total x Ano'!$H$30</f>
        <v>8.6766084249105674E-2</v>
      </c>
    </row>
    <row r="221" spans="1:25" x14ac:dyDescent="0.25">
      <c r="A221" s="1" t="s">
        <v>542</v>
      </c>
      <c r="B221" s="55">
        <f>tab_dinamicas!M742</f>
        <v>7.6822415739461863E-5</v>
      </c>
      <c r="C221" s="55">
        <f>tab_dinamicas!N742</f>
        <v>4.8545142204060813E-5</v>
      </c>
      <c r="D221" s="55">
        <f>tab_dinamicas!O742</f>
        <v>2.0041539453782365E-3</v>
      </c>
      <c r="E221" s="55">
        <f>tab_dinamicas!P742</f>
        <v>4.587325753214606E-5</v>
      </c>
      <c r="F221" s="55">
        <f>tab_dinamicas!Q742</f>
        <v>1.4374141304458979E-4</v>
      </c>
      <c r="G221" s="55">
        <f>tab_dinamicas!R742</f>
        <v>1.5484512638279071E-4</v>
      </c>
      <c r="H221" s="55">
        <f>tab_dinamicas!S742</f>
        <v>6.5438778325060577E-5</v>
      </c>
      <c r="I221" s="55">
        <f>tab_dinamicas!T742</f>
        <v>1.1171271645922466E-4</v>
      </c>
      <c r="J221" s="55">
        <f>tab_dinamicas!U742</f>
        <v>4.0456308335964791E-6</v>
      </c>
      <c r="K221" s="55">
        <f>tab_dinamicas!V742</f>
        <v>4.0604294074503652E-4</v>
      </c>
      <c r="L221" s="54">
        <f t="shared" si="6"/>
        <v>3.061221366644204E-3</v>
      </c>
      <c r="N221" s="1" t="s">
        <v>542</v>
      </c>
      <c r="O221" s="16">
        <f>+B221/'Total x Ano'!$H$30</f>
        <v>7.0868421073223995E-3</v>
      </c>
      <c r="P221" s="16">
        <f>+C221/'Total x Ano'!$H$30</f>
        <v>4.4782730999302703E-3</v>
      </c>
      <c r="Q221" s="16">
        <f>+D221/'Total x Ano'!$H$30</f>
        <v>0.18488252983128975</v>
      </c>
      <c r="R221" s="16">
        <f>+E221/'Total x Ano'!$H$30</f>
        <v>4.2317926343451691E-3</v>
      </c>
      <c r="S221" s="16">
        <f>+F221/'Total x Ano'!$H$30</f>
        <v>1.3260097182900121E-2</v>
      </c>
      <c r="T221" s="16">
        <f>+G221/'Total x Ano'!$H$30</f>
        <v>1.4284411017285028E-2</v>
      </c>
      <c r="U221" s="16">
        <f>+H221/'Total x Ano'!$H$30</f>
        <v>6.0367053707158546E-3</v>
      </c>
      <c r="V221" s="16">
        <f>+I221/'Total x Ano'!$H$30</f>
        <v>1.0305460656321546E-2</v>
      </c>
      <c r="W221" s="16">
        <f>+J221/'Total x Ano'!$H$30</f>
        <v>3.7320808863194676E-4</v>
      </c>
      <c r="X221" s="16">
        <f>+K221/'Total x Ano'!$H$30</f>
        <v>3.7457325211068607E-2</v>
      </c>
      <c r="Y221" s="16">
        <f>+L221/'Total x Ano'!$H$30</f>
        <v>0.28239664519981073</v>
      </c>
    </row>
    <row r="222" spans="1:25" x14ac:dyDescent="0.25">
      <c r="A222" s="1" t="s">
        <v>543</v>
      </c>
      <c r="B222" s="55">
        <f>tab_dinamicas!M743</f>
        <v>3.1927896690148053E-4</v>
      </c>
      <c r="C222" s="55">
        <f>tab_dinamicas!N743</f>
        <v>1.0108788087721091E-4</v>
      </c>
      <c r="D222" s="55">
        <f>tab_dinamicas!O743</f>
        <v>2.4592018127534742E-3</v>
      </c>
      <c r="E222" s="55">
        <f>tab_dinamicas!P743</f>
        <v>5.2263105548713613E-5</v>
      </c>
      <c r="F222" s="55">
        <f>tab_dinamicas!Q743</f>
        <v>4.3681799778818052E-4</v>
      </c>
      <c r="G222" s="55">
        <f>tab_dinamicas!R743</f>
        <v>2.0339806366072424E-4</v>
      </c>
      <c r="H222" s="55">
        <f>tab_dinamicas!S743</f>
        <v>1.3836629752220464E-4</v>
      </c>
      <c r="I222" s="55">
        <f>tab_dinamicas!T743</f>
        <v>5.7105064534710803E-5</v>
      </c>
      <c r="J222" s="55">
        <f>tab_dinamicas!U743</f>
        <v>1.0971454643705311E-5</v>
      </c>
      <c r="K222" s="55">
        <f>tab_dinamicas!V743</f>
        <v>5.6577276044508578E-4</v>
      </c>
      <c r="L222" s="54">
        <f t="shared" si="6"/>
        <v>4.3442634046754912E-3</v>
      </c>
      <c r="N222" s="1" t="s">
        <v>543</v>
      </c>
      <c r="O222" s="16">
        <f>+B222/'Total x Ano'!$H$30</f>
        <v>2.9453377700247477E-2</v>
      </c>
      <c r="P222" s="16">
        <f>+C222/'Total x Ano'!$H$30</f>
        <v>9.3253231344639226E-3</v>
      </c>
      <c r="Q222" s="16">
        <f>+D222/'Total x Ano'!$H$30</f>
        <v>0.22686054310151763</v>
      </c>
      <c r="R222" s="16">
        <f>+E222/'Total x Ano'!$H$30</f>
        <v>4.8212539725147295E-3</v>
      </c>
      <c r="S222" s="16">
        <f>+F222/'Total x Ano'!$H$30</f>
        <v>4.0296313909995579E-2</v>
      </c>
      <c r="T222" s="16">
        <f>+G222/'Total x Ano'!$H$30</f>
        <v>1.876340321016778E-2</v>
      </c>
      <c r="U222" s="16">
        <f>+H222/'Total x Ano'!$H$30</f>
        <v>1.2764244577262857E-2</v>
      </c>
      <c r="V222" s="16">
        <f>+I222/'Total x Ano'!$H$30</f>
        <v>5.2679230663410324E-3</v>
      </c>
      <c r="W222" s="16">
        <f>+J222/'Total x Ano'!$H$30</f>
        <v>1.0121130141400748E-3</v>
      </c>
      <c r="X222" s="16">
        <f>+K222/'Total x Ano'!$H$30</f>
        <v>5.2192347549917716E-2</v>
      </c>
      <c r="Y222" s="16">
        <f>+L222/'Total x Ano'!$H$30</f>
        <v>0.40075684323656885</v>
      </c>
    </row>
    <row r="223" spans="1:25" x14ac:dyDescent="0.25">
      <c r="A223" s="1" t="s">
        <v>544</v>
      </c>
      <c r="B223" s="55">
        <f>tab_dinamicas!M744</f>
        <v>1.1277395871566053E-4</v>
      </c>
      <c r="C223" s="55">
        <f>tab_dinamicas!N744</f>
        <v>1.3936257225837781E-4</v>
      </c>
      <c r="D223" s="55">
        <f>tab_dinamicas!O744</f>
        <v>6.1789555657577972E-3</v>
      </c>
      <c r="E223" s="55">
        <f>tab_dinamicas!P744</f>
        <v>2.2698334651639237E-5</v>
      </c>
      <c r="F223" s="55">
        <f>tab_dinamicas!Q744</f>
        <v>1.5057947139284732E-3</v>
      </c>
      <c r="G223" s="55">
        <f>tab_dinamicas!R744</f>
        <v>3.8102205269452855E-4</v>
      </c>
      <c r="H223" s="55">
        <f>tab_dinamicas!S744</f>
        <v>1.1590607577141589E-4</v>
      </c>
      <c r="I223" s="55">
        <f>tab_dinamicas!T744</f>
        <v>1.7583683250956573E-5</v>
      </c>
      <c r="J223" s="55">
        <f>tab_dinamicas!U744</f>
        <v>7.876426083371733E-5</v>
      </c>
      <c r="K223" s="55">
        <f>tab_dinamicas!V744</f>
        <v>1.2486327692305531E-3</v>
      </c>
      <c r="L223" s="54">
        <f t="shared" si="6"/>
        <v>9.8014939870931222E-3</v>
      </c>
      <c r="N223" s="1" t="s">
        <v>544</v>
      </c>
      <c r="O223" s="16">
        <f>+B223/'Total x Ano'!$H$30</f>
        <v>1.0403359898835425E-2</v>
      </c>
      <c r="P223" s="16">
        <f>+C223/'Total x Ano'!$H$30</f>
        <v>1.2856150587804344E-2</v>
      </c>
      <c r="Q223" s="16">
        <f>+D223/'Total x Ano'!$H$30</f>
        <v>0.57000658025640472</v>
      </c>
      <c r="R223" s="16">
        <f>+E223/'Total x Ano'!$H$30</f>
        <v>2.0939137649729272E-3</v>
      </c>
      <c r="S223" s="16">
        <f>+F223/'Total x Ano'!$H$30</f>
        <v>0.13890905773964329</v>
      </c>
      <c r="T223" s="16">
        <f>+G223/'Total x Ano'!$H$30</f>
        <v>3.5149156673381567E-2</v>
      </c>
      <c r="U223" s="16">
        <f>+H223/'Total x Ano'!$H$30</f>
        <v>1.0692296647597254E-2</v>
      </c>
      <c r="V223" s="16">
        <f>+I223/'Total x Ano'!$H$30</f>
        <v>1.6220888872762694E-3</v>
      </c>
      <c r="W223" s="16">
        <f>+J223/'Total x Ano'!$H$30</f>
        <v>7.2659766665184866E-3</v>
      </c>
      <c r="X223" s="16">
        <f>+K223/'Total x Ano'!$H$30</f>
        <v>0.11518595452108653</v>
      </c>
      <c r="Y223" s="16">
        <f>+L223/'Total x Ano'!$H$30</f>
        <v>0.90418453564352108</v>
      </c>
    </row>
    <row r="224" spans="1:25" x14ac:dyDescent="0.25">
      <c r="A224" s="1" t="s">
        <v>84</v>
      </c>
      <c r="B224" s="55">
        <f>tab_dinamicas!M745</f>
        <v>4.2198382656872667E-4</v>
      </c>
      <c r="C224" s="55">
        <f>tab_dinamicas!N745</f>
        <v>2.096485143213198E-4</v>
      </c>
      <c r="D224" s="55">
        <f>tab_dinamicas!O745</f>
        <v>4.4364653801968251E-3</v>
      </c>
      <c r="E224" s="55">
        <f>tab_dinamicas!P745</f>
        <v>2.7857434949215095E-4</v>
      </c>
      <c r="F224" s="55">
        <f>tab_dinamicas!Q745</f>
        <v>1.3874980758987838E-3</v>
      </c>
      <c r="G224" s="55">
        <f>tab_dinamicas!R745</f>
        <v>3.5738636493478347E-4</v>
      </c>
      <c r="H224" s="55">
        <f>tab_dinamicas!S745</f>
        <v>1.5547680257226962E-4</v>
      </c>
      <c r="I224" s="55">
        <f>tab_dinamicas!T745</f>
        <v>1.8510442495519788E-4</v>
      </c>
      <c r="J224" s="55">
        <f>tab_dinamicas!U745</f>
        <v>7.8110011719402327E-5</v>
      </c>
      <c r="K224" s="55">
        <f>tab_dinamicas!V745</f>
        <v>1.5931053441466973E-3</v>
      </c>
      <c r="L224" s="54">
        <f t="shared" si="6"/>
        <v>9.1033530948061575E-3</v>
      </c>
      <c r="N224" s="1" t="s">
        <v>84</v>
      </c>
      <c r="O224" s="16">
        <f>+B224/'Total x Ano'!$H$30</f>
        <v>3.8927866586212008E-2</v>
      </c>
      <c r="P224" s="16">
        <f>+C224/'Total x Ano'!$H$30</f>
        <v>1.9340005188963609E-2</v>
      </c>
      <c r="Q224" s="16">
        <f>+D224/'Total x Ano'!$H$30</f>
        <v>0.40926244457978789</v>
      </c>
      <c r="R224" s="16">
        <f>+E224/'Total x Ano'!$H$30</f>
        <v>2.5698390385123171E-2</v>
      </c>
      <c r="S224" s="16">
        <f>+F224/'Total x Ano'!$H$30</f>
        <v>0.12799623252484291</v>
      </c>
      <c r="T224" s="16">
        <f>+G224/'Total x Ano'!$H$30</f>
        <v>3.2968772398310607E-2</v>
      </c>
      <c r="U224" s="16">
        <f>+H224/'Total x Ano'!$H$30</f>
        <v>1.4342682934077831E-2</v>
      </c>
      <c r="V224" s="16">
        <f>+I224/'Total x Ano'!$H$30</f>
        <v>1.7075821170126935E-2</v>
      </c>
      <c r="W224" s="16">
        <f>+J224/'Total x Ano'!$H$30</f>
        <v>7.2056224049741671E-3</v>
      </c>
      <c r="X224" s="16">
        <f>+K224/'Total x Ano'!$H$30</f>
        <v>0.14696343411783269</v>
      </c>
      <c r="Y224" s="16">
        <f>+L224/'Total x Ano'!$H$30</f>
        <v>0.8397812722902519</v>
      </c>
    </row>
    <row r="225" spans="1:25" x14ac:dyDescent="0.25">
      <c r="A225" s="17"/>
      <c r="B225" s="12"/>
      <c r="C225" s="15"/>
      <c r="D225" s="15"/>
      <c r="E225" s="15"/>
      <c r="F225" s="15"/>
      <c r="G225" s="15"/>
      <c r="H225" s="15"/>
      <c r="I225" s="15"/>
      <c r="J225" s="15"/>
      <c r="K225" s="15"/>
      <c r="L225" s="12"/>
    </row>
    <row r="226" spans="1:25" x14ac:dyDescent="0.25">
      <c r="A226" s="1"/>
      <c r="L226" s="1"/>
    </row>
    <row r="227" spans="1:25" s="51" customFormat="1" x14ac:dyDescent="0.25">
      <c r="A227" s="1"/>
      <c r="B227" s="10">
        <v>2014</v>
      </c>
      <c r="C227" s="1">
        <v>2014</v>
      </c>
      <c r="D227" s="1">
        <v>2014</v>
      </c>
      <c r="E227" s="1">
        <v>2014</v>
      </c>
      <c r="F227" s="1">
        <v>2014</v>
      </c>
      <c r="G227" s="1">
        <v>2014</v>
      </c>
      <c r="H227" s="1">
        <v>2014</v>
      </c>
      <c r="I227" s="1">
        <v>2014</v>
      </c>
      <c r="J227" s="1">
        <v>2014</v>
      </c>
      <c r="K227" s="1">
        <v>2014</v>
      </c>
      <c r="L227" s="1">
        <v>2014</v>
      </c>
      <c r="N227" s="1"/>
      <c r="O227" s="10">
        <v>2014</v>
      </c>
      <c r="P227" s="1">
        <v>2014</v>
      </c>
      <c r="Q227" s="1">
        <v>2014</v>
      </c>
      <c r="R227" s="1">
        <v>2014</v>
      </c>
      <c r="S227" s="1">
        <v>2014</v>
      </c>
      <c r="T227" s="1">
        <v>2014</v>
      </c>
      <c r="U227" s="1">
        <v>2014</v>
      </c>
      <c r="V227" s="1">
        <v>2014</v>
      </c>
      <c r="W227" s="1">
        <v>2014</v>
      </c>
      <c r="X227" s="1">
        <v>2014</v>
      </c>
      <c r="Y227" s="1">
        <v>2014</v>
      </c>
    </row>
    <row r="228" spans="1:25" s="51" customFormat="1" x14ac:dyDescent="0.25">
      <c r="A228" s="1"/>
      <c r="B228" s="1" t="s">
        <v>769</v>
      </c>
      <c r="C228" s="1" t="s">
        <v>771</v>
      </c>
      <c r="D228" s="1" t="s">
        <v>20</v>
      </c>
      <c r="E228" s="1" t="s">
        <v>776</v>
      </c>
      <c r="F228" s="1" t="s">
        <v>777</v>
      </c>
      <c r="G228" s="1" t="s">
        <v>780</v>
      </c>
      <c r="H228" s="1" t="s">
        <v>22</v>
      </c>
      <c r="I228" s="1" t="s">
        <v>21</v>
      </c>
      <c r="J228" s="1" t="s">
        <v>29</v>
      </c>
      <c r="K228" s="1" t="s">
        <v>784</v>
      </c>
      <c r="L228" s="1" t="s">
        <v>865</v>
      </c>
      <c r="N228" s="1"/>
      <c r="O228" s="1" t="s">
        <v>769</v>
      </c>
      <c r="P228" s="1" t="s">
        <v>771</v>
      </c>
      <c r="Q228" s="1" t="s">
        <v>20</v>
      </c>
      <c r="R228" s="1" t="s">
        <v>776</v>
      </c>
      <c r="S228" s="1" t="s">
        <v>777</v>
      </c>
      <c r="T228" s="1" t="s">
        <v>780</v>
      </c>
      <c r="U228" s="1" t="s">
        <v>22</v>
      </c>
      <c r="V228" s="1" t="s">
        <v>21</v>
      </c>
      <c r="W228" s="1" t="s">
        <v>29</v>
      </c>
      <c r="X228" s="1" t="s">
        <v>784</v>
      </c>
      <c r="Y228" s="1" t="s">
        <v>865</v>
      </c>
    </row>
    <row r="229" spans="1:25" x14ac:dyDescent="0.25">
      <c r="A229" s="1" t="s">
        <v>518</v>
      </c>
      <c r="B229" s="55">
        <f>tab_dinamicas!M750</f>
        <v>7.31567115935135E-5</v>
      </c>
      <c r="C229" s="55">
        <f>tab_dinamicas!N750</f>
        <v>4.4843120590100789E-5</v>
      </c>
      <c r="D229" s="55">
        <f>tab_dinamicas!O750</f>
        <v>3.3251751590474971E-3</v>
      </c>
      <c r="E229" s="55">
        <f>tab_dinamicas!P750</f>
        <v>1.844445539837599E-5</v>
      </c>
      <c r="F229" s="55">
        <f>tab_dinamicas!Q750</f>
        <v>7.8646072119915693E-4</v>
      </c>
      <c r="G229" s="55">
        <f>tab_dinamicas!R750</f>
        <v>2.0086515710385423E-4</v>
      </c>
      <c r="H229" s="55">
        <f>tab_dinamicas!S750</f>
        <v>5.1688461850764275E-5</v>
      </c>
      <c r="I229" s="55">
        <f>tab_dinamicas!T750</f>
        <v>5.4244937201970155E-5</v>
      </c>
      <c r="J229" s="55">
        <f>tab_dinamicas!U750</f>
        <v>2.7921406159896598E-5</v>
      </c>
      <c r="K229" s="55">
        <f>tab_dinamicas!V750</f>
        <v>4.0568550040528636E-4</v>
      </c>
      <c r="L229" s="54">
        <f>SUM(B229:K229)</f>
        <v>4.9884856305504157E-3</v>
      </c>
      <c r="N229" s="1" t="s">
        <v>518</v>
      </c>
      <c r="O229" s="16">
        <f>+B229/'Total x Ano'!$I$30</f>
        <v>6.5327062983967362E-3</v>
      </c>
      <c r="P229" s="16">
        <f>+C229/'Total x Ano'!$I$30</f>
        <v>4.0043754009398387E-3</v>
      </c>
      <c r="Q229" s="16">
        <f>+D229/'Total x Ano'!$I$30</f>
        <v>0.29692959445033318</v>
      </c>
      <c r="R229" s="16">
        <f>+E229/'Total x Ano'!$I$30</f>
        <v>1.6470424562133005E-3</v>
      </c>
      <c r="S229" s="16">
        <f>+F229/'Total x Ano'!$I$30</f>
        <v>7.0228920831850394E-2</v>
      </c>
      <c r="T229" s="16">
        <f>+G229/'Total x Ano'!$I$30</f>
        <v>1.7936742212140998E-2</v>
      </c>
      <c r="U229" s="16">
        <f>+H229/'Total x Ano'!$I$30</f>
        <v>4.6156467797941123E-3</v>
      </c>
      <c r="V229" s="16">
        <f>+I229/'Total x Ano'!$I$30</f>
        <v>4.8439334573215842E-3</v>
      </c>
      <c r="W229" s="16">
        <f>+J229/'Total x Ano'!$I$30</f>
        <v>2.4933097990290582E-3</v>
      </c>
      <c r="X229" s="16">
        <f>+K229/'Total x Ano'!$I$30</f>
        <v>3.622667238505059E-2</v>
      </c>
      <c r="Y229" s="16">
        <f>+L229/'Total x Ano'!$I$30</f>
        <v>0.44545894407106978</v>
      </c>
    </row>
    <row r="230" spans="1:25" x14ac:dyDescent="0.25">
      <c r="A230" s="1" t="s">
        <v>519</v>
      </c>
      <c r="B230" s="55">
        <f>tab_dinamicas!M751</f>
        <v>1.2456323963080251E-4</v>
      </c>
      <c r="C230" s="55">
        <f>tab_dinamicas!N751</f>
        <v>1.9624408934950928E-4</v>
      </c>
      <c r="D230" s="55">
        <f>tab_dinamicas!O751</f>
        <v>2.7047158080518332E-3</v>
      </c>
      <c r="E230" s="55">
        <f>tab_dinamicas!P751</f>
        <v>1.8976732364972039E-6</v>
      </c>
      <c r="F230" s="55">
        <f>tab_dinamicas!Q751</f>
        <v>3.2001999767555475E-4</v>
      </c>
      <c r="G230" s="55">
        <f>tab_dinamicas!R751</f>
        <v>1.0556718299136779E-4</v>
      </c>
      <c r="H230" s="55">
        <f>tab_dinamicas!S751</f>
        <v>1.3401957879280926E-4</v>
      </c>
      <c r="I230" s="55">
        <f>tab_dinamicas!T751</f>
        <v>5.0297969943002194E-5</v>
      </c>
      <c r="J230" s="55">
        <f>tab_dinamicas!U751</f>
        <v>5.7753410817945562E-4</v>
      </c>
      <c r="K230" s="55">
        <f>tab_dinamicas!V751</f>
        <v>1.4377308242269918E-4</v>
      </c>
      <c r="L230" s="54">
        <f t="shared" ref="L230:L256" si="7">SUM(B230:K230)</f>
        <v>4.3586327302735312E-3</v>
      </c>
      <c r="N230" s="1" t="s">
        <v>519</v>
      </c>
      <c r="O230" s="16">
        <f>+B230/'Total x Ano'!$I$30</f>
        <v>1.1123177113349036E-2</v>
      </c>
      <c r="P230" s="16">
        <f>+C230/'Total x Ano'!$I$30</f>
        <v>1.7524092739979596E-2</v>
      </c>
      <c r="Q230" s="16">
        <f>+D230/'Total x Ano'!$I$30</f>
        <v>0.24152416927663101</v>
      </c>
      <c r="R230" s="16">
        <f>+E230/'Total x Ano'!$I$30</f>
        <v>1.6945734211300153E-4</v>
      </c>
      <c r="S230" s="16">
        <f>+F230/'Total x Ano'!$I$30</f>
        <v>2.8576963191622871E-2</v>
      </c>
      <c r="T230" s="16">
        <f>+G230/'Total x Ano'!$I$30</f>
        <v>9.4268780841819111E-3</v>
      </c>
      <c r="U230" s="16">
        <f>+H230/'Total x Ano'!$I$30</f>
        <v>1.196760389330964E-2</v>
      </c>
      <c r="V230" s="16">
        <f>+I230/'Total x Ano'!$I$30</f>
        <v>4.4914794266443505E-3</v>
      </c>
      <c r="W230" s="16">
        <f>+J230/'Total x Ano'!$I$30</f>
        <v>5.1572311328129672E-2</v>
      </c>
      <c r="X230" s="16">
        <f>+K230/'Total x Ano'!$I$30</f>
        <v>1.283856669640079E-2</v>
      </c>
      <c r="Y230" s="16">
        <f>+L230/'Total x Ano'!$I$30</f>
        <v>0.38921469909236189</v>
      </c>
    </row>
    <row r="231" spans="1:25" x14ac:dyDescent="0.25">
      <c r="A231" s="1" t="s">
        <v>520</v>
      </c>
      <c r="B231" s="55">
        <f>tab_dinamicas!M752</f>
        <v>3.9460219929742392E-4</v>
      </c>
      <c r="C231" s="55">
        <f>tab_dinamicas!N752</f>
        <v>4.0832778576128785E-4</v>
      </c>
      <c r="D231" s="55">
        <f>tab_dinamicas!O752</f>
        <v>3.1637045972327687E-3</v>
      </c>
      <c r="E231" s="55">
        <f>tab_dinamicas!P752</f>
        <v>1.500844606323449E-5</v>
      </c>
      <c r="F231" s="55">
        <f>tab_dinamicas!Q752</f>
        <v>4.3344626343654827E-4</v>
      </c>
      <c r="G231" s="55">
        <f>tab_dinamicas!R752</f>
        <v>1.2084579878927719E-4</v>
      </c>
      <c r="H231" s="55">
        <f>tab_dinamicas!S752</f>
        <v>7.1895555329958263E-5</v>
      </c>
      <c r="I231" s="55">
        <f>tab_dinamicas!T752</f>
        <v>1.0669699636010724E-5</v>
      </c>
      <c r="J231" s="55">
        <f>tab_dinamicas!U752</f>
        <v>1.1380482737909533E-6</v>
      </c>
      <c r="K231" s="55">
        <f>tab_dinamicas!V752</f>
        <v>4.5266409134295845E-4</v>
      </c>
      <c r="L231" s="54">
        <f t="shared" si="7"/>
        <v>5.0723024851632593E-3</v>
      </c>
      <c r="N231" s="1" t="s">
        <v>520</v>
      </c>
      <c r="O231" s="16">
        <f>+B231/'Total x Ano'!$I$30</f>
        <v>3.5236962085376862E-2</v>
      </c>
      <c r="P231" s="16">
        <f>+C231/'Total x Ano'!$I$30</f>
        <v>3.6462621675434535E-2</v>
      </c>
      <c r="Q231" s="16">
        <f>+D231/'Total x Ano'!$I$30</f>
        <v>0.28251068833500881</v>
      </c>
      <c r="R231" s="16">
        <f>+E231/'Total x Ano'!$I$30</f>
        <v>1.3402156547333514E-3</v>
      </c>
      <c r="S231" s="16">
        <f>+F231/'Total x Ano'!$I$30</f>
        <v>3.8705637165620414E-2</v>
      </c>
      <c r="T231" s="16">
        <f>+G231/'Total x Ano'!$I$30</f>
        <v>1.0791219201759378E-2</v>
      </c>
      <c r="U231" s="16">
        <f>+H231/'Total x Ano'!$I$30</f>
        <v>6.4200882858216563E-3</v>
      </c>
      <c r="V231" s="16">
        <f>+I231/'Total x Ano'!$I$30</f>
        <v>9.5277675138625022E-4</v>
      </c>
      <c r="W231" s="16">
        <f>+J231/'Total x Ano'!$I$30</f>
        <v>1.0162478553413932E-4</v>
      </c>
      <c r="X231" s="16">
        <f>+K231/'Total x Ano'!$I$30</f>
        <v>4.0421739798872751E-2</v>
      </c>
      <c r="Y231" s="16">
        <f>+L231/'Total x Ano'!$I$30</f>
        <v>0.45294357373954819</v>
      </c>
    </row>
    <row r="232" spans="1:25" x14ac:dyDescent="0.25">
      <c r="A232" s="1" t="s">
        <v>521</v>
      </c>
      <c r="B232" s="55">
        <f>tab_dinamicas!M753</f>
        <v>2.014160897572605E-5</v>
      </c>
      <c r="C232" s="55">
        <f>tab_dinamicas!N753</f>
        <v>9.5162325206031966E-6</v>
      </c>
      <c r="D232" s="55">
        <f>tab_dinamicas!O753</f>
        <v>3.5097891630627097E-3</v>
      </c>
      <c r="E232" s="55">
        <f>tab_dinamicas!P753</f>
        <v>0</v>
      </c>
      <c r="F232" s="55">
        <f>tab_dinamicas!Q753</f>
        <v>3.9850576782116392E-4</v>
      </c>
      <c r="G232" s="55">
        <f>tab_dinamicas!R753</f>
        <v>2.8503945594904269E-4</v>
      </c>
      <c r="H232" s="55">
        <f>tab_dinamicas!S753</f>
        <v>3.3355928594059047E-4</v>
      </c>
      <c r="I232" s="55">
        <f>tab_dinamicas!T753</f>
        <v>1.0044374434025434E-4</v>
      </c>
      <c r="J232" s="55">
        <f>tab_dinamicas!U753</f>
        <v>2.8596996637348233E-5</v>
      </c>
      <c r="K232" s="55">
        <f>tab_dinamicas!V753</f>
        <v>4.5392660512819192E-4</v>
      </c>
      <c r="L232" s="54">
        <f t="shared" si="7"/>
        <v>5.1395188603756302E-3</v>
      </c>
      <c r="N232" s="1" t="s">
        <v>521</v>
      </c>
      <c r="O232" s="16">
        <f>+B232/'Total x Ano'!$I$30</f>
        <v>1.7985939081936041E-3</v>
      </c>
      <c r="P232" s="16">
        <f>+C232/'Total x Ano'!$I$30</f>
        <v>8.4977510292937248E-4</v>
      </c>
      <c r="Q232" s="16">
        <f>+D232/'Total x Ano'!$I$30</f>
        <v>0.31341515046470925</v>
      </c>
      <c r="R232" s="16">
        <f>+E232/'Total x Ano'!$I$30</f>
        <v>0</v>
      </c>
      <c r="S232" s="16">
        <f>+F232/'Total x Ano'!$I$30</f>
        <v>3.5585540720553255E-2</v>
      </c>
      <c r="T232" s="16">
        <f>+G232/'Total x Ano'!$I$30</f>
        <v>2.5453290731769208E-2</v>
      </c>
      <c r="U232" s="16">
        <f>+H232/'Total x Ano'!$I$30</f>
        <v>2.978598683139853E-2</v>
      </c>
      <c r="V232" s="16">
        <f>+I232/'Total x Ano'!$I$30</f>
        <v>8.969368182266832E-3</v>
      </c>
      <c r="W232" s="16">
        <f>+J232/'Total x Ano'!$I$30</f>
        <v>2.5536382920825444E-3</v>
      </c>
      <c r="X232" s="16">
        <f>+K232/'Total x Ano'!$I$30</f>
        <v>4.053447903464423E-2</v>
      </c>
      <c r="Y232" s="16">
        <f>+L232/'Total x Ano'!$I$30</f>
        <v>0.45894582326854677</v>
      </c>
    </row>
    <row r="233" spans="1:25" x14ac:dyDescent="0.25">
      <c r="A233" s="1" t="s">
        <v>522</v>
      </c>
      <c r="B233" s="55">
        <f>tab_dinamicas!M754</f>
        <v>1.5444030332527973E-4</v>
      </c>
      <c r="C233" s="55">
        <f>tab_dinamicas!N754</f>
        <v>1.3991408938035754E-4</v>
      </c>
      <c r="D233" s="55">
        <f>tab_dinamicas!O754</f>
        <v>1.7648034527302638E-3</v>
      </c>
      <c r="E233" s="55">
        <f>tab_dinamicas!P754</f>
        <v>2.0372616933520458E-5</v>
      </c>
      <c r="F233" s="55">
        <f>tab_dinamicas!Q754</f>
        <v>5.8248691094686927E-4</v>
      </c>
      <c r="G233" s="55">
        <f>tab_dinamicas!R754</f>
        <v>2.2339725207598694E-4</v>
      </c>
      <c r="H233" s="55">
        <f>tab_dinamicas!S754</f>
        <v>2.2205892860995848E-4</v>
      </c>
      <c r="I233" s="55">
        <f>tab_dinamicas!T754</f>
        <v>3.668020566838416E-5</v>
      </c>
      <c r="J233" s="55">
        <f>tab_dinamicas!U754</f>
        <v>4.6580529741952495E-4</v>
      </c>
      <c r="K233" s="55">
        <f>tab_dinamicas!V754</f>
        <v>4.7296148715312517E-4</v>
      </c>
      <c r="L233" s="54">
        <f t="shared" si="7"/>
        <v>4.0829205442432705E-3</v>
      </c>
      <c r="N233" s="1" t="s">
        <v>522</v>
      </c>
      <c r="O233" s="16">
        <f>+B233/'Total x Ano'!$I$30</f>
        <v>1.3791122103263229E-2</v>
      </c>
      <c r="P233" s="16">
        <f>+C233/'Total x Ano'!$I$30</f>
        <v>1.2493968537133478E-2</v>
      </c>
      <c r="Q233" s="16">
        <f>+D233/'Total x Ano'!$I$30</f>
        <v>0.15759241195999196</v>
      </c>
      <c r="R233" s="16">
        <f>+E233/'Total x Ano'!$I$30</f>
        <v>1.8192223250263408E-3</v>
      </c>
      <c r="S233" s="16">
        <f>+F233/'Total x Ano'!$I$30</f>
        <v>5.2014583884244243E-2</v>
      </c>
      <c r="T233" s="16">
        <f>+G233/'Total x Ano'!$I$30</f>
        <v>1.9948800375148644E-2</v>
      </c>
      <c r="U233" s="16">
        <f>+H233/'Total x Ano'!$I$30</f>
        <v>1.9829291529748442E-2</v>
      </c>
      <c r="V233" s="16">
        <f>+I233/'Total x Ano'!$I$30</f>
        <v>3.2754480809329741E-3</v>
      </c>
      <c r="W233" s="16">
        <f>+J233/'Total x Ano'!$I$30</f>
        <v>4.1595215722475189E-2</v>
      </c>
      <c r="X233" s="16">
        <f>+K233/'Total x Ano'!$I$30</f>
        <v>4.223424507093701E-2</v>
      </c>
      <c r="Y233" s="16">
        <f>+L233/'Total x Ano'!$I$30</f>
        <v>0.36459430958890154</v>
      </c>
    </row>
    <row r="234" spans="1:25" x14ac:dyDescent="0.25">
      <c r="A234" s="1" t="s">
        <v>523</v>
      </c>
      <c r="B234" s="55">
        <f>tab_dinamicas!M755</f>
        <v>8.2073909393138631E-5</v>
      </c>
      <c r="C234" s="55">
        <f>tab_dinamicas!N755</f>
        <v>1.2885518077430019E-4</v>
      </c>
      <c r="D234" s="55">
        <f>tab_dinamicas!O755</f>
        <v>2.290792383425418E-3</v>
      </c>
      <c r="E234" s="55">
        <f>tab_dinamicas!P755</f>
        <v>1.7434636464100986E-5</v>
      </c>
      <c r="F234" s="55">
        <f>tab_dinamicas!Q755</f>
        <v>4.8696598507421848E-5</v>
      </c>
      <c r="G234" s="55">
        <f>tab_dinamicas!R755</f>
        <v>1.537904395700569E-4</v>
      </c>
      <c r="H234" s="55">
        <f>tab_dinamicas!S755</f>
        <v>8.5513455902124137E-5</v>
      </c>
      <c r="I234" s="55">
        <f>tab_dinamicas!T755</f>
        <v>0</v>
      </c>
      <c r="J234" s="55">
        <f>tab_dinamicas!U755</f>
        <v>8.7869856173194141E-6</v>
      </c>
      <c r="K234" s="55">
        <f>tab_dinamicas!V755</f>
        <v>2.8983276836818409E-4</v>
      </c>
      <c r="L234" s="54">
        <f t="shared" si="7"/>
        <v>3.105776358022064E-3</v>
      </c>
      <c r="N234" s="1" t="s">
        <v>523</v>
      </c>
      <c r="O234" s="16">
        <f>+B234/'Total x Ano'!$I$30</f>
        <v>7.3289891405416757E-3</v>
      </c>
      <c r="P234" s="16">
        <f>+C234/'Total x Ano'!$I$30</f>
        <v>1.1506436425170829E-2</v>
      </c>
      <c r="Q234" s="16">
        <f>+D234/'Total x Ano'!$I$30</f>
        <v>0.20456187143394494</v>
      </c>
      <c r="R234" s="16">
        <f>+E234/'Total x Ano'!$I$30</f>
        <v>1.5568682210886655E-3</v>
      </c>
      <c r="S234" s="16">
        <f>+F234/'Total x Ano'!$I$30</f>
        <v>4.3484810737192594E-3</v>
      </c>
      <c r="T234" s="16">
        <f>+G234/'Total x Ano'!$I$30</f>
        <v>1.3733090940375087E-2</v>
      </c>
      <c r="U234" s="16">
        <f>+H234/'Total x Ano'!$I$30</f>
        <v>7.6361318025537066E-3</v>
      </c>
      <c r="V234" s="16">
        <f>+I234/'Total x Ano'!$I$30</f>
        <v>0</v>
      </c>
      <c r="W234" s="16">
        <f>+J234/'Total x Ano'!$I$30</f>
        <v>7.8465522897114108E-4</v>
      </c>
      <c r="X234" s="16">
        <f>+K234/'Total x Ano'!$I$30</f>
        <v>2.5881321209747728E-2</v>
      </c>
      <c r="Y234" s="16">
        <f>+L234/'Total x Ano'!$I$30</f>
        <v>0.27733784547611301</v>
      </c>
    </row>
    <row r="235" spans="1:25" x14ac:dyDescent="0.25">
      <c r="A235" s="1" t="s">
        <v>524</v>
      </c>
      <c r="B235" s="55">
        <f>tab_dinamicas!M756</f>
        <v>1.61032363616415E-4</v>
      </c>
      <c r="C235" s="55">
        <f>tab_dinamicas!N756</f>
        <v>2.6729235438100904E-5</v>
      </c>
      <c r="D235" s="55">
        <f>tab_dinamicas!O756</f>
        <v>2.0978894073664799E-3</v>
      </c>
      <c r="E235" s="55">
        <f>tab_dinamicas!P756</f>
        <v>2.7722767669988368E-5</v>
      </c>
      <c r="F235" s="55">
        <f>tab_dinamicas!Q756</f>
        <v>3.1489243584173428E-4</v>
      </c>
      <c r="G235" s="55">
        <f>tab_dinamicas!R756</f>
        <v>2.0369991711656488E-4</v>
      </c>
      <c r="H235" s="55">
        <f>tab_dinamicas!S756</f>
        <v>7.2120781912431755E-5</v>
      </c>
      <c r="I235" s="55">
        <f>tab_dinamicas!T756</f>
        <v>1.2125187392633855E-6</v>
      </c>
      <c r="J235" s="55">
        <f>tab_dinamicas!U756</f>
        <v>4.1191868640675823E-6</v>
      </c>
      <c r="K235" s="55">
        <f>tab_dinamicas!V756</f>
        <v>1.887393209094784E-4</v>
      </c>
      <c r="L235" s="54">
        <f t="shared" si="7"/>
        <v>3.0981579354745245E-3</v>
      </c>
      <c r="N235" s="1" t="s">
        <v>524</v>
      </c>
      <c r="O235" s="16">
        <f>+B235/'Total x Ano'!$I$30</f>
        <v>1.4379776142588974E-2</v>
      </c>
      <c r="P235" s="16">
        <f>+C235/'Total x Ano'!$I$30</f>
        <v>2.3868520180080556E-3</v>
      </c>
      <c r="Q235" s="16">
        <f>+D235/'Total x Ano'!$I$30</f>
        <v>0.18733613152259232</v>
      </c>
      <c r="R235" s="16">
        <f>+E235/'Total x Ano'!$I$30</f>
        <v>2.4755718924739122E-3</v>
      </c>
      <c r="S235" s="16">
        <f>+F235/'Total x Ano'!$I$30</f>
        <v>2.8119085100090556E-2</v>
      </c>
      <c r="T235" s="16">
        <f>+G235/'Total x Ano'!$I$30</f>
        <v>1.8189878994619341E-2</v>
      </c>
      <c r="U235" s="16">
        <f>+H235/'Total x Ano'!$I$30</f>
        <v>6.4402004406990685E-3</v>
      </c>
      <c r="V235" s="16">
        <f>+I235/'Total x Ano'!$I$30</f>
        <v>1.0827480667696267E-4</v>
      </c>
      <c r="W235" s="16">
        <f>+J235/'Total x Ano'!$I$30</f>
        <v>3.6783279872783871E-4</v>
      </c>
      <c r="X235" s="16">
        <f>+K235/'Total x Ano'!$I$30</f>
        <v>1.6853936209043536E-2</v>
      </c>
      <c r="Y235" s="16">
        <f>+L235/'Total x Ano'!$I$30</f>
        <v>0.27665753992552056</v>
      </c>
    </row>
    <row r="236" spans="1:25" x14ac:dyDescent="0.25">
      <c r="A236" s="1" t="s">
        <v>525</v>
      </c>
      <c r="B236" s="55">
        <f>tab_dinamicas!M757</f>
        <v>1.7752557432680583E-4</v>
      </c>
      <c r="C236" s="55">
        <f>tab_dinamicas!N757</f>
        <v>4.2366162156635498E-5</v>
      </c>
      <c r="D236" s="55">
        <f>tab_dinamicas!O757</f>
        <v>2.2280109997007149E-3</v>
      </c>
      <c r="E236" s="55">
        <f>tab_dinamicas!P757</f>
        <v>1.1761822592556716E-5</v>
      </c>
      <c r="F236" s="55">
        <f>tab_dinamicas!Q757</f>
        <v>1.8513423340187188E-4</v>
      </c>
      <c r="G236" s="55">
        <f>tab_dinamicas!R757</f>
        <v>1.5062438728994594E-4</v>
      </c>
      <c r="H236" s="55">
        <f>tab_dinamicas!S757</f>
        <v>4.1851929885903836E-5</v>
      </c>
      <c r="I236" s="55">
        <f>tab_dinamicas!T757</f>
        <v>1.3227451021280731E-5</v>
      </c>
      <c r="J236" s="55">
        <f>tab_dinamicas!U757</f>
        <v>2.1474527303582161E-5</v>
      </c>
      <c r="K236" s="55">
        <f>tab_dinamicas!V757</f>
        <v>3.456935169871799E-4</v>
      </c>
      <c r="L236" s="54">
        <f t="shared" si="7"/>
        <v>3.2176706046664781E-3</v>
      </c>
      <c r="N236" s="1" t="s">
        <v>525</v>
      </c>
      <c r="O236" s="16">
        <f>+B236/'Total x Ano'!$I$30</f>
        <v>1.5852577463775042E-2</v>
      </c>
      <c r="P236" s="16">
        <f>+C236/'Total x Ano'!$I$30</f>
        <v>3.7831893797709987E-3</v>
      </c>
      <c r="Q236" s="16">
        <f>+D236/'Total x Ano'!$I$30</f>
        <v>0.19895565524479636</v>
      </c>
      <c r="R236" s="16">
        <f>+E236/'Total x Ano'!$I$30</f>
        <v>1.0503005241399212E-3</v>
      </c>
      <c r="S236" s="16">
        <f>+F236/'Total x Ano'!$I$30</f>
        <v>1.6532011161372304E-2</v>
      </c>
      <c r="T236" s="16">
        <f>+G236/'Total x Ano'!$I$30</f>
        <v>1.3450370609993696E-2</v>
      </c>
      <c r="U236" s="16">
        <f>+H236/'Total x Ano'!$I$30</f>
        <v>3.7372697598116802E-3</v>
      </c>
      <c r="V236" s="16">
        <f>+I236/'Total x Ano'!$I$30</f>
        <v>1.181177375475645E-3</v>
      </c>
      <c r="W236" s="16">
        <f>+J236/'Total x Ano'!$I$30</f>
        <v>1.9176200886487427E-3</v>
      </c>
      <c r="X236" s="16">
        <f>+K236/'Total x Ano'!$I$30</f>
        <v>3.0869542473219977E-2</v>
      </c>
      <c r="Y236" s="16">
        <f>+L236/'Total x Ano'!$I$30</f>
        <v>0.28732971408100444</v>
      </c>
    </row>
    <row r="237" spans="1:25" x14ac:dyDescent="0.25">
      <c r="A237" s="1" t="s">
        <v>526</v>
      </c>
      <c r="B237" s="55">
        <f>tab_dinamicas!M758</f>
        <v>1.8221723077644955E-4</v>
      </c>
      <c r="C237" s="55">
        <f>tab_dinamicas!N758</f>
        <v>4.1318155911638696E-4</v>
      </c>
      <c r="D237" s="55">
        <f>tab_dinamicas!O758</f>
        <v>2.2198331338547823E-3</v>
      </c>
      <c r="E237" s="55">
        <f>tab_dinamicas!P758</f>
        <v>1.1010737318429612E-4</v>
      </c>
      <c r="F237" s="55">
        <f>tab_dinamicas!Q758</f>
        <v>3.2976083549920049E-4</v>
      </c>
      <c r="G237" s="55">
        <f>tab_dinamicas!R758</f>
        <v>1.4855004633731295E-4</v>
      </c>
      <c r="H237" s="55">
        <f>tab_dinamicas!S758</f>
        <v>5.62792766731404E-5</v>
      </c>
      <c r="I237" s="55">
        <f>tab_dinamicas!T758</f>
        <v>8.297829921074987E-6</v>
      </c>
      <c r="J237" s="55">
        <f>tab_dinamicas!U758</f>
        <v>1.2784562432241047E-4</v>
      </c>
      <c r="K237" s="55">
        <f>tab_dinamicas!V758</f>
        <v>4.8307419428988019E-4</v>
      </c>
      <c r="L237" s="54">
        <f t="shared" si="7"/>
        <v>4.0791471039749345E-3</v>
      </c>
      <c r="N237" s="1" t="s">
        <v>526</v>
      </c>
      <c r="O237" s="16">
        <f>+B237/'Total x Ano'!$I$30</f>
        <v>1.6271530324980719E-2</v>
      </c>
      <c r="P237" s="16">
        <f>+C237/'Total x Ano'!$I$30</f>
        <v>3.6896051159581243E-2</v>
      </c>
      <c r="Q237" s="16">
        <f>+D237/'Total x Ano'!$I$30</f>
        <v>0.19822539284568785</v>
      </c>
      <c r="R237" s="16">
        <f>+E237/'Total x Ano'!$I$30</f>
        <v>9.8323053980019018E-3</v>
      </c>
      <c r="S237" s="16">
        <f>+F237/'Total x Ano'!$I$30</f>
        <v>2.944679497077345E-2</v>
      </c>
      <c r="T237" s="16">
        <f>+G237/'Total x Ano'!$I$30</f>
        <v>1.3265137294948283E-2</v>
      </c>
      <c r="U237" s="16">
        <f>+H237/'Total x Ano'!$I$30</f>
        <v>5.0255947428948589E-3</v>
      </c>
      <c r="V237" s="16">
        <f>+I237/'Total x Ano'!$I$30</f>
        <v>7.4097488265502886E-4</v>
      </c>
      <c r="W237" s="16">
        <f>+J237/'Total x Ano'!$I$30</f>
        <v>1.1416285629048497E-2</v>
      </c>
      <c r="X237" s="16">
        <f>+K237/'Total x Ano'!$I$30</f>
        <v>4.3137283823870491E-2</v>
      </c>
      <c r="Y237" s="16">
        <f>+L237/'Total x Ano'!$I$30</f>
        <v>0.36425735107244234</v>
      </c>
    </row>
    <row r="238" spans="1:25" x14ac:dyDescent="0.25">
      <c r="A238" s="1" t="s">
        <v>527</v>
      </c>
      <c r="B238" s="55">
        <f>tab_dinamicas!M759</f>
        <v>3.6467651600733932E-4</v>
      </c>
      <c r="C238" s="55">
        <f>tab_dinamicas!N759</f>
        <v>4.6995730335053345E-4</v>
      </c>
      <c r="D238" s="55">
        <f>tab_dinamicas!O759</f>
        <v>2.869709331510649E-3</v>
      </c>
      <c r="E238" s="55">
        <f>tab_dinamicas!P759</f>
        <v>5.1479463443331155E-5</v>
      </c>
      <c r="F238" s="55">
        <f>tab_dinamicas!Q759</f>
        <v>8.47089229927611E-4</v>
      </c>
      <c r="G238" s="55">
        <f>tab_dinamicas!R759</f>
        <v>2.1173364171745158E-4</v>
      </c>
      <c r="H238" s="55">
        <f>tab_dinamicas!S759</f>
        <v>4.3325873931337658E-4</v>
      </c>
      <c r="I238" s="55">
        <f>tab_dinamicas!T759</f>
        <v>8.3774453298795419E-5</v>
      </c>
      <c r="J238" s="55">
        <f>tab_dinamicas!U759</f>
        <v>1.9668110974460381E-6</v>
      </c>
      <c r="K238" s="55">
        <f>tab_dinamicas!V759</f>
        <v>7.9160913759730007E-4</v>
      </c>
      <c r="L238" s="54">
        <f t="shared" si="7"/>
        <v>6.1252546272638339E-3</v>
      </c>
      <c r="N238" s="1" t="s">
        <v>527</v>
      </c>
      <c r="O238" s="16">
        <f>+B238/'Total x Ano'!$I$30</f>
        <v>3.2564675490549991E-2</v>
      </c>
      <c r="P238" s="16">
        <f>+C238/'Total x Ano'!$I$30</f>
        <v>4.1965979179520524E-2</v>
      </c>
      <c r="Q238" s="16">
        <f>+D238/'Total x Ano'!$I$30</f>
        <v>0.25625766681111617</v>
      </c>
      <c r="R238" s="16">
        <f>+E238/'Total x Ano'!$I$30</f>
        <v>4.5969837592338188E-3</v>
      </c>
      <c r="S238" s="16">
        <f>+F238/'Total x Ano'!$I$30</f>
        <v>7.5642890817727834E-2</v>
      </c>
      <c r="T238" s="16">
        <f>+G238/'Total x Ano'!$I$30</f>
        <v>1.8907269951055534E-2</v>
      </c>
      <c r="U238" s="16">
        <f>+H238/'Total x Ano'!$I$30</f>
        <v>3.8688891743445725E-2</v>
      </c>
      <c r="V238" s="16">
        <f>+I238/'Total x Ano'!$I$30</f>
        <v>7.4808433401250436E-3</v>
      </c>
      <c r="W238" s="16">
        <f>+J238/'Total x Ano'!$I$30</f>
        <v>1.7563117537915089E-4</v>
      </c>
      <c r="X238" s="16">
        <f>+K238/'Total x Ano'!$I$30</f>
        <v>7.0688661182370757E-2</v>
      </c>
      <c r="Y238" s="16">
        <f>+L238/'Total x Ano'!$I$30</f>
        <v>0.54696949345052459</v>
      </c>
    </row>
    <row r="239" spans="1:25" x14ac:dyDescent="0.25">
      <c r="A239" s="1" t="s">
        <v>528</v>
      </c>
      <c r="B239" s="55">
        <f>tab_dinamicas!M760</f>
        <v>1.8079394075928726E-4</v>
      </c>
      <c r="C239" s="55">
        <f>tab_dinamicas!N760</f>
        <v>2.0222481159955967E-4</v>
      </c>
      <c r="D239" s="55">
        <f>tab_dinamicas!O760</f>
        <v>4.0003328232177714E-3</v>
      </c>
      <c r="E239" s="55">
        <f>tab_dinamicas!P760</f>
        <v>1.0103953081549699E-4</v>
      </c>
      <c r="F239" s="55">
        <f>tab_dinamicas!Q760</f>
        <v>4.2916831380623594E-4</v>
      </c>
      <c r="G239" s="55">
        <f>tab_dinamicas!R760</f>
        <v>1.9557722265996626E-4</v>
      </c>
      <c r="H239" s="55">
        <f>tab_dinamicas!S760</f>
        <v>1.5641429835830162E-4</v>
      </c>
      <c r="I239" s="55">
        <f>tab_dinamicas!T760</f>
        <v>8.0016117298747346E-6</v>
      </c>
      <c r="J239" s="55">
        <f>tab_dinamicas!U760</f>
        <v>3.9366359152559291E-5</v>
      </c>
      <c r="K239" s="55">
        <f>tab_dinamicas!V760</f>
        <v>8.6089158114389637E-4</v>
      </c>
      <c r="L239" s="54">
        <f t="shared" si="7"/>
        <v>6.17381049324295E-3</v>
      </c>
      <c r="N239" s="1" t="s">
        <v>528</v>
      </c>
      <c r="O239" s="16">
        <f>+B239/'Total x Ano'!$I$30</f>
        <v>1.6144434184967974E-2</v>
      </c>
      <c r="P239" s="16">
        <f>+C239/'Total x Ano'!$I$30</f>
        <v>1.8058155863660649E-2</v>
      </c>
      <c r="Q239" s="16">
        <f>+D239/'Total x Ano'!$I$30</f>
        <v>0.35721943839032583</v>
      </c>
      <c r="R239" s="16">
        <f>+E239/'Total x Ano'!$I$30</f>
        <v>9.0225703830565992E-3</v>
      </c>
      <c r="S239" s="16">
        <f>+F239/'Total x Ano'!$I$30</f>
        <v>3.832362725996135E-2</v>
      </c>
      <c r="T239" s="16">
        <f>+G239/'Total x Ano'!$I$30</f>
        <v>1.7464543258762143E-2</v>
      </c>
      <c r="U239" s="16">
        <f>+H239/'Total x Ano'!$I$30</f>
        <v>1.3967394785623234E-2</v>
      </c>
      <c r="V239" s="16">
        <f>+I239/'Total x Ano'!$I$30</f>
        <v>7.1452335959989533E-4</v>
      </c>
      <c r="W239" s="16">
        <f>+J239/'Total x Ano'!$I$30</f>
        <v>3.5153146824012543E-3</v>
      </c>
      <c r="X239" s="16">
        <f>+K239/'Total x Ano'!$I$30</f>
        <v>7.6875405302855485E-2</v>
      </c>
      <c r="Y239" s="16">
        <f>+L239/'Total x Ano'!$I$30</f>
        <v>0.55130540747121448</v>
      </c>
    </row>
    <row r="240" spans="1:25" x14ac:dyDescent="0.25">
      <c r="A240" s="1" t="s">
        <v>529</v>
      </c>
      <c r="B240" s="55">
        <f>tab_dinamicas!M761</f>
        <v>4.589348176723925E-5</v>
      </c>
      <c r="C240" s="55">
        <f>tab_dinamicas!N761</f>
        <v>1.8864551773036309E-4</v>
      </c>
      <c r="D240" s="55">
        <f>tab_dinamicas!O761</f>
        <v>3.7897058774796336E-3</v>
      </c>
      <c r="E240" s="55">
        <f>tab_dinamicas!P761</f>
        <v>1.6052180224049463E-4</v>
      </c>
      <c r="F240" s="55">
        <f>tab_dinamicas!Q761</f>
        <v>5.535719238274388E-4</v>
      </c>
      <c r="G240" s="55">
        <f>tab_dinamicas!R761</f>
        <v>2.0820876513401464E-4</v>
      </c>
      <c r="H240" s="55">
        <f>tab_dinamicas!S761</f>
        <v>9.3990236147932453E-5</v>
      </c>
      <c r="I240" s="55">
        <f>tab_dinamicas!T761</f>
        <v>1.2266473048909885E-4</v>
      </c>
      <c r="J240" s="55">
        <f>tab_dinamicas!U761</f>
        <v>9.1512030855211271E-7</v>
      </c>
      <c r="K240" s="55">
        <f>tab_dinamicas!V761</f>
        <v>6.103337128075052E-4</v>
      </c>
      <c r="L240" s="54">
        <f t="shared" si="7"/>
        <v>5.774451167932273E-3</v>
      </c>
      <c r="N240" s="1" t="s">
        <v>529</v>
      </c>
      <c r="O240" s="16">
        <f>+B240/'Total x Ano'!$I$30</f>
        <v>4.0981699541396879E-3</v>
      </c>
      <c r="P240" s="16">
        <f>+C240/'Total x Ano'!$I$30</f>
        <v>1.6845559826266506E-2</v>
      </c>
      <c r="Q240" s="16">
        <f>+D240/'Total x Ano'!$I$30</f>
        <v>0.3384109935454977</v>
      </c>
      <c r="R240" s="16">
        <f>+E240/'Total x Ano'!$I$30</f>
        <v>1.4334184324100392E-2</v>
      </c>
      <c r="S240" s="16">
        <f>+F240/'Total x Ano'!$I$30</f>
        <v>4.9432549859495759E-2</v>
      </c>
      <c r="T240" s="16">
        <f>+G240/'Total x Ano'!$I$30</f>
        <v>1.8592507532733119E-2</v>
      </c>
      <c r="U240" s="16">
        <f>+H240/'Total x Ano'!$I$30</f>
        <v>8.3930864892215393E-3</v>
      </c>
      <c r="V240" s="16">
        <f>+I240/'Total x Ano'!$I$30</f>
        <v>1.0953645127049765E-2</v>
      </c>
      <c r="W240" s="16">
        <f>+J240/'Total x Ano'!$I$30</f>
        <v>8.171789126726159E-5</v>
      </c>
      <c r="X240" s="16">
        <f>+K240/'Total x Ano'!$I$30</f>
        <v>5.4501231711117211E-2</v>
      </c>
      <c r="Y240" s="16">
        <f>+L240/'Total x Ano'!$I$30</f>
        <v>0.51564364626088899</v>
      </c>
    </row>
    <row r="241" spans="1:25" x14ac:dyDescent="0.25">
      <c r="A241" s="1" t="s">
        <v>530</v>
      </c>
      <c r="B241" s="55">
        <f>tab_dinamicas!M762</f>
        <v>2.6163923518321354E-4</v>
      </c>
      <c r="C241" s="55">
        <f>tab_dinamicas!N762</f>
        <v>1.4994322024201816E-4</v>
      </c>
      <c r="D241" s="55">
        <f>tab_dinamicas!O762</f>
        <v>2.7287819455981558E-3</v>
      </c>
      <c r="E241" s="55">
        <f>tab_dinamicas!P762</f>
        <v>4.3665107238861491E-5</v>
      </c>
      <c r="F241" s="55">
        <f>tab_dinamicas!Q762</f>
        <v>1.3639924056818317E-3</v>
      </c>
      <c r="G241" s="55">
        <f>tab_dinamicas!R762</f>
        <v>2.186571344193792E-4</v>
      </c>
      <c r="H241" s="55">
        <f>tab_dinamicas!S762</f>
        <v>1.663104835566759E-4</v>
      </c>
      <c r="I241" s="55">
        <f>tab_dinamicas!T762</f>
        <v>3.2706363138245455E-5</v>
      </c>
      <c r="J241" s="55">
        <f>tab_dinamicas!U762</f>
        <v>2.8417974377469794E-5</v>
      </c>
      <c r="K241" s="55">
        <f>tab_dinamicas!V762</f>
        <v>1.1726186697669761E-3</v>
      </c>
      <c r="L241" s="54">
        <f t="shared" si="7"/>
        <v>6.1667325392028259E-3</v>
      </c>
      <c r="N241" s="1" t="s">
        <v>530</v>
      </c>
      <c r="O241" s="16">
        <f>+B241/'Total x Ano'!$I$30</f>
        <v>2.336371116687307E-2</v>
      </c>
      <c r="P241" s="16">
        <f>+C241/'Total x Ano'!$I$30</f>
        <v>1.3389544143531081E-2</v>
      </c>
      <c r="Q241" s="16">
        <f>+D241/'Total x Ano'!$I$30</f>
        <v>0.24367321349830817</v>
      </c>
      <c r="R241" s="16">
        <f>+E241/'Total x Ano'!$I$30</f>
        <v>3.8991818367184704E-3</v>
      </c>
      <c r="S241" s="16">
        <f>+F241/'Total x Ano'!$I$30</f>
        <v>0.12180101573008757</v>
      </c>
      <c r="T241" s="16">
        <f>+G241/'Total x Ano'!$I$30</f>
        <v>1.9525520052729003E-2</v>
      </c>
      <c r="U241" s="16">
        <f>+H241/'Total x Ano'!$I$30</f>
        <v>1.4851098686021792E-2</v>
      </c>
      <c r="V241" s="16">
        <f>+I241/'Total x Ano'!$I$30</f>
        <v>2.9205941576221882E-3</v>
      </c>
      <c r="W241" s="16">
        <f>+J241/'Total x Ano'!$I$30</f>
        <v>2.5376520644461889E-3</v>
      </c>
      <c r="X241" s="16">
        <f>+K241/'Total x Ano'!$I$30</f>
        <v>0.10471183303274037</v>
      </c>
      <c r="Y241" s="16">
        <f>+L241/'Total x Ano'!$I$30</f>
        <v>0.55067336436907777</v>
      </c>
    </row>
    <row r="242" spans="1:25" x14ac:dyDescent="0.25">
      <c r="A242" s="1" t="s">
        <v>531</v>
      </c>
      <c r="B242" s="55">
        <f>tab_dinamicas!M763</f>
        <v>1.4793363390116793E-4</v>
      </c>
      <c r="C242" s="55">
        <f>tab_dinamicas!N763</f>
        <v>6.1273290871073519E-5</v>
      </c>
      <c r="D242" s="55">
        <f>tab_dinamicas!O763</f>
        <v>2.9856743746492819E-3</v>
      </c>
      <c r="E242" s="55">
        <f>tab_dinamicas!P763</f>
        <v>7.1910227644932562E-5</v>
      </c>
      <c r="F242" s="55">
        <f>tab_dinamicas!Q763</f>
        <v>4.2452092245478927E-4</v>
      </c>
      <c r="G242" s="55">
        <f>tab_dinamicas!R763</f>
        <v>2.40159934505436E-4</v>
      </c>
      <c r="H242" s="55">
        <f>tab_dinamicas!S763</f>
        <v>2.016604629167345E-4</v>
      </c>
      <c r="I242" s="55">
        <f>tab_dinamicas!T763</f>
        <v>1.745463190314919E-5</v>
      </c>
      <c r="J242" s="55">
        <f>tab_dinamicas!U763</f>
        <v>1.8770049439227954E-6</v>
      </c>
      <c r="K242" s="55">
        <f>tab_dinamicas!V763</f>
        <v>4.5380757401443855E-4</v>
      </c>
      <c r="L242" s="54">
        <f t="shared" si="7"/>
        <v>4.6062720578049264E-3</v>
      </c>
      <c r="N242" s="1" t="s">
        <v>531</v>
      </c>
      <c r="O242" s="16">
        <f>+B242/'Total x Ano'!$I$30</f>
        <v>1.3210093248868283E-2</v>
      </c>
      <c r="P242" s="16">
        <f>+C242/'Total x Ano'!$I$30</f>
        <v>5.4715473738222043E-3</v>
      </c>
      <c r="Q242" s="16">
        <f>+D242/'Total x Ano'!$I$30</f>
        <v>0.26661304707909378</v>
      </c>
      <c r="R242" s="16">
        <f>+E242/'Total x Ano'!$I$30</f>
        <v>6.4213984858341611E-3</v>
      </c>
      <c r="S242" s="16">
        <f>+F242/'Total x Ano'!$I$30</f>
        <v>3.7908627158242697E-2</v>
      </c>
      <c r="T242" s="16">
        <f>+G242/'Total x Ano'!$I$30</f>
        <v>2.144566482817848E-2</v>
      </c>
      <c r="U242" s="16">
        <f>+H242/'Total x Ano'!$I$30</f>
        <v>1.800776097692396E-2</v>
      </c>
      <c r="V242" s="16">
        <f>+I242/'Total x Ano'!$I$30</f>
        <v>1.5586537623980563E-3</v>
      </c>
      <c r="W242" s="16">
        <f>+J242/'Total x Ano'!$I$30</f>
        <v>1.6761171671326834E-4</v>
      </c>
      <c r="X242" s="16">
        <f>+K242/'Total x Ano'!$I$30</f>
        <v>4.0523849862151587E-2</v>
      </c>
      <c r="Y242" s="16">
        <f>+L242/'Total x Ano'!$I$30</f>
        <v>0.41132825449222649</v>
      </c>
    </row>
    <row r="243" spans="1:25" x14ac:dyDescent="0.25">
      <c r="A243" s="1" t="s">
        <v>532</v>
      </c>
      <c r="B243" s="55">
        <f>tab_dinamicas!M764</f>
        <v>4.4389735995579787E-4</v>
      </c>
      <c r="C243" s="55">
        <f>tab_dinamicas!N764</f>
        <v>8.1414910123441865E-5</v>
      </c>
      <c r="D243" s="55">
        <f>tab_dinamicas!O764</f>
        <v>2.9694863120118473E-3</v>
      </c>
      <c r="E243" s="55">
        <f>tab_dinamicas!P764</f>
        <v>1.6418307104888928E-4</v>
      </c>
      <c r="F243" s="55">
        <f>tab_dinamicas!Q764</f>
        <v>6.3129015983542469E-4</v>
      </c>
      <c r="G243" s="55">
        <f>tab_dinamicas!R764</f>
        <v>2.7705388413756088E-4</v>
      </c>
      <c r="H243" s="55">
        <f>tab_dinamicas!S764</f>
        <v>1.2430867010093763E-4</v>
      </c>
      <c r="I243" s="55">
        <f>tab_dinamicas!T764</f>
        <v>0</v>
      </c>
      <c r="J243" s="55">
        <f>tab_dinamicas!U764</f>
        <v>6.3843959479091103E-6</v>
      </c>
      <c r="K243" s="55">
        <f>tab_dinamicas!V764</f>
        <v>8.52150803672574E-4</v>
      </c>
      <c r="L243" s="54">
        <f t="shared" si="7"/>
        <v>5.550169566834383E-3</v>
      </c>
      <c r="N243" s="1" t="s">
        <v>532</v>
      </c>
      <c r="O243" s="16">
        <f>+B243/'Total x Ano'!$I$30</f>
        <v>3.9638893220591963E-2</v>
      </c>
      <c r="P243" s="16">
        <f>+C243/'Total x Ano'!$I$30</f>
        <v>7.2701421996935502E-3</v>
      </c>
      <c r="Q243" s="16">
        <f>+D243/'Total x Ano'!$I$30</f>
        <v>0.26516749469644968</v>
      </c>
      <c r="R243" s="16">
        <f>+E243/'Total x Ano'!$I$30</f>
        <v>1.4661126217519832E-2</v>
      </c>
      <c r="S243" s="16">
        <f>+F243/'Total x Ano'!$I$30</f>
        <v>5.6372588562857463E-2</v>
      </c>
      <c r="T243" s="16">
        <f>+G243/'Total x Ano'!$I$30</f>
        <v>2.4740199695651721E-2</v>
      </c>
      <c r="U243" s="16">
        <f>+H243/'Total x Ano'!$I$30</f>
        <v>1.1100444708694647E-2</v>
      </c>
      <c r="V243" s="16">
        <f>+I243/'Total x Ano'!$I$30</f>
        <v>0</v>
      </c>
      <c r="W243" s="16">
        <f>+J243/'Total x Ano'!$I$30</f>
        <v>5.7011014726996649E-4</v>
      </c>
      <c r="X243" s="16">
        <f>+K243/'Total x Ano'!$I$30</f>
        <v>7.6094876342545359E-2</v>
      </c>
      <c r="Y243" s="16">
        <f>+L243/'Total x Ano'!$I$30</f>
        <v>0.4956158757912742</v>
      </c>
    </row>
    <row r="244" spans="1:25" x14ac:dyDescent="0.25">
      <c r="A244" s="1" t="s">
        <v>533</v>
      </c>
      <c r="B244" s="55">
        <f>tab_dinamicas!M765</f>
        <v>2.0933848666972472E-4</v>
      </c>
      <c r="C244" s="55">
        <f>tab_dinamicas!N765</f>
        <v>2.76608160199216E-4</v>
      </c>
      <c r="D244" s="55">
        <f>tab_dinamicas!O765</f>
        <v>2.3271814402572558E-3</v>
      </c>
      <c r="E244" s="55">
        <f>tab_dinamicas!P765</f>
        <v>4.7145704899657833E-5</v>
      </c>
      <c r="F244" s="55">
        <f>tab_dinamicas!Q765</f>
        <v>4.2476135069480789E-4</v>
      </c>
      <c r="G244" s="55">
        <f>tab_dinamicas!R765</f>
        <v>2.1634274736475156E-4</v>
      </c>
      <c r="H244" s="55">
        <f>tab_dinamicas!S765</f>
        <v>1.017345039074824E-4</v>
      </c>
      <c r="I244" s="55">
        <f>tab_dinamicas!T765</f>
        <v>4.2572855889134385E-5</v>
      </c>
      <c r="J244" s="55">
        <f>tab_dinamicas!U765</f>
        <v>3.1555811183659698E-5</v>
      </c>
      <c r="K244" s="55">
        <f>tab_dinamicas!V765</f>
        <v>9.8556488170300745E-4</v>
      </c>
      <c r="L244" s="54">
        <f t="shared" si="7"/>
        <v>4.6628059427686989E-3</v>
      </c>
      <c r="N244" s="1" t="s">
        <v>533</v>
      </c>
      <c r="O244" s="16">
        <f>+B244/'Total x Ano'!$I$30</f>
        <v>1.8693388761960243E-2</v>
      </c>
      <c r="P244" s="16">
        <f>+C244/'Total x Ano'!$I$30</f>
        <v>2.4700397693676143E-2</v>
      </c>
      <c r="Q244" s="16">
        <f>+D244/'Total x Ano'!$I$30</f>
        <v>0.20781132067216276</v>
      </c>
      <c r="R244" s="16">
        <f>+E244/'Total x Ano'!$I$30</f>
        <v>4.2099902610665827E-3</v>
      </c>
      <c r="S244" s="16">
        <f>+F244/'Total x Ano'!$I$30</f>
        <v>3.7930096782063535E-2</v>
      </c>
      <c r="T244" s="16">
        <f>+G244/'Total x Ano'!$I$30</f>
        <v>1.9318851237806019E-2</v>
      </c>
      <c r="U244" s="16">
        <f>+H244/'Total x Ano'!$I$30</f>
        <v>9.0846296937655835E-3</v>
      </c>
      <c r="V244" s="16">
        <f>+I244/'Total x Ano'!$I$30</f>
        <v>3.8016465987837562E-3</v>
      </c>
      <c r="W244" s="16">
        <f>+J244/'Total x Ano'!$I$30</f>
        <v>2.81785282553337E-3</v>
      </c>
      <c r="X244" s="16">
        <f>+K244/'Total x Ano'!$I$30</f>
        <v>8.8008410574194493E-2</v>
      </c>
      <c r="Y244" s="16">
        <f>+L244/'Total x Ano'!$I$30</f>
        <v>0.41637658510101261</v>
      </c>
    </row>
    <row r="245" spans="1:25" x14ac:dyDescent="0.25">
      <c r="A245" s="1" t="s">
        <v>534</v>
      </c>
      <c r="B245" s="55">
        <f>tab_dinamicas!M766</f>
        <v>3.0200224978263495E-4</v>
      </c>
      <c r="C245" s="55">
        <f>tab_dinamicas!N766</f>
        <v>2.14045929643186E-4</v>
      </c>
      <c r="D245" s="55">
        <f>tab_dinamicas!O766</f>
        <v>2.3292136211055161E-3</v>
      </c>
      <c r="E245" s="55">
        <f>tab_dinamicas!P766</f>
        <v>6.0654363275914246E-5</v>
      </c>
      <c r="F245" s="55">
        <f>tab_dinamicas!Q766</f>
        <v>8.9687419554100286E-4</v>
      </c>
      <c r="G245" s="55">
        <f>tab_dinamicas!R766</f>
        <v>3.1379071061293426E-4</v>
      </c>
      <c r="H245" s="55">
        <f>tab_dinamicas!S766</f>
        <v>1.3481843958281926E-4</v>
      </c>
      <c r="I245" s="55">
        <f>tab_dinamicas!T766</f>
        <v>3.6218992580012551E-5</v>
      </c>
      <c r="J245" s="55">
        <f>tab_dinamicas!U766</f>
        <v>7.4692502633192292E-5</v>
      </c>
      <c r="K245" s="55">
        <f>tab_dinamicas!V766</f>
        <v>7.0762863004161759E-4</v>
      </c>
      <c r="L245" s="54">
        <f t="shared" si="7"/>
        <v>5.0699396347988297E-3</v>
      </c>
      <c r="N245" s="1" t="s">
        <v>534</v>
      </c>
      <c r="O245" s="16">
        <f>+B245/'Total x Ano'!$I$30</f>
        <v>2.6968024618809299E-2</v>
      </c>
      <c r="P245" s="16">
        <f>+C245/'Total x Ano'!$I$30</f>
        <v>1.9113751319164093E-2</v>
      </c>
      <c r="Q245" s="16">
        <f>+D245/'Total x Ano'!$I$30</f>
        <v>0.20799278919825887</v>
      </c>
      <c r="R245" s="16">
        <f>+E245/'Total x Ano'!$I$30</f>
        <v>5.4162787305073639E-3</v>
      </c>
      <c r="S245" s="16">
        <f>+F245/'Total x Ano'!$I$30</f>
        <v>8.0088560276398615E-2</v>
      </c>
      <c r="T245" s="16">
        <f>+G245/'Total x Ano'!$I$30</f>
        <v>2.8020703869106926E-2</v>
      </c>
      <c r="U245" s="16">
        <f>+H245/'Total x Ano'!$I$30</f>
        <v>1.2038940108412333E-2</v>
      </c>
      <c r="V245" s="16">
        <f>+I245/'Total x Ano'!$I$30</f>
        <v>3.2342629376743565E-3</v>
      </c>
      <c r="W245" s="16">
        <f>+J245/'Total x Ano'!$I$30</f>
        <v>6.6698484905400538E-3</v>
      </c>
      <c r="X245" s="16">
        <f>+K245/'Total x Ano'!$I$30</f>
        <v>6.3189417726761343E-2</v>
      </c>
      <c r="Y245" s="16">
        <f>+L245/'Total x Ano'!$I$30</f>
        <v>0.45273257727563321</v>
      </c>
    </row>
    <row r="246" spans="1:25" x14ac:dyDescent="0.25">
      <c r="A246" s="1" t="s">
        <v>535</v>
      </c>
      <c r="B246" s="55">
        <f>tab_dinamicas!M767</f>
        <v>1.125692402845972E-4</v>
      </c>
      <c r="C246" s="55">
        <f>tab_dinamicas!N767</f>
        <v>4.4641867163260613E-5</v>
      </c>
      <c r="D246" s="55">
        <f>tab_dinamicas!O767</f>
        <v>2.4335606168285635E-3</v>
      </c>
      <c r="E246" s="55">
        <f>tab_dinamicas!P767</f>
        <v>3.0829394923132302E-5</v>
      </c>
      <c r="F246" s="55">
        <f>tab_dinamicas!Q767</f>
        <v>1.0679365415117476E-3</v>
      </c>
      <c r="G246" s="55">
        <f>tab_dinamicas!R767</f>
        <v>2.5693562417433729E-4</v>
      </c>
      <c r="H246" s="55">
        <f>tab_dinamicas!S767</f>
        <v>1.9686069109232969E-4</v>
      </c>
      <c r="I246" s="55">
        <f>tab_dinamicas!T767</f>
        <v>1.2546479284038987E-4</v>
      </c>
      <c r="J246" s="55">
        <f>tab_dinamicas!U767</f>
        <v>4.8959478668783272E-6</v>
      </c>
      <c r="K246" s="55">
        <f>tab_dinamicas!V767</f>
        <v>6.1368924238967815E-4</v>
      </c>
      <c r="L246" s="54">
        <f t="shared" si="7"/>
        <v>4.8873839590749145E-3</v>
      </c>
      <c r="N246" s="1" t="s">
        <v>535</v>
      </c>
      <c r="O246" s="16">
        <f>+B246/'Total x Ano'!$I$30</f>
        <v>1.005214380191095E-2</v>
      </c>
      <c r="P246" s="16">
        <f>+C246/'Total x Ano'!$I$30</f>
        <v>3.9864039872382784E-3</v>
      </c>
      <c r="Q246" s="16">
        <f>+D246/'Total x Ano'!$I$30</f>
        <v>0.21731070769583072</v>
      </c>
      <c r="R246" s="16">
        <f>+E246/'Total x Ano'!$I$30</f>
        <v>2.7529857206972106E-3</v>
      </c>
      <c r="S246" s="16">
        <f>+F246/'Total x Ano'!$I$30</f>
        <v>9.5363988061491808E-2</v>
      </c>
      <c r="T246" s="16">
        <f>+G246/'Total x Ano'!$I$30</f>
        <v>2.2943690794256726E-2</v>
      </c>
      <c r="U246" s="16">
        <f>+H246/'Total x Ano'!$I$30</f>
        <v>1.7579153690659103E-2</v>
      </c>
      <c r="V246" s="16">
        <f>+I246/'Total x Ano'!$I$30</f>
        <v>1.1203683497552524E-2</v>
      </c>
      <c r="W246" s="16">
        <f>+J246/'Total x Ano'!$I$30</f>
        <v>4.3719555964040875E-4</v>
      </c>
      <c r="X246" s="16">
        <f>+K246/'Total x Ano'!$I$30</f>
        <v>5.4800871877527607E-2</v>
      </c>
      <c r="Y246" s="16">
        <f>+L246/'Total x Ano'!$I$30</f>
        <v>0.43643082468680533</v>
      </c>
    </row>
    <row r="247" spans="1:25" x14ac:dyDescent="0.25">
      <c r="A247" s="1" t="s">
        <v>536</v>
      </c>
      <c r="B247" s="55">
        <f>tab_dinamicas!M768</f>
        <v>3.853148159171748E-4</v>
      </c>
      <c r="C247" s="55">
        <f>tab_dinamicas!N768</f>
        <v>2.5933881543274435E-4</v>
      </c>
      <c r="D247" s="55">
        <f>tab_dinamicas!O768</f>
        <v>9.8804442942314885E-3</v>
      </c>
      <c r="E247" s="55">
        <f>tab_dinamicas!P768</f>
        <v>1.7959239110077539E-4</v>
      </c>
      <c r="F247" s="55">
        <f>tab_dinamicas!Q768</f>
        <v>1.4553450757583853E-3</v>
      </c>
      <c r="G247" s="55">
        <f>tab_dinamicas!R768</f>
        <v>4.1785838110494546E-4</v>
      </c>
      <c r="H247" s="55">
        <f>tab_dinamicas!S768</f>
        <v>1.663996951587977E-4</v>
      </c>
      <c r="I247" s="55">
        <f>tab_dinamicas!T768</f>
        <v>2.2454300507551947E-4</v>
      </c>
      <c r="J247" s="55">
        <f>tab_dinamicas!U768</f>
        <v>1.4868634601223927E-4</v>
      </c>
      <c r="K247" s="55">
        <f>tab_dinamicas!V768</f>
        <v>1.1988670596399104E-3</v>
      </c>
      <c r="L247" s="54">
        <f t="shared" si="7"/>
        <v>1.4316389879431983E-2</v>
      </c>
      <c r="N247" s="1" t="s">
        <v>536</v>
      </c>
      <c r="O247" s="16">
        <f>+B247/'Total x Ano'!$I$30</f>
        <v>3.4407622622431973E-2</v>
      </c>
      <c r="P247" s="16">
        <f>+C247/'Total x Ano'!$I$30</f>
        <v>2.3158289596308945E-2</v>
      </c>
      <c r="Q247" s="16">
        <f>+D247/'Total x Ano'!$I$30</f>
        <v>0.88229827812007844</v>
      </c>
      <c r="R247" s="16">
        <f>+E247/'Total x Ano'!$I$30</f>
        <v>1.6037138889006462E-2</v>
      </c>
      <c r="S247" s="16">
        <f>+F247/'Total x Ano'!$I$30</f>
        <v>0.1299585743489112</v>
      </c>
      <c r="T247" s="16">
        <f>+G247/'Total x Ano'!$I$30</f>
        <v>3.7313679341543504E-2</v>
      </c>
      <c r="U247" s="16">
        <f>+H247/'Total x Ano'!$I$30</f>
        <v>1.4859065052775799E-2</v>
      </c>
      <c r="V247" s="16">
        <f>+I247/'Total x Ano'!$I$30</f>
        <v>2.0051113172886763E-2</v>
      </c>
      <c r="W247" s="16">
        <f>+J247/'Total x Ano'!$I$30</f>
        <v>1.3277308505565402E-2</v>
      </c>
      <c r="X247" s="16">
        <f>+K247/'Total x Ano'!$I$30</f>
        <v>0.10705574677777664</v>
      </c>
      <c r="Y247" s="16">
        <f>+L247/'Total x Ano'!$I$30</f>
        <v>1.2784168164272853</v>
      </c>
    </row>
    <row r="248" spans="1:25" x14ac:dyDescent="0.25">
      <c r="A248" s="1" t="s">
        <v>537</v>
      </c>
      <c r="B248" s="55">
        <f>tab_dinamicas!M769</f>
        <v>7.2823585631991475E-4</v>
      </c>
      <c r="C248" s="55">
        <f>tab_dinamicas!N769</f>
        <v>2.7774171841041348E-4</v>
      </c>
      <c r="D248" s="55">
        <f>tab_dinamicas!O769</f>
        <v>5.2590709268730499E-3</v>
      </c>
      <c r="E248" s="55">
        <f>tab_dinamicas!P769</f>
        <v>8.9052630160169326E-4</v>
      </c>
      <c r="F248" s="55">
        <f>tab_dinamicas!Q769</f>
        <v>2.3847612729843383E-3</v>
      </c>
      <c r="G248" s="55">
        <f>tab_dinamicas!R769</f>
        <v>4.9531629437445991E-4</v>
      </c>
      <c r="H248" s="55">
        <f>tab_dinamicas!S769</f>
        <v>1.7256953447782514E-4</v>
      </c>
      <c r="I248" s="55">
        <f>tab_dinamicas!T769</f>
        <v>3.7712556890641619E-4</v>
      </c>
      <c r="J248" s="55">
        <f>tab_dinamicas!U769</f>
        <v>5.0564494849660623E-5</v>
      </c>
      <c r="K248" s="55">
        <f>tab_dinamicas!V769</f>
        <v>3.4274974542679738E-3</v>
      </c>
      <c r="L248" s="54">
        <f t="shared" si="7"/>
        <v>1.4063409423065745E-2</v>
      </c>
      <c r="N248" s="1" t="s">
        <v>537</v>
      </c>
      <c r="O248" s="16">
        <f>+B248/'Total x Ano'!$I$30</f>
        <v>6.5029590063220691E-2</v>
      </c>
      <c r="P248" s="16">
        <f>+C248/'Total x Ano'!$I$30</f>
        <v>2.4801621528162242E-2</v>
      </c>
      <c r="Q248" s="16">
        <f>+D248/'Total x Ano'!$I$30</f>
        <v>0.46962151550213926</v>
      </c>
      <c r="R248" s="16">
        <f>+E248/'Total x Ano'!$I$30</f>
        <v>7.9521709664669385E-2</v>
      </c>
      <c r="S248" s="16">
        <f>+F248/'Total x Ano'!$I$30</f>
        <v>0.2129530517276384</v>
      </c>
      <c r="T248" s="16">
        <f>+G248/'Total x Ano'!$I$30</f>
        <v>4.4230471893510682E-2</v>
      </c>
      <c r="U248" s="16">
        <f>+H248/'Total x Ano'!$I$30</f>
        <v>1.5410015844597341E-2</v>
      </c>
      <c r="V248" s="16">
        <f>+I248/'Total x Ano'!$I$30</f>
        <v>3.3676343914559426E-2</v>
      </c>
      <c r="W248" s="16">
        <f>+J248/'Total x Ano'!$I$30</f>
        <v>4.5152794157155042E-3</v>
      </c>
      <c r="X248" s="16">
        <f>+K248/'Total x Ano'!$I$30</f>
        <v>0.30606671239745109</v>
      </c>
      <c r="Y248" s="16">
        <f>+L248/'Total x Ano'!$I$30</f>
        <v>1.2558263119516639</v>
      </c>
    </row>
    <row r="249" spans="1:25" x14ac:dyDescent="0.25">
      <c r="A249" s="1" t="s">
        <v>538</v>
      </c>
      <c r="B249" s="55">
        <f>tab_dinamicas!M770</f>
        <v>3.0796089029116184E-4</v>
      </c>
      <c r="C249" s="55">
        <f>tab_dinamicas!N770</f>
        <v>1.9720923982489736E-4</v>
      </c>
      <c r="D249" s="55">
        <f>tab_dinamicas!O770</f>
        <v>2.920705254608824E-3</v>
      </c>
      <c r="E249" s="55">
        <f>tab_dinamicas!P770</f>
        <v>1.3325141884551792E-4</v>
      </c>
      <c r="F249" s="55">
        <f>tab_dinamicas!Q770</f>
        <v>1.7747624132548776E-3</v>
      </c>
      <c r="G249" s="55">
        <f>tab_dinamicas!R770</f>
        <v>3.7913162050104735E-4</v>
      </c>
      <c r="H249" s="55">
        <f>tab_dinamicas!S770</f>
        <v>1.6303282566485351E-4</v>
      </c>
      <c r="I249" s="55">
        <f>tab_dinamicas!T770</f>
        <v>1.3956833538898198E-4</v>
      </c>
      <c r="J249" s="55">
        <f>tab_dinamicas!U770</f>
        <v>1.2879249578864538E-4</v>
      </c>
      <c r="K249" s="55">
        <f>tab_dinamicas!V770</f>
        <v>9.9988520161586772E-4</v>
      </c>
      <c r="L249" s="54">
        <f t="shared" si="7"/>
        <v>7.1442996957846753E-3</v>
      </c>
      <c r="N249" s="1" t="s">
        <v>538</v>
      </c>
      <c r="O249" s="16">
        <f>+B249/'Total x Ano'!$I$30</f>
        <v>2.7500115899732686E-2</v>
      </c>
      <c r="P249" s="16">
        <f>+C249/'Total x Ano'!$I$30</f>
        <v>1.7610278196544423E-2</v>
      </c>
      <c r="Q249" s="16">
        <f>+D249/'Total x Ano'!$I$30</f>
        <v>0.26081147166045199</v>
      </c>
      <c r="R249" s="16">
        <f>+E249/'Total x Ano'!$I$30</f>
        <v>1.1899009184546226E-2</v>
      </c>
      <c r="S249" s="16">
        <f>+F249/'Total x Ano'!$I$30</f>
        <v>0.15848172153566184</v>
      </c>
      <c r="T249" s="16">
        <f>+G249/'Total x Ano'!$I$30</f>
        <v>3.3855479165470811E-2</v>
      </c>
      <c r="U249" s="16">
        <f>+H249/'Total x Ano'!$I$30</f>
        <v>1.4558412261393098E-2</v>
      </c>
      <c r="V249" s="16">
        <f>+I249/'Total x Ano'!$I$30</f>
        <v>1.2463093594452824E-2</v>
      </c>
      <c r="W249" s="16">
        <f>+J249/'Total x Ano'!$I$30</f>
        <v>1.1500838817081534E-2</v>
      </c>
      <c r="X249" s="16">
        <f>+K249/'Total x Ano'!$I$30</f>
        <v>8.9287178332504907E-2</v>
      </c>
      <c r="Y249" s="16">
        <f>+L249/'Total x Ano'!$I$30</f>
        <v>0.63796759864784036</v>
      </c>
    </row>
    <row r="250" spans="1:25" x14ac:dyDescent="0.25">
      <c r="A250" s="1" t="s">
        <v>539</v>
      </c>
      <c r="B250" s="55">
        <f>tab_dinamicas!M771</f>
        <v>2.6410938945362105E-4</v>
      </c>
      <c r="C250" s="55">
        <f>tab_dinamicas!N771</f>
        <v>1.1964523276087425E-4</v>
      </c>
      <c r="D250" s="55">
        <f>tab_dinamicas!O771</f>
        <v>2.9627198433872198E-3</v>
      </c>
      <c r="E250" s="55">
        <f>tab_dinamicas!P771</f>
        <v>1.1136251462196365E-4</v>
      </c>
      <c r="F250" s="55">
        <f>tab_dinamicas!Q771</f>
        <v>7.6755436228670665E-4</v>
      </c>
      <c r="G250" s="55">
        <f>tab_dinamicas!R771</f>
        <v>4.5079064812038447E-4</v>
      </c>
      <c r="H250" s="55">
        <f>tab_dinamicas!S771</f>
        <v>2.6717578307868434E-4</v>
      </c>
      <c r="I250" s="55">
        <f>tab_dinamicas!T771</f>
        <v>7.7394450715104546E-5</v>
      </c>
      <c r="J250" s="55">
        <f>tab_dinamicas!U771</f>
        <v>3.2060955593512372E-6</v>
      </c>
      <c r="K250" s="55">
        <f>tab_dinamicas!V771</f>
        <v>9.3164809240395101E-4</v>
      </c>
      <c r="L250" s="54">
        <f t="shared" si="7"/>
        <v>5.9556064123878613E-3</v>
      </c>
      <c r="N250" s="1" t="s">
        <v>539</v>
      </c>
      <c r="O250" s="16">
        <f>+B250/'Total x Ano'!$I$30</f>
        <v>2.3584289593770725E-2</v>
      </c>
      <c r="P250" s="16">
        <f>+C250/'Total x Ano'!$I$30</f>
        <v>1.0684011741438206E-2</v>
      </c>
      <c r="Q250" s="16">
        <f>+D250/'Total x Ano'!$I$30</f>
        <v>0.26456326644125394</v>
      </c>
      <c r="R250" s="16">
        <f>+E250/'Total x Ano'!$I$30</f>
        <v>9.9443863020861212E-3</v>
      </c>
      <c r="S250" s="16">
        <f>+F250/'Total x Ano'!$I$30</f>
        <v>6.8540631579137951E-2</v>
      </c>
      <c r="T250" s="16">
        <f>+G250/'Total x Ano'!$I$30</f>
        <v>4.0254446134720644E-2</v>
      </c>
      <c r="U250" s="16">
        <f>+H250/'Total x Ano'!$I$30</f>
        <v>2.385811066242563E-2</v>
      </c>
      <c r="V250" s="16">
        <f>+I250/'Total x Ano'!$I$30</f>
        <v>6.9111255089867691E-3</v>
      </c>
      <c r="W250" s="16">
        <f>+J250/'Total x Ano'!$I$30</f>
        <v>2.8629609228762401E-4</v>
      </c>
      <c r="X250" s="16">
        <f>+K250/'Total x Ano'!$I$30</f>
        <v>8.3193779881109792E-2</v>
      </c>
      <c r="Y250" s="16">
        <f>+L250/'Total x Ano'!$I$30</f>
        <v>0.53182034393721744</v>
      </c>
    </row>
    <row r="251" spans="1:25" x14ac:dyDescent="0.25">
      <c r="A251" s="1" t="s">
        <v>540</v>
      </c>
      <c r="B251" s="55">
        <f>tab_dinamicas!M772</f>
        <v>3.2592686007298782E-3</v>
      </c>
      <c r="C251" s="55">
        <f>tab_dinamicas!N772</f>
        <v>5.2197248923710731E-4</v>
      </c>
      <c r="D251" s="55">
        <f>tab_dinamicas!O772</f>
        <v>1.6285352758153224E-2</v>
      </c>
      <c r="E251" s="55">
        <f>tab_dinamicas!P772</f>
        <v>8.8575446089858123E-4</v>
      </c>
      <c r="F251" s="55">
        <f>tab_dinamicas!Q772</f>
        <v>6.395872714941052E-3</v>
      </c>
      <c r="G251" s="55">
        <f>tab_dinamicas!R772</f>
        <v>1.689227696727537E-3</v>
      </c>
      <c r="H251" s="55">
        <f>tab_dinamicas!S772</f>
        <v>6.9966055927213214E-4</v>
      </c>
      <c r="I251" s="55">
        <f>tab_dinamicas!T772</f>
        <v>4.3339971091039251E-4</v>
      </c>
      <c r="J251" s="55">
        <f>tab_dinamicas!U772</f>
        <v>3.2163289995653169E-4</v>
      </c>
      <c r="K251" s="55">
        <f>tab_dinamicas!V772</f>
        <v>4.7922210623684101E-3</v>
      </c>
      <c r="L251" s="54">
        <f t="shared" si="7"/>
        <v>3.5284362953194849E-2</v>
      </c>
      <c r="N251" s="1" t="s">
        <v>540</v>
      </c>
      <c r="O251" s="16">
        <f>+B251/'Total x Ano'!$I$30</f>
        <v>0.29104430820319499</v>
      </c>
      <c r="P251" s="16">
        <f>+C251/'Total x Ano'!$I$30</f>
        <v>4.6610801575879122E-2</v>
      </c>
      <c r="Q251" s="16">
        <f>+D251/'Total x Ano'!$I$30</f>
        <v>1.4542401403432292</v>
      </c>
      <c r="R251" s="16">
        <f>+E251/'Total x Ano'!$I$30</f>
        <v>7.9095596555739944E-2</v>
      </c>
      <c r="S251" s="16">
        <f>+F251/'Total x Ano'!$I$30</f>
        <v>0.57113499306526938</v>
      </c>
      <c r="T251" s="16">
        <f>+G251/'Total x Ano'!$I$30</f>
        <v>0.15084369121392602</v>
      </c>
      <c r="U251" s="16">
        <f>+H251/'Total x Ano'!$I$30</f>
        <v>6.2477889488708284E-2</v>
      </c>
      <c r="V251" s="16">
        <f>+I251/'Total x Ano'!$I$30</f>
        <v>3.8701480144696432E-2</v>
      </c>
      <c r="W251" s="16">
        <f>+J251/'Total x Ano'!$I$30</f>
        <v>2.872099121940222E-2</v>
      </c>
      <c r="X251" s="16">
        <f>+K251/'Total x Ano'!$I$30</f>
        <v>0.42793302262398841</v>
      </c>
      <c r="Y251" s="16">
        <f>+L251/'Total x Ano'!$I$30</f>
        <v>3.1508029144340344</v>
      </c>
    </row>
    <row r="252" spans="1:25" x14ac:dyDescent="0.25">
      <c r="A252" s="1" t="s">
        <v>541</v>
      </c>
      <c r="B252" s="55">
        <f>tab_dinamicas!M773</f>
        <v>2.736031320844267E-5</v>
      </c>
      <c r="C252" s="55">
        <f>tab_dinamicas!N773</f>
        <v>2.7683922011692302E-5</v>
      </c>
      <c r="D252" s="55">
        <f>tab_dinamicas!O773</f>
        <v>4.8539434432628585E-4</v>
      </c>
      <c r="E252" s="55">
        <f>tab_dinamicas!P773</f>
        <v>6.9798512131254886E-6</v>
      </c>
      <c r="F252" s="55">
        <f>tab_dinamicas!Q773</f>
        <v>9.4613299388604264E-5</v>
      </c>
      <c r="G252" s="55">
        <f>tab_dinamicas!R773</f>
        <v>4.1264639835008669E-5</v>
      </c>
      <c r="H252" s="55">
        <f>tab_dinamicas!S773</f>
        <v>3.4538357349542075E-5</v>
      </c>
      <c r="I252" s="55">
        <f>tab_dinamicas!T773</f>
        <v>4.6949090332237122E-6</v>
      </c>
      <c r="J252" s="55">
        <f>tab_dinamicas!U773</f>
        <v>8.3923440642835374E-6</v>
      </c>
      <c r="K252" s="55">
        <f>tab_dinamicas!V773</f>
        <v>1.8847254589048616E-4</v>
      </c>
      <c r="L252" s="54">
        <f t="shared" si="7"/>
        <v>9.1939452632069474E-4</v>
      </c>
      <c r="N252" s="1" t="s">
        <v>541</v>
      </c>
      <c r="O252" s="16">
        <f>+B252/'Total x Ano'!$I$30</f>
        <v>2.4432056407350695E-3</v>
      </c>
      <c r="P252" s="16">
        <f>+C252/'Total x Ano'!$I$30</f>
        <v>2.4721030750395516E-3</v>
      </c>
      <c r="Q252" s="16">
        <f>+D252/'Total x Ano'!$I$30</f>
        <v>4.3344467258252702E-2</v>
      </c>
      <c r="R252" s="16">
        <f>+E252/'Total x Ano'!$I$30</f>
        <v>6.2328277185575277E-4</v>
      </c>
      <c r="S252" s="16">
        <f>+F252/'Total x Ano'!$I$30</f>
        <v>8.44872443505011E-3</v>
      </c>
      <c r="T252" s="16">
        <f>+G252/'Total x Ano'!$I$30</f>
        <v>3.6848262678763652E-3</v>
      </c>
      <c r="U252" s="16">
        <f>+H252/'Total x Ano'!$I$30</f>
        <v>3.084186531610536E-3</v>
      </c>
      <c r="V252" s="16">
        <f>+I252/'Total x Ano'!$I$30</f>
        <v>4.1924330855871463E-4</v>
      </c>
      <c r="W252" s="16">
        <f>+J252/'Total x Ano'!$I$30</f>
        <v>7.4941475269807792E-4</v>
      </c>
      <c r="X252" s="16">
        <f>+K252/'Total x Ano'!$I$30</f>
        <v>1.6830113885583881E-2</v>
      </c>
      <c r="Y252" s="16">
        <f>+L252/'Total x Ano'!$I$30</f>
        <v>8.2099567927260753E-2</v>
      </c>
    </row>
    <row r="253" spans="1:25" x14ac:dyDescent="0.25">
      <c r="A253" s="1" t="s">
        <v>542</v>
      </c>
      <c r="B253" s="55">
        <f>tab_dinamicas!M774</f>
        <v>1.0403445560617369E-4</v>
      </c>
      <c r="C253" s="55">
        <f>tab_dinamicas!N774</f>
        <v>6.3322521489918781E-5</v>
      </c>
      <c r="D253" s="55">
        <f>tab_dinamicas!O774</f>
        <v>1.9936027427258202E-3</v>
      </c>
      <c r="E253" s="55">
        <f>tab_dinamicas!P774</f>
        <v>4.1543456116061307E-5</v>
      </c>
      <c r="F253" s="55">
        <f>tab_dinamicas!Q774</f>
        <v>1.2754649420438548E-4</v>
      </c>
      <c r="G253" s="55">
        <f>tab_dinamicas!R774</f>
        <v>1.7930378023948052E-4</v>
      </c>
      <c r="H253" s="55">
        <f>tab_dinamicas!S774</f>
        <v>7.2177370379199353E-5</v>
      </c>
      <c r="I253" s="55">
        <f>tab_dinamicas!T774</f>
        <v>9.1887551304953982E-5</v>
      </c>
      <c r="J253" s="55">
        <f>tab_dinamicas!U774</f>
        <v>4.6971824503674151E-6</v>
      </c>
      <c r="K253" s="55">
        <f>tab_dinamicas!V774</f>
        <v>4.4975929487724988E-4</v>
      </c>
      <c r="L253" s="54">
        <f t="shared" si="7"/>
        <v>3.1278748493936107E-3</v>
      </c>
      <c r="N253" s="1" t="s">
        <v>542</v>
      </c>
      <c r="O253" s="16">
        <f>+B253/'Total x Ano'!$I$30</f>
        <v>9.2900094685090546E-3</v>
      </c>
      <c r="P253" s="16">
        <f>+C253/'Total x Ano'!$I$30</f>
        <v>5.654538400605656E-3</v>
      </c>
      <c r="Q253" s="16">
        <f>+D253/'Total x Ano'!$I$30</f>
        <v>0.17802360043559864</v>
      </c>
      <c r="R253" s="16">
        <f>+E253/'Total x Ano'!$I$30</f>
        <v>3.7097238450863506E-3</v>
      </c>
      <c r="S253" s="16">
        <f>+F253/'Total x Ano'!$I$30</f>
        <v>1.1389574078412927E-2</v>
      </c>
      <c r="T253" s="16">
        <f>+G253/'Total x Ano'!$I$30</f>
        <v>1.6011366680957491E-2</v>
      </c>
      <c r="U253" s="16">
        <f>+H253/'Total x Ano'!$I$30</f>
        <v>6.4452536453226362E-3</v>
      </c>
      <c r="V253" s="16">
        <f>+I253/'Total x Ano'!$I$30</f>
        <v>8.2053221376253045E-3</v>
      </c>
      <c r="W253" s="16">
        <f>+J253/'Total x Ano'!$I$30</f>
        <v>4.1944631886590381E-4</v>
      </c>
      <c r="X253" s="16">
        <f>+K253/'Total x Ano'!$I$30</f>
        <v>4.0162348941168075E-2</v>
      </c>
      <c r="Y253" s="16">
        <f>+L253/'Total x Ano'!$I$30</f>
        <v>0.27931118395215204</v>
      </c>
    </row>
    <row r="254" spans="1:25" x14ac:dyDescent="0.25">
      <c r="A254" s="1" t="s">
        <v>543</v>
      </c>
      <c r="B254" s="55">
        <f>tab_dinamicas!M775</f>
        <v>3.797326838101226E-4</v>
      </c>
      <c r="C254" s="55">
        <f>tab_dinamicas!N775</f>
        <v>1.3375888038311435E-4</v>
      </c>
      <c r="D254" s="55">
        <f>tab_dinamicas!O775</f>
        <v>2.3302901876262739E-3</v>
      </c>
      <c r="E254" s="55">
        <f>tab_dinamicas!P775</f>
        <v>6.8381649193329609E-5</v>
      </c>
      <c r="F254" s="55">
        <f>tab_dinamicas!Q775</f>
        <v>4.7746817109320383E-4</v>
      </c>
      <c r="G254" s="55">
        <f>tab_dinamicas!R775</f>
        <v>2.0267483412887715E-4</v>
      </c>
      <c r="H254" s="55">
        <f>tab_dinamicas!S775</f>
        <v>1.5790330238312332E-4</v>
      </c>
      <c r="I254" s="55">
        <f>tab_dinamicas!T775</f>
        <v>3.6715864902986385E-5</v>
      </c>
      <c r="J254" s="55">
        <f>tab_dinamicas!U775</f>
        <v>1.0445941351697976E-5</v>
      </c>
      <c r="K254" s="55">
        <f>tab_dinamicas!V775</f>
        <v>6.1530409123725029E-4</v>
      </c>
      <c r="L254" s="54">
        <f t="shared" si="7"/>
        <v>4.4126756061099795E-3</v>
      </c>
      <c r="N254" s="1" t="s">
        <v>543</v>
      </c>
      <c r="O254" s="16">
        <f>+B254/'Total x Ano'!$I$30</f>
        <v>3.39091525739579E-2</v>
      </c>
      <c r="P254" s="16">
        <f>+C254/'Total x Ano'!$I$30</f>
        <v>1.1944324195440512E-2</v>
      </c>
      <c r="Q254" s="16">
        <f>+D254/'Total x Ano'!$I$30</f>
        <v>0.20808892382128397</v>
      </c>
      <c r="R254" s="16">
        <f>+E254/'Total x Ano'!$I$30</f>
        <v>6.1063055002000526E-3</v>
      </c>
      <c r="S254" s="16">
        <f>+F254/'Total x Ano'!$I$30</f>
        <v>4.2636680362504238E-2</v>
      </c>
      <c r="T254" s="16">
        <f>+G254/'Total x Ano'!$I$30</f>
        <v>1.8098341718760694E-2</v>
      </c>
      <c r="U254" s="16">
        <f>+H254/'Total x Ano'!$I$30</f>
        <v>1.4100359017604286E-2</v>
      </c>
      <c r="V254" s="16">
        <f>+I254/'Total x Ano'!$I$30</f>
        <v>3.2786323589220714E-3</v>
      </c>
      <c r="W254" s="16">
        <f>+J254/'Total x Ano'!$I$30</f>
        <v>9.3279571176038017E-4</v>
      </c>
      <c r="X254" s="16">
        <f>+K254/'Total x Ano'!$I$30</f>
        <v>5.4945073728700319E-2</v>
      </c>
      <c r="Y254" s="16">
        <f>+L254/'Total x Ano'!$I$30</f>
        <v>0.39404058898913441</v>
      </c>
    </row>
    <row r="255" spans="1:25" x14ac:dyDescent="0.25">
      <c r="A255" s="1" t="s">
        <v>544</v>
      </c>
      <c r="B255" s="55">
        <f>tab_dinamicas!M776</f>
        <v>1.2584090135345528E-4</v>
      </c>
      <c r="C255" s="55">
        <f>tab_dinamicas!N776</f>
        <v>1.5216314937749751E-4</v>
      </c>
      <c r="D255" s="55">
        <f>tab_dinamicas!O776</f>
        <v>6.139598008561298E-3</v>
      </c>
      <c r="E255" s="55">
        <f>tab_dinamicas!P776</f>
        <v>4.8256001964688171E-5</v>
      </c>
      <c r="F255" s="55">
        <f>tab_dinamicas!Q776</f>
        <v>1.4847380314290761E-3</v>
      </c>
      <c r="G255" s="55">
        <f>tab_dinamicas!R776</f>
        <v>3.7640619395832187E-4</v>
      </c>
      <c r="H255" s="55">
        <f>tab_dinamicas!S776</f>
        <v>9.6873946639658838E-5</v>
      </c>
      <c r="I255" s="55">
        <f>tab_dinamicas!T776</f>
        <v>1.1319582944638429E-5</v>
      </c>
      <c r="J255" s="55">
        <f>tab_dinamicas!U776</f>
        <v>7.3854692664897486E-5</v>
      </c>
      <c r="K255" s="55">
        <f>tab_dinamicas!V776</f>
        <v>1.3753849005498052E-3</v>
      </c>
      <c r="L255" s="54">
        <f t="shared" si="7"/>
        <v>9.8844354094433356E-3</v>
      </c>
      <c r="N255" s="1" t="s">
        <v>544</v>
      </c>
      <c r="O255" s="16">
        <f>+B255/'Total x Ano'!$I$30</f>
        <v>1.123726902099479E-2</v>
      </c>
      <c r="P255" s="16">
        <f>+C255/'Total x Ano'!$I$30</f>
        <v>1.3587778109075074E-2</v>
      </c>
      <c r="Q255" s="16">
        <f>+D255/'Total x Ano'!$I$30</f>
        <v>0.5482503205312016</v>
      </c>
      <c r="R255" s="16">
        <f>+E255/'Total x Ano'!$I$30</f>
        <v>4.3091369349919622E-3</v>
      </c>
      <c r="S255" s="16">
        <f>+F255/'Total x Ano'!$I$30</f>
        <v>0.1325832897366849</v>
      </c>
      <c r="T255" s="16">
        <f>+G255/'Total x Ano'!$I$30</f>
        <v>3.361210558082408E-2</v>
      </c>
      <c r="U255" s="16">
        <f>+H255/'Total x Ano'!$I$30</f>
        <v>8.6505944236504023E-3</v>
      </c>
      <c r="V255" s="16">
        <f>+I255/'Total x Ano'!$I$30</f>
        <v>1.0108096603431852E-3</v>
      </c>
      <c r="W255" s="16">
        <f>+J255/'Total x Ano'!$I$30</f>
        <v>6.595034213934101E-3</v>
      </c>
      <c r="X255" s="16">
        <f>+K255/'Total x Ano'!$I$30</f>
        <v>0.12281833623776689</v>
      </c>
      <c r="Y255" s="16">
        <f>+L255/'Total x Ano'!$I$30</f>
        <v>0.88265467444946688</v>
      </c>
    </row>
    <row r="256" spans="1:25" x14ac:dyDescent="0.25">
      <c r="A256" s="17" t="s">
        <v>84</v>
      </c>
      <c r="B256" s="55">
        <f>tab_dinamicas!M777</f>
        <v>4.4483365119934168E-4</v>
      </c>
      <c r="C256" s="55">
        <f>tab_dinamicas!N777</f>
        <v>2.1855839283864016E-4</v>
      </c>
      <c r="D256" s="55">
        <f>tab_dinamicas!O777</f>
        <v>4.4796737840685982E-3</v>
      </c>
      <c r="E256" s="55">
        <f>tab_dinamicas!P777</f>
        <v>3.5280145438390011E-4</v>
      </c>
      <c r="F256" s="55">
        <f>tab_dinamicas!Q777</f>
        <v>1.4577347414316275E-3</v>
      </c>
      <c r="G256" s="55">
        <f>tab_dinamicas!R777</f>
        <v>3.6964254337458209E-4</v>
      </c>
      <c r="H256" s="55">
        <f>tab_dinamicas!S777</f>
        <v>1.6397536215974413E-4</v>
      </c>
      <c r="I256" s="55">
        <f>tab_dinamicas!T777</f>
        <v>1.8175283174224122E-4</v>
      </c>
      <c r="J256" s="55">
        <f>tab_dinamicas!U777</f>
        <v>7.1256535756588003E-5</v>
      </c>
      <c r="K256" s="55">
        <f>tab_dinamicas!V777</f>
        <v>1.7062278845913798E-3</v>
      </c>
      <c r="L256" s="54">
        <f t="shared" si="7"/>
        <v>9.4464571815466442E-3</v>
      </c>
      <c r="N256" s="1" t="s">
        <v>84</v>
      </c>
      <c r="O256" s="16">
        <f>+B256/'Total x Ano'!$I$30</f>
        <v>3.9722501621934796E-2</v>
      </c>
      <c r="P256" s="16">
        <f>+C256/'Total x Ano'!$I$30</f>
        <v>1.951670268338097E-2</v>
      </c>
      <c r="Q256" s="16">
        <f>+D256/'Total x Ano'!$I$30</f>
        <v>0.40002335406424178</v>
      </c>
      <c r="R256" s="16">
        <f>+E256/'Total x Ano'!$I$30</f>
        <v>3.1504263012029445E-2</v>
      </c>
      <c r="S256" s="16">
        <f>+F256/'Total x Ano'!$I$30</f>
        <v>0.13017196535097528</v>
      </c>
      <c r="T256" s="16">
        <f>+G256/'Total x Ano'!$I$30</f>
        <v>3.3008128969435911E-2</v>
      </c>
      <c r="U256" s="16">
        <f>+H256/'Total x Ano'!$I$30</f>
        <v>1.4642578347627989E-2</v>
      </c>
      <c r="V256" s="16">
        <f>+I256/'Total x Ano'!$I$30</f>
        <v>1.6230060684948252E-2</v>
      </c>
      <c r="W256" s="16">
        <f>+J256/'Total x Ano'!$I$30</f>
        <v>6.3630254804983395E-3</v>
      </c>
      <c r="X256" s="16">
        <f>+K256/'Total x Ano'!$I$30</f>
        <v>0.15236176429174736</v>
      </c>
      <c r="Y256" s="16">
        <f>+L256/'Total x Ano'!$I$30</f>
        <v>0.84354434450682025</v>
      </c>
    </row>
    <row r="258" spans="1:25" x14ac:dyDescent="0.25">
      <c r="C258" s="51"/>
      <c r="D258" s="51"/>
      <c r="E258" s="51"/>
      <c r="F258" s="51"/>
      <c r="G258" s="51"/>
      <c r="H258" s="51"/>
      <c r="I258" s="51"/>
      <c r="J258" s="51"/>
      <c r="K258" s="51"/>
      <c r="M258" s="51"/>
    </row>
    <row r="259" spans="1:25" s="51" customFormat="1" x14ac:dyDescent="0.25">
      <c r="A259" s="1"/>
      <c r="B259" s="10">
        <v>2015</v>
      </c>
      <c r="C259" s="1">
        <v>2015</v>
      </c>
      <c r="D259" s="1">
        <v>2015</v>
      </c>
      <c r="E259" s="1">
        <v>2015</v>
      </c>
      <c r="F259" s="1">
        <v>2015</v>
      </c>
      <c r="G259" s="1">
        <v>2015</v>
      </c>
      <c r="H259" s="1">
        <v>2015</v>
      </c>
      <c r="I259" s="1">
        <v>2015</v>
      </c>
      <c r="J259" s="1">
        <v>2015</v>
      </c>
      <c r="K259" s="1">
        <v>2015</v>
      </c>
      <c r="L259" s="1">
        <v>2015</v>
      </c>
      <c r="N259" s="1"/>
      <c r="O259" s="10">
        <v>2015</v>
      </c>
      <c r="P259" s="1">
        <v>2015</v>
      </c>
      <c r="Q259" s="1">
        <v>2015</v>
      </c>
      <c r="R259" s="1">
        <v>2015</v>
      </c>
      <c r="S259" s="1">
        <v>2015</v>
      </c>
      <c r="T259" s="1">
        <v>2015</v>
      </c>
      <c r="U259" s="1">
        <v>2015</v>
      </c>
      <c r="V259" s="1">
        <v>2015</v>
      </c>
      <c r="W259" s="1">
        <v>2015</v>
      </c>
      <c r="X259" s="1">
        <v>2015</v>
      </c>
      <c r="Y259" s="1">
        <v>2015</v>
      </c>
    </row>
    <row r="260" spans="1:25" s="51" customFormat="1" x14ac:dyDescent="0.25">
      <c r="A260" s="1"/>
      <c r="B260" s="1" t="s">
        <v>769</v>
      </c>
      <c r="C260" s="1" t="s">
        <v>771</v>
      </c>
      <c r="D260" s="1" t="s">
        <v>20</v>
      </c>
      <c r="E260" s="1" t="s">
        <v>776</v>
      </c>
      <c r="F260" s="1" t="s">
        <v>777</v>
      </c>
      <c r="G260" s="1" t="s">
        <v>780</v>
      </c>
      <c r="H260" s="1" t="s">
        <v>22</v>
      </c>
      <c r="I260" s="1" t="s">
        <v>21</v>
      </c>
      <c r="J260" s="1" t="s">
        <v>29</v>
      </c>
      <c r="K260" s="1" t="s">
        <v>784</v>
      </c>
      <c r="L260" s="1" t="s">
        <v>865</v>
      </c>
      <c r="N260" s="1"/>
      <c r="O260" s="1" t="s">
        <v>769</v>
      </c>
      <c r="P260" s="1" t="s">
        <v>771</v>
      </c>
      <c r="Q260" s="1" t="s">
        <v>20</v>
      </c>
      <c r="R260" s="1" t="s">
        <v>776</v>
      </c>
      <c r="S260" s="1" t="s">
        <v>777</v>
      </c>
      <c r="T260" s="1" t="s">
        <v>780</v>
      </c>
      <c r="U260" s="1" t="s">
        <v>22</v>
      </c>
      <c r="V260" s="1" t="s">
        <v>21</v>
      </c>
      <c r="W260" s="1" t="s">
        <v>29</v>
      </c>
      <c r="X260" s="1" t="s">
        <v>784</v>
      </c>
      <c r="Y260" s="1" t="s">
        <v>865</v>
      </c>
    </row>
    <row r="261" spans="1:25" x14ac:dyDescent="0.25">
      <c r="A261" s="1" t="s">
        <v>518</v>
      </c>
      <c r="B261" s="55">
        <f>'[3]SCC x Atuacao = Não Financeiro'!B37</f>
        <v>5.8339665872628437E-5</v>
      </c>
      <c r="C261" s="55">
        <f>'[3]SCC x Atuacao = Não Financeiro'!C37</f>
        <v>3.5383026586180953E-5</v>
      </c>
      <c r="D261" s="55">
        <f>'[3]SCC x Atuacao = Não Financeiro'!D37</f>
        <v>2.3682417165612015E-3</v>
      </c>
      <c r="E261" s="55">
        <f>'[3]SCC x Atuacao = Não Financeiro'!E37</f>
        <v>1.1802013306668008E-5</v>
      </c>
      <c r="F261" s="55">
        <f>'[3]SCC x Atuacao = Não Financeiro'!F37</f>
        <v>2.3533885604325641E-4</v>
      </c>
      <c r="G261" s="55">
        <f>'[3]SCC x Atuacao = Não Financeiro'!G37</f>
        <v>2.3064362377001626E-4</v>
      </c>
      <c r="H261" s="55">
        <f>'[3]SCC x Atuacao = Não Financeiro'!H37</f>
        <v>4.7441482387605848E-5</v>
      </c>
      <c r="I261" s="55">
        <f>'[3]SCC x Atuacao = Não Financeiro'!I37</f>
        <v>1.6023092517903656E-5</v>
      </c>
      <c r="J261" s="55">
        <f>'[3]SCC x Atuacao = Não Financeiro'!J37</f>
        <v>9.4813402910466646E-6</v>
      </c>
      <c r="K261" s="55">
        <f>'[3]SCC x Atuacao = Não Financeiro'!K37</f>
        <v>2.6545864844848218E-4</v>
      </c>
      <c r="L261" s="54">
        <f>SUM(B261:K261)</f>
        <v>3.2781534657849898E-3</v>
      </c>
      <c r="M261" s="51"/>
      <c r="N261" s="1" t="s">
        <v>518</v>
      </c>
      <c r="O261" s="54">
        <f>B261/'Total x Ano'!$J$30</f>
        <v>5.9332266589939087E-3</v>
      </c>
      <c r="P261" s="54">
        <f>C261/'Total x Ano'!$J$30</f>
        <v>3.5985039248487664E-3</v>
      </c>
      <c r="Q261" s="54">
        <f>D261/'Total x Ano'!$J$30</f>
        <v>0.24085353725405814</v>
      </c>
      <c r="R261" s="54">
        <f>E261/'Total x Ano'!$J$30</f>
        <v>1.2002814711658653E-3</v>
      </c>
      <c r="S261" s="54">
        <f>F261/'Total x Ano'!$J$30</f>
        <v>2.3934295023586995E-2</v>
      </c>
      <c r="T261" s="54">
        <f>G261/'Total x Ano'!$J$30</f>
        <v>2.3456783250472311E-2</v>
      </c>
      <c r="U261" s="54">
        <f>H261/'Total x Ano'!$J$30</f>
        <v>4.8248659609892823E-3</v>
      </c>
      <c r="V261" s="54">
        <f>I261/'Total x Ano'!$J$30</f>
        <v>1.6295712062237868E-3</v>
      </c>
      <c r="W261" s="54">
        <f>J261/'Total x Ano'!$J$30</f>
        <v>9.64265738179769E-4</v>
      </c>
      <c r="X261" s="54">
        <f>K261/'Total x Ano'!$J$30</f>
        <v>2.6997520576716071E-2</v>
      </c>
      <c r="Y261" s="54">
        <f>L261/'Total x Ano'!$J$30</f>
        <v>0.33339285106523486</v>
      </c>
    </row>
    <row r="262" spans="1:25" x14ac:dyDescent="0.25">
      <c r="A262" s="1" t="s">
        <v>519</v>
      </c>
      <c r="B262" s="55">
        <f>'[3]SCC x Atuacao = Não Financeiro'!B38</f>
        <v>2.9089769006532436E-5</v>
      </c>
      <c r="C262" s="55">
        <f>'[3]SCC x Atuacao = Não Financeiro'!C38</f>
        <v>5.7911810062072422E-5</v>
      </c>
      <c r="D262" s="55">
        <f>'[3]SCC x Atuacao = Não Financeiro'!D38</f>
        <v>2.0964592859308152E-3</v>
      </c>
      <c r="E262" s="55">
        <f>'[3]SCC x Atuacao = Não Financeiro'!E38</f>
        <v>5.6583438607042553E-6</v>
      </c>
      <c r="F262" s="55">
        <f>'[3]SCC x Atuacao = Não Financeiro'!F38</f>
        <v>3.8640099138565203E-4</v>
      </c>
      <c r="G262" s="55">
        <f>'[3]SCC x Atuacao = Não Financeiro'!G38</f>
        <v>1.2365746369173044E-4</v>
      </c>
      <c r="H262" s="55">
        <f>'[3]SCC x Atuacao = Não Financeiro'!H38</f>
        <v>3.7680431811470571E-5</v>
      </c>
      <c r="I262" s="55">
        <f>'[3]SCC x Atuacao = Não Financeiro'!I38</f>
        <v>0</v>
      </c>
      <c r="J262" s="55">
        <f>'[3]SCC x Atuacao = Não Financeiro'!J38</f>
        <v>1.4013560558519516E-3</v>
      </c>
      <c r="K262" s="55">
        <f>'[3]SCC x Atuacao = Não Financeiro'!K38</f>
        <v>4.0175576153466503E-4</v>
      </c>
      <c r="L262" s="54">
        <f t="shared" ref="L262:L288" si="8">SUM(B262:K262)</f>
        <v>4.5399699131355945E-3</v>
      </c>
      <c r="M262" s="51"/>
      <c r="N262" s="1" t="s">
        <v>519</v>
      </c>
      <c r="O262" s="54">
        <f>B262/'Total x Ano'!$J$30</f>
        <v>2.9584707144253799E-3</v>
      </c>
      <c r="P262" s="54">
        <f>C262/'Total x Ano'!$J$30</f>
        <v>5.8897131169907925E-3</v>
      </c>
      <c r="Q262" s="54">
        <f>D262/'Total x Ano'!$J$30</f>
        <v>0.21321287907163036</v>
      </c>
      <c r="R262" s="54">
        <f>E262/'Total x Ano'!$J$30</f>
        <v>5.7546158583394091E-4</v>
      </c>
      <c r="S262" s="54">
        <f>F262/'Total x Ano'!$J$30</f>
        <v>3.9297528171594501E-2</v>
      </c>
      <c r="T262" s="54">
        <f>G262/'Total x Ano'!$J$30</f>
        <v>1.2576139221660763E-2</v>
      </c>
      <c r="U262" s="54">
        <f>H262/'Total x Ano'!$J$30</f>
        <v>3.8321532905986589E-3</v>
      </c>
      <c r="V262" s="54">
        <f>I262/'Total x Ano'!$J$30</f>
        <v>0</v>
      </c>
      <c r="W262" s="54">
        <f>J262/'Total x Ano'!$J$30</f>
        <v>0.14251989593969117</v>
      </c>
      <c r="X262" s="54">
        <f>K262/'Total x Ano'!$J$30</f>
        <v>4.0859130046205019E-2</v>
      </c>
      <c r="Y262" s="54">
        <f>L262/'Total x Ano'!$J$30</f>
        <v>0.4617213711586306</v>
      </c>
    </row>
    <row r="263" spans="1:25" x14ac:dyDescent="0.25">
      <c r="A263" s="1" t="s">
        <v>520</v>
      </c>
      <c r="B263" s="55">
        <f>'[3]SCC x Atuacao = Não Financeiro'!B39</f>
        <v>5.5213736442581728E-4</v>
      </c>
      <c r="C263" s="55">
        <f>'[3]SCC x Atuacao = Não Financeiro'!C39</f>
        <v>3.5128238150299588E-4</v>
      </c>
      <c r="D263" s="55">
        <f>'[3]SCC x Atuacao = Não Financeiro'!D39</f>
        <v>1.8542620836060784E-3</v>
      </c>
      <c r="E263" s="55">
        <f>'[3]SCC x Atuacao = Não Financeiro'!E39</f>
        <v>4.8789110961497948E-5</v>
      </c>
      <c r="F263" s="55">
        <f>'[3]SCC x Atuacao = Não Financeiro'!F39</f>
        <v>3.5015687617897232E-4</v>
      </c>
      <c r="G263" s="55">
        <f>'[3]SCC x Atuacao = Não Financeiro'!G39</f>
        <v>1.6570912722053488E-4</v>
      </c>
      <c r="H263" s="55">
        <f>'[3]SCC x Atuacao = Não Financeiro'!H39</f>
        <v>8.8787785000542409E-5</v>
      </c>
      <c r="I263" s="55">
        <f>'[3]SCC x Atuacao = Não Financeiro'!I39</f>
        <v>8.7956811521075992E-6</v>
      </c>
      <c r="J263" s="55">
        <f>'[3]SCC x Atuacao = Não Financeiro'!J39</f>
        <v>0</v>
      </c>
      <c r="K263" s="55">
        <f>'[3]SCC x Atuacao = Não Financeiro'!K39</f>
        <v>4.872417845895419E-4</v>
      </c>
      <c r="L263" s="54">
        <f t="shared" si="8"/>
        <v>3.9071621946380882E-3</v>
      </c>
      <c r="M263" s="51"/>
      <c r="N263" s="1" t="s">
        <v>520</v>
      </c>
      <c r="O263" s="54">
        <f>B263/'Total x Ano'!$J$30</f>
        <v>5.6153152079928069E-2</v>
      </c>
      <c r="P263" s="54">
        <f>C263/'Total x Ano'!$J$30</f>
        <v>3.5725915800047768E-2</v>
      </c>
      <c r="Q263" s="54">
        <f>D263/'Total x Ano'!$J$30</f>
        <v>0.18858108051617992</v>
      </c>
      <c r="R263" s="54">
        <f>E263/'Total x Ano'!$J$30</f>
        <v>4.9619216959071949E-3</v>
      </c>
      <c r="S263" s="54">
        <f>F263/'Total x Ano'!$J$30</f>
        <v>3.5611450314285205E-2</v>
      </c>
      <c r="T263" s="54">
        <f>G263/'Total x Ano'!$J$30</f>
        <v>1.6852852969882703E-2</v>
      </c>
      <c r="U263" s="54">
        <f>H263/'Total x Ano'!$J$30</f>
        <v>9.0298435049042461E-3</v>
      </c>
      <c r="V263" s="54">
        <f>I263/'Total x Ano'!$J$30</f>
        <v>8.9453323249456319E-4</v>
      </c>
      <c r="W263" s="54">
        <f>J263/'Total x Ano'!$J$30</f>
        <v>0</v>
      </c>
      <c r="X263" s="54">
        <f>K263/'Total x Ano'!$J$30</f>
        <v>4.9553179684198118E-2</v>
      </c>
      <c r="Y263" s="54">
        <f>L263/'Total x Ano'!$J$30</f>
        <v>0.39736392979782775</v>
      </c>
    </row>
    <row r="264" spans="1:25" x14ac:dyDescent="0.25">
      <c r="A264" s="1" t="s">
        <v>521</v>
      </c>
      <c r="B264" s="55">
        <f>'[3]SCC x Atuacao = Não Financeiro'!B40</f>
        <v>3.2225384432619971E-5</v>
      </c>
      <c r="C264" s="55">
        <f>'[3]SCC x Atuacao = Não Financeiro'!C40</f>
        <v>4.6277080779104119E-4</v>
      </c>
      <c r="D264" s="55">
        <f>'[3]SCC x Atuacao = Não Financeiro'!D40</f>
        <v>3.2965459083531129E-3</v>
      </c>
      <c r="E264" s="55">
        <f>'[3]SCC x Atuacao = Não Financeiro'!E40</f>
        <v>2.7066284967420818E-6</v>
      </c>
      <c r="F264" s="55">
        <f>'[3]SCC x Atuacao = Não Financeiro'!F40</f>
        <v>2.8659568404950731E-4</v>
      </c>
      <c r="G264" s="55">
        <f>'[3]SCC x Atuacao = Não Financeiro'!G40</f>
        <v>3.0091305848663479E-4</v>
      </c>
      <c r="H264" s="55">
        <f>'[3]SCC x Atuacao = Não Financeiro'!H40</f>
        <v>2.4842980929165039E-4</v>
      </c>
      <c r="I264" s="55">
        <f>'[3]SCC x Atuacao = Não Financeiro'!I40</f>
        <v>6.0206141812220759E-5</v>
      </c>
      <c r="J264" s="55">
        <f>'[3]SCC x Atuacao = Não Financeiro'!J40</f>
        <v>3.0013879580164609E-5</v>
      </c>
      <c r="K264" s="55">
        <f>'[3]SCC x Atuacao = Não Financeiro'!K40</f>
        <v>1.7629564009818196E-4</v>
      </c>
      <c r="L264" s="54">
        <f t="shared" si="8"/>
        <v>4.8967029423918765E-3</v>
      </c>
      <c r="M264" s="51"/>
      <c r="N264" s="1" t="s">
        <v>521</v>
      </c>
      <c r="O264" s="54">
        <f>B264/'Total x Ano'!$J$30</f>
        <v>3.2773672449443146E-3</v>
      </c>
      <c r="P264" s="54">
        <f>C264/'Total x Ano'!$J$30</f>
        <v>4.7064446679976259E-2</v>
      </c>
      <c r="Q264" s="54">
        <f>D264/'Total x Ano'!$J$30</f>
        <v>0.33526338852781573</v>
      </c>
      <c r="R264" s="54">
        <f>E264/'Total x Ano'!$J$30</f>
        <v>2.7526795213267142E-4</v>
      </c>
      <c r="S264" s="54">
        <f>F264/'Total x Ano'!$J$30</f>
        <v>2.9147187038534896E-2</v>
      </c>
      <c r="T264" s="54">
        <f>G264/'Total x Ano'!$J$30</f>
        <v>3.0603284299746986E-2</v>
      </c>
      <c r="U264" s="54">
        <f>H264/'Total x Ano'!$J$30</f>
        <v>2.5265663512645409E-2</v>
      </c>
      <c r="V264" s="54">
        <f>I264/'Total x Ano'!$J$30</f>
        <v>6.1230499059651538E-3</v>
      </c>
      <c r="W264" s="54">
        <f>J264/'Total x Ano'!$J$30</f>
        <v>3.0524540687919162E-3</v>
      </c>
      <c r="X264" s="54">
        <f>K264/'Total x Ano'!$J$30</f>
        <v>1.7929516325627219E-2</v>
      </c>
      <c r="Y264" s="54">
        <f>L264/'Total x Ano'!$J$30</f>
        <v>0.49800162555618066</v>
      </c>
    </row>
    <row r="265" spans="1:25" x14ac:dyDescent="0.25">
      <c r="A265" s="1" t="s">
        <v>522</v>
      </c>
      <c r="B265" s="55">
        <f>'[3]SCC x Atuacao = Não Financeiro'!B41</f>
        <v>1.2620931440668887E-4</v>
      </c>
      <c r="C265" s="55">
        <f>'[3]SCC x Atuacao = Não Financeiro'!C41</f>
        <v>8.3056046916189167E-5</v>
      </c>
      <c r="D265" s="55">
        <f>'[3]SCC x Atuacao = Não Financeiro'!D41</f>
        <v>1.3129921109663006E-3</v>
      </c>
      <c r="E265" s="55">
        <f>'[3]SCC x Atuacao = Não Financeiro'!E41</f>
        <v>3.9896466680989025E-5</v>
      </c>
      <c r="F265" s="55">
        <f>'[3]SCC x Atuacao = Não Financeiro'!F41</f>
        <v>3.5331603193139687E-4</v>
      </c>
      <c r="G265" s="55">
        <f>'[3]SCC x Atuacao = Não Financeiro'!G41</f>
        <v>2.7887961717702693E-4</v>
      </c>
      <c r="H265" s="55">
        <f>'[3]SCC x Atuacao = Não Financeiro'!H41</f>
        <v>2.3161070983243251E-4</v>
      </c>
      <c r="I265" s="55">
        <f>'[3]SCC x Atuacao = Não Financeiro'!I41</f>
        <v>2.6210333348906412E-5</v>
      </c>
      <c r="J265" s="55">
        <f>'[3]SCC x Atuacao = Não Financeiro'!J41</f>
        <v>4.0661917675787721E-4</v>
      </c>
      <c r="K265" s="55">
        <f>'[3]SCC x Atuacao = Não Financeiro'!K41</f>
        <v>4.2199602424187858E-4</v>
      </c>
      <c r="L265" s="54">
        <f t="shared" si="8"/>
        <v>3.2807858322596861E-3</v>
      </c>
      <c r="M265" s="51"/>
      <c r="N265" s="1" t="s">
        <v>522</v>
      </c>
      <c r="O265" s="54">
        <f>B265/'Total x Ano'!$J$30</f>
        <v>1.2835666054139036E-2</v>
      </c>
      <c r="P265" s="54">
        <f>C265/'Total x Ano'!$J$30</f>
        <v>8.4469176225602585E-3</v>
      </c>
      <c r="Q265" s="54">
        <f>D265/'Total x Ano'!$J$30</f>
        <v>0.1335331575748526</v>
      </c>
      <c r="R265" s="54">
        <f>E265/'Total x Ano'!$J$30</f>
        <v>4.0575271759032677E-3</v>
      </c>
      <c r="S265" s="54">
        <f>F265/'Total x Ano'!$J$30</f>
        <v>3.5932740929338139E-2</v>
      </c>
      <c r="T265" s="54">
        <f>G265/'Total x Ano'!$J$30</f>
        <v>2.836245210758186E-2</v>
      </c>
      <c r="U265" s="54">
        <f>H265/'Total x Ano'!$J$30</f>
        <v>2.3555137272924152E-2</v>
      </c>
      <c r="V265" s="54">
        <f>I265/'Total x Ano'!$J$30</f>
        <v>2.6656280292446967E-3</v>
      </c>
      <c r="W265" s="54">
        <f>J265/'Total x Ano'!$J$30</f>
        <v>4.1353746263567651E-2</v>
      </c>
      <c r="X265" s="54">
        <f>K265/'Total x Ano'!$J$30</f>
        <v>4.2917593434419643E-2</v>
      </c>
      <c r="Y265" s="54">
        <f>L265/'Total x Ano'!$J$30</f>
        <v>0.33366056646453129</v>
      </c>
    </row>
    <row r="266" spans="1:25" x14ac:dyDescent="0.25">
      <c r="A266" s="1" t="s">
        <v>523</v>
      </c>
      <c r="B266" s="55">
        <f>'[3]SCC x Atuacao = Não Financeiro'!B42</f>
        <v>4.9242238987908457E-5</v>
      </c>
      <c r="C266" s="55">
        <f>'[3]SCC x Atuacao = Não Financeiro'!C42</f>
        <v>2.7687966936040813E-6</v>
      </c>
      <c r="D266" s="55">
        <f>'[3]SCC x Atuacao = Não Financeiro'!D42</f>
        <v>1.9839859692485969E-3</v>
      </c>
      <c r="E266" s="55">
        <f>'[3]SCC x Atuacao = Não Financeiro'!E42</f>
        <v>8.0113000982220277E-6</v>
      </c>
      <c r="F266" s="55">
        <f>'[3]SCC x Atuacao = Não Financeiro'!F42</f>
        <v>2.9210569796251641E-5</v>
      </c>
      <c r="G266" s="55">
        <f>'[3]SCC x Atuacao = Não Financeiro'!G42</f>
        <v>1.8285986025652493E-4</v>
      </c>
      <c r="H266" s="55">
        <f>'[3]SCC x Atuacao = Não Financeiro'!H42</f>
        <v>6.5598923476086621E-5</v>
      </c>
      <c r="I266" s="55">
        <f>'[3]SCC x Atuacao = Não Financeiro'!I42</f>
        <v>0</v>
      </c>
      <c r="J266" s="55">
        <f>'[3]SCC x Atuacao = Não Financeiro'!J42</f>
        <v>9.3756717395855657E-6</v>
      </c>
      <c r="K266" s="55">
        <f>'[3]SCC x Atuacao = Não Financeiro'!K42</f>
        <v>9.3420737906899928E-5</v>
      </c>
      <c r="L266" s="54">
        <f t="shared" si="8"/>
        <v>2.4244740682036804E-3</v>
      </c>
      <c r="M266" s="51"/>
      <c r="N266" s="1" t="s">
        <v>523</v>
      </c>
      <c r="O266" s="54">
        <f>B266/'Total x Ano'!$J$30</f>
        <v>5.0080054580615048E-3</v>
      </c>
      <c r="P266" s="54">
        <f>C266/'Total x Ano'!$J$30</f>
        <v>2.8159054581650421E-4</v>
      </c>
      <c r="Q266" s="54">
        <f>D266/'Total x Ano'!$J$30</f>
        <v>0.20177418344349002</v>
      </c>
      <c r="R266" s="54">
        <f>E266/'Total x Ano'!$J$30</f>
        <v>8.147605682169792E-4</v>
      </c>
      <c r="S266" s="54">
        <f>F266/'Total x Ano'!$J$30</f>
        <v>2.9707563258574775E-3</v>
      </c>
      <c r="T266" s="54">
        <f>G266/'Total x Ano'!$J$30</f>
        <v>1.8597106814129807E-2</v>
      </c>
      <c r="U266" s="54">
        <f>H266/'Total x Ano'!$J$30</f>
        <v>6.6715034402044463E-3</v>
      </c>
      <c r="V266" s="54">
        <f>I266/'Total x Ano'!$J$30</f>
        <v>0</v>
      </c>
      <c r="W266" s="54">
        <f>J266/'Total x Ano'!$J$30</f>
        <v>9.5351909681375439E-4</v>
      </c>
      <c r="X266" s="54">
        <f>K266/'Total x Ano'!$J$30</f>
        <v>9.5010213781865221E-3</v>
      </c>
      <c r="Y266" s="54">
        <f>L266/'Total x Ano'!$J$30</f>
        <v>0.24657244707077705</v>
      </c>
    </row>
    <row r="267" spans="1:25" x14ac:dyDescent="0.25">
      <c r="A267" s="1" t="s">
        <v>524</v>
      </c>
      <c r="B267" s="55">
        <f>'[3]SCC x Atuacao = Não Financeiro'!B43</f>
        <v>5.8313993325952168E-5</v>
      </c>
      <c r="C267" s="55">
        <f>'[3]SCC x Atuacao = Não Financeiro'!C43</f>
        <v>8.437957326913816E-5</v>
      </c>
      <c r="D267" s="55">
        <f>'[3]SCC x Atuacao = Não Financeiro'!D43</f>
        <v>1.6452826711340701E-3</v>
      </c>
      <c r="E267" s="55">
        <f>'[3]SCC x Atuacao = Não Financeiro'!E43</f>
        <v>3.7061911862331015E-5</v>
      </c>
      <c r="F267" s="55">
        <f>'[3]SCC x Atuacao = Não Financeiro'!F43</f>
        <v>2.2689992430406232E-4</v>
      </c>
      <c r="G267" s="55">
        <f>'[3]SCC x Atuacao = Não Financeiro'!G43</f>
        <v>2.1415439152850464E-4</v>
      </c>
      <c r="H267" s="55">
        <f>'[3]SCC x Atuacao = Não Financeiro'!H43</f>
        <v>4.1291690027473543E-5</v>
      </c>
      <c r="I267" s="55">
        <f>'[3]SCC x Atuacao = Não Financeiro'!I43</f>
        <v>8.7040646871742319E-6</v>
      </c>
      <c r="J267" s="55">
        <f>'[3]SCC x Atuacao = Não Financeiro'!J43</f>
        <v>4.1783857285434627E-6</v>
      </c>
      <c r="K267" s="55">
        <f>'[3]SCC x Atuacao = Não Financeiro'!K43</f>
        <v>3.2231172342867486E-4</v>
      </c>
      <c r="L267" s="54">
        <f t="shared" si="8"/>
        <v>2.6425783292959243E-3</v>
      </c>
      <c r="M267" s="51"/>
      <c r="N267" s="1" t="s">
        <v>524</v>
      </c>
      <c r="O267" s="54">
        <f>B267/'Total x Ano'!$J$30</f>
        <v>5.9306157246310611E-3</v>
      </c>
      <c r="P267" s="54">
        <f>C267/'Total x Ano'!$J$30</f>
        <v>8.5815221274667952E-3</v>
      </c>
      <c r="Q267" s="54">
        <f>D267/'Total x Ano'!$J$30</f>
        <v>0.1673275782426685</v>
      </c>
      <c r="R267" s="54">
        <f>E267/'Total x Ano'!$J$30</f>
        <v>3.7692489356205795E-3</v>
      </c>
      <c r="S267" s="54">
        <f>F267/'Total x Ano'!$J$30</f>
        <v>2.307604371173113E-2</v>
      </c>
      <c r="T267" s="54">
        <f>G267/'Total x Ano'!$J$30</f>
        <v>2.1779804974057803E-2</v>
      </c>
      <c r="U267" s="54">
        <f>H267/'Total x Ano'!$J$30</f>
        <v>4.199423366613139E-3</v>
      </c>
      <c r="V267" s="54">
        <f>I267/'Total x Ano'!$J$30</f>
        <v>8.8521570823358741E-4</v>
      </c>
      <c r="W267" s="54">
        <f>J267/'Total x Ano'!$J$30</f>
        <v>4.2494774739162917E-4</v>
      </c>
      <c r="X267" s="54">
        <f>K267/'Total x Ano'!$J$30</f>
        <v>3.2779558836152217E-2</v>
      </c>
      <c r="Y267" s="54">
        <f>L267/'Total x Ano'!$J$30</f>
        <v>0.26875395937456642</v>
      </c>
    </row>
    <row r="268" spans="1:25" x14ac:dyDescent="0.25">
      <c r="A268" s="1" t="s">
        <v>525</v>
      </c>
      <c r="B268" s="55">
        <f>'[3]SCC x Atuacao = Não Financeiro'!B44</f>
        <v>8.4050972001637947E-5</v>
      </c>
      <c r="C268" s="55">
        <f>'[3]SCC x Atuacao = Não Financeiro'!C44</f>
        <v>3.7528254117367039E-5</v>
      </c>
      <c r="D268" s="55">
        <f>'[3]SCC x Atuacao = Não Financeiro'!D44</f>
        <v>1.4593741132119681E-3</v>
      </c>
      <c r="E268" s="55">
        <f>'[3]SCC x Atuacao = Não Financeiro'!E44</f>
        <v>4.0478349499185385E-5</v>
      </c>
      <c r="F268" s="55">
        <f>'[3]SCC x Atuacao = Não Financeiro'!F44</f>
        <v>9.5779173254338413E-5</v>
      </c>
      <c r="G268" s="55">
        <f>'[3]SCC x Atuacao = Não Financeiro'!G44</f>
        <v>1.6394551386476262E-4</v>
      </c>
      <c r="H268" s="55">
        <f>'[3]SCC x Atuacao = Não Financeiro'!H44</f>
        <v>4.7826984570419625E-5</v>
      </c>
      <c r="I268" s="55">
        <f>'[3]SCC x Atuacao = Não Financeiro'!I44</f>
        <v>2.1242918536547663E-6</v>
      </c>
      <c r="J268" s="55">
        <f>'[3]SCC x Atuacao = Não Financeiro'!J44</f>
        <v>1.8921913960540697E-5</v>
      </c>
      <c r="K268" s="55">
        <f>'[3]SCC x Atuacao = Não Financeiro'!K44</f>
        <v>3.240134805051945E-4</v>
      </c>
      <c r="L268" s="54">
        <f t="shared" si="8"/>
        <v>2.274043046839069E-3</v>
      </c>
      <c r="M268" s="51"/>
      <c r="N268" s="1" t="s">
        <v>525</v>
      </c>
      <c r="O268" s="54">
        <f>B268/'Total x Ano'!$J$30</f>
        <v>8.5481029130892554E-3</v>
      </c>
      <c r="P268" s="54">
        <f>C268/'Total x Ano'!$J$30</f>
        <v>3.8166766035444238E-3</v>
      </c>
      <c r="Q268" s="54">
        <f>D268/'Total x Ano'!$J$30</f>
        <v>0.14842041455738508</v>
      </c>
      <c r="R268" s="54">
        <f>E268/'Total x Ano'!$J$30</f>
        <v>4.1167054827669167E-3</v>
      </c>
      <c r="S268" s="54">
        <f>F268/'Total x Ano'!$J$30</f>
        <v>9.7408775938098088E-3</v>
      </c>
      <c r="T268" s="54">
        <f>G268/'Total x Ano'!$J$30</f>
        <v>1.6673490993393651E-2</v>
      </c>
      <c r="U268" s="54">
        <f>H268/'Total x Ano'!$J$30</f>
        <v>4.8640720790559299E-3</v>
      </c>
      <c r="V268" s="54">
        <f>I268/'Total x Ano'!$J$30</f>
        <v>2.1604349063475688E-4</v>
      </c>
      <c r="W268" s="54">
        <f>J268/'Total x Ano'!$J$30</f>
        <v>1.9243854532005901E-3</v>
      </c>
      <c r="X268" s="54">
        <f>K268/'Total x Ano'!$J$30</f>
        <v>3.2952629941420154E-2</v>
      </c>
      <c r="Y268" s="54">
        <f>L268/'Total x Ano'!$J$30</f>
        <v>0.23127339910830058</v>
      </c>
    </row>
    <row r="269" spans="1:25" x14ac:dyDescent="0.25">
      <c r="A269" s="1" t="s">
        <v>526</v>
      </c>
      <c r="B269" s="55">
        <f>'[3]SCC x Atuacao = Não Financeiro'!B45</f>
        <v>1.2276270553739977E-4</v>
      </c>
      <c r="C269" s="55">
        <f>'[3]SCC x Atuacao = Não Financeiro'!C45</f>
        <v>3.5106115961357811E-4</v>
      </c>
      <c r="D269" s="55">
        <f>'[3]SCC x Atuacao = Não Financeiro'!D45</f>
        <v>1.8390843241740853E-3</v>
      </c>
      <c r="E269" s="55">
        <f>'[3]SCC x Atuacao = Não Financeiro'!E45</f>
        <v>1.9793722486201825E-4</v>
      </c>
      <c r="F269" s="55">
        <f>'[3]SCC x Atuacao = Não Financeiro'!F45</f>
        <v>2.6723412570267449E-4</v>
      </c>
      <c r="G269" s="55">
        <f>'[3]SCC x Atuacao = Não Financeiro'!G45</f>
        <v>1.8263686024896071E-4</v>
      </c>
      <c r="H269" s="55">
        <f>'[3]SCC x Atuacao = Não Financeiro'!H45</f>
        <v>6.4286998924774753E-5</v>
      </c>
      <c r="I269" s="55">
        <f>'[3]SCC x Atuacao = Não Financeiro'!I45</f>
        <v>9.5222472063156727E-6</v>
      </c>
      <c r="J269" s="55">
        <f>'[3]SCC x Atuacao = Não Financeiro'!J45</f>
        <v>7.2688340046266785E-5</v>
      </c>
      <c r="K269" s="55">
        <f>'[3]SCC x Atuacao = Não Financeiro'!K45</f>
        <v>5.6232975220755089E-4</v>
      </c>
      <c r="L269" s="54">
        <f t="shared" si="8"/>
        <v>3.669543738523625E-3</v>
      </c>
      <c r="M269" s="51"/>
      <c r="N269" s="1" t="s">
        <v>526</v>
      </c>
      <c r="O269" s="54">
        <f>B269/'Total x Ano'!$J$30</f>
        <v>1.2485141049915703E-2</v>
      </c>
      <c r="P269" s="54">
        <f>C269/'Total x Ano'!$J$30</f>
        <v>3.570341722052707E-2</v>
      </c>
      <c r="Q269" s="54">
        <f>D269/'Total x Ano'!$J$30</f>
        <v>0.18703748088223091</v>
      </c>
      <c r="R269" s="54">
        <f>E269/'Total x Ano'!$J$30</f>
        <v>2.0130496152011762E-2</v>
      </c>
      <c r="S269" s="54">
        <f>F269/'Total x Ano'!$J$30</f>
        <v>2.7178089128479983E-2</v>
      </c>
      <c r="T269" s="54">
        <f>G269/'Total x Ano'!$J$30</f>
        <v>1.857442739747486E-2</v>
      </c>
      <c r="U269" s="54">
        <f>H269/'Total x Ano'!$J$30</f>
        <v>6.5380788549586769E-3</v>
      </c>
      <c r="V269" s="54">
        <f>I269/'Total x Ano'!$J$30</f>
        <v>9.6842602940840213E-4</v>
      </c>
      <c r="W269" s="54">
        <f>J269/'Total x Ano'!$J$30</f>
        <v>7.3925071477460953E-3</v>
      </c>
      <c r="X269" s="54">
        <f>K269/'Total x Ano'!$J$30</f>
        <v>5.7189732355129107E-2</v>
      </c>
      <c r="Y269" s="54">
        <f>L269/'Total x Ano'!$J$30</f>
        <v>0.37319779621788257</v>
      </c>
    </row>
    <row r="270" spans="1:25" x14ac:dyDescent="0.25">
      <c r="A270" s="1" t="s">
        <v>527</v>
      </c>
      <c r="B270" s="55">
        <f>'[3]SCC x Atuacao = Não Financeiro'!B46</f>
        <v>3.4811919886425702E-4</v>
      </c>
      <c r="C270" s="55">
        <f>'[3]SCC x Atuacao = Não Financeiro'!C46</f>
        <v>5.1384375568193125E-4</v>
      </c>
      <c r="D270" s="55">
        <f>'[3]SCC x Atuacao = Não Financeiro'!D46</f>
        <v>2.288552319307571E-3</v>
      </c>
      <c r="E270" s="55">
        <f>'[3]SCC x Atuacao = Não Financeiro'!E46</f>
        <v>1.0146907215892615E-4</v>
      </c>
      <c r="F270" s="55">
        <f>'[3]SCC x Atuacao = Não Financeiro'!F46</f>
        <v>6.7367241183230746E-4</v>
      </c>
      <c r="G270" s="55">
        <f>'[3]SCC x Atuacao = Não Financeiro'!G46</f>
        <v>2.2402009816294735E-4</v>
      </c>
      <c r="H270" s="55">
        <f>'[3]SCC x Atuacao = Não Financeiro'!H46</f>
        <v>4.4038260468133892E-4</v>
      </c>
      <c r="I270" s="55">
        <f>'[3]SCC x Atuacao = Não Financeiro'!I46</f>
        <v>7.558981460103704E-5</v>
      </c>
      <c r="J270" s="55">
        <f>'[3]SCC x Atuacao = Não Financeiro'!J46</f>
        <v>4.9520753288643216E-6</v>
      </c>
      <c r="K270" s="55">
        <f>'[3]SCC x Atuacao = Não Financeiro'!K46</f>
        <v>1.0340092634256153E-3</v>
      </c>
      <c r="L270" s="54">
        <f t="shared" si="8"/>
        <v>5.7046106140447965E-3</v>
      </c>
      <c r="M270" s="51"/>
      <c r="N270" s="1" t="s">
        <v>527</v>
      </c>
      <c r="O270" s="54">
        <f>B270/'Total x Ano'!$J$30</f>
        <v>3.5404215644952476E-2</v>
      </c>
      <c r="P270" s="54">
        <f>C270/'Total x Ano'!$J$30</f>
        <v>5.2258637826720702E-2</v>
      </c>
      <c r="Q270" s="54">
        <f>D270/'Total x Ano'!$J$30</f>
        <v>0.23274901267113229</v>
      </c>
      <c r="R270" s="54">
        <f>E270/'Total x Ano'!$J$30</f>
        <v>1.031954837230529E-2</v>
      </c>
      <c r="S270" s="54">
        <f>F270/'Total x Ano'!$J$30</f>
        <v>6.851343855891863E-2</v>
      </c>
      <c r="T270" s="54">
        <f>G270/'Total x Ano'!$J$30</f>
        <v>2.2783161313826489E-2</v>
      </c>
      <c r="U270" s="54">
        <f>H270/'Total x Ano'!$J$30</f>
        <v>4.4787534710211643E-2</v>
      </c>
      <c r="V270" s="54">
        <f>I270/'Total x Ano'!$J$30</f>
        <v>7.6875912199850524E-3</v>
      </c>
      <c r="W270" s="54">
        <f>J270/'Total x Ano'!$J$30</f>
        <v>5.0363307569694271E-4</v>
      </c>
      <c r="X270" s="54">
        <f>K270/'Total x Ano'!$J$30</f>
        <v>0.10516020679305803</v>
      </c>
      <c r="Y270" s="54">
        <f>L270/'Total x Ano'!$J$30</f>
        <v>0.58016698018680768</v>
      </c>
    </row>
    <row r="271" spans="1:25" x14ac:dyDescent="0.25">
      <c r="A271" s="1" t="s">
        <v>528</v>
      </c>
      <c r="B271" s="55">
        <f>'[3]SCC x Atuacao = Não Financeiro'!B47</f>
        <v>2.9608882482207356E-4</v>
      </c>
      <c r="C271" s="55">
        <f>'[3]SCC x Atuacao = Não Financeiro'!C47</f>
        <v>1.1610942586346494E-4</v>
      </c>
      <c r="D271" s="55">
        <f>'[3]SCC x Atuacao = Não Financeiro'!D47</f>
        <v>4.1929647028220701E-3</v>
      </c>
      <c r="E271" s="55">
        <f>'[3]SCC x Atuacao = Não Financeiro'!E47</f>
        <v>5.5023181397699282E-5</v>
      </c>
      <c r="F271" s="55">
        <f>'[3]SCC x Atuacao = Não Financeiro'!F47</f>
        <v>2.4895739816609857E-4</v>
      </c>
      <c r="G271" s="55">
        <f>'[3]SCC x Atuacao = Não Financeiro'!G47</f>
        <v>2.563051961539959E-4</v>
      </c>
      <c r="H271" s="55">
        <f>'[3]SCC x Atuacao = Não Financeiro'!H47</f>
        <v>1.2928941383428156E-4</v>
      </c>
      <c r="I271" s="55">
        <f>'[3]SCC x Atuacao = Não Financeiro'!I47</f>
        <v>5.3500128792172837E-6</v>
      </c>
      <c r="J271" s="55">
        <f>'[3]SCC x Atuacao = Não Financeiro'!J47</f>
        <v>4.0469529636407853E-5</v>
      </c>
      <c r="K271" s="55">
        <f>'[3]SCC x Atuacao = Não Financeiro'!K47</f>
        <v>9.3924783691893741E-4</v>
      </c>
      <c r="L271" s="54">
        <f t="shared" si="8"/>
        <v>6.2798055224942461E-3</v>
      </c>
      <c r="M271" s="51"/>
      <c r="N271" s="1" t="s">
        <v>528</v>
      </c>
      <c r="O271" s="54">
        <f>B271/'Total x Ano'!$J$30</f>
        <v>3.0112652902400915E-2</v>
      </c>
      <c r="P271" s="54">
        <f>C271/'Total x Ano'!$J$30</f>
        <v>1.1808493082522161E-2</v>
      </c>
      <c r="Q271" s="54">
        <f>D271/'Total x Ano'!$J$30</f>
        <v>0.42643044972728317</v>
      </c>
      <c r="R271" s="54">
        <f>E271/'Total x Ano'!$J$30</f>
        <v>5.5959354900017794E-3</v>
      </c>
      <c r="S271" s="54">
        <f>F271/'Total x Ano'!$J$30</f>
        <v>2.5319320048520996E-2</v>
      </c>
      <c r="T271" s="54">
        <f>G271/'Total x Ano'!$J$30</f>
        <v>2.6066601512248894E-2</v>
      </c>
      <c r="U271" s="54">
        <f>H271/'Total x Ano'!$J$30</f>
        <v>1.31489165289711E-2</v>
      </c>
      <c r="V271" s="54">
        <f>I271/'Total x Ano'!$J$30</f>
        <v>5.4410388825736696E-4</v>
      </c>
      <c r="W271" s="54">
        <f>J271/'Total x Ano'!$J$30</f>
        <v>4.115808490228863E-3</v>
      </c>
      <c r="X271" s="54">
        <f>K271/'Total x Ano'!$J$30</f>
        <v>9.5522835485151655E-2</v>
      </c>
      <c r="Y271" s="54">
        <f>L271/'Total x Ano'!$J$30</f>
        <v>0.63866511715558694</v>
      </c>
    </row>
    <row r="272" spans="1:25" x14ac:dyDescent="0.25">
      <c r="A272" s="1" t="s">
        <v>529</v>
      </c>
      <c r="B272" s="55">
        <f>'[3]SCC x Atuacao = Não Financeiro'!B48</f>
        <v>3.6619677042531037E-5</v>
      </c>
      <c r="C272" s="55">
        <f>'[3]SCC x Atuacao = Não Financeiro'!C48</f>
        <v>1.6967263222895896E-4</v>
      </c>
      <c r="D272" s="55">
        <f>'[3]SCC x Atuacao = Não Financeiro'!D48</f>
        <v>2.3881953698620742E-3</v>
      </c>
      <c r="E272" s="55">
        <f>'[3]SCC x Atuacao = Não Financeiro'!E48</f>
        <v>1.0367793251368681E-4</v>
      </c>
      <c r="F272" s="55">
        <f>'[3]SCC x Atuacao = Não Financeiro'!F48</f>
        <v>3.266948491532065E-4</v>
      </c>
      <c r="G272" s="55">
        <f>'[3]SCC x Atuacao = Não Financeiro'!G48</f>
        <v>2.9950643479717879E-4</v>
      </c>
      <c r="H272" s="55">
        <f>'[3]SCC x Atuacao = Não Financeiro'!H48</f>
        <v>8.9148879824971526E-5</v>
      </c>
      <c r="I272" s="55">
        <f>'[3]SCC x Atuacao = Não Financeiro'!I48</f>
        <v>6.1034942875940815E-5</v>
      </c>
      <c r="J272" s="55">
        <f>'[3]SCC x Atuacao = Não Financeiro'!J48</f>
        <v>0</v>
      </c>
      <c r="K272" s="55">
        <f>'[3]SCC x Atuacao = Não Financeiro'!K48</f>
        <v>1.0795525356836655E-3</v>
      </c>
      <c r="L272" s="54">
        <f t="shared" si="8"/>
        <v>4.5541032539822141E-3</v>
      </c>
      <c r="M272" s="51"/>
      <c r="N272" s="1" t="s">
        <v>529</v>
      </c>
      <c r="O272" s="54">
        <f>B272/'Total x Ano'!$J$30</f>
        <v>3.7242730280090883E-3</v>
      </c>
      <c r="P272" s="54">
        <f>C272/'Total x Ano'!$J$30</f>
        <v>1.725594704365372E-2</v>
      </c>
      <c r="Q272" s="54">
        <f>D272/'Total x Ano'!$J$30</f>
        <v>0.24288285205965776</v>
      </c>
      <c r="R272" s="54">
        <f>E272/'Total x Ano'!$J$30</f>
        <v>1.0544192599296133E-2</v>
      </c>
      <c r="S272" s="54">
        <f>F272/'Total x Ano'!$J$30</f>
        <v>3.32253289311557E-2</v>
      </c>
      <c r="T272" s="54">
        <f>G272/'Total x Ano'!$J$30</f>
        <v>3.0460228678008013E-2</v>
      </c>
      <c r="U272" s="54">
        <f>H272/'Total x Ano'!$J$30</f>
        <v>9.0665673600494757E-3</v>
      </c>
      <c r="V272" s="54">
        <f>I272/'Total x Ano'!$J$30</f>
        <v>6.2073401481650761E-3</v>
      </c>
      <c r="W272" s="54">
        <f>J272/'Total x Ano'!$J$30</f>
        <v>0</v>
      </c>
      <c r="X272" s="54">
        <f>K272/'Total x Ano'!$J$30</f>
        <v>0.10979202209500444</v>
      </c>
      <c r="Y272" s="54">
        <f>L272/'Total x Ano'!$J$30</f>
        <v>0.46315875194299938</v>
      </c>
    </row>
    <row r="273" spans="1:25" x14ac:dyDescent="0.25">
      <c r="A273" s="1" t="s">
        <v>530</v>
      </c>
      <c r="B273" s="55">
        <f>'[3]SCC x Atuacao = Não Financeiro'!B49</f>
        <v>1.9869678852546646E-4</v>
      </c>
      <c r="C273" s="55">
        <f>'[3]SCC x Atuacao = Não Financeiro'!C49</f>
        <v>1.6635033560751395E-4</v>
      </c>
      <c r="D273" s="55">
        <f>'[3]SCC x Atuacao = Não Financeiro'!D49</f>
        <v>2.0155533672233119E-3</v>
      </c>
      <c r="E273" s="55">
        <f>'[3]SCC x Atuacao = Não Financeiro'!E49</f>
        <v>5.3563759689758897E-5</v>
      </c>
      <c r="F273" s="55">
        <f>'[3]SCC x Atuacao = Não Financeiro'!F49</f>
        <v>9.9154690027334919E-4</v>
      </c>
      <c r="G273" s="55">
        <f>'[3]SCC x Atuacao = Não Financeiro'!G49</f>
        <v>2.6827106089850005E-4</v>
      </c>
      <c r="H273" s="55">
        <f>'[3]SCC x Atuacao = Não Financeiro'!H49</f>
        <v>1.6330598728889065E-4</v>
      </c>
      <c r="I273" s="55">
        <f>'[3]SCC x Atuacao = Não Financeiro'!I49</f>
        <v>1.4123721788122508E-5</v>
      </c>
      <c r="J273" s="55">
        <f>'[3]SCC x Atuacao = Não Financeiro'!J49</f>
        <v>3.0210856008604017E-5</v>
      </c>
      <c r="K273" s="55">
        <f>'[3]SCC x Atuacao = Não Financeiro'!K49</f>
        <v>1.2066505508434833E-3</v>
      </c>
      <c r="L273" s="54">
        <f t="shared" si="8"/>
        <v>5.1082733281470009E-3</v>
      </c>
      <c r="M273" s="51"/>
      <c r="N273" s="1" t="s">
        <v>530</v>
      </c>
      <c r="O273" s="54">
        <f>B273/'Total x Ano'!$J$30</f>
        <v>2.0207744852527347E-2</v>
      </c>
      <c r="P273" s="54">
        <f>C273/'Total x Ano'!$J$30</f>
        <v>1.691806477112786E-2</v>
      </c>
      <c r="Q273" s="54">
        <f>D273/'Total x Ano'!$J$30</f>
        <v>0.20498463253360941</v>
      </c>
      <c r="R273" s="54">
        <f>E273/'Total x Ano'!$J$30</f>
        <v>5.4475102349930953E-3</v>
      </c>
      <c r="S273" s="54">
        <f>F273/'Total x Ano'!$J$30</f>
        <v>0.10084172431136268</v>
      </c>
      <c r="T273" s="54">
        <f>G273/'Total x Ano'!$J$30</f>
        <v>2.728354690674278E-2</v>
      </c>
      <c r="U273" s="54">
        <f>H273/'Total x Ano'!$J$30</f>
        <v>1.6608450234720417E-2</v>
      </c>
      <c r="V273" s="54">
        <f>I273/'Total x Ano'!$J$30</f>
        <v>1.4364025124939594E-3</v>
      </c>
      <c r="W273" s="54">
        <f>J273/'Total x Ano'!$J$30</f>
        <v>3.0724868505867539E-3</v>
      </c>
      <c r="X273" s="54">
        <f>K273/'Total x Ano'!$J$30</f>
        <v>0.12271807027460584</v>
      </c>
      <c r="Y273" s="54">
        <f>L273/'Total x Ano'!$J$30</f>
        <v>0.51951863348277016</v>
      </c>
    </row>
    <row r="274" spans="1:25" x14ac:dyDescent="0.25">
      <c r="A274" s="1" t="s">
        <v>531</v>
      </c>
      <c r="B274" s="55">
        <f>'[3]SCC x Atuacao = Não Financeiro'!B50</f>
        <v>1.7047999101543605E-4</v>
      </c>
      <c r="C274" s="55">
        <f>'[3]SCC x Atuacao = Não Financeiro'!C50</f>
        <v>3.9412235619011282E-5</v>
      </c>
      <c r="D274" s="55">
        <f>'[3]SCC x Atuacao = Não Financeiro'!D50</f>
        <v>1.423653904966171E-3</v>
      </c>
      <c r="E274" s="55">
        <f>'[3]SCC x Atuacao = Não Financeiro'!E50</f>
        <v>5.668750879786048E-5</v>
      </c>
      <c r="F274" s="55">
        <f>'[3]SCC x Atuacao = Não Financeiro'!F50</f>
        <v>2.9706155109471228E-4</v>
      </c>
      <c r="G274" s="55">
        <f>'[3]SCC x Atuacao = Não Financeiro'!G50</f>
        <v>2.663083402562774E-4</v>
      </c>
      <c r="H274" s="55">
        <f>'[3]SCC x Atuacao = Não Financeiro'!H50</f>
        <v>1.729039108139236E-4</v>
      </c>
      <c r="I274" s="55">
        <f>'[3]SCC x Atuacao = Não Financeiro'!I50</f>
        <v>5.7752306567096997E-6</v>
      </c>
      <c r="J274" s="55">
        <f>'[3]SCC x Atuacao = Não Financeiro'!J50</f>
        <v>3.054731113718598E-6</v>
      </c>
      <c r="K274" s="55">
        <f>'[3]SCC x Atuacao = Não Financeiro'!K50</f>
        <v>4.806253850068885E-4</v>
      </c>
      <c r="L274" s="54">
        <f t="shared" si="8"/>
        <v>2.9159627893407094E-3</v>
      </c>
      <c r="M274" s="51"/>
      <c r="N274" s="1" t="s">
        <v>531</v>
      </c>
      <c r="O274" s="54">
        <f>B274/'Total x Ano'!$J$30</f>
        <v>1.7338056575884452E-2</v>
      </c>
      <c r="P274" s="54">
        <f>C274/'Total x Ano'!$J$30</f>
        <v>4.0082801909734614E-3</v>
      </c>
      <c r="Q274" s="54">
        <f>D274/'Total x Ano'!$J$30</f>
        <v>0.14478761878012625</v>
      </c>
      <c r="R274" s="54">
        <f>E274/'Total x Ano'!$J$30</f>
        <v>5.7651999441638915E-3</v>
      </c>
      <c r="S274" s="54">
        <f>F274/'Total x Ano'!$J$30</f>
        <v>3.0211580542221898E-2</v>
      </c>
      <c r="T274" s="54">
        <f>G274/'Total x Ano'!$J$30</f>
        <v>2.7083935437180753E-2</v>
      </c>
      <c r="U274" s="54">
        <f>H274/'Total x Ano'!$J$30</f>
        <v>1.7584572652939962E-2</v>
      </c>
      <c r="V274" s="54">
        <f>I274/'Total x Ano'!$J$30</f>
        <v>5.8734913856106868E-4</v>
      </c>
      <c r="W274" s="54">
        <f>J274/'Total x Ano'!$J$30</f>
        <v>3.1067048137615197E-4</v>
      </c>
      <c r="X274" s="54">
        <f>K274/'Total x Ano'!$J$30</f>
        <v>4.8880282474329566E-2</v>
      </c>
      <c r="Y274" s="54">
        <f>L274/'Total x Ano'!$J$30</f>
        <v>0.29655754621775748</v>
      </c>
    </row>
    <row r="275" spans="1:25" x14ac:dyDescent="0.25">
      <c r="A275" s="1" t="s">
        <v>532</v>
      </c>
      <c r="B275" s="55">
        <f>'[3]SCC x Atuacao = Não Financeiro'!B51</f>
        <v>5.8600946270975101E-4</v>
      </c>
      <c r="C275" s="55">
        <f>'[3]SCC x Atuacao = Não Financeiro'!C51</f>
        <v>1.1594292332115102E-4</v>
      </c>
      <c r="D275" s="55">
        <f>'[3]SCC x Atuacao = Não Financeiro'!D51</f>
        <v>2.042408302621747E-3</v>
      </c>
      <c r="E275" s="55">
        <f>'[3]SCC x Atuacao = Não Financeiro'!E51</f>
        <v>1.6817822104388616E-4</v>
      </c>
      <c r="F275" s="55">
        <f>'[3]SCC x Atuacao = Não Financeiro'!F51</f>
        <v>4.6369722803562131E-4</v>
      </c>
      <c r="G275" s="55">
        <f>'[3]SCC x Atuacao = Não Financeiro'!G51</f>
        <v>3.2461905746423823E-4</v>
      </c>
      <c r="H275" s="55">
        <f>'[3]SCC x Atuacao = Não Financeiro'!H51</f>
        <v>1.5287112281894206E-4</v>
      </c>
      <c r="I275" s="55">
        <f>'[3]SCC x Atuacao = Não Financeiro'!I51</f>
        <v>4.6172757849455362E-5</v>
      </c>
      <c r="J275" s="55">
        <f>'[3]SCC x Atuacao = Não Financeiro'!J51</f>
        <v>2.6781646611047632E-6</v>
      </c>
      <c r="K275" s="55">
        <f>'[3]SCC x Atuacao = Não Financeiro'!K51</f>
        <v>8.6731867821950438E-4</v>
      </c>
      <c r="L275" s="54">
        <f t="shared" si="8"/>
        <v>4.7698959187454015E-3</v>
      </c>
      <c r="M275" s="51"/>
      <c r="N275" s="1" t="s">
        <v>532</v>
      </c>
      <c r="O275" s="54">
        <f>B275/'Total x Ano'!$J$30</f>
        <v>5.9597992456166635E-2</v>
      </c>
      <c r="P275" s="54">
        <f>C275/'Total x Ano'!$J$30</f>
        <v>1.1791559538113386E-2</v>
      </c>
      <c r="Q275" s="54">
        <f>D275/'Total x Ano'!$J$30</f>
        <v>0.20771581750438778</v>
      </c>
      <c r="R275" s="54">
        <f>E275/'Total x Ano'!$J$30</f>
        <v>1.7103963309257106E-2</v>
      </c>
      <c r="S275" s="54">
        <f>F275/'Total x Ano'!$J$30</f>
        <v>4.7158664931149917E-2</v>
      </c>
      <c r="T275" s="54">
        <f>G275/'Total x Ano'!$J$30</f>
        <v>3.3014217975971386E-2</v>
      </c>
      <c r="U275" s="54">
        <f>H275/'Total x Ano'!$J$30</f>
        <v>1.5547209736852995E-2</v>
      </c>
      <c r="V275" s="54">
        <f>I275/'Total x Ano'!$J$30</f>
        <v>4.6958348782760373E-3</v>
      </c>
      <c r="W275" s="54">
        <f>J275/'Total x Ano'!$J$30</f>
        <v>2.72373139728547E-4</v>
      </c>
      <c r="X275" s="54">
        <f>K275/'Total x Ano'!$J$30</f>
        <v>8.8207538155779905E-2</v>
      </c>
      <c r="Y275" s="54">
        <f>L275/'Total x Ano'!$J$30</f>
        <v>0.48510517162568373</v>
      </c>
    </row>
    <row r="276" spans="1:25" x14ac:dyDescent="0.25">
      <c r="A276" s="1" t="s">
        <v>533</v>
      </c>
      <c r="B276" s="55">
        <f>'[3]SCC x Atuacao = Não Financeiro'!B52</f>
        <v>1.9643914429905948E-4</v>
      </c>
      <c r="C276" s="55">
        <f>'[3]SCC x Atuacao = Não Financeiro'!C52</f>
        <v>1.8323874730037963E-4</v>
      </c>
      <c r="D276" s="55">
        <f>'[3]SCC x Atuacao = Não Financeiro'!D52</f>
        <v>1.6214727175854174E-3</v>
      </c>
      <c r="E276" s="55">
        <f>'[3]SCC x Atuacao = Não Financeiro'!E52</f>
        <v>5.7484550701045475E-5</v>
      </c>
      <c r="F276" s="55">
        <f>'[3]SCC x Atuacao = Não Financeiro'!F52</f>
        <v>1.4336052851432536E-4</v>
      </c>
      <c r="G276" s="55">
        <f>'[3]SCC x Atuacao = Não Financeiro'!G52</f>
        <v>2.8746540920495355E-4</v>
      </c>
      <c r="H276" s="55">
        <f>'[3]SCC x Atuacao = Não Financeiro'!H52</f>
        <v>6.972065823971644E-5</v>
      </c>
      <c r="I276" s="55">
        <f>'[3]SCC x Atuacao = Não Financeiro'!I52</f>
        <v>1.1982063367938661E-5</v>
      </c>
      <c r="J276" s="55">
        <f>'[3]SCC x Atuacao = Não Financeiro'!J52</f>
        <v>2.8934687151440797E-5</v>
      </c>
      <c r="K276" s="55">
        <f>'[3]SCC x Atuacao = Não Financeiro'!K52</f>
        <v>9.400877391631874E-4</v>
      </c>
      <c r="L276" s="54">
        <f t="shared" si="8"/>
        <v>3.5401862455274641E-3</v>
      </c>
      <c r="M276" s="51"/>
      <c r="N276" s="1" t="s">
        <v>533</v>
      </c>
      <c r="O276" s="54">
        <f>B276/'Total x Ano'!$J$30</f>
        <v>1.9978139236686371E-2</v>
      </c>
      <c r="P276" s="54">
        <f>C276/'Total x Ano'!$J$30</f>
        <v>1.863564016319379E-2</v>
      </c>
      <c r="Q276" s="54">
        <f>D276/'Total x Ano'!$J$30</f>
        <v>0.16490607223931389</v>
      </c>
      <c r="R276" s="54">
        <f>E276/'Total x Ano'!$J$30</f>
        <v>5.84626023474967E-3</v>
      </c>
      <c r="S276" s="54">
        <f>F276/'Total x Ano'!$J$30</f>
        <v>1.4579968824054034E-2</v>
      </c>
      <c r="T276" s="54">
        <f>G276/'Total x Ano'!$J$30</f>
        <v>2.9235639318833478E-2</v>
      </c>
      <c r="U276" s="54">
        <f>H276/'Total x Ano'!$J$30</f>
        <v>7.0906897042167013E-3</v>
      </c>
      <c r="V276" s="54">
        <f>I276/'Total x Ano'!$J$30</f>
        <v>1.2185928174429741E-3</v>
      </c>
      <c r="W276" s="54">
        <f>J276/'Total x Ano'!$J$30</f>
        <v>2.9426986700848306E-3</v>
      </c>
      <c r="X276" s="54">
        <f>K276/'Total x Ano'!$J$30</f>
        <v>9.5608254733136611E-2</v>
      </c>
      <c r="Y276" s="54">
        <f>L276/'Total x Ano'!$J$30</f>
        <v>0.36004195594171234</v>
      </c>
    </row>
    <row r="277" spans="1:25" x14ac:dyDescent="0.25">
      <c r="A277" s="1" t="s">
        <v>534</v>
      </c>
      <c r="B277" s="55">
        <f>'[3]SCC x Atuacao = Não Financeiro'!B53</f>
        <v>2.1468388773111672E-4</v>
      </c>
      <c r="C277" s="55">
        <f>'[3]SCC x Atuacao = Não Financeiro'!C53</f>
        <v>2.0362635374242196E-4</v>
      </c>
      <c r="D277" s="55">
        <f>'[3]SCC x Atuacao = Não Financeiro'!D53</f>
        <v>1.4860926418303303E-3</v>
      </c>
      <c r="E277" s="55">
        <f>'[3]SCC x Atuacao = Não Financeiro'!E53</f>
        <v>1.0059950423220729E-4</v>
      </c>
      <c r="F277" s="55">
        <f>'[3]SCC x Atuacao = Não Financeiro'!F53</f>
        <v>5.865584168864849E-4</v>
      </c>
      <c r="G277" s="55">
        <f>'[3]SCC x Atuacao = Não Financeiro'!G53</f>
        <v>3.5363799682340536E-4</v>
      </c>
      <c r="H277" s="55">
        <f>'[3]SCC x Atuacao = Não Financeiro'!H53</f>
        <v>1.2065015348187747E-4</v>
      </c>
      <c r="I277" s="55">
        <f>'[3]SCC x Atuacao = Não Financeiro'!I53</f>
        <v>4.697178767429386E-5</v>
      </c>
      <c r="J277" s="55">
        <f>'[3]SCC x Atuacao = Não Financeiro'!J53</f>
        <v>6.5708859827872301E-5</v>
      </c>
      <c r="K277" s="55">
        <f>'[3]SCC x Atuacao = Não Financeiro'!K53</f>
        <v>9.2225796508770138E-4</v>
      </c>
      <c r="L277" s="54">
        <f t="shared" si="8"/>
        <v>4.1007875673177117E-3</v>
      </c>
      <c r="M277" s="51"/>
      <c r="N277" s="1" t="s">
        <v>534</v>
      </c>
      <c r="O277" s="54">
        <f>B277/'Total x Ano'!$J$30</f>
        <v>2.1833655487909442E-2</v>
      </c>
      <c r="P277" s="54">
        <f>C277/'Total x Ano'!$J$30</f>
        <v>2.0709088617956967E-2</v>
      </c>
      <c r="Q277" s="54">
        <f>D277/'Total x Ano'!$J$30</f>
        <v>0.15113772676540607</v>
      </c>
      <c r="R277" s="54">
        <f>E277/'Total x Ano'!$J$30</f>
        <v>1.0231112082391003E-2</v>
      </c>
      <c r="S277" s="54">
        <f>F277/'Total x Ano'!$J$30</f>
        <v>5.9653821873549222E-2</v>
      </c>
      <c r="T277" s="54">
        <f>G277/'Total x Ano'!$J$30</f>
        <v>3.596548521492756E-2</v>
      </c>
      <c r="U277" s="54">
        <f>H277/'Total x Ano'!$J$30</f>
        <v>1.2270291513380766E-2</v>
      </c>
      <c r="V277" s="54">
        <f>I277/'Total x Ano'!$J$30</f>
        <v>4.7770973433099223E-3</v>
      </c>
      <c r="W277" s="54">
        <f>J277/'Total x Ano'!$J$30</f>
        <v>6.6826841229089273E-3</v>
      </c>
      <c r="X277" s="54">
        <f>K277/'Total x Ano'!$J$30</f>
        <v>9.3794941453292383E-2</v>
      </c>
      <c r="Y277" s="54">
        <f>L277/'Total x Ano'!$J$30</f>
        <v>0.41705590447503227</v>
      </c>
    </row>
    <row r="278" spans="1:25" x14ac:dyDescent="0.25">
      <c r="A278" s="1" t="s">
        <v>535</v>
      </c>
      <c r="B278" s="55">
        <f>'[3]SCC x Atuacao = Não Financeiro'!B54</f>
        <v>7.639986461182739E-5</v>
      </c>
      <c r="C278" s="55">
        <f>'[3]SCC x Atuacao = Não Financeiro'!C54</f>
        <v>6.9065230143656225E-5</v>
      </c>
      <c r="D278" s="55">
        <f>'[3]SCC x Atuacao = Não Financeiro'!D54</f>
        <v>1.828462492144928E-3</v>
      </c>
      <c r="E278" s="55">
        <f>'[3]SCC x Atuacao = Não Financeiro'!E54</f>
        <v>5.6991706526378137E-5</v>
      </c>
      <c r="F278" s="55">
        <f>'[3]SCC x Atuacao = Não Financeiro'!F54</f>
        <v>9.5424495766085603E-4</v>
      </c>
      <c r="G278" s="55">
        <f>'[3]SCC x Atuacao = Não Financeiro'!G54</f>
        <v>3.2426851631457747E-4</v>
      </c>
      <c r="H278" s="55">
        <f>'[3]SCC x Atuacao = Não Financeiro'!H54</f>
        <v>9.659136307102768E-5</v>
      </c>
      <c r="I278" s="55">
        <f>'[3]SCC x Atuacao = Não Financeiro'!I54</f>
        <v>2.3551563080141086E-4</v>
      </c>
      <c r="J278" s="55">
        <f>'[3]SCC x Atuacao = Não Financeiro'!J54</f>
        <v>6.908774788581989E-6</v>
      </c>
      <c r="K278" s="55">
        <f>'[3]SCC x Atuacao = Não Financeiro'!K54</f>
        <v>7.6333815733648229E-4</v>
      </c>
      <c r="L278" s="54">
        <f t="shared" si="8"/>
        <v>4.4117866933997257E-3</v>
      </c>
      <c r="M278" s="51"/>
      <c r="N278" s="1" t="s">
        <v>535</v>
      </c>
      <c r="O278" s="54">
        <f>B278/'Total x Ano'!$J$30</f>
        <v>7.7699744535406389E-3</v>
      </c>
      <c r="P278" s="54">
        <f>C278/'Total x Ano'!$J$30</f>
        <v>7.0240317384153818E-3</v>
      </c>
      <c r="Q278" s="54">
        <f>D278/'Total x Ano'!$J$30</f>
        <v>0.18595722551874724</v>
      </c>
      <c r="R278" s="54">
        <f>E278/'Total x Ano'!$J$30</f>
        <v>5.7961372840586193E-3</v>
      </c>
      <c r="S278" s="54">
        <f>F278/'Total x Ano'!$J$30</f>
        <v>9.7048063908440424E-2</v>
      </c>
      <c r="T278" s="54">
        <f>G278/'Total x Ano'!$J$30</f>
        <v>3.2978567444499667E-2</v>
      </c>
      <c r="U278" s="54">
        <f>H278/'Total x Ano'!$J$30</f>
        <v>9.823478448656409E-3</v>
      </c>
      <c r="V278" s="54">
        <f>I278/'Total x Ano'!$J$30</f>
        <v>2.3952273266897629E-2</v>
      </c>
      <c r="W278" s="54">
        <f>J278/'Total x Ano'!$J$30</f>
        <v>7.0263218246904304E-4</v>
      </c>
      <c r="X278" s="54">
        <f>K278/'Total x Ano'!$J$30</f>
        <v>7.7632571890697583E-2</v>
      </c>
      <c r="Y278" s="54">
        <f>L278/'Total x Ano'!$J$30</f>
        <v>0.44868495613642256</v>
      </c>
    </row>
    <row r="279" spans="1:25" x14ac:dyDescent="0.25">
      <c r="A279" s="1" t="s">
        <v>536</v>
      </c>
      <c r="B279" s="55">
        <f>'[3]SCC x Atuacao = Não Financeiro'!B55</f>
        <v>3.166980453134435E-4</v>
      </c>
      <c r="C279" s="55">
        <f>'[3]SCC x Atuacao = Não Financeiro'!C55</f>
        <v>2.6330466621437887E-4</v>
      </c>
      <c r="D279" s="55">
        <f>'[3]SCC x Atuacao = Não Financeiro'!D55</f>
        <v>8.6304639670184424E-3</v>
      </c>
      <c r="E279" s="55">
        <f>'[3]SCC x Atuacao = Não Financeiro'!E55</f>
        <v>4.4386737790963839E-4</v>
      </c>
      <c r="F279" s="55">
        <f>'[3]SCC x Atuacao = Não Financeiro'!F55</f>
        <v>1.2583542865250293E-3</v>
      </c>
      <c r="G279" s="55">
        <f>'[3]SCC x Atuacao = Não Financeiro'!G55</f>
        <v>5.2556040022387087E-4</v>
      </c>
      <c r="H279" s="55">
        <f>'[3]SCC x Atuacao = Não Financeiro'!H55</f>
        <v>2.0025167152525828E-4</v>
      </c>
      <c r="I279" s="55">
        <f>'[3]SCC x Atuacao = Não Financeiro'!I55</f>
        <v>1.823845302476977E-4</v>
      </c>
      <c r="J279" s="55">
        <f>'[3]SCC x Atuacao = Não Financeiro'!J55</f>
        <v>2.0696643523800552E-4</v>
      </c>
      <c r="K279" s="55">
        <f>'[3]SCC x Atuacao = Não Financeiro'!K55</f>
        <v>9.7100709658925566E-4</v>
      </c>
      <c r="L279" s="54">
        <f t="shared" si="8"/>
        <v>1.2998858476805018E-2</v>
      </c>
      <c r="M279" s="51"/>
      <c r="N279" s="1" t="s">
        <v>536</v>
      </c>
      <c r="O279" s="54">
        <f>B279/'Total x Ano'!$J$30</f>
        <v>3.2208639819903129E-2</v>
      </c>
      <c r="P279" s="54">
        <f>C279/'Total x Ano'!$J$30</f>
        <v>2.6778457532332454E-2</v>
      </c>
      <c r="Q279" s="54">
        <f>D279/'Total x Ano'!$J$30</f>
        <v>0.87773041073629121</v>
      </c>
      <c r="R279" s="54">
        <f>E279/'Total x Ano'!$J$30</f>
        <v>4.5141941083807202E-2</v>
      </c>
      <c r="S279" s="54">
        <f>F279/'Total x Ano'!$J$30</f>
        <v>0.12797641343318833</v>
      </c>
      <c r="T279" s="54">
        <f>G279/'Total x Ano'!$J$30</f>
        <v>5.3450237173586483E-2</v>
      </c>
      <c r="U279" s="54">
        <f>H279/'Total x Ano'!$J$30</f>
        <v>2.0365878656140878E-2</v>
      </c>
      <c r="V279" s="54">
        <f>I279/'Total x Ano'!$J$30</f>
        <v>1.8548765078913995E-2</v>
      </c>
      <c r="W279" s="54">
        <f>J279/'Total x Ano'!$J$30</f>
        <v>2.1048779637375482E-2</v>
      </c>
      <c r="X279" s="54">
        <f>K279/'Total x Ano'!$J$30</f>
        <v>9.8752797181491297E-2</v>
      </c>
      <c r="Y279" s="54">
        <f>L279/'Total x Ano'!$J$30</f>
        <v>1.3220023203330302</v>
      </c>
    </row>
    <row r="280" spans="1:25" x14ac:dyDescent="0.25">
      <c r="A280" s="1" t="s">
        <v>537</v>
      </c>
      <c r="B280" s="55">
        <f>'[3]SCC x Atuacao = Não Financeiro'!B56</f>
        <v>5.4718889903873375E-4</v>
      </c>
      <c r="C280" s="55">
        <f>'[3]SCC x Atuacao = Não Financeiro'!C56</f>
        <v>2.1260312658264672E-4</v>
      </c>
      <c r="D280" s="55">
        <f>'[3]SCC x Atuacao = Não Financeiro'!D56</f>
        <v>3.5246136691443044E-3</v>
      </c>
      <c r="E280" s="55">
        <f>'[3]SCC x Atuacao = Não Financeiro'!E56</f>
        <v>1.0806406393955631E-3</v>
      </c>
      <c r="F280" s="55">
        <f>'[3]SCC x Atuacao = Não Financeiro'!F56</f>
        <v>1.6487355629407369E-3</v>
      </c>
      <c r="G280" s="55">
        <f>'[3]SCC x Atuacao = Não Financeiro'!G56</f>
        <v>5.2020490526510986E-4</v>
      </c>
      <c r="H280" s="55">
        <f>'[3]SCC x Atuacao = Não Financeiro'!H56</f>
        <v>1.7352794299681034E-4</v>
      </c>
      <c r="I280" s="55">
        <f>'[3]SCC x Atuacao = Não Financeiro'!I56</f>
        <v>3.0568919150898645E-4</v>
      </c>
      <c r="J280" s="55">
        <f>'[3]SCC x Atuacao = Não Financeiro'!J56</f>
        <v>6.4102083350495346E-5</v>
      </c>
      <c r="K280" s="55">
        <f>'[3]SCC x Atuacao = Não Financeiro'!K56</f>
        <v>3.5235552412387792E-3</v>
      </c>
      <c r="L280" s="54">
        <f t="shared" si="8"/>
        <v>1.1600861261462165E-2</v>
      </c>
      <c r="M280" s="51"/>
      <c r="N280" s="1" t="s">
        <v>537</v>
      </c>
      <c r="O280" s="54">
        <f>B280/'Total x Ano'!$J$30</f>
        <v>5.5649886140423821E-2</v>
      </c>
      <c r="P280" s="54">
        <f>C280/'Total x Ano'!$J$30</f>
        <v>2.1622039131654423E-2</v>
      </c>
      <c r="Q280" s="54">
        <f>D280/'Total x Ano'!$J$30</f>
        <v>0.35845820286456054</v>
      </c>
      <c r="R280" s="54">
        <f>E280/'Total x Ano'!$J$30</f>
        <v>0.10990268378383337</v>
      </c>
      <c r="S280" s="54">
        <f>F280/'Total x Ano'!$J$30</f>
        <v>0.16767874223052312</v>
      </c>
      <c r="T280" s="54">
        <f>G280/'Total x Ano'!$J$30</f>
        <v>5.2905575750073999E-2</v>
      </c>
      <c r="U280" s="54">
        <f>H280/'Total x Ano'!$J$30</f>
        <v>1.7648037609898359E-2</v>
      </c>
      <c r="V280" s="54">
        <f>I280/'Total x Ano'!$J$30</f>
        <v>3.1089023793644456E-2</v>
      </c>
      <c r="W280" s="54">
        <f>J280/'Total x Ano'!$J$30</f>
        <v>6.5192726791164441E-3</v>
      </c>
      <c r="X280" s="54">
        <f>K280/'Total x Ano'!$J$30</f>
        <v>0.35835055924727627</v>
      </c>
      <c r="Y280" s="54">
        <f>L280/'Total x Ano'!$J$30</f>
        <v>1.1798240232310047</v>
      </c>
    </row>
    <row r="281" spans="1:25" x14ac:dyDescent="0.25">
      <c r="A281" s="1" t="s">
        <v>538</v>
      </c>
      <c r="B281" s="55">
        <f>'[3]SCC x Atuacao = Não Financeiro'!B57</f>
        <v>2.128553557077132E-4</v>
      </c>
      <c r="C281" s="55">
        <f>'[3]SCC x Atuacao = Não Financeiro'!C57</f>
        <v>2.1146229180619169E-4</v>
      </c>
      <c r="D281" s="55">
        <f>'[3]SCC x Atuacao = Não Financeiro'!D57</f>
        <v>1.7992912465112994E-3</v>
      </c>
      <c r="E281" s="55">
        <f>'[3]SCC x Atuacao = Não Financeiro'!E57</f>
        <v>1.5889632794813271E-4</v>
      </c>
      <c r="F281" s="55">
        <f>'[3]SCC x Atuacao = Não Financeiro'!F57</f>
        <v>1.3289943321275544E-3</v>
      </c>
      <c r="G281" s="55">
        <f>'[3]SCC x Atuacao = Não Financeiro'!G57</f>
        <v>3.4924799295599825E-4</v>
      </c>
      <c r="H281" s="55">
        <f>'[3]SCC x Atuacao = Não Financeiro'!H57</f>
        <v>1.5573023037506196E-4</v>
      </c>
      <c r="I281" s="55">
        <f>'[3]SCC x Atuacao = Não Financeiro'!I57</f>
        <v>9.4196437676205842E-5</v>
      </c>
      <c r="J281" s="55">
        <f>'[3]SCC x Atuacao = Não Financeiro'!J57</f>
        <v>8.9346382288695608E-5</v>
      </c>
      <c r="K281" s="55">
        <f>'[3]SCC x Atuacao = Não Financeiro'!K57</f>
        <v>1.121620719281788E-3</v>
      </c>
      <c r="L281" s="54">
        <f t="shared" si="8"/>
        <v>5.5216413166786398E-3</v>
      </c>
      <c r="M281" s="51"/>
      <c r="N281" s="1" t="s">
        <v>538</v>
      </c>
      <c r="O281" s="54">
        <f>B281/'Total x Ano'!$J$30</f>
        <v>2.1647691190963204E-2</v>
      </c>
      <c r="P281" s="54">
        <f>C281/'Total x Ano'!$J$30</f>
        <v>2.1506014618864984E-2</v>
      </c>
      <c r="Q281" s="54">
        <f>D281/'Total x Ano'!$J$30</f>
        <v>0.18299046851593229</v>
      </c>
      <c r="R281" s="54">
        <f>E281/'Total x Ano'!$J$30</f>
        <v>1.6159981633361117E-2</v>
      </c>
      <c r="S281" s="54">
        <f>F281/'Total x Ano'!$J$30</f>
        <v>0.13516060613454026</v>
      </c>
      <c r="T281" s="54">
        <f>G281/'Total x Ano'!$J$30</f>
        <v>3.5519015603050562E-2</v>
      </c>
      <c r="U281" s="54">
        <f>H281/'Total x Ano'!$J$30</f>
        <v>1.5837985025315186E-2</v>
      </c>
      <c r="V281" s="54">
        <f>I281/'Total x Ano'!$J$30</f>
        <v>9.5799111435250772E-3</v>
      </c>
      <c r="W281" s="54">
        <f>J281/'Total x Ano'!$J$30</f>
        <v>9.0866536403779088E-3</v>
      </c>
      <c r="X281" s="54">
        <f>K281/'Total x Ano'!$J$30</f>
        <v>0.11407041595767715</v>
      </c>
      <c r="Y281" s="54">
        <f>L281/'Total x Ano'!$J$30</f>
        <v>0.56155874346360757</v>
      </c>
    </row>
    <row r="282" spans="1:25" x14ac:dyDescent="0.25">
      <c r="A282" s="1" t="s">
        <v>539</v>
      </c>
      <c r="B282" s="55">
        <f>'[3]SCC x Atuacao = Não Financeiro'!B58</f>
        <v>2.0130963775876986E-4</v>
      </c>
      <c r="C282" s="55">
        <f>'[3]SCC x Atuacao = Não Financeiro'!C58</f>
        <v>1.0724594997578308E-4</v>
      </c>
      <c r="D282" s="55">
        <f>'[3]SCC x Atuacao = Não Financeiro'!D58</f>
        <v>1.6862729283669553E-3</v>
      </c>
      <c r="E282" s="55">
        <f>'[3]SCC x Atuacao = Não Financeiro'!E58</f>
        <v>2.8588290383803366E-4</v>
      </c>
      <c r="F282" s="55">
        <f>'[3]SCC x Atuacao = Não Financeiro'!F58</f>
        <v>4.901899445697033E-4</v>
      </c>
      <c r="G282" s="55">
        <f>'[3]SCC x Atuacao = Não Financeiro'!G58</f>
        <v>5.0562660767440885E-4</v>
      </c>
      <c r="H282" s="55">
        <f>'[3]SCC x Atuacao = Não Financeiro'!H58</f>
        <v>2.8226098459280746E-4</v>
      </c>
      <c r="I282" s="55">
        <f>'[3]SCC x Atuacao = Não Financeiro'!I58</f>
        <v>7.7106773625109425E-5</v>
      </c>
      <c r="J282" s="55">
        <f>'[3]SCC x Atuacao = Não Financeiro'!J58</f>
        <v>5.3925669925247678E-6</v>
      </c>
      <c r="K282" s="55">
        <f>'[3]SCC x Atuacao = Não Financeiro'!K58</f>
        <v>9.3871999011759986E-4</v>
      </c>
      <c r="L282" s="54">
        <f t="shared" si="8"/>
        <v>4.5800082875116959E-3</v>
      </c>
      <c r="M282" s="51"/>
      <c r="N282" s="1" t="s">
        <v>539</v>
      </c>
      <c r="O282" s="54">
        <f>B282/'Total x Ano'!$J$30</f>
        <v>2.0473475320727387E-2</v>
      </c>
      <c r="P282" s="54">
        <f>C282/'Total x Ano'!$J$30</f>
        <v>1.090706502938658E-2</v>
      </c>
      <c r="Q282" s="54">
        <f>D282/'Total x Ano'!$J$30</f>
        <v>0.17149634546708414</v>
      </c>
      <c r="R282" s="54">
        <f>E282/'Total x Ano'!$J$30</f>
        <v>2.9074696281355176E-2</v>
      </c>
      <c r="S282" s="54">
        <f>F282/'Total x Ano'!$J$30</f>
        <v>4.9853011730330549E-2</v>
      </c>
      <c r="T282" s="54">
        <f>G282/'Total x Ano'!$J$30</f>
        <v>5.1422942234538631E-2</v>
      </c>
      <c r="U282" s="54">
        <f>H282/'Total x Ano'!$J$30</f>
        <v>2.8706341963567049E-2</v>
      </c>
      <c r="V282" s="54">
        <f>I282/'Total x Ano'!$J$30</f>
        <v>7.8418681015475587E-3</v>
      </c>
      <c r="W282" s="54">
        <f>J282/'Total x Ano'!$J$30</f>
        <v>5.4843170185981456E-4</v>
      </c>
      <c r="X282" s="54">
        <f>K282/'Total x Ano'!$J$30</f>
        <v>9.5469152717746059E-2</v>
      </c>
      <c r="Y282" s="54">
        <f>L282/'Total x Ano'!$J$30</f>
        <v>0.46579333054814298</v>
      </c>
    </row>
    <row r="283" spans="1:25" x14ac:dyDescent="0.25">
      <c r="A283" s="1" t="s">
        <v>540</v>
      </c>
      <c r="B283" s="55">
        <f>'[3]SCC x Atuacao = Não Financeiro'!B59</f>
        <v>6.4265245274659441E-4</v>
      </c>
      <c r="C283" s="55">
        <f>'[3]SCC x Atuacao = Não Financeiro'!C59</f>
        <v>9.6832883344666562E-5</v>
      </c>
      <c r="D283" s="55">
        <f>'[3]SCC x Atuacao = Não Financeiro'!D59</f>
        <v>1.6370283691713367E-3</v>
      </c>
      <c r="E283" s="55">
        <f>'[3]SCC x Atuacao = Não Financeiro'!E59</f>
        <v>2.2441200450804477E-4</v>
      </c>
      <c r="F283" s="55">
        <f>'[3]SCC x Atuacao = Não Financeiro'!F59</f>
        <v>9.2473674985289538E-4</v>
      </c>
      <c r="G283" s="55">
        <f>'[3]SCC x Atuacao = Não Financeiro'!G59</f>
        <v>3.7197699976032378E-4</v>
      </c>
      <c r="H283" s="55">
        <f>'[3]SCC x Atuacao = Não Financeiro'!H59</f>
        <v>1.7561355681683645E-4</v>
      </c>
      <c r="I283" s="55">
        <f>'[3]SCC x Atuacao = Não Financeiro'!I59</f>
        <v>7.7993295851478566E-5</v>
      </c>
      <c r="J283" s="55">
        <f>'[3]SCC x Atuacao = Não Financeiro'!J59</f>
        <v>6.4330180482936609E-5</v>
      </c>
      <c r="K283" s="55">
        <f>'[3]SCC x Atuacao = Não Financeiro'!K59</f>
        <v>1.0336959710553397E-3</v>
      </c>
      <c r="L283" s="54">
        <f t="shared" si="8"/>
        <v>5.2492724635904526E-3</v>
      </c>
      <c r="M283" s="51"/>
      <c r="N283" s="1" t="s">
        <v>540</v>
      </c>
      <c r="O283" s="54">
        <f>B283/'Total x Ano'!$J$30</f>
        <v>6.5358664779273032E-2</v>
      </c>
      <c r="P283" s="54">
        <f>C283/'Total x Ano'!$J$30</f>
        <v>9.8480414026056191E-3</v>
      </c>
      <c r="Q283" s="54">
        <f>D283/'Total x Ano'!$J$30</f>
        <v>0.16648810404061187</v>
      </c>
      <c r="R283" s="54">
        <f>E283/'Total x Ano'!$J$30</f>
        <v>2.2823018744269057E-2</v>
      </c>
      <c r="S283" s="54">
        <f>F283/'Total x Ano'!$J$30</f>
        <v>9.4047037375179679E-2</v>
      </c>
      <c r="T283" s="54">
        <f>G283/'Total x Ano'!$J$30</f>
        <v>3.7830587791316206E-2</v>
      </c>
      <c r="U283" s="54">
        <f>H283/'Total x Ano'!$J$30</f>
        <v>1.786014748972458E-2</v>
      </c>
      <c r="V283" s="54">
        <f>I283/'Total x Ano'!$J$30</f>
        <v>7.9320286677525137E-3</v>
      </c>
      <c r="W283" s="54">
        <f>J283/'Total x Ano'!$J$30</f>
        <v>6.5424704805916072E-3</v>
      </c>
      <c r="X283" s="54">
        <f>K283/'Total x Ano'!$J$30</f>
        <v>0.1051283445152137</v>
      </c>
      <c r="Y283" s="54">
        <f>L283/'Total x Ano'!$J$30</f>
        <v>0.53385844528653781</v>
      </c>
    </row>
    <row r="284" spans="1:25" x14ac:dyDescent="0.25">
      <c r="A284" s="1" t="s">
        <v>541</v>
      </c>
      <c r="B284" s="55">
        <f>'[3]SCC x Atuacao = Não Financeiro'!B60</f>
        <v>9.8249447044972547E-5</v>
      </c>
      <c r="C284" s="55">
        <f>'[3]SCC x Atuacao = Não Financeiro'!C60</f>
        <v>1.6554390141576341E-4</v>
      </c>
      <c r="D284" s="55">
        <f>'[3]SCC x Atuacao = Não Financeiro'!D60</f>
        <v>1.6280503167651534E-3</v>
      </c>
      <c r="E284" s="55">
        <f>'[3]SCC x Atuacao = Não Financeiro'!E60</f>
        <v>2.9977083361859294E-5</v>
      </c>
      <c r="F284" s="55">
        <f>'[3]SCC x Atuacao = Não Financeiro'!F60</f>
        <v>2.4538654746995804E-4</v>
      </c>
      <c r="G284" s="55">
        <f>'[3]SCC x Atuacao = Não Financeiro'!G60</f>
        <v>1.9473321576562037E-4</v>
      </c>
      <c r="H284" s="55">
        <f>'[3]SCC x Atuacao = Não Financeiro'!H60</f>
        <v>1.9010908571742799E-4</v>
      </c>
      <c r="I284" s="55">
        <f>'[3]SCC x Atuacao = Não Financeiro'!I60</f>
        <v>2.3377232177199426E-5</v>
      </c>
      <c r="J284" s="55">
        <f>'[3]SCC x Atuacao = Não Financeiro'!J60</f>
        <v>3.0471779166534922E-5</v>
      </c>
      <c r="K284" s="55">
        <f>'[3]SCC x Atuacao = Não Financeiro'!K60</f>
        <v>8.0716363837407567E-4</v>
      </c>
      <c r="L284" s="54">
        <f t="shared" si="8"/>
        <v>3.4130622472585657E-3</v>
      </c>
      <c r="M284" s="51"/>
      <c r="N284" s="1" t="s">
        <v>541</v>
      </c>
      <c r="O284" s="54">
        <f>B284/'Total x Ano'!$J$30</f>
        <v>9.9921079375283346E-3</v>
      </c>
      <c r="P284" s="54">
        <f>C284/'Total x Ano'!$J$30</f>
        <v>1.683604927149053E-2</v>
      </c>
      <c r="Q284" s="54">
        <f>D284/'Total x Ano'!$J$30</f>
        <v>0.1655750233932439</v>
      </c>
      <c r="R284" s="54">
        <f>E284/'Total x Ano'!$J$30</f>
        <v>3.0487118412674064E-3</v>
      </c>
      <c r="S284" s="54">
        <f>F284/'Total x Ano'!$J$30</f>
        <v>2.4956159474514895E-2</v>
      </c>
      <c r="T284" s="54">
        <f>G284/'Total x Ano'!$J$30</f>
        <v>1.9804643888340741E-2</v>
      </c>
      <c r="U284" s="54">
        <f>H284/'Total x Ano'!$J$30</f>
        <v>1.9334363312231682E-2</v>
      </c>
      <c r="V284" s="54">
        <f>I284/'Total x Ano'!$J$30</f>
        <v>2.3774976269160582E-3</v>
      </c>
      <c r="W284" s="54">
        <f>J284/'Total x Ano'!$J$30</f>
        <v>3.0990231053531847E-3</v>
      </c>
      <c r="X284" s="54">
        <f>K284/'Total x Ano'!$J$30</f>
        <v>8.2089685392224845E-2</v>
      </c>
      <c r="Y284" s="54">
        <f>L284/'Total x Ano'!$J$30</f>
        <v>0.34711326524311165</v>
      </c>
    </row>
    <row r="285" spans="1:25" x14ac:dyDescent="0.25">
      <c r="A285" s="1" t="s">
        <v>542</v>
      </c>
      <c r="B285" s="55">
        <f>'[3]SCC x Atuacao = Não Financeiro'!B61</f>
        <v>9.1822592617093435E-5</v>
      </c>
      <c r="C285" s="55">
        <f>'[3]SCC x Atuacao = Não Financeiro'!C61</f>
        <v>5.593120660204775E-5</v>
      </c>
      <c r="D285" s="55">
        <f>'[3]SCC x Atuacao = Não Financeiro'!D61</f>
        <v>1.2227463896574604E-3</v>
      </c>
      <c r="E285" s="55">
        <f>'[3]SCC x Atuacao = Não Financeiro'!E61</f>
        <v>9.1096039890199742E-5</v>
      </c>
      <c r="F285" s="55">
        <f>'[3]SCC x Atuacao = Não Financeiro'!F61</f>
        <v>7.0092868492265605E-5</v>
      </c>
      <c r="G285" s="55">
        <f>'[3]SCC x Atuacao = Não Financeiro'!G61</f>
        <v>1.7558972179951491E-4</v>
      </c>
      <c r="H285" s="55">
        <f>'[3]SCC x Atuacao = Não Financeiro'!H61</f>
        <v>7.0140101042372361E-5</v>
      </c>
      <c r="I285" s="55">
        <f>'[3]SCC x Atuacao = Não Financeiro'!I61</f>
        <v>5.8620473315297266E-5</v>
      </c>
      <c r="J285" s="55">
        <f>'[3]SCC x Atuacao = Não Financeiro'!J61</f>
        <v>2.1445859987430355E-6</v>
      </c>
      <c r="K285" s="55">
        <f>'[3]SCC x Atuacao = Não Financeiro'!K61</f>
        <v>5.5064190905884018E-4</v>
      </c>
      <c r="L285" s="54">
        <f t="shared" si="8"/>
        <v>2.3888258884738347E-3</v>
      </c>
      <c r="M285" s="51"/>
      <c r="N285" s="1" t="s">
        <v>542</v>
      </c>
      <c r="O285" s="54">
        <f>B285/'Total x Ano'!$J$30</f>
        <v>9.3384877383962707E-3</v>
      </c>
      <c r="P285" s="54">
        <f>C285/'Total x Ano'!$J$30</f>
        <v>5.6882829395267934E-3</v>
      </c>
      <c r="Q285" s="54">
        <f>D285/'Total x Ano'!$J$30</f>
        <v>0.12435503988218743</v>
      </c>
      <c r="R285" s="54">
        <f>E285/'Total x Ano'!$J$30</f>
        <v>9.2645962968891833E-3</v>
      </c>
      <c r="S285" s="54">
        <f>F285/'Total x Ano'!$J$30</f>
        <v>7.1285440141470521E-3</v>
      </c>
      <c r="T285" s="54">
        <f>G285/'Total x Ano'!$J$30</f>
        <v>1.7857723434700018E-2</v>
      </c>
      <c r="U285" s="54">
        <f>H285/'Total x Ano'!$J$30</f>
        <v>7.1333476313991204E-3</v>
      </c>
      <c r="V285" s="54">
        <f>I285/'Total x Ano'!$J$30</f>
        <v>5.961785173684825E-3</v>
      </c>
      <c r="W285" s="54">
        <f>J285/'Total x Ano'!$J$30</f>
        <v>2.1810743393745074E-4</v>
      </c>
      <c r="X285" s="54">
        <f>K285/'Total x Ano'!$J$30</f>
        <v>5.6001062150752678E-2</v>
      </c>
      <c r="Y285" s="54">
        <f>L285/'Total x Ano'!$J$30</f>
        <v>0.24294697669562082</v>
      </c>
    </row>
    <row r="286" spans="1:25" x14ac:dyDescent="0.25">
      <c r="A286" s="1" t="s">
        <v>543</v>
      </c>
      <c r="B286" s="55">
        <f>'[3]SCC x Atuacao = Não Financeiro'!B62</f>
        <v>3.4948823022013333E-4</v>
      </c>
      <c r="C286" s="55">
        <f>'[3]SCC x Atuacao = Não Financeiro'!C62</f>
        <v>1.3993362434775288E-4</v>
      </c>
      <c r="D286" s="55">
        <f>'[3]SCC x Atuacao = Não Financeiro'!D62</f>
        <v>1.588711950643385E-3</v>
      </c>
      <c r="E286" s="55">
        <f>'[3]SCC x Atuacao = Não Financeiro'!E62</f>
        <v>1.1145307148562808E-4</v>
      </c>
      <c r="F286" s="55">
        <f>'[3]SCC x Atuacao = Não Financeiro'!F62</f>
        <v>3.7011515345180147E-4</v>
      </c>
      <c r="G286" s="55">
        <f>'[3]SCC x Atuacao = Não Financeiro'!G62</f>
        <v>2.4124617416049904E-4</v>
      </c>
      <c r="H286" s="55">
        <f>'[3]SCC x Atuacao = Não Financeiro'!H62</f>
        <v>1.6493360666780868E-4</v>
      </c>
      <c r="I286" s="55">
        <f>'[3]SCC x Atuacao = Não Financeiro'!I62</f>
        <v>1.662451700781583E-5</v>
      </c>
      <c r="J286" s="55">
        <f>'[3]SCC x Atuacao = Não Financeiro'!J62</f>
        <v>1.2942857674276988E-5</v>
      </c>
      <c r="K286" s="55">
        <f>'[3]SCC x Atuacao = Não Financeiro'!K62</f>
        <v>7.8210952170521507E-4</v>
      </c>
      <c r="L286" s="54">
        <f t="shared" si="8"/>
        <v>3.7775587073643163E-3</v>
      </c>
      <c r="M286" s="51"/>
      <c r="N286" s="1" t="s">
        <v>543</v>
      </c>
      <c r="O286" s="54">
        <f>B286/'Total x Ano'!$J$30</f>
        <v>3.5543448073115817E-2</v>
      </c>
      <c r="P286" s="54">
        <f>C286/'Total x Ano'!$J$30</f>
        <v>1.4231447816009235E-2</v>
      </c>
      <c r="Q286" s="54">
        <f>D286/'Total x Ano'!$J$30</f>
        <v>0.16157425583477822</v>
      </c>
      <c r="R286" s="54">
        <f>E286/'Total x Ano'!$J$30</f>
        <v>1.1334935246441602E-2</v>
      </c>
      <c r="S286" s="54">
        <f>F286/'Total x Ano'!$J$30</f>
        <v>3.7641235384382778E-2</v>
      </c>
      <c r="T286" s="54">
        <f>G286/'Total x Ano'!$J$30</f>
        <v>2.4535077643989794E-2</v>
      </c>
      <c r="U286" s="54">
        <f>H286/'Total x Ano'!$J$30</f>
        <v>1.6773981431124171E-2</v>
      </c>
      <c r="V286" s="54">
        <f>I286/'Total x Ano'!$J$30</f>
        <v>1.6907369287822516E-3</v>
      </c>
      <c r="W286" s="54">
        <f>J286/'Total x Ano'!$J$30</f>
        <v>1.3163069593892466E-3</v>
      </c>
      <c r="X286" s="54">
        <f>K286/'Total x Ano'!$J$30</f>
        <v>7.9541646237153651E-2</v>
      </c>
      <c r="Y286" s="54">
        <f>L286/'Total x Ano'!$J$30</f>
        <v>0.38418307155516679</v>
      </c>
    </row>
    <row r="287" spans="1:25" x14ac:dyDescent="0.25">
      <c r="A287" s="1" t="s">
        <v>544</v>
      </c>
      <c r="B287" s="55">
        <f>'[3]SCC x Atuacao = Não Financeiro'!B63</f>
        <v>9.0837757549581439E-5</v>
      </c>
      <c r="C287" s="55">
        <f>'[3]SCC x Atuacao = Não Financeiro'!C63</f>
        <v>6.9084488795558273E-5</v>
      </c>
      <c r="D287" s="55">
        <f>'[3]SCC x Atuacao = Não Financeiro'!D63</f>
        <v>4.3782453050988318E-3</v>
      </c>
      <c r="E287" s="55">
        <f>'[3]SCC x Atuacao = Não Financeiro'!E63</f>
        <v>7.5642244660001953E-5</v>
      </c>
      <c r="F287" s="55">
        <f>'[3]SCC x Atuacao = Não Financeiro'!F63</f>
        <v>9.8807981838054584E-4</v>
      </c>
      <c r="G287" s="55">
        <f>'[3]SCC x Atuacao = Não Financeiro'!G63</f>
        <v>4.2225416046484909E-4</v>
      </c>
      <c r="H287" s="55">
        <f>'[3]SCC x Atuacao = Não Financeiro'!H63</f>
        <v>7.6912688670497783E-5</v>
      </c>
      <c r="I287" s="55">
        <f>'[3]SCC x Atuacao = Não Financeiro'!I63</f>
        <v>8.1030984869655788E-6</v>
      </c>
      <c r="J287" s="55">
        <f>'[3]SCC x Atuacao = Não Financeiro'!J63</f>
        <v>4.0309924190857527E-5</v>
      </c>
      <c r="K287" s="55">
        <f>'[3]SCC x Atuacao = Não Financeiro'!K63</f>
        <v>1.1866203484226026E-3</v>
      </c>
      <c r="L287" s="54">
        <f t="shared" si="8"/>
        <v>7.3360898347202916E-3</v>
      </c>
      <c r="M287" s="51"/>
      <c r="N287" s="1" t="s">
        <v>544</v>
      </c>
      <c r="O287" s="54">
        <f>B287/'Total x Ano'!$J$30</f>
        <v>9.238328616984235E-3</v>
      </c>
      <c r="P287" s="54">
        <f>C287/'Total x Ano'!$J$30</f>
        <v>7.0259903705942326E-3</v>
      </c>
      <c r="Q287" s="54">
        <f>D287/'Total x Ano'!$J$30</f>
        <v>0.44527374943391901</v>
      </c>
      <c r="R287" s="54">
        <f>E287/'Total x Ano'!$J$30</f>
        <v>7.6929234312504103E-3</v>
      </c>
      <c r="S287" s="54">
        <f>F287/'Total x Ano'!$J$30</f>
        <v>0.10048911717164734</v>
      </c>
      <c r="T287" s="54">
        <f>G287/'Total x Ano'!$J$30</f>
        <v>4.2943846253952832E-2</v>
      </c>
      <c r="U287" s="54">
        <f>H287/'Total x Ano'!$J$30</f>
        <v>7.8221293867368567E-3</v>
      </c>
      <c r="V287" s="54">
        <f>I287/'Total x Ano'!$J$30</f>
        <v>8.2409659438715079E-4</v>
      </c>
      <c r="W287" s="54">
        <f>J287/'Total x Ano'!$J$30</f>
        <v>4.0995763903308741E-3</v>
      </c>
      <c r="X287" s="54">
        <f>K287/'Total x Ano'!$J$30</f>
        <v>0.12068097031506746</v>
      </c>
      <c r="Y287" s="54">
        <f>L287/'Total x Ano'!$J$30</f>
        <v>0.74609072796487041</v>
      </c>
    </row>
    <row r="288" spans="1:25" x14ac:dyDescent="0.25">
      <c r="A288" s="17" t="s">
        <v>84</v>
      </c>
      <c r="B288" s="55">
        <f>'[3]SCC x Atuacao = Não Financeiro'!B64</f>
        <v>3.5358316979149161E-4</v>
      </c>
      <c r="C288" s="55">
        <f>'[3]SCC x Atuacao = Não Financeiro'!C64</f>
        <v>1.8770133006524803E-4</v>
      </c>
      <c r="D288" s="55">
        <f>'[3]SCC x Atuacao = Não Financeiro'!D64</f>
        <v>3.1214589690659366E-3</v>
      </c>
      <c r="E288" s="55">
        <f>'[3]SCC x Atuacao = Não Financeiro'!E64</f>
        <v>4.6409365845685485E-4</v>
      </c>
      <c r="F288" s="55">
        <f>'[3]SCC x Atuacao = Não Financeiro'!F64</f>
        <v>1.0284314695484594E-3</v>
      </c>
      <c r="G288" s="55">
        <f>'[3]SCC x Atuacao = Não Financeiro'!G64</f>
        <v>4.0481956386909101E-4</v>
      </c>
      <c r="H288" s="55">
        <f>'[3]SCC x Atuacao = Não Financeiro'!H64</f>
        <v>1.6384675862204587E-4</v>
      </c>
      <c r="I288" s="55">
        <f>'[3]SCC x Atuacao = Não Financeiro'!I64</f>
        <v>1.4733694937322069E-4</v>
      </c>
      <c r="J288" s="55">
        <f>'[3]SCC x Atuacao = Não Financeiro'!J64</f>
        <v>7.5798399806233172E-5</v>
      </c>
      <c r="K288" s="55">
        <f>'[3]SCC x Atuacao = Não Financeiro'!K64</f>
        <v>1.7573664557107116E-3</v>
      </c>
      <c r="L288" s="54">
        <f t="shared" si="8"/>
        <v>7.7044367243092934E-3</v>
      </c>
      <c r="M288" s="51"/>
      <c r="N288" s="1" t="s">
        <v>84</v>
      </c>
      <c r="O288" s="54">
        <f>B288/'Total x Ano'!$J$30</f>
        <v>3.5959909228117926E-2</v>
      </c>
      <c r="P288" s="54">
        <f>C288/'Total x Ano'!$J$30</f>
        <v>1.9089491151752614E-2</v>
      </c>
      <c r="Q288" s="54">
        <f>D288/'Total x Ano'!$J$30</f>
        <v>0.31745679878682587</v>
      </c>
      <c r="R288" s="54">
        <f>E288/'Total x Ano'!$J$30</f>
        <v>4.7198982466544005E-2</v>
      </c>
      <c r="S288" s="54">
        <f>F288/'Total x Ano'!$J$30</f>
        <v>0.10459293725465223</v>
      </c>
      <c r="T288" s="54">
        <f>G288/'Total x Ano'!$J$30</f>
        <v>4.1170723083576749E-2</v>
      </c>
      <c r="U288" s="54">
        <f>H288/'Total x Ano'!$J$30</f>
        <v>1.6663447445319828E-2</v>
      </c>
      <c r="V288" s="54">
        <f>I288/'Total x Ano'!$J$30</f>
        <v>1.4984376458113633E-2</v>
      </c>
      <c r="W288" s="54">
        <f>J288/'Total x Ano'!$J$30</f>
        <v>7.7088046308202022E-3</v>
      </c>
      <c r="X288" s="54">
        <f>K288/'Total x Ano'!$J$30</f>
        <v>0.1787266579038887</v>
      </c>
      <c r="Y288" s="54">
        <f>L288/'Total x Ano'!$J$30</f>
        <v>0.78355212840961186</v>
      </c>
    </row>
    <row r="291" spans="1:25" x14ac:dyDescent="0.25">
      <c r="A291" s="1"/>
      <c r="B291" s="10">
        <v>2016</v>
      </c>
      <c r="C291" s="10">
        <v>2016</v>
      </c>
      <c r="D291" s="10">
        <v>2016</v>
      </c>
      <c r="E291" s="10">
        <v>2016</v>
      </c>
      <c r="F291" s="10">
        <v>2016</v>
      </c>
      <c r="G291" s="10">
        <v>2016</v>
      </c>
      <c r="H291" s="10">
        <v>2016</v>
      </c>
      <c r="I291" s="10">
        <v>2016</v>
      </c>
      <c r="J291" s="10">
        <v>2016</v>
      </c>
      <c r="K291" s="10">
        <v>2016</v>
      </c>
      <c r="L291" s="10">
        <v>2016</v>
      </c>
      <c r="N291" s="1"/>
      <c r="O291" s="10">
        <v>2016</v>
      </c>
      <c r="P291" s="10">
        <v>2016</v>
      </c>
      <c r="Q291" s="10">
        <v>2016</v>
      </c>
      <c r="R291" s="10">
        <v>2016</v>
      </c>
      <c r="S291" s="10">
        <v>2016</v>
      </c>
      <c r="T291" s="10">
        <v>2016</v>
      </c>
      <c r="U291" s="10">
        <v>2016</v>
      </c>
      <c r="V291" s="10">
        <v>2016</v>
      </c>
      <c r="W291" s="10">
        <v>2016</v>
      </c>
      <c r="X291" s="10">
        <v>2016</v>
      </c>
      <c r="Y291" s="10">
        <v>2016</v>
      </c>
    </row>
    <row r="292" spans="1:25" x14ac:dyDescent="0.25">
      <c r="A292" s="1"/>
      <c r="B292" s="1" t="s">
        <v>769</v>
      </c>
      <c r="C292" s="1" t="s">
        <v>771</v>
      </c>
      <c r="D292" s="1" t="s">
        <v>20</v>
      </c>
      <c r="E292" s="1" t="s">
        <v>776</v>
      </c>
      <c r="F292" s="1" t="s">
        <v>777</v>
      </c>
      <c r="G292" s="1" t="s">
        <v>780</v>
      </c>
      <c r="H292" s="1" t="s">
        <v>22</v>
      </c>
      <c r="I292" s="1" t="s">
        <v>21</v>
      </c>
      <c r="J292" s="1" t="s">
        <v>29</v>
      </c>
      <c r="K292" s="1" t="s">
        <v>784</v>
      </c>
      <c r="L292" s="1" t="s">
        <v>865</v>
      </c>
      <c r="N292" s="1"/>
      <c r="O292" s="1" t="s">
        <v>769</v>
      </c>
      <c r="P292" s="1" t="s">
        <v>771</v>
      </c>
      <c r="Q292" s="1" t="s">
        <v>20</v>
      </c>
      <c r="R292" s="1" t="s">
        <v>776</v>
      </c>
      <c r="S292" s="1" t="s">
        <v>777</v>
      </c>
      <c r="T292" s="1" t="s">
        <v>780</v>
      </c>
      <c r="U292" s="1" t="s">
        <v>22</v>
      </c>
      <c r="V292" s="1" t="s">
        <v>21</v>
      </c>
      <c r="W292" s="1" t="s">
        <v>29</v>
      </c>
      <c r="X292" s="1" t="s">
        <v>784</v>
      </c>
      <c r="Y292" s="1" t="s">
        <v>865</v>
      </c>
    </row>
    <row r="293" spans="1:25" x14ac:dyDescent="0.25">
      <c r="A293" s="1" t="s">
        <v>518</v>
      </c>
      <c r="B293" s="55">
        <f>'[3]SCC x Atuacao = Não Financeiro'!B69</f>
        <v>5.0354463667162315E-5</v>
      </c>
      <c r="C293" s="55">
        <f>'[3]SCC x Atuacao = Não Financeiro'!C69</f>
        <v>3.4440782062774155E-5</v>
      </c>
      <c r="D293" s="55">
        <f>'[3]SCC x Atuacao = Não Financeiro'!D69</f>
        <v>2.2865170734928863E-3</v>
      </c>
      <c r="E293" s="55">
        <f>'[3]SCC x Atuacao = Não Financeiro'!E69</f>
        <v>1.5289683053514756E-5</v>
      </c>
      <c r="F293" s="55">
        <f>'[3]SCC x Atuacao = Não Financeiro'!F69</f>
        <v>2.1386478530130871E-4</v>
      </c>
      <c r="G293" s="55">
        <f>'[3]SCC x Atuacao = Não Financeiro'!G69</f>
        <v>2.1254687836382393E-4</v>
      </c>
      <c r="H293" s="55">
        <f>'[3]SCC x Atuacao = Não Financeiro'!H69</f>
        <v>4.9445525429125947E-5</v>
      </c>
      <c r="I293" s="55">
        <f>'[3]SCC x Atuacao = Não Financeiro'!I69</f>
        <v>1.007384761561955E-5</v>
      </c>
      <c r="J293" s="55">
        <f>'[3]SCC x Atuacao = Não Financeiro'!J69</f>
        <v>2.386344590931847E-5</v>
      </c>
      <c r="K293" s="55">
        <f>'[3]SCC x Atuacao = Não Financeiro'!K69</f>
        <v>2.9626005927650603E-4</v>
      </c>
      <c r="L293" s="54">
        <f>SUM(B293:K293)</f>
        <v>3.1926565441720398E-3</v>
      </c>
      <c r="N293" s="1" t="s">
        <v>518</v>
      </c>
      <c r="O293" s="54">
        <f>B293/'Total x Ano'!$K$30</f>
        <v>5.4182439577917761E-3</v>
      </c>
      <c r="P293" s="54">
        <f>C293/'Total x Ano'!$K$30</f>
        <v>3.7058990548824492E-3</v>
      </c>
      <c r="Q293" s="54">
        <f>D293/'Total x Ano'!$K$30</f>
        <v>0.24603394447272708</v>
      </c>
      <c r="R293" s="54">
        <f>E293/'Total x Ano'!$K$30</f>
        <v>1.645201374178914E-3</v>
      </c>
      <c r="S293" s="54">
        <f>F293/'Total x Ano'!$K$30</f>
        <v>2.3012291192348093E-2</v>
      </c>
      <c r="T293" s="54">
        <f>G293/'Total x Ano'!$K$30</f>
        <v>2.2870481692635052E-2</v>
      </c>
      <c r="U293" s="54">
        <f>H293/'Total x Ano'!$K$30</f>
        <v>5.3204403321033128E-3</v>
      </c>
      <c r="V293" s="54">
        <f>I293/'Total x Ano'!$K$30</f>
        <v>1.0839667429650467E-3</v>
      </c>
      <c r="W293" s="54">
        <f>J293/'Total x Ano'!$K$30</f>
        <v>2.5677559086896766E-3</v>
      </c>
      <c r="X293" s="54">
        <f>K293/'Total x Ano'!$K$30</f>
        <v>3.1878192303272775E-2</v>
      </c>
      <c r="Y293" s="54">
        <f>L293/'Total x Ano'!$K$30</f>
        <v>0.3435364170315941</v>
      </c>
    </row>
    <row r="294" spans="1:25" x14ac:dyDescent="0.25">
      <c r="A294" s="1" t="s">
        <v>519</v>
      </c>
      <c r="B294" s="55">
        <f>'[3]SCC x Atuacao = Não Financeiro'!B70</f>
        <v>1.8049162069774119E-4</v>
      </c>
      <c r="C294" s="55">
        <f>'[3]SCC x Atuacao = Não Financeiro'!C70</f>
        <v>2.4337818678360146E-4</v>
      </c>
      <c r="D294" s="55">
        <f>'[3]SCC x Atuacao = Não Financeiro'!D70</f>
        <v>2.0510157953015527E-3</v>
      </c>
      <c r="E294" s="55">
        <f>'[3]SCC x Atuacao = Não Financeiro'!E70</f>
        <v>0</v>
      </c>
      <c r="F294" s="55">
        <f>'[3]SCC x Atuacao = Não Financeiro'!F70</f>
        <v>3.6071301673671604E-4</v>
      </c>
      <c r="G294" s="55">
        <f>'[3]SCC x Atuacao = Não Financeiro'!G70</f>
        <v>1.1409803731481533E-4</v>
      </c>
      <c r="H294" s="55">
        <f>'[3]SCC x Atuacao = Não Financeiro'!H70</f>
        <v>3.7675281876337647E-5</v>
      </c>
      <c r="I294" s="55">
        <f>'[3]SCC x Atuacao = Não Financeiro'!I70</f>
        <v>0</v>
      </c>
      <c r="J294" s="55">
        <f>'[3]SCC x Atuacao = Não Financeiro'!J70</f>
        <v>1.3473305193367425E-3</v>
      </c>
      <c r="K294" s="55">
        <f>'[3]SCC x Atuacao = Não Financeiro'!K70</f>
        <v>1.0478900690160376E-3</v>
      </c>
      <c r="L294" s="54">
        <f t="shared" ref="L294:L320" si="9">SUM(B294:K294)</f>
        <v>5.382592527063545E-3</v>
      </c>
      <c r="N294" s="1" t="s">
        <v>519</v>
      </c>
      <c r="O294" s="54">
        <f>B294/'Total x Ano'!$K$30</f>
        <v>1.9421269974032724E-2</v>
      </c>
      <c r="P294" s="54">
        <f>C294/'Total x Ano'!$K$30</f>
        <v>2.6187993952530568E-2</v>
      </c>
      <c r="Q294" s="54">
        <f>D294/'Total x Ano'!$K$30</f>
        <v>0.22069352210130275</v>
      </c>
      <c r="R294" s="54">
        <f>E294/'Total x Ano'!$K$30</f>
        <v>0</v>
      </c>
      <c r="S294" s="54">
        <f>F294/'Total x Ano'!$K$30</f>
        <v>3.8813463218457432E-2</v>
      </c>
      <c r="T294" s="54">
        <f>G294/'Total x Ano'!$K$30</f>
        <v>1.2277183714302036E-2</v>
      </c>
      <c r="U294" s="54">
        <f>H294/'Total x Ano'!$K$30</f>
        <v>4.0539378938453559E-3</v>
      </c>
      <c r="V294" s="54">
        <f>I294/'Total x Ano'!$K$30</f>
        <v>0</v>
      </c>
      <c r="W294" s="54">
        <f>J294/'Total x Ano'!$K$30</f>
        <v>0.14497553769608357</v>
      </c>
      <c r="X294" s="54">
        <f>K294/'Total x Ano'!$K$30</f>
        <v>0.1127551287688279</v>
      </c>
      <c r="Y294" s="54">
        <f>L294/'Total x Ano'!$K$30</f>
        <v>0.57917803731938244</v>
      </c>
    </row>
    <row r="295" spans="1:25" x14ac:dyDescent="0.25">
      <c r="A295" s="1" t="s">
        <v>520</v>
      </c>
      <c r="B295" s="55">
        <f>'[3]SCC x Atuacao = Não Financeiro'!B71</f>
        <v>5.0663668809110014E-4</v>
      </c>
      <c r="C295" s="55">
        <f>'[3]SCC x Atuacao = Não Financeiro'!C71</f>
        <v>3.9554340638246917E-4</v>
      </c>
      <c r="D295" s="55">
        <f>'[3]SCC x Atuacao = Não Financeiro'!D71</f>
        <v>1.7882376830967589E-3</v>
      </c>
      <c r="E295" s="55">
        <f>'[3]SCC x Atuacao = Não Financeiro'!E71</f>
        <v>1.0729845998215965E-4</v>
      </c>
      <c r="F295" s="55">
        <f>'[3]SCC x Atuacao = Não Financeiro'!F71</f>
        <v>3.2816268175519413E-4</v>
      </c>
      <c r="G295" s="55">
        <f>'[3]SCC x Atuacao = Não Financeiro'!G71</f>
        <v>1.695277041709879E-4</v>
      </c>
      <c r="H295" s="55">
        <f>'[3]SCC x Atuacao = Não Financeiro'!H71</f>
        <v>8.129370945814655E-5</v>
      </c>
      <c r="I295" s="55">
        <f>'[3]SCC x Atuacao = Não Financeiro'!I71</f>
        <v>7.2011163784773593E-6</v>
      </c>
      <c r="J295" s="55">
        <f>'[3]SCC x Atuacao = Não Financeiro'!J71</f>
        <v>0</v>
      </c>
      <c r="K295" s="55">
        <f>'[3]SCC x Atuacao = Não Financeiro'!K71</f>
        <v>4.6189357956061001E-4</v>
      </c>
      <c r="L295" s="54">
        <f t="shared" si="9"/>
        <v>3.8457950288759038E-3</v>
      </c>
      <c r="N295" s="1" t="s">
        <v>520</v>
      </c>
      <c r="O295" s="54">
        <f>B295/'Total x Ano'!$K$30</f>
        <v>5.451515067641146E-2</v>
      </c>
      <c r="P295" s="54">
        <f>C295/'Total x Ano'!$K$30</f>
        <v>4.2561284851372665E-2</v>
      </c>
      <c r="Q295" s="54">
        <f>D295/'Total x Ano'!$K$30</f>
        <v>0.19241805623387351</v>
      </c>
      <c r="R295" s="54">
        <f>E295/'Total x Ano'!$K$30</f>
        <v>1.1545535194684793E-2</v>
      </c>
      <c r="S295" s="54">
        <f>F295/'Total x Ano'!$K$30</f>
        <v>3.5310980161473889E-2</v>
      </c>
      <c r="T295" s="54">
        <f>G295/'Total x Ano'!$K$30</f>
        <v>1.8241529983801148E-2</v>
      </c>
      <c r="U295" s="54">
        <f>H295/'Total x Ano'!$K$30</f>
        <v>8.7473705010450969E-3</v>
      </c>
      <c r="V295" s="54">
        <f>I295/'Total x Ano'!$K$30</f>
        <v>7.7485494761579188E-4</v>
      </c>
      <c r="W295" s="54">
        <f>J295/'Total x Ano'!$K$30</f>
        <v>0</v>
      </c>
      <c r="X295" s="54">
        <f>K295/'Total x Ano'!$K$30</f>
        <v>4.9700700083697764E-2</v>
      </c>
      <c r="Y295" s="54">
        <f>L295/'Total x Ano'!$K$30</f>
        <v>0.41381546263397612</v>
      </c>
    </row>
    <row r="296" spans="1:25" x14ac:dyDescent="0.25">
      <c r="A296" s="1" t="s">
        <v>521</v>
      </c>
      <c r="B296" s="55">
        <f>'[3]SCC x Atuacao = Não Financeiro'!B72</f>
        <v>2.3998534168067827E-5</v>
      </c>
      <c r="C296" s="55">
        <f>'[3]SCC x Atuacao = Não Financeiro'!C72</f>
        <v>4.6612890155204955E-4</v>
      </c>
      <c r="D296" s="55">
        <f>'[3]SCC x Atuacao = Não Financeiro'!D72</f>
        <v>3.4226004043076404E-3</v>
      </c>
      <c r="E296" s="55">
        <f>'[3]SCC x Atuacao = Não Financeiro'!E72</f>
        <v>0</v>
      </c>
      <c r="F296" s="55">
        <f>'[3]SCC x Atuacao = Não Financeiro'!F72</f>
        <v>2.5748277530145451E-4</v>
      </c>
      <c r="G296" s="55">
        <f>'[3]SCC x Atuacao = Não Financeiro'!G72</f>
        <v>2.594495799059577E-4</v>
      </c>
      <c r="H296" s="55">
        <f>'[3]SCC x Atuacao = Não Financeiro'!H72</f>
        <v>1.4793027640994338E-4</v>
      </c>
      <c r="I296" s="55">
        <f>'[3]SCC x Atuacao = Não Financeiro'!I72</f>
        <v>0</v>
      </c>
      <c r="J296" s="55">
        <f>'[3]SCC x Atuacao = Não Financeiro'!J72</f>
        <v>2.0907239919331558E-5</v>
      </c>
      <c r="K296" s="55">
        <f>'[3]SCC x Atuacao = Não Financeiro'!K72</f>
        <v>1.3617403231802624E-4</v>
      </c>
      <c r="L296" s="54">
        <f t="shared" si="9"/>
        <v>4.7346717438824714E-3</v>
      </c>
      <c r="N296" s="1" t="s">
        <v>521</v>
      </c>
      <c r="O296" s="54">
        <f>B296/'Total x Ano'!$K$30</f>
        <v>2.5822916834439343E-3</v>
      </c>
      <c r="P296" s="54">
        <f>C296/'Total x Ano'!$K$30</f>
        <v>5.0156429449441861E-2</v>
      </c>
      <c r="Q296" s="54">
        <f>D296/'Total x Ano'!$K$30</f>
        <v>0.36827884977889236</v>
      </c>
      <c r="R296" s="54">
        <f>E296/'Total x Ano'!$K$30</f>
        <v>0</v>
      </c>
      <c r="S296" s="54">
        <f>F296/'Total x Ano'!$K$30</f>
        <v>2.7705676714860013E-2</v>
      </c>
      <c r="T296" s="54">
        <f>G296/'Total x Ano'!$K$30</f>
        <v>2.7917308939461701E-2</v>
      </c>
      <c r="U296" s="54">
        <f>H296/'Total x Ano'!$K$30</f>
        <v>1.5917602293028497E-2</v>
      </c>
      <c r="V296" s="54">
        <f>I296/'Total x Ano'!$K$30</f>
        <v>0</v>
      </c>
      <c r="W296" s="54">
        <f>J296/'Total x Ano'!$K$30</f>
        <v>2.2496620580807602E-3</v>
      </c>
      <c r="X296" s="54">
        <f>K296/'Total x Ano'!$K$30</f>
        <v>1.4652606225581654E-2</v>
      </c>
      <c r="Y296" s="54">
        <f>L296/'Total x Ano'!$K$30</f>
        <v>0.50946042714279083</v>
      </c>
    </row>
    <row r="297" spans="1:25" x14ac:dyDescent="0.25">
      <c r="A297" s="1" t="s">
        <v>522</v>
      </c>
      <c r="B297" s="55">
        <f>'[3]SCC x Atuacao = Não Financeiro'!B73</f>
        <v>1.0926265955429886E-4</v>
      </c>
      <c r="C297" s="55">
        <f>'[3]SCC x Atuacao = Não Financeiro'!C73</f>
        <v>6.8469282631436536E-5</v>
      </c>
      <c r="D297" s="55">
        <f>'[3]SCC x Atuacao = Não Financeiro'!D73</f>
        <v>1.3182184116083042E-3</v>
      </c>
      <c r="E297" s="55">
        <f>'[3]SCC x Atuacao = Não Financeiro'!E73</f>
        <v>3.845047508419609E-5</v>
      </c>
      <c r="F297" s="55">
        <f>'[3]SCC x Atuacao = Não Financeiro'!F73</f>
        <v>3.3349419836666586E-4</v>
      </c>
      <c r="G297" s="55">
        <f>'[3]SCC x Atuacao = Não Financeiro'!G73</f>
        <v>2.6799517355323465E-4</v>
      </c>
      <c r="H297" s="55">
        <f>'[3]SCC x Atuacao = Não Financeiro'!H73</f>
        <v>2.2103808804630699E-4</v>
      </c>
      <c r="I297" s="55">
        <f>'[3]SCC x Atuacao = Não Financeiro'!I73</f>
        <v>1.1516915869050011E-5</v>
      </c>
      <c r="J297" s="55">
        <f>'[3]SCC x Atuacao = Não Financeiro'!J73</f>
        <v>3.4854031662284328E-4</v>
      </c>
      <c r="K297" s="55">
        <f>'[3]SCC x Atuacao = Não Financeiro'!K73</f>
        <v>4.2980700373662173E-4</v>
      </c>
      <c r="L297" s="54">
        <f t="shared" si="9"/>
        <v>3.1467925250729585E-3</v>
      </c>
      <c r="N297" s="1" t="s">
        <v>522</v>
      </c>
      <c r="O297" s="54">
        <f>B297/'Total x Ano'!$K$30</f>
        <v>1.1756887112441008E-2</v>
      </c>
      <c r="P297" s="54">
        <f>C297/'Total x Ano'!$K$30</f>
        <v>7.3674357722143301E-3</v>
      </c>
      <c r="Q297" s="54">
        <f>D297/'Total x Ano'!$K$30</f>
        <v>0.14184301496997898</v>
      </c>
      <c r="R297" s="54">
        <f>E297/'Total x Ano'!$K$30</f>
        <v>4.1373502789392178E-3</v>
      </c>
      <c r="S297" s="54">
        <f>F297/'Total x Ano'!$K$30</f>
        <v>3.5884662325123093E-2</v>
      </c>
      <c r="T297" s="54">
        <f>G297/'Total x Ano'!$K$30</f>
        <v>2.8836832409141651E-2</v>
      </c>
      <c r="U297" s="54">
        <f>H297/'Total x Ano'!$K$30</f>
        <v>2.3784153335740243E-2</v>
      </c>
      <c r="V297" s="54">
        <f>I297/'Total x Ano'!$K$30</f>
        <v>1.2392438579495852E-3</v>
      </c>
      <c r="W297" s="54">
        <f>J297/'Total x Ano'!$K$30</f>
        <v>3.7503655625669714E-2</v>
      </c>
      <c r="X297" s="54">
        <f>K297/'Total x Ano'!$K$30</f>
        <v>4.6248118466828574E-2</v>
      </c>
      <c r="Y297" s="54">
        <f>L297/'Total x Ano'!$K$30</f>
        <v>0.33860135415402642</v>
      </c>
    </row>
    <row r="298" spans="1:25" x14ac:dyDescent="0.25">
      <c r="A298" s="1" t="s">
        <v>523</v>
      </c>
      <c r="B298" s="55">
        <f>'[3]SCC x Atuacao = Não Financeiro'!B74</f>
        <v>3.4383049887174543E-5</v>
      </c>
      <c r="C298" s="55">
        <f>'[3]SCC x Atuacao = Não Financeiro'!C74</f>
        <v>1.8360490611988817E-6</v>
      </c>
      <c r="D298" s="55">
        <f>'[3]SCC x Atuacao = Não Financeiro'!D74</f>
        <v>1.9863250144518721E-3</v>
      </c>
      <c r="E298" s="55">
        <f>'[3]SCC x Atuacao = Não Financeiro'!E74</f>
        <v>2.2366295444501505E-6</v>
      </c>
      <c r="F298" s="55">
        <f>'[3]SCC x Atuacao = Não Financeiro'!F74</f>
        <v>4.703060374359222E-6</v>
      </c>
      <c r="G298" s="55">
        <f>'[3]SCC x Atuacao = Não Financeiro'!G74</f>
        <v>1.8684218330458711E-4</v>
      </c>
      <c r="H298" s="55">
        <f>'[3]SCC x Atuacao = Não Financeiro'!H74</f>
        <v>5.2777925594920004E-5</v>
      </c>
      <c r="I298" s="55">
        <f>'[3]SCC x Atuacao = Não Financeiro'!I74</f>
        <v>0</v>
      </c>
      <c r="J298" s="55">
        <f>'[3]SCC x Atuacao = Não Financeiro'!J74</f>
        <v>9.1759714156282309E-6</v>
      </c>
      <c r="K298" s="55">
        <f>'[3]SCC x Atuacao = Não Financeiro'!K74</f>
        <v>1.4535473593405558E-4</v>
      </c>
      <c r="L298" s="54">
        <f t="shared" si="9"/>
        <v>2.4236346195682461E-3</v>
      </c>
      <c r="N298" s="1" t="s">
        <v>523</v>
      </c>
      <c r="O298" s="54">
        <f>B298/'Total x Ano'!$K$30</f>
        <v>3.6996869539318682E-3</v>
      </c>
      <c r="P298" s="54">
        <f>C298/'Total x Ano'!$K$30</f>
        <v>1.97562658949292E-4</v>
      </c>
      <c r="Q298" s="54">
        <f>D298/'Total x Ano'!$K$30</f>
        <v>0.21373266089979237</v>
      </c>
      <c r="R298" s="54">
        <f>E298/'Total x Ano'!$K$30</f>
        <v>2.4066594364182482E-4</v>
      </c>
      <c r="S298" s="54">
        <f>F298/'Total x Ano'!$K$30</f>
        <v>5.060589787022116E-4</v>
      </c>
      <c r="T298" s="54">
        <f>G298/'Total x Ano'!$K$30</f>
        <v>2.0104603584744189E-2</v>
      </c>
      <c r="U298" s="54">
        <f>H298/'Total x Ano'!$K$30</f>
        <v>5.6790134505184872E-3</v>
      </c>
      <c r="V298" s="54">
        <f>I298/'Total x Ano'!$K$30</f>
        <v>0</v>
      </c>
      <c r="W298" s="54">
        <f>J298/'Total x Ano'!$K$30</f>
        <v>9.8735341534419139E-4</v>
      </c>
      <c r="X298" s="54">
        <f>K298/'Total x Ano'!$K$30</f>
        <v>1.5640468835431416E-2</v>
      </c>
      <c r="Y298" s="54">
        <f>L298/'Total x Ano'!$K$30</f>
        <v>0.26078807472105586</v>
      </c>
    </row>
    <row r="299" spans="1:25" x14ac:dyDescent="0.25">
      <c r="A299" s="1" t="s">
        <v>524</v>
      </c>
      <c r="B299" s="55">
        <f>'[3]SCC x Atuacao = Não Financeiro'!B75</f>
        <v>2.4416091720713213E-5</v>
      </c>
      <c r="C299" s="55">
        <f>'[3]SCC x Atuacao = Não Financeiro'!C75</f>
        <v>5.6382773114398411E-5</v>
      </c>
      <c r="D299" s="55">
        <f>'[3]SCC x Atuacao = Não Financeiro'!D75</f>
        <v>1.5589314080969518E-3</v>
      </c>
      <c r="E299" s="55">
        <f>'[3]SCC x Atuacao = Não Financeiro'!E75</f>
        <v>4.8092623654211173E-5</v>
      </c>
      <c r="F299" s="55">
        <f>'[3]SCC x Atuacao = Não Financeiro'!F75</f>
        <v>2.3378950534937393E-4</v>
      </c>
      <c r="G299" s="55">
        <f>'[3]SCC x Atuacao = Não Financeiro'!G75</f>
        <v>1.9581572339955674E-4</v>
      </c>
      <c r="H299" s="55">
        <f>'[3]SCC x Atuacao = Não Financeiro'!H75</f>
        <v>3.8205162397729837E-5</v>
      </c>
      <c r="I299" s="55">
        <f>'[3]SCC x Atuacao = Não Financeiro'!I75</f>
        <v>2.1971589769385618E-6</v>
      </c>
      <c r="J299" s="55">
        <f>'[3]SCC x Atuacao = Não Financeiro'!J75</f>
        <v>3.3626633741788962E-6</v>
      </c>
      <c r="K299" s="55">
        <f>'[3]SCC x Atuacao = Não Financeiro'!K75</f>
        <v>3.3398273917717783E-4</v>
      </c>
      <c r="L299" s="54">
        <f t="shared" si="9"/>
        <v>2.4951758492612304E-3</v>
      </c>
      <c r="N299" s="1" t="s">
        <v>524</v>
      </c>
      <c r="O299" s="54">
        <f>B299/'Total x Ano'!$K$30</f>
        <v>2.6272217357547999E-3</v>
      </c>
      <c r="P299" s="54">
        <f>C299/'Total x Ano'!$K$30</f>
        <v>6.0669024650908321E-3</v>
      </c>
      <c r="Q299" s="54">
        <f>D299/'Total x Ano'!$K$30</f>
        <v>0.16774422895981447</v>
      </c>
      <c r="R299" s="54">
        <f>E299/'Total x Ano'!$K$30</f>
        <v>5.1748653158372165E-3</v>
      </c>
      <c r="S299" s="54">
        <f>F299/'Total x Ano'!$K$30</f>
        <v>2.5156232089518726E-2</v>
      </c>
      <c r="T299" s="54">
        <f>G299/'Total x Ano'!$K$30</f>
        <v>2.1070174973230223E-2</v>
      </c>
      <c r="U299" s="54">
        <f>H299/'Total x Ano'!$K$30</f>
        <v>4.110954128838184E-3</v>
      </c>
      <c r="V299" s="54">
        <f>I299/'Total x Ano'!$K$30</f>
        <v>2.3641882931758383E-4</v>
      </c>
      <c r="W299" s="54">
        <f>J299/'Total x Ano'!$K$30</f>
        <v>3.6182950194173458E-4</v>
      </c>
      <c r="X299" s="54">
        <f>K299/'Total x Ano'!$K$30</f>
        <v>3.5937230322117125E-2</v>
      </c>
      <c r="Y299" s="54">
        <f>L299/'Total x Ano'!$K$30</f>
        <v>0.26848605832146089</v>
      </c>
    </row>
    <row r="300" spans="1:25" x14ac:dyDescent="0.25">
      <c r="A300" s="1" t="s">
        <v>525</v>
      </c>
      <c r="B300" s="55">
        <f>'[3]SCC x Atuacao = Não Financeiro'!B76</f>
        <v>6.4676408290066485E-5</v>
      </c>
      <c r="C300" s="55">
        <f>'[3]SCC x Atuacao = Não Financeiro'!C76</f>
        <v>5.4634542648916578E-5</v>
      </c>
      <c r="D300" s="55">
        <f>'[3]SCC x Atuacao = Não Financeiro'!D76</f>
        <v>1.4528238836284586E-3</v>
      </c>
      <c r="E300" s="55">
        <f>'[3]SCC x Atuacao = Não Financeiro'!E76</f>
        <v>4.9893602616891282E-5</v>
      </c>
      <c r="F300" s="55">
        <f>'[3]SCC x Atuacao = Não Financeiro'!F76</f>
        <v>1.2362307736238988E-4</v>
      </c>
      <c r="G300" s="55">
        <f>'[3]SCC x Atuacao = Não Financeiro'!G76</f>
        <v>1.4311244996261478E-4</v>
      </c>
      <c r="H300" s="55">
        <f>'[3]SCC x Atuacao = Não Financeiro'!H76</f>
        <v>4.7875611276161882E-5</v>
      </c>
      <c r="I300" s="55">
        <f>'[3]SCC x Atuacao = Não Financeiro'!I76</f>
        <v>8.6232224934703117E-6</v>
      </c>
      <c r="J300" s="55">
        <f>'[3]SCC x Atuacao = Não Financeiro'!J76</f>
        <v>3.1896287550001674E-5</v>
      </c>
      <c r="K300" s="55">
        <f>'[3]SCC x Atuacao = Não Financeiro'!K76</f>
        <v>2.9749838450234564E-4</v>
      </c>
      <c r="L300" s="54">
        <f t="shared" si="9"/>
        <v>2.2746574703313171E-3</v>
      </c>
      <c r="N300" s="1" t="s">
        <v>525</v>
      </c>
      <c r="O300" s="54">
        <f>B300/'Total x Ano'!$K$30</f>
        <v>6.9593146845063998E-3</v>
      </c>
      <c r="P300" s="54">
        <f>C300/'Total x Ano'!$K$30</f>
        <v>5.8787892678371463E-3</v>
      </c>
      <c r="Q300" s="54">
        <f>D300/'Total x Ano'!$K$30</f>
        <v>0.15632684087823756</v>
      </c>
      <c r="R300" s="54">
        <f>E300/'Total x Ano'!$K$30</f>
        <v>5.3686543599853554E-3</v>
      </c>
      <c r="S300" s="54">
        <f>F300/'Total x Ano'!$K$30</f>
        <v>1.3302097633088372E-2</v>
      </c>
      <c r="T300" s="54">
        <f>G300/'Total x Ano'!$K$30</f>
        <v>1.5399194248600236E-2</v>
      </c>
      <c r="U300" s="54">
        <f>H300/'Total x Ano'!$K$30</f>
        <v>5.1515143371850813E-3</v>
      </c>
      <c r="V300" s="54">
        <f>I300/'Total x Ano'!$K$30</f>
        <v>9.2787649334867138E-4</v>
      </c>
      <c r="W300" s="54">
        <f>J300/'Total x Ano'!$K$30</f>
        <v>3.4321062068324252E-3</v>
      </c>
      <c r="X300" s="54">
        <f>K300/'Total x Ano'!$K$30</f>
        <v>3.2011438646974019E-2</v>
      </c>
      <c r="Y300" s="54">
        <f>L300/'Total x Ano'!$K$30</f>
        <v>0.24475782675659527</v>
      </c>
    </row>
    <row r="301" spans="1:25" x14ac:dyDescent="0.25">
      <c r="A301" s="1" t="s">
        <v>526</v>
      </c>
      <c r="B301" s="55">
        <f>'[3]SCC x Atuacao = Não Financeiro'!B77</f>
        <v>1.1721823440942603E-4</v>
      </c>
      <c r="C301" s="55">
        <f>'[3]SCC x Atuacao = Não Financeiro'!C77</f>
        <v>3.898375023772845E-4</v>
      </c>
      <c r="D301" s="55">
        <f>'[3]SCC x Atuacao = Não Financeiro'!D77</f>
        <v>1.72313740402631E-3</v>
      </c>
      <c r="E301" s="55">
        <f>'[3]SCC x Atuacao = Não Financeiro'!E77</f>
        <v>1.9724999782828564E-4</v>
      </c>
      <c r="F301" s="55">
        <f>'[3]SCC x Atuacao = Não Financeiro'!F77</f>
        <v>2.2253930390404058E-4</v>
      </c>
      <c r="G301" s="55">
        <f>'[3]SCC x Atuacao = Não Financeiro'!G77</f>
        <v>1.734993266580641E-4</v>
      </c>
      <c r="H301" s="55">
        <f>'[3]SCC x Atuacao = Não Financeiro'!H77</f>
        <v>7.1175811294410947E-5</v>
      </c>
      <c r="I301" s="55">
        <f>'[3]SCC x Atuacao = Não Financeiro'!I77</f>
        <v>6.5427109805860872E-6</v>
      </c>
      <c r="J301" s="55">
        <f>'[3]SCC x Atuacao = Não Financeiro'!J77</f>
        <v>7.8636939438415782E-5</v>
      </c>
      <c r="K301" s="55">
        <f>'[3]SCC x Atuacao = Não Financeiro'!K77</f>
        <v>5.9159502264960169E-4</v>
      </c>
      <c r="L301" s="54">
        <f t="shared" si="9"/>
        <v>3.5714322535664259E-3</v>
      </c>
      <c r="N301" s="1" t="s">
        <v>526</v>
      </c>
      <c r="O301" s="54">
        <f>B301/'Total x Ano'!$K$30</f>
        <v>1.2612923345385007E-2</v>
      </c>
      <c r="P301" s="54">
        <f>C301/'Total x Ano'!$K$30</f>
        <v>4.1947317833390244E-2</v>
      </c>
      <c r="Q301" s="54">
        <f>D301/'Total x Ano'!$K$30</f>
        <v>0.18541313218075439</v>
      </c>
      <c r="R301" s="54">
        <f>E301/'Total x Ano'!$K$30</f>
        <v>2.1224505854572594E-2</v>
      </c>
      <c r="S301" s="54">
        <f>F301/'Total x Ano'!$K$30</f>
        <v>2.3945687252659126E-2</v>
      </c>
      <c r="T301" s="54">
        <f>G301/'Total x Ano'!$K$30</f>
        <v>1.8668884739984636E-2</v>
      </c>
      <c r="U301" s="54">
        <f>H301/'Total x Ano'!$K$30</f>
        <v>7.6586638284137374E-3</v>
      </c>
      <c r="V301" s="54">
        <f>I301/'Total x Ano'!$K$30</f>
        <v>7.0400917131119213E-4</v>
      </c>
      <c r="W301" s="54">
        <f>J301/'Total x Ano'!$K$30</f>
        <v>8.4614965772992646E-3</v>
      </c>
      <c r="X301" s="54">
        <f>K301/'Total x Ano'!$K$30</f>
        <v>6.365684238279827E-2</v>
      </c>
      <c r="Y301" s="54">
        <f>L301/'Total x Ano'!$K$30</f>
        <v>0.38429346316656854</v>
      </c>
    </row>
    <row r="302" spans="1:25" x14ac:dyDescent="0.25">
      <c r="A302" s="1" t="s">
        <v>527</v>
      </c>
      <c r="B302" s="55">
        <f>'[3]SCC x Atuacao = Não Financeiro'!B78</f>
        <v>3.2144893596886313E-4</v>
      </c>
      <c r="C302" s="55">
        <f>'[3]SCC x Atuacao = Não Financeiro'!C78</f>
        <v>4.5847691148649807E-4</v>
      </c>
      <c r="D302" s="55">
        <f>'[3]SCC x Atuacao = Não Financeiro'!D78</f>
        <v>2.2613366033843998E-3</v>
      </c>
      <c r="E302" s="55">
        <f>'[3]SCC x Atuacao = Não Financeiro'!E78</f>
        <v>2.1891954344695097E-4</v>
      </c>
      <c r="F302" s="55">
        <f>'[3]SCC x Atuacao = Não Financeiro'!F78</f>
        <v>6.8098288882057205E-4</v>
      </c>
      <c r="G302" s="55">
        <f>'[3]SCC x Atuacao = Não Financeiro'!G78</f>
        <v>1.987569787487226E-4</v>
      </c>
      <c r="H302" s="55">
        <f>'[3]SCC x Atuacao = Não Financeiro'!H78</f>
        <v>4.7835315086681404E-4</v>
      </c>
      <c r="I302" s="55">
        <f>'[3]SCC x Atuacao = Não Financeiro'!I78</f>
        <v>7.2884678783732891E-5</v>
      </c>
      <c r="J302" s="55">
        <f>'[3]SCC x Atuacao = Não Financeiro'!J78</f>
        <v>6.3435164310616432E-6</v>
      </c>
      <c r="K302" s="55">
        <f>'[3]SCC x Atuacao = Não Financeiro'!K78</f>
        <v>9.9264240069274912E-4</v>
      </c>
      <c r="L302" s="54">
        <f t="shared" si="9"/>
        <v>5.6901456086303637E-3</v>
      </c>
      <c r="N302" s="1" t="s">
        <v>527</v>
      </c>
      <c r="O302" s="54">
        <f>B302/'Total x Ano'!$K$30</f>
        <v>3.4588567292946792E-2</v>
      </c>
      <c r="P302" s="54">
        <f>C302/'Total x Ano'!$K$30</f>
        <v>4.9333059564861115E-2</v>
      </c>
      <c r="Q302" s="54">
        <f>D302/'Total x Ano'!$K$30</f>
        <v>0.24332447404878457</v>
      </c>
      <c r="R302" s="54">
        <f>E302/'Total x Ano'!$K$30</f>
        <v>2.3556193575297819E-2</v>
      </c>
      <c r="S302" s="54">
        <f>F302/'Total x Ano'!$K$30</f>
        <v>7.3275160809980783E-2</v>
      </c>
      <c r="T302" s="54">
        <f>G302/'Total x Ano'!$K$30</f>
        <v>2.138666010410718E-2</v>
      </c>
      <c r="U302" s="54">
        <f>H302/'Total x Ano'!$K$30</f>
        <v>5.1471783842372394E-2</v>
      </c>
      <c r="V302" s="54">
        <f>I302/'Total x Ano'!$K$30</f>
        <v>7.8425414883941287E-3</v>
      </c>
      <c r="W302" s="54">
        <f>J302/'Total x Ano'!$K$30</f>
        <v>6.8257542769076891E-4</v>
      </c>
      <c r="X302" s="54">
        <f>K302/'Total x Ano'!$K$30</f>
        <v>0.10681036591615643</v>
      </c>
      <c r="Y302" s="54">
        <f>L302/'Total x Ano'!$K$30</f>
        <v>0.61227138207059195</v>
      </c>
    </row>
    <row r="303" spans="1:25" x14ac:dyDescent="0.25">
      <c r="A303" s="1" t="s">
        <v>528</v>
      </c>
      <c r="B303" s="55">
        <f>'[3]SCC x Atuacao = Não Financeiro'!B79</f>
        <v>1.6429860011524109E-4</v>
      </c>
      <c r="C303" s="55">
        <f>'[3]SCC x Atuacao = Não Financeiro'!C79</f>
        <v>1.1527047085487919E-4</v>
      </c>
      <c r="D303" s="55">
        <f>'[3]SCC x Atuacao = Não Financeiro'!D79</f>
        <v>4.0262293670261743E-3</v>
      </c>
      <c r="E303" s="55">
        <f>'[3]SCC x Atuacao = Não Financeiro'!E79</f>
        <v>4.479320379763868E-5</v>
      </c>
      <c r="F303" s="55">
        <f>'[3]SCC x Atuacao = Não Financeiro'!F79</f>
        <v>1.6314179047361156E-4</v>
      </c>
      <c r="G303" s="55">
        <f>'[3]SCC x Atuacao = Não Financeiro'!G79</f>
        <v>3.9714608652379531E-4</v>
      </c>
      <c r="H303" s="55">
        <f>'[3]SCC x Atuacao = Não Financeiro'!H79</f>
        <v>1.5198129536058945E-4</v>
      </c>
      <c r="I303" s="55">
        <f>'[3]SCC x Atuacao = Não Financeiro'!I79</f>
        <v>4.166460171203699E-6</v>
      </c>
      <c r="J303" s="55">
        <f>'[3]SCC x Atuacao = Não Financeiro'!J79</f>
        <v>4.2361733859348862E-5</v>
      </c>
      <c r="K303" s="55">
        <f>'[3]SCC x Atuacao = Não Financeiro'!K79</f>
        <v>9.2505094384767923E-4</v>
      </c>
      <c r="L303" s="54">
        <f t="shared" si="9"/>
        <v>6.0344399520301604E-3</v>
      </c>
      <c r="N303" s="1" t="s">
        <v>528</v>
      </c>
      <c r="O303" s="54">
        <f>B303/'Total x Ano'!$K$30</f>
        <v>1.7678867621989693E-2</v>
      </c>
      <c r="P303" s="54">
        <f>C303/'Total x Ano'!$K$30</f>
        <v>1.2403339976959365E-2</v>
      </c>
      <c r="Q303" s="54">
        <f>D303/'Total x Ano'!$K$30</f>
        <v>0.43323056888797062</v>
      </c>
      <c r="R303" s="54">
        <f>E303/'Total x Ano'!$K$30</f>
        <v>4.8198409465924638E-3</v>
      </c>
      <c r="S303" s="54">
        <f>F303/'Total x Ano'!$K$30</f>
        <v>1.7554392522969586E-2</v>
      </c>
      <c r="T303" s="54">
        <f>G303/'Total x Ano'!$K$30</f>
        <v>4.2733736534095602E-2</v>
      </c>
      <c r="U303" s="54">
        <f>H303/'Total x Ano'!$K$30</f>
        <v>1.6353500272149501E-2</v>
      </c>
      <c r="V303" s="54">
        <f>I303/'Total x Ano'!$K$30</f>
        <v>4.483196921175096E-4</v>
      </c>
      <c r="W303" s="54">
        <f>J303/'Total x Ano'!$K$30</f>
        <v>4.5582097754460109E-3</v>
      </c>
      <c r="X303" s="54">
        <f>K303/'Total x Ano'!$K$30</f>
        <v>9.9537386005778175E-2</v>
      </c>
      <c r="Y303" s="54">
        <f>L303/'Total x Ano'!$K$30</f>
        <v>0.64931816223606842</v>
      </c>
    </row>
    <row r="304" spans="1:25" x14ac:dyDescent="0.25">
      <c r="A304" s="1" t="s">
        <v>529</v>
      </c>
      <c r="B304" s="55">
        <f>'[3]SCC x Atuacao = Não Financeiro'!B80</f>
        <v>4.3957126143524675E-5</v>
      </c>
      <c r="C304" s="55">
        <f>'[3]SCC x Atuacao = Não Financeiro'!C80</f>
        <v>1.6202951885772941E-4</v>
      </c>
      <c r="D304" s="55">
        <f>'[3]SCC x Atuacao = Não Financeiro'!D80</f>
        <v>2.2357798016611418E-3</v>
      </c>
      <c r="E304" s="55">
        <f>'[3]SCC x Atuacao = Não Financeiro'!E80</f>
        <v>1.2750806950265805E-4</v>
      </c>
      <c r="F304" s="55">
        <f>'[3]SCC x Atuacao = Não Financeiro'!F80</f>
        <v>7.2459433261384403E-5</v>
      </c>
      <c r="G304" s="55">
        <f>'[3]SCC x Atuacao = Não Financeiro'!G80</f>
        <v>3.1059746750440804E-4</v>
      </c>
      <c r="H304" s="55">
        <f>'[3]SCC x Atuacao = Não Financeiro'!H80</f>
        <v>1.0558907822597008E-4</v>
      </c>
      <c r="I304" s="55">
        <f>'[3]SCC x Atuacao = Não Financeiro'!I80</f>
        <v>5.1323425588018233E-5</v>
      </c>
      <c r="J304" s="55">
        <f>'[3]SCC x Atuacao = Não Financeiro'!J80</f>
        <v>0</v>
      </c>
      <c r="K304" s="55">
        <f>'[3]SCC x Atuacao = Não Financeiro'!K80</f>
        <v>7.710369096855618E-4</v>
      </c>
      <c r="L304" s="54">
        <f t="shared" si="9"/>
        <v>3.8802808304303966E-3</v>
      </c>
      <c r="N304" s="1" t="s">
        <v>529</v>
      </c>
      <c r="O304" s="54">
        <f>B304/'Total x Ano'!$K$30</f>
        <v>4.7298772697357055E-3</v>
      </c>
      <c r="P304" s="54">
        <f>C304/'Total x Ano'!$K$30</f>
        <v>1.7434709807212515E-2</v>
      </c>
      <c r="Q304" s="54">
        <f>D304/'Total x Ano'!$K$30</f>
        <v>0.2405745095683203</v>
      </c>
      <c r="R304" s="54">
        <f>E304/'Total x Ano'!$K$30</f>
        <v>1.3720130785605173E-2</v>
      </c>
      <c r="S304" s="54">
        <f>F304/'Total x Ano'!$K$30</f>
        <v>7.7967841947156084E-3</v>
      </c>
      <c r="T304" s="54">
        <f>G304/'Total x Ano'!$K$30</f>
        <v>3.3420926945720845E-2</v>
      </c>
      <c r="U304" s="54">
        <f>H304/'Total x Ano'!$K$30</f>
        <v>1.1361602198530699E-2</v>
      </c>
      <c r="V304" s="54">
        <f>I304/'Total x Ano'!$K$30</f>
        <v>5.5225062553253242E-3</v>
      </c>
      <c r="W304" s="54">
        <f>J304/'Total x Ano'!$K$30</f>
        <v>0</v>
      </c>
      <c r="X304" s="54">
        <f>K304/'Total x Ano'!$K$30</f>
        <v>8.2965158853685148E-2</v>
      </c>
      <c r="Y304" s="54">
        <f>L304/'Total x Ano'!$K$30</f>
        <v>0.41752620587885131</v>
      </c>
    </row>
    <row r="305" spans="1:25" x14ac:dyDescent="0.25">
      <c r="A305" s="1" t="s">
        <v>530</v>
      </c>
      <c r="B305" s="55">
        <f>'[3]SCC x Atuacao = Não Financeiro'!B81</f>
        <v>1.9557135675844526E-4</v>
      </c>
      <c r="C305" s="55">
        <f>'[3]SCC x Atuacao = Não Financeiro'!C81</f>
        <v>1.7019185078745989E-4</v>
      </c>
      <c r="D305" s="55">
        <f>'[3]SCC x Atuacao = Não Financeiro'!D81</f>
        <v>1.801616755726286E-3</v>
      </c>
      <c r="E305" s="55">
        <f>'[3]SCC x Atuacao = Não Financeiro'!E81</f>
        <v>7.3105179735334443E-5</v>
      </c>
      <c r="F305" s="55">
        <f>'[3]SCC x Atuacao = Não Financeiro'!F81</f>
        <v>9.5791693244472609E-4</v>
      </c>
      <c r="G305" s="55">
        <f>'[3]SCC x Atuacao = Não Financeiro'!G81</f>
        <v>2.2945136264714022E-4</v>
      </c>
      <c r="H305" s="55">
        <f>'[3]SCC x Atuacao = Não Financeiro'!H81</f>
        <v>1.968973229884993E-4</v>
      </c>
      <c r="I305" s="55">
        <f>'[3]SCC x Atuacao = Não Financeiro'!I81</f>
        <v>1.435873956882915E-5</v>
      </c>
      <c r="J305" s="55">
        <f>'[3]SCC x Atuacao = Não Financeiro'!J81</f>
        <v>1.1633142010705528E-5</v>
      </c>
      <c r="K305" s="55">
        <f>'[3]SCC x Atuacao = Não Financeiro'!K81</f>
        <v>1.116473623796882E-3</v>
      </c>
      <c r="L305" s="54">
        <f t="shared" si="9"/>
        <v>4.7672162664643084E-3</v>
      </c>
      <c r="N305" s="1" t="s">
        <v>530</v>
      </c>
      <c r="O305" s="54">
        <f>B305/'Total x Ano'!$K$30</f>
        <v>2.1043880619557035E-2</v>
      </c>
      <c r="P305" s="54">
        <f>C305/'Total x Ano'!$K$30</f>
        <v>1.8312993527044762E-2</v>
      </c>
      <c r="Q305" s="54">
        <f>D305/'Total x Ano'!$K$30</f>
        <v>0.19385767199296394</v>
      </c>
      <c r="R305" s="54">
        <f>E305/'Total x Ano'!$K$30</f>
        <v>7.8662678447425846E-3</v>
      </c>
      <c r="S305" s="54">
        <f>F305/'Total x Ano'!$K$30</f>
        <v>0.10307383404164379</v>
      </c>
      <c r="T305" s="54">
        <f>G305/'Total x Ano'!$K$30</f>
        <v>2.4689439003611136E-2</v>
      </c>
      <c r="U305" s="54">
        <f>H305/'Total x Ano'!$K$30</f>
        <v>2.118655731574259E-2</v>
      </c>
      <c r="V305" s="54">
        <f>I305/'Total x Ano'!$K$30</f>
        <v>1.5450299386477121E-3</v>
      </c>
      <c r="W305" s="54">
        <f>J305/'Total x Ano'!$K$30</f>
        <v>1.2517500300721796E-3</v>
      </c>
      <c r="X305" s="54">
        <f>K305/'Total x Ano'!$K$30</f>
        <v>0.12013486045957621</v>
      </c>
      <c r="Y305" s="54">
        <f>L305/'Total x Ano'!$K$30</f>
        <v>0.51296228477360195</v>
      </c>
    </row>
    <row r="306" spans="1:25" x14ac:dyDescent="0.25">
      <c r="A306" s="1" t="s">
        <v>531</v>
      </c>
      <c r="B306" s="55">
        <f>'[3]SCC x Atuacao = Não Financeiro'!B82</f>
        <v>1.6082969867696069E-4</v>
      </c>
      <c r="C306" s="55">
        <f>'[3]SCC x Atuacao = Não Financeiro'!C82</f>
        <v>4.0347254931207063E-5</v>
      </c>
      <c r="D306" s="55">
        <f>'[3]SCC x Atuacao = Não Financeiro'!D82</f>
        <v>1.5012460488991518E-3</v>
      </c>
      <c r="E306" s="55">
        <f>'[3]SCC x Atuacao = Não Financeiro'!E82</f>
        <v>1.0939999469385081E-4</v>
      </c>
      <c r="F306" s="55">
        <f>'[3]SCC x Atuacao = Não Financeiro'!F82</f>
        <v>3.2271994576022335E-4</v>
      </c>
      <c r="G306" s="55">
        <f>'[3]SCC x Atuacao = Não Financeiro'!G82</f>
        <v>2.4628208716533101E-4</v>
      </c>
      <c r="H306" s="55">
        <f>'[3]SCC x Atuacao = Não Financeiro'!H82</f>
        <v>1.9739763987430887E-4</v>
      </c>
      <c r="I306" s="55">
        <f>'[3]SCC x Atuacao = Não Financeiro'!I82</f>
        <v>1.9178660226517352E-6</v>
      </c>
      <c r="J306" s="55">
        <f>'[3]SCC x Atuacao = Não Financeiro'!J82</f>
        <v>1.68563988507595E-6</v>
      </c>
      <c r="K306" s="55">
        <f>'[3]SCC x Atuacao = Não Financeiro'!K82</f>
        <v>4.1644117462372339E-4</v>
      </c>
      <c r="L306" s="54">
        <f t="shared" si="9"/>
        <v>2.9982673505324843E-3</v>
      </c>
      <c r="N306" s="1" t="s">
        <v>531</v>
      </c>
      <c r="O306" s="54">
        <f>B306/'Total x Ano'!$K$30</f>
        <v>1.7305606685633121E-2</v>
      </c>
      <c r="P306" s="54">
        <f>C306/'Total x Ano'!$K$30</f>
        <v>4.3414476954713394E-3</v>
      </c>
      <c r="Q306" s="54">
        <f>D306/'Total x Ano'!$K$30</f>
        <v>0.16153716555045175</v>
      </c>
      <c r="R306" s="54">
        <f>E306/'Total x Ano'!$K$30</f>
        <v>1.1771664656195389E-2</v>
      </c>
      <c r="S306" s="54">
        <f>F306/'Total x Ano'!$K$30</f>
        <v>3.4725330563187377E-2</v>
      </c>
      <c r="T306" s="54">
        <f>G306/'Total x Ano'!$K$30</f>
        <v>2.6500459612006869E-2</v>
      </c>
      <c r="U306" s="54">
        <f>H306/'Total x Ano'!$K$30</f>
        <v>2.124039244268262E-2</v>
      </c>
      <c r="V306" s="54">
        <f>I306/'Total x Ano'!$K$30</f>
        <v>2.0636633244221211E-4</v>
      </c>
      <c r="W306" s="54">
        <f>J306/'Total x Ano'!$K$30</f>
        <v>1.8137832194371349E-4</v>
      </c>
      <c r="X306" s="54">
        <f>K306/'Total x Ano'!$K$30</f>
        <v>4.4809927737392494E-2</v>
      </c>
      <c r="Y306" s="54">
        <f>L306/'Total x Ano'!$K$30</f>
        <v>0.32261973959740686</v>
      </c>
    </row>
    <row r="307" spans="1:25" x14ac:dyDescent="0.25">
      <c r="A307" s="1" t="s">
        <v>532</v>
      </c>
      <c r="B307" s="55">
        <f>'[3]SCC x Atuacao = Não Financeiro'!B83</f>
        <v>5.1911744874489024E-4</v>
      </c>
      <c r="C307" s="55">
        <f>'[3]SCC x Atuacao = Não Financeiro'!C83</f>
        <v>5.7737894471437409E-5</v>
      </c>
      <c r="D307" s="55">
        <f>'[3]SCC x Atuacao = Não Financeiro'!D83</f>
        <v>1.9457900240739691E-3</v>
      </c>
      <c r="E307" s="55">
        <f>'[3]SCC x Atuacao = Não Financeiro'!E83</f>
        <v>1.7037883579943457E-4</v>
      </c>
      <c r="F307" s="55">
        <f>'[3]SCC x Atuacao = Não Financeiro'!F83</f>
        <v>4.1008246694188537E-4</v>
      </c>
      <c r="G307" s="55">
        <f>'[3]SCC x Atuacao = Não Financeiro'!G83</f>
        <v>2.7346393137207391E-4</v>
      </c>
      <c r="H307" s="55">
        <f>'[3]SCC x Atuacao = Não Financeiro'!H83</f>
        <v>1.5712173922867307E-4</v>
      </c>
      <c r="I307" s="55">
        <f>'[3]SCC x Atuacao = Não Financeiro'!I83</f>
        <v>3.8454399479630542E-6</v>
      </c>
      <c r="J307" s="55">
        <f>'[3]SCC x Atuacao = Não Financeiro'!J83</f>
        <v>1.4330905888441546E-6</v>
      </c>
      <c r="K307" s="55">
        <f>'[3]SCC x Atuacao = Não Financeiro'!K83</f>
        <v>7.6270377329041628E-4</v>
      </c>
      <c r="L307" s="54">
        <f t="shared" si="9"/>
        <v>4.3016746444595874E-3</v>
      </c>
      <c r="N307" s="1" t="s">
        <v>532</v>
      </c>
      <c r="O307" s="54">
        <f>B307/'Total x Ano'!$K$30</f>
        <v>5.585810621751363E-2</v>
      </c>
      <c r="P307" s="54">
        <f>C307/'Total x Ano'!$K$30</f>
        <v>6.2127163129630583E-3</v>
      </c>
      <c r="Q307" s="54">
        <f>D307/'Total x Ano'!$K$30</f>
        <v>0.20937101248375639</v>
      </c>
      <c r="R307" s="54">
        <f>E307/'Total x Ano'!$K$30</f>
        <v>1.8333113499288456E-2</v>
      </c>
      <c r="S307" s="54">
        <f>F307/'Total x Ano'!$K$30</f>
        <v>4.4125717699843213E-2</v>
      </c>
      <c r="T307" s="54">
        <f>G307/'Total x Ano'!$K$30</f>
        <v>2.9425282009248818E-2</v>
      </c>
      <c r="U307" s="54">
        <f>H307/'Total x Ano'!$K$30</f>
        <v>1.6906622615239317E-2</v>
      </c>
      <c r="V307" s="54">
        <f>I307/'Total x Ano'!$K$30</f>
        <v>4.1377725519673104E-4</v>
      </c>
      <c r="W307" s="54">
        <f>J307/'Total x Ano'!$K$30</f>
        <v>1.5420349773354421E-4</v>
      </c>
      <c r="X307" s="54">
        <f>K307/'Total x Ano'!$K$30</f>
        <v>8.2068496221730708E-2</v>
      </c>
      <c r="Y307" s="54">
        <f>L307/'Total x Ano'!$K$30</f>
        <v>0.46286904781251387</v>
      </c>
    </row>
    <row r="308" spans="1:25" x14ac:dyDescent="0.25">
      <c r="A308" s="1" t="s">
        <v>533</v>
      </c>
      <c r="B308" s="55">
        <f>'[3]SCC x Atuacao = Não Financeiro'!B84</f>
        <v>1.5799122695636533E-4</v>
      </c>
      <c r="C308" s="55">
        <f>'[3]SCC x Atuacao = Não Financeiro'!C84</f>
        <v>2.2255769083245284E-4</v>
      </c>
      <c r="D308" s="55">
        <f>'[3]SCC x Atuacao = Não Financeiro'!D84</f>
        <v>1.2069391038325888E-3</v>
      </c>
      <c r="E308" s="55">
        <f>'[3]SCC x Atuacao = Não Financeiro'!E84</f>
        <v>1.2669272516202743E-4</v>
      </c>
      <c r="F308" s="55">
        <f>'[3]SCC x Atuacao = Não Financeiro'!F84</f>
        <v>2.5138726993859876E-4</v>
      </c>
      <c r="G308" s="55">
        <f>'[3]SCC x Atuacao = Não Financeiro'!G84</f>
        <v>3.0029566040083434E-4</v>
      </c>
      <c r="H308" s="55">
        <f>'[3]SCC x Atuacao = Não Financeiro'!H84</f>
        <v>5.9332727679902087E-5</v>
      </c>
      <c r="I308" s="55">
        <f>'[3]SCC x Atuacao = Não Financeiro'!I84</f>
        <v>1.2318669681903772E-5</v>
      </c>
      <c r="J308" s="55">
        <f>'[3]SCC x Atuacao = Não Financeiro'!J84</f>
        <v>2.72137408621213E-5</v>
      </c>
      <c r="K308" s="55">
        <f>'[3]SCC x Atuacao = Não Financeiro'!K84</f>
        <v>9.2523056498083683E-4</v>
      </c>
      <c r="L308" s="54">
        <f t="shared" si="9"/>
        <v>3.2899593803276308E-3</v>
      </c>
      <c r="N308" s="1" t="s">
        <v>533</v>
      </c>
      <c r="O308" s="54">
        <f>B308/'Total x Ano'!$K$30</f>
        <v>1.7000181284796054E-2</v>
      </c>
      <c r="P308" s="54">
        <f>C308/'Total x Ano'!$K$30</f>
        <v>2.3947665724010355E-2</v>
      </c>
      <c r="Q308" s="54">
        <f>D308/'Total x Ano'!$K$30</f>
        <v>0.1298691323571409</v>
      </c>
      <c r="R308" s="54">
        <f>E308/'Total x Ano'!$K$30</f>
        <v>1.3632398055963918E-2</v>
      </c>
      <c r="S308" s="54">
        <f>F308/'Total x Ano'!$K$30</f>
        <v>2.7049787788700753E-2</v>
      </c>
      <c r="T308" s="54">
        <f>G308/'Total x Ano'!$K$30</f>
        <v>3.231243129254055E-2</v>
      </c>
      <c r="U308" s="54">
        <f>H308/'Total x Ano'!$K$30</f>
        <v>6.3843236495552385E-3</v>
      </c>
      <c r="V308" s="54">
        <f>I308/'Total x Ano'!$K$30</f>
        <v>1.3255142188225643E-3</v>
      </c>
      <c r="W308" s="54">
        <f>J308/'Total x Ano'!$K$30</f>
        <v>2.9282545430278704E-3</v>
      </c>
      <c r="X308" s="54">
        <f>K308/'Total x Ano'!$K$30</f>
        <v>9.9556713609500774E-2</v>
      </c>
      <c r="Y308" s="54">
        <f>L308/'Total x Ano'!$K$30</f>
        <v>0.35400640252405891</v>
      </c>
    </row>
    <row r="309" spans="1:25" x14ac:dyDescent="0.25">
      <c r="A309" s="1" t="s">
        <v>534</v>
      </c>
      <c r="B309" s="55">
        <f>'[3]SCC x Atuacao = Não Financeiro'!B85</f>
        <v>1.8971543519462943E-4</v>
      </c>
      <c r="C309" s="55">
        <f>'[3]SCC x Atuacao = Não Financeiro'!C85</f>
        <v>1.6261501356170798E-4</v>
      </c>
      <c r="D309" s="55">
        <f>'[3]SCC x Atuacao = Não Financeiro'!D85</f>
        <v>1.4269763463384594E-3</v>
      </c>
      <c r="E309" s="55">
        <f>'[3]SCC x Atuacao = Não Financeiro'!E85</f>
        <v>1.7898772490345248E-4</v>
      </c>
      <c r="F309" s="55">
        <f>'[3]SCC x Atuacao = Não Financeiro'!F85</f>
        <v>4.9766257810958197E-4</v>
      </c>
      <c r="G309" s="55">
        <f>'[3]SCC x Atuacao = Não Financeiro'!G85</f>
        <v>3.3133055663301189E-4</v>
      </c>
      <c r="H309" s="55">
        <f>'[3]SCC x Atuacao = Não Financeiro'!H85</f>
        <v>1.2495282525705215E-4</v>
      </c>
      <c r="I309" s="55">
        <f>'[3]SCC x Atuacao = Não Financeiro'!I85</f>
        <v>5.5173378054091106E-5</v>
      </c>
      <c r="J309" s="55">
        <f>'[3]SCC x Atuacao = Não Financeiro'!J85</f>
        <v>7.8456402196644637E-5</v>
      </c>
      <c r="K309" s="55">
        <f>'[3]SCC x Atuacao = Não Financeiro'!K85</f>
        <v>9.0977928643017503E-4</v>
      </c>
      <c r="L309" s="54">
        <f t="shared" si="9"/>
        <v>3.9556495466788067E-3</v>
      </c>
      <c r="N309" s="1" t="s">
        <v>534</v>
      </c>
      <c r="O309" s="54">
        <f>B309/'Total x Ano'!$K$30</f>
        <v>2.0413771403417394E-2</v>
      </c>
      <c r="P309" s="54">
        <f>C309/'Total x Ano'!$K$30</f>
        <v>1.7497710242747284E-2</v>
      </c>
      <c r="Q309" s="54">
        <f>D309/'Total x Ano'!$K$30</f>
        <v>0.15354559265224035</v>
      </c>
      <c r="R309" s="54">
        <f>E309/'Total x Ano'!$K$30</f>
        <v>1.9259447690423197E-2</v>
      </c>
      <c r="S309" s="54">
        <f>F309/'Total x Ano'!$K$30</f>
        <v>5.3549517966959552E-2</v>
      </c>
      <c r="T309" s="54">
        <f>G309/'Total x Ano'!$K$30</f>
        <v>3.5651850020186525E-2</v>
      </c>
      <c r="U309" s="54">
        <f>H309/'Total x Ano'!$K$30</f>
        <v>1.3445181244171271E-2</v>
      </c>
      <c r="V309" s="54">
        <f>I309/'Total x Ano'!$K$30</f>
        <v>5.9367690667608136E-3</v>
      </c>
      <c r="W309" s="54">
        <f>J309/'Total x Ano'!$K$30</f>
        <v>8.4420703984038128E-3</v>
      </c>
      <c r="X309" s="54">
        <f>K309/'Total x Ano'!$K$30</f>
        <v>9.7894124227144261E-2</v>
      </c>
      <c r="Y309" s="54">
        <f>L309/'Total x Ano'!$K$30</f>
        <v>0.42563603491245455</v>
      </c>
    </row>
    <row r="310" spans="1:25" x14ac:dyDescent="0.25">
      <c r="A310" s="1" t="s">
        <v>535</v>
      </c>
      <c r="B310" s="55">
        <f>'[3]SCC x Atuacao = Não Financeiro'!B86</f>
        <v>7.6256742399964268E-5</v>
      </c>
      <c r="C310" s="55">
        <f>'[3]SCC x Atuacao = Não Financeiro'!C86</f>
        <v>5.9971288418167454E-5</v>
      </c>
      <c r="D310" s="55">
        <f>'[3]SCC x Atuacao = Não Financeiro'!D86</f>
        <v>1.8201248785156203E-3</v>
      </c>
      <c r="E310" s="55">
        <f>'[3]SCC x Atuacao = Não Financeiro'!E86</f>
        <v>8.13194214375382E-5</v>
      </c>
      <c r="F310" s="55">
        <f>'[3]SCC x Atuacao = Não Financeiro'!F86</f>
        <v>9.36379950235114E-4</v>
      </c>
      <c r="G310" s="55">
        <f>'[3]SCC x Atuacao = Não Financeiro'!G86</f>
        <v>2.9115615026851789E-4</v>
      </c>
      <c r="H310" s="55">
        <f>'[3]SCC x Atuacao = Não Financeiro'!H86</f>
        <v>1.0254444675614259E-4</v>
      </c>
      <c r="I310" s="55">
        <f>'[3]SCC x Atuacao = Não Financeiro'!I86</f>
        <v>3.0144733724193163E-4</v>
      </c>
      <c r="J310" s="55">
        <f>'[3]SCC x Atuacao = Não Financeiro'!J86</f>
        <v>2.7230026847905282E-5</v>
      </c>
      <c r="K310" s="55">
        <f>'[3]SCC x Atuacao = Não Financeiro'!K86</f>
        <v>7.5438070626107797E-4</v>
      </c>
      <c r="L310" s="54">
        <f t="shared" si="9"/>
        <v>4.4508109483819801E-3</v>
      </c>
      <c r="N310" s="1" t="s">
        <v>535</v>
      </c>
      <c r="O310" s="54">
        <f>B310/'Total x Ano'!$K$30</f>
        <v>8.2053824757334498E-3</v>
      </c>
      <c r="P310" s="54">
        <f>C310/'Total x Ano'!$K$30</f>
        <v>6.4530340996289161E-3</v>
      </c>
      <c r="Q310" s="54">
        <f>D310/'Total x Ano'!$K$30</f>
        <v>0.19584918410867683</v>
      </c>
      <c r="R310" s="54">
        <f>E310/'Total x Ano'!$K$30</f>
        <v>8.7501371629621506E-3</v>
      </c>
      <c r="S310" s="54">
        <f>F310/'Total x Ano'!$K$30</f>
        <v>0.10075641041664748</v>
      </c>
      <c r="T310" s="54">
        <f>G310/'Total x Ano'!$K$30</f>
        <v>3.1329001186345337E-2</v>
      </c>
      <c r="U310" s="54">
        <f>H310/'Total x Ano'!$K$30</f>
        <v>1.1033993584245063E-2</v>
      </c>
      <c r="V310" s="54">
        <f>I310/'Total x Ano'!$K$30</f>
        <v>3.2436354091656246E-2</v>
      </c>
      <c r="W310" s="54">
        <f>J310/'Total x Ano'!$K$30</f>
        <v>2.9300069486269853E-3</v>
      </c>
      <c r="X310" s="54">
        <f>K310/'Total x Ano'!$K$30</f>
        <v>8.1172917074267423E-2</v>
      </c>
      <c r="Y310" s="54">
        <f>L310/'Total x Ano'!$K$30</f>
        <v>0.47891642114878996</v>
      </c>
    </row>
    <row r="311" spans="1:25" x14ac:dyDescent="0.25">
      <c r="A311" s="1" t="s">
        <v>536</v>
      </c>
      <c r="B311" s="55">
        <f>'[3]SCC x Atuacao = Não Financeiro'!B87</f>
        <v>2.7957563224990207E-4</v>
      </c>
      <c r="C311" s="55">
        <f>'[3]SCC x Atuacao = Não Financeiro'!C87</f>
        <v>2.5381351852056506E-4</v>
      </c>
      <c r="D311" s="55">
        <f>'[3]SCC x Atuacao = Não Financeiro'!D87</f>
        <v>8.9780635985780202E-3</v>
      </c>
      <c r="E311" s="55">
        <f>'[3]SCC x Atuacao = Não Financeiro'!E87</f>
        <v>4.4173867962049026E-4</v>
      </c>
      <c r="F311" s="55">
        <f>'[3]SCC x Atuacao = Não Financeiro'!F87</f>
        <v>1.2058335977949853E-3</v>
      </c>
      <c r="G311" s="55">
        <f>'[3]SCC x Atuacao = Não Financeiro'!G87</f>
        <v>4.9354744736815163E-4</v>
      </c>
      <c r="H311" s="55">
        <f>'[3]SCC x Atuacao = Não Financeiro'!H87</f>
        <v>1.9784565468524836E-4</v>
      </c>
      <c r="I311" s="55">
        <f>'[3]SCC x Atuacao = Não Financeiro'!I87</f>
        <v>1.3175821002428347E-4</v>
      </c>
      <c r="J311" s="55">
        <f>'[3]SCC x Atuacao = Não Financeiro'!J87</f>
        <v>2.0109046973480556E-4</v>
      </c>
      <c r="K311" s="55">
        <f>'[3]SCC x Atuacao = Não Financeiro'!K87</f>
        <v>9.251745816274443E-4</v>
      </c>
      <c r="L311" s="54">
        <f t="shared" si="9"/>
        <v>1.3108441390203899E-2</v>
      </c>
      <c r="N311" s="1" t="s">
        <v>536</v>
      </c>
      <c r="O311" s="54">
        <f>B311/'Total x Ano'!$K$30</f>
        <v>3.0082913606161606E-2</v>
      </c>
      <c r="P311" s="54">
        <f>C311/'Total x Ano'!$K$30</f>
        <v>2.7310857131157332E-2</v>
      </c>
      <c r="Q311" s="54">
        <f>D311/'Total x Ano'!$K$30</f>
        <v>0.96605812678705505</v>
      </c>
      <c r="R311" s="54">
        <f>E311/'Total x Ano'!$K$30</f>
        <v>4.7531991356259427E-2</v>
      </c>
      <c r="S311" s="54">
        <f>F311/'Total x Ano'!$K$30</f>
        <v>0.12975017763153524</v>
      </c>
      <c r="T311" s="54">
        <f>G311/'Total x Ano'!$K$30</f>
        <v>5.3106721427160074E-2</v>
      </c>
      <c r="U311" s="54">
        <f>H311/'Total x Ano'!$K$30</f>
        <v>2.1288599758689783E-2</v>
      </c>
      <c r="V311" s="54">
        <f>I311/'Total x Ano'!$K$30</f>
        <v>1.4177454655704903E-2</v>
      </c>
      <c r="W311" s="54">
        <f>J311/'Total x Ano'!$K$30</f>
        <v>2.1637748538282094E-2</v>
      </c>
      <c r="X311" s="54">
        <f>K311/'Total x Ano'!$K$30</f>
        <v>9.9550689685420052E-2</v>
      </c>
      <c r="Y311" s="54">
        <f>L311/'Total x Ano'!$K$30</f>
        <v>1.4104952805774258</v>
      </c>
    </row>
    <row r="312" spans="1:25" x14ac:dyDescent="0.25">
      <c r="A312" s="1" t="s">
        <v>537</v>
      </c>
      <c r="B312" s="55">
        <f>'[3]SCC x Atuacao = Não Financeiro'!B88</f>
        <v>5.3514465072735729E-4</v>
      </c>
      <c r="C312" s="55">
        <f>'[3]SCC x Atuacao = Não Financeiro'!C88</f>
        <v>2.4475555300935812E-4</v>
      </c>
      <c r="D312" s="55">
        <f>'[3]SCC x Atuacao = Não Financeiro'!D88</f>
        <v>3.0209143558021126E-3</v>
      </c>
      <c r="E312" s="55">
        <f>'[3]SCC x Atuacao = Não Financeiro'!E88</f>
        <v>1.2771431281827178E-3</v>
      </c>
      <c r="F312" s="55">
        <f>'[3]SCC x Atuacao = Não Financeiro'!F88</f>
        <v>1.6824088263339434E-3</v>
      </c>
      <c r="G312" s="55">
        <f>'[3]SCC x Atuacao = Não Financeiro'!G88</f>
        <v>4.996595162512637E-4</v>
      </c>
      <c r="H312" s="55">
        <f>'[3]SCC x Atuacao = Não Financeiro'!H88</f>
        <v>1.7551372940843114E-4</v>
      </c>
      <c r="I312" s="55">
        <f>'[3]SCC x Atuacao = Não Financeiro'!I88</f>
        <v>2.9450735326240821E-4</v>
      </c>
      <c r="J312" s="55">
        <f>'[3]SCC x Atuacao = Não Financeiro'!J88</f>
        <v>3.4281005108624731E-5</v>
      </c>
      <c r="K312" s="55">
        <f>'[3]SCC x Atuacao = Não Financeiro'!K88</f>
        <v>3.3223704108911087E-3</v>
      </c>
      <c r="L312" s="54">
        <f t="shared" si="9"/>
        <v>1.1086698528977326E-2</v>
      </c>
      <c r="N312" s="1" t="s">
        <v>537</v>
      </c>
      <c r="O312" s="54">
        <f>B312/'Total x Ano'!$K$30</f>
        <v>5.7582666146814218E-2</v>
      </c>
      <c r="P312" s="54">
        <f>C312/'Total x Ano'!$K$30</f>
        <v>2.633620139407342E-2</v>
      </c>
      <c r="Q312" s="54">
        <f>D312/'Total x Ano'!$K$30</f>
        <v>0.32505660398891983</v>
      </c>
      <c r="R312" s="54">
        <f>E312/'Total x Ano'!$K$30</f>
        <v>0.13742322990968445</v>
      </c>
      <c r="S312" s="54">
        <f>F312/'Total x Ano'!$K$30</f>
        <v>0.18103065337113441</v>
      </c>
      <c r="T312" s="54">
        <f>G312/'Total x Ano'!$K$30</f>
        <v>5.3764392622199043E-2</v>
      </c>
      <c r="U312" s="54">
        <f>H312/'Total x Ano'!$K$30</f>
        <v>1.8885638623073915E-2</v>
      </c>
      <c r="V312" s="54">
        <f>I312/'Total x Ano'!$K$30</f>
        <v>3.1689597527773977E-2</v>
      </c>
      <c r="W312" s="54">
        <f>J312/'Total x Ano'!$K$30</f>
        <v>3.6887067256753158E-3</v>
      </c>
      <c r="X312" s="54">
        <f>K312/'Total x Ano'!$K$30</f>
        <v>0.35749389613886806</v>
      </c>
      <c r="Y312" s="54">
        <f>L312/'Total x Ano'!$K$30</f>
        <v>1.1929515864482167</v>
      </c>
    </row>
    <row r="313" spans="1:25" x14ac:dyDescent="0.25">
      <c r="A313" s="1" t="s">
        <v>538</v>
      </c>
      <c r="B313" s="55">
        <f>'[3]SCC x Atuacao = Não Financeiro'!B89</f>
        <v>1.975132537652836E-4</v>
      </c>
      <c r="C313" s="55">
        <f>'[3]SCC x Atuacao = Não Financeiro'!C89</f>
        <v>2.0067314083571747E-4</v>
      </c>
      <c r="D313" s="55">
        <f>'[3]SCC x Atuacao = Não Financeiro'!D89</f>
        <v>1.7075205050374751E-3</v>
      </c>
      <c r="E313" s="55">
        <f>'[3]SCC x Atuacao = Não Financeiro'!E89</f>
        <v>2.4096574536071623E-4</v>
      </c>
      <c r="F313" s="55">
        <f>'[3]SCC x Atuacao = Não Financeiro'!F89</f>
        <v>1.3000717857931722E-3</v>
      </c>
      <c r="G313" s="55">
        <f>'[3]SCC x Atuacao = Não Financeiro'!G89</f>
        <v>3.410466285059933E-4</v>
      </c>
      <c r="H313" s="55">
        <f>'[3]SCC x Atuacao = Não Financeiro'!H89</f>
        <v>1.6185863184157959E-4</v>
      </c>
      <c r="I313" s="55">
        <f>'[3]SCC x Atuacao = Não Financeiro'!I89</f>
        <v>8.9482628447852942E-5</v>
      </c>
      <c r="J313" s="55">
        <f>'[3]SCC x Atuacao = Não Financeiro'!J89</f>
        <v>7.977319884113824E-5</v>
      </c>
      <c r="K313" s="55">
        <f>'[3]SCC x Atuacao = Não Financeiro'!K89</f>
        <v>1.0125868241415898E-3</v>
      </c>
      <c r="L313" s="54">
        <f t="shared" si="9"/>
        <v>5.331492342570519E-3</v>
      </c>
      <c r="N313" s="1" t="s">
        <v>538</v>
      </c>
      <c r="O313" s="54">
        <f>B313/'Total x Ano'!$K$30</f>
        <v>2.1252832735371492E-2</v>
      </c>
      <c r="P313" s="54">
        <f>C313/'Total x Ano'!$K$30</f>
        <v>2.1592843089564735E-2</v>
      </c>
      <c r="Q313" s="54">
        <f>D313/'Total x Ano'!$K$30</f>
        <v>0.18373272169827953</v>
      </c>
      <c r="R313" s="54">
        <f>E313/'Total x Ano'!$K$30</f>
        <v>2.5928410288816588E-2</v>
      </c>
      <c r="S313" s="54">
        <f>F313/'Total x Ano'!$K$30</f>
        <v>0.1398904006729218</v>
      </c>
      <c r="T313" s="54">
        <f>G313/'Total x Ano'!$K$30</f>
        <v>3.6697319356673232E-2</v>
      </c>
      <c r="U313" s="54">
        <f>H313/'Total x Ano'!$K$30</f>
        <v>1.7416322012461308E-2</v>
      </c>
      <c r="V313" s="54">
        <f>I313/'Total x Ano'!$K$30</f>
        <v>9.628515043266837E-3</v>
      </c>
      <c r="W313" s="54">
        <f>J313/'Total x Ano'!$K$30</f>
        <v>8.5837604283051875E-3</v>
      </c>
      <c r="X313" s="54">
        <f>K313/'Total x Ano'!$K$30</f>
        <v>0.10895642693981486</v>
      </c>
      <c r="Y313" s="54">
        <f>L313/'Total x Ano'!$K$30</f>
        <v>0.57367955226547562</v>
      </c>
    </row>
    <row r="314" spans="1:25" x14ac:dyDescent="0.25">
      <c r="A314" s="1" t="s">
        <v>539</v>
      </c>
      <c r="B314" s="55">
        <f>'[3]SCC x Atuacao = Não Financeiro'!B90</f>
        <v>1.9608077749146623E-4</v>
      </c>
      <c r="C314" s="55">
        <f>'[3]SCC x Atuacao = Não Financeiro'!C90</f>
        <v>9.6083580502952641E-5</v>
      </c>
      <c r="D314" s="55">
        <f>'[3]SCC x Atuacao = Não Financeiro'!D90</f>
        <v>1.4333269202292016E-3</v>
      </c>
      <c r="E314" s="55">
        <f>'[3]SCC x Atuacao = Não Financeiro'!E90</f>
        <v>4.3916629867562867E-4</v>
      </c>
      <c r="F314" s="55">
        <f>'[3]SCC x Atuacao = Não Financeiro'!F90</f>
        <v>5.7884841670208221E-4</v>
      </c>
      <c r="G314" s="55">
        <f>'[3]SCC x Atuacao = Não Financeiro'!G90</f>
        <v>4.9336101279894278E-4</v>
      </c>
      <c r="H314" s="55">
        <f>'[3]SCC x Atuacao = Não Financeiro'!H90</f>
        <v>2.9861928874314378E-4</v>
      </c>
      <c r="I314" s="55">
        <f>'[3]SCC x Atuacao = Não Financeiro'!I90</f>
        <v>7.1465943292679855E-5</v>
      </c>
      <c r="J314" s="55">
        <f>'[3]SCC x Atuacao = Não Financeiro'!J90</f>
        <v>4.9620274296508334E-6</v>
      </c>
      <c r="K314" s="55">
        <f>'[3]SCC x Atuacao = Não Financeiro'!K90</f>
        <v>8.4084798990776463E-4</v>
      </c>
      <c r="L314" s="54">
        <f t="shared" si="9"/>
        <v>4.4527622557735133E-3</v>
      </c>
      <c r="N314" s="1" t="s">
        <v>539</v>
      </c>
      <c r="O314" s="54">
        <f>B314/'Total x Ano'!$K$30</f>
        <v>2.1098695339199551E-2</v>
      </c>
      <c r="P314" s="54">
        <f>C314/'Total x Ano'!$K$30</f>
        <v>1.033879107409945E-2</v>
      </c>
      <c r="Q314" s="54">
        <f>D314/'Total x Ano'!$K$30</f>
        <v>0.1542289274771223</v>
      </c>
      <c r="R314" s="54">
        <f>E314/'Total x Ano'!$K$30</f>
        <v>4.7255197870705451E-2</v>
      </c>
      <c r="S314" s="54">
        <f>F314/'Total x Ano'!$K$30</f>
        <v>6.228528134078206E-2</v>
      </c>
      <c r="T314" s="54">
        <f>G314/'Total x Ano'!$K$30</f>
        <v>5.3086660683691202E-2</v>
      </c>
      <c r="U314" s="54">
        <f>H314/'Total x Ano'!$K$30</f>
        <v>3.2132050250944462E-2</v>
      </c>
      <c r="V314" s="54">
        <f>I314/'Total x Ano'!$K$30</f>
        <v>7.689882628736453E-3</v>
      </c>
      <c r="W314" s="54">
        <f>J314/'Total x Ano'!$K$30</f>
        <v>5.3392436699977255E-4</v>
      </c>
      <c r="X314" s="54">
        <f>K314/'Total x Ano'!$K$30</f>
        <v>9.0476974809090477E-2</v>
      </c>
      <c r="Y314" s="54">
        <f>L314/'Total x Ano'!$K$30</f>
        <v>0.47912638584137118</v>
      </c>
    </row>
    <row r="315" spans="1:25" x14ac:dyDescent="0.25">
      <c r="A315" s="1" t="s">
        <v>540</v>
      </c>
      <c r="B315" s="55">
        <f>'[3]SCC x Atuacao = Não Financeiro'!B91</f>
        <v>6.1189875341654762E-4</v>
      </c>
      <c r="C315" s="55">
        <f>'[3]SCC x Atuacao = Não Financeiro'!C91</f>
        <v>9.327698327819768E-5</v>
      </c>
      <c r="D315" s="55">
        <f>'[3]SCC x Atuacao = Não Financeiro'!D91</f>
        <v>1.606724285620713E-3</v>
      </c>
      <c r="E315" s="55">
        <f>'[3]SCC x Atuacao = Não Financeiro'!E91</f>
        <v>2.5391981574171297E-4</v>
      </c>
      <c r="F315" s="55">
        <f>'[3]SCC x Atuacao = Não Financeiro'!F91</f>
        <v>9.1646945688156562E-4</v>
      </c>
      <c r="G315" s="55">
        <f>'[3]SCC x Atuacao = Não Financeiro'!G91</f>
        <v>3.6493909226987034E-4</v>
      </c>
      <c r="H315" s="55">
        <f>'[3]SCC x Atuacao = Não Financeiro'!H91</f>
        <v>1.8915232293592189E-4</v>
      </c>
      <c r="I315" s="55">
        <f>'[3]SCC x Atuacao = Não Financeiro'!I91</f>
        <v>7.0336202662832044E-5</v>
      </c>
      <c r="J315" s="55">
        <f>'[3]SCC x Atuacao = Não Financeiro'!J91</f>
        <v>6.7058459885288346E-5</v>
      </c>
      <c r="K315" s="55">
        <f>'[3]SCC x Atuacao = Não Financeiro'!K91</f>
        <v>9.8738252780640641E-4</v>
      </c>
      <c r="L315" s="54">
        <f t="shared" si="9"/>
        <v>5.1611579004990559E-3</v>
      </c>
      <c r="N315" s="1" t="s">
        <v>540</v>
      </c>
      <c r="O315" s="54">
        <f>B315/'Total x Ano'!$K$30</f>
        <v>6.5841565613608419E-2</v>
      </c>
      <c r="P315" s="54">
        <f>C315/'Total x Ano'!$K$30</f>
        <v>1.0036795434636399E-2</v>
      </c>
      <c r="Q315" s="54">
        <f>D315/'Total x Ano'!$K$30</f>
        <v>0.17288684097491322</v>
      </c>
      <c r="R315" s="54">
        <f>E315/'Total x Ano'!$K$30</f>
        <v>2.7322294930992152E-2</v>
      </c>
      <c r="S315" s="54">
        <f>F315/'Total x Ano'!$K$30</f>
        <v>9.8614000341096061E-2</v>
      </c>
      <c r="T315" s="54">
        <f>G315/'Total x Ano'!$K$30</f>
        <v>3.9268197646253895E-2</v>
      </c>
      <c r="U315" s="54">
        <f>H315/'Total x Ano'!$K$30</f>
        <v>2.0353179365073627E-2</v>
      </c>
      <c r="V315" s="54">
        <f>I315/'Total x Ano'!$K$30</f>
        <v>7.5683202111123601E-3</v>
      </c>
      <c r="W315" s="54">
        <f>J315/'Total x Ano'!$K$30</f>
        <v>7.2156283401987719E-3</v>
      </c>
      <c r="X315" s="54">
        <f>K315/'Total x Ano'!$K$30</f>
        <v>0.10624439276482756</v>
      </c>
      <c r="Y315" s="54">
        <f>L315/'Total x Ano'!$K$30</f>
        <v>0.5553512156227125</v>
      </c>
    </row>
    <row r="316" spans="1:25" x14ac:dyDescent="0.25">
      <c r="A316" s="1" t="s">
        <v>541</v>
      </c>
      <c r="B316" s="55">
        <f>'[3]SCC x Atuacao = Não Financeiro'!B92</f>
        <v>8.5429976274621283E-5</v>
      </c>
      <c r="C316" s="55">
        <f>'[3]SCC x Atuacao = Não Financeiro'!C92</f>
        <v>1.8060963120499331E-4</v>
      </c>
      <c r="D316" s="55">
        <f>'[3]SCC x Atuacao = Não Financeiro'!D92</f>
        <v>1.6037646459052693E-3</v>
      </c>
      <c r="E316" s="55">
        <f>'[3]SCC x Atuacao = Não Financeiro'!E92</f>
        <v>6.2304144585276116E-5</v>
      </c>
      <c r="F316" s="55">
        <f>'[3]SCC x Atuacao = Não Financeiro'!F92</f>
        <v>2.4140594550288219E-4</v>
      </c>
      <c r="G316" s="55">
        <f>'[3]SCC x Atuacao = Não Financeiro'!G92</f>
        <v>1.6468316980227727E-4</v>
      </c>
      <c r="H316" s="55">
        <f>'[3]SCC x Atuacao = Não Financeiro'!H92</f>
        <v>2.2511558897884737E-4</v>
      </c>
      <c r="I316" s="55">
        <f>'[3]SCC x Atuacao = Não Financeiro'!I92</f>
        <v>3.1302136927760823E-5</v>
      </c>
      <c r="J316" s="55">
        <f>'[3]SCC x Atuacao = Não Financeiro'!J92</f>
        <v>6.3857020185870091E-6</v>
      </c>
      <c r="K316" s="55">
        <f>'[3]SCC x Atuacao = Não Financeiro'!K92</f>
        <v>7.8393683197604226E-4</v>
      </c>
      <c r="L316" s="54">
        <f t="shared" si="9"/>
        <v>3.3849377731765573E-3</v>
      </c>
      <c r="N316" s="1" t="s">
        <v>541</v>
      </c>
      <c r="O316" s="54">
        <f>B316/'Total x Ano'!$K$30</f>
        <v>9.192441326033229E-3</v>
      </c>
      <c r="P316" s="54">
        <f>C316/'Total x Ano'!$K$30</f>
        <v>1.9433968147567076E-2</v>
      </c>
      <c r="Q316" s="54">
        <f>D316/'Total x Ano'!$K$30</f>
        <v>0.17256837764837596</v>
      </c>
      <c r="R316" s="54">
        <f>E316/'Total x Ano'!$K$30</f>
        <v>6.7040542259752664E-3</v>
      </c>
      <c r="S316" s="54">
        <f>F316/'Total x Ano'!$K$30</f>
        <v>2.5975776730375277E-2</v>
      </c>
      <c r="T316" s="54">
        <f>G316/'Total x Ano'!$K$30</f>
        <v>1.7720248112047272E-2</v>
      </c>
      <c r="U316" s="54">
        <f>H316/'Total x Ano'!$K$30</f>
        <v>2.4222900830632832E-2</v>
      </c>
      <c r="V316" s="54">
        <f>I316/'Total x Ano'!$K$30</f>
        <v>3.3681743766722705E-3</v>
      </c>
      <c r="W316" s="54">
        <f>J316/'Total x Ano'!$K$30</f>
        <v>6.8711468375803723E-4</v>
      </c>
      <c r="X316" s="54">
        <f>K316/'Total x Ano'!$K$30</f>
        <v>8.4353217049843832E-2</v>
      </c>
      <c r="Y316" s="54">
        <f>L316/'Total x Ano'!$K$30</f>
        <v>0.36422627313128109</v>
      </c>
    </row>
    <row r="317" spans="1:25" x14ac:dyDescent="0.25">
      <c r="A317" s="1" t="s">
        <v>542</v>
      </c>
      <c r="B317" s="55">
        <f>'[3]SCC x Atuacao = Não Financeiro'!B93</f>
        <v>8.4682250809324088E-5</v>
      </c>
      <c r="C317" s="55">
        <f>'[3]SCC x Atuacao = Não Financeiro'!C93</f>
        <v>4.5637000837547463E-5</v>
      </c>
      <c r="D317" s="55">
        <f>'[3]SCC x Atuacao = Não Financeiro'!D93</f>
        <v>1.2987238983862882E-3</v>
      </c>
      <c r="E317" s="55">
        <f>'[3]SCC x Atuacao = Não Financeiro'!E93</f>
        <v>9.6019433851720544E-5</v>
      </c>
      <c r="F317" s="55">
        <f>'[3]SCC x Atuacao = Não Financeiro'!F93</f>
        <v>7.3654457747220076E-5</v>
      </c>
      <c r="G317" s="55">
        <f>'[3]SCC x Atuacao = Não Financeiro'!G93</f>
        <v>1.943845055949237E-4</v>
      </c>
      <c r="H317" s="55">
        <f>'[3]SCC x Atuacao = Não Financeiro'!H93</f>
        <v>7.8547374906087585E-5</v>
      </c>
      <c r="I317" s="55">
        <f>'[3]SCC x Atuacao = Não Financeiro'!I93</f>
        <v>8.8765194003964635E-5</v>
      </c>
      <c r="J317" s="55">
        <f>'[3]SCC x Atuacao = Não Financeiro'!J93</f>
        <v>2.4578667281891262E-6</v>
      </c>
      <c r="K317" s="55">
        <f>'[3]SCC x Atuacao = Não Financeiro'!K93</f>
        <v>6.7523599446867207E-4</v>
      </c>
      <c r="L317" s="54">
        <f t="shared" si="9"/>
        <v>2.6381079773339375E-3</v>
      </c>
      <c r="N317" s="1" t="s">
        <v>542</v>
      </c>
      <c r="O317" s="54">
        <f>B317/'Total x Ano'!$K$30</f>
        <v>9.1119845265881464E-3</v>
      </c>
      <c r="P317" s="54">
        <f>C317/'Total x Ano'!$K$30</f>
        <v>4.9106352452530175E-3</v>
      </c>
      <c r="Q317" s="54">
        <f>D317/'Total x Ano'!$K$30</f>
        <v>0.13974536521297914</v>
      </c>
      <c r="R317" s="54">
        <f>E317/'Total x Ano'!$K$30</f>
        <v>1.0331888762365019E-2</v>
      </c>
      <c r="S317" s="54">
        <f>F317/'Total x Ano'!$K$30</f>
        <v>7.9253712896470725E-3</v>
      </c>
      <c r="T317" s="54">
        <f>G317/'Total x Ano'!$K$30</f>
        <v>2.0916172990933388E-2</v>
      </c>
      <c r="U317" s="54">
        <f>H317/'Total x Ano'!$K$30</f>
        <v>8.4518592492298546E-3</v>
      </c>
      <c r="V317" s="54">
        <f>I317/'Total x Ano'!$K$30</f>
        <v>9.5513176200869628E-3</v>
      </c>
      <c r="W317" s="54">
        <f>J317/'Total x Ano'!$K$30</f>
        <v>2.644715200839843E-4</v>
      </c>
      <c r="X317" s="54">
        <f>K317/'Total x Ano'!$K$30</f>
        <v>7.2656783146302958E-2</v>
      </c>
      <c r="Y317" s="54">
        <f>L317/'Total x Ano'!$K$30</f>
        <v>0.28386584956346955</v>
      </c>
    </row>
    <row r="318" spans="1:25" x14ac:dyDescent="0.25">
      <c r="A318" s="1" t="s">
        <v>543</v>
      </c>
      <c r="B318" s="55">
        <f>'[3]SCC x Atuacao = Não Financeiro'!B94</f>
        <v>2.903580421928356E-4</v>
      </c>
      <c r="C318" s="55">
        <f>'[3]SCC x Atuacao = Não Financeiro'!C94</f>
        <v>1.5554816897182162E-4</v>
      </c>
      <c r="D318" s="55">
        <f>'[3]SCC x Atuacao = Não Financeiro'!D94</f>
        <v>1.624464759251704E-3</v>
      </c>
      <c r="E318" s="55">
        <f>'[3]SCC x Atuacao = Não Financeiro'!E94</f>
        <v>1.4265042097049585E-4</v>
      </c>
      <c r="F318" s="55">
        <f>'[3]SCC x Atuacao = Não Financeiro'!F94</f>
        <v>3.5920053549268291E-4</v>
      </c>
      <c r="G318" s="55">
        <f>'[3]SCC x Atuacao = Não Financeiro'!G94</f>
        <v>2.3375444389421167E-4</v>
      </c>
      <c r="H318" s="55">
        <f>'[3]SCC x Atuacao = Não Financeiro'!H94</f>
        <v>1.7005329340995958E-4</v>
      </c>
      <c r="I318" s="55">
        <f>'[3]SCC x Atuacao = Não Financeiro'!I94</f>
        <v>1.5741360506592827E-5</v>
      </c>
      <c r="J318" s="55">
        <f>'[3]SCC x Atuacao = Não Financeiro'!J94</f>
        <v>1.1780016387401008E-5</v>
      </c>
      <c r="K318" s="55">
        <f>'[3]SCC x Atuacao = Não Financeiro'!K94</f>
        <v>9.1051946987426671E-4</v>
      </c>
      <c r="L318" s="54">
        <f t="shared" si="9"/>
        <v>3.9140705109519712E-3</v>
      </c>
      <c r="N318" s="1" t="s">
        <v>543</v>
      </c>
      <c r="O318" s="54">
        <f>B318/'Total x Ano'!$K$30</f>
        <v>3.124312311429767E-2</v>
      </c>
      <c r="P318" s="54">
        <f>C318/'Total x Ano'!$K$30</f>
        <v>1.6737303216015804E-2</v>
      </c>
      <c r="Q318" s="54">
        <f>D318/'Total x Ano'!$K$30</f>
        <v>0.17479575246079138</v>
      </c>
      <c r="R318" s="54">
        <f>E318/'Total x Ano'!$K$30</f>
        <v>1.5349478977846482E-2</v>
      </c>
      <c r="S318" s="54">
        <f>F318/'Total x Ano'!$K$30</f>
        <v>3.8650717122780114E-2</v>
      </c>
      <c r="T318" s="54">
        <f>G318/'Total x Ano'!$K$30</f>
        <v>2.5152459404760529E-2</v>
      </c>
      <c r="U318" s="54">
        <f>H318/'Total x Ano'!$K$30</f>
        <v>1.8298084467970856E-2</v>
      </c>
      <c r="V318" s="54">
        <f>I318/'Total x Ano'!$K$30</f>
        <v>1.6938027980206497E-3</v>
      </c>
      <c r="W318" s="54">
        <f>J318/'Total x Ano'!$K$30</f>
        <v>1.2675540153820992E-3</v>
      </c>
      <c r="X318" s="54">
        <f>K318/'Total x Ano'!$K$30</f>
        <v>9.7973769489580489E-2</v>
      </c>
      <c r="Y318" s="54">
        <f>L318/'Total x Ano'!$K$30</f>
        <v>0.42116204506744603</v>
      </c>
    </row>
    <row r="319" spans="1:25" x14ac:dyDescent="0.25">
      <c r="A319" s="1" t="s">
        <v>544</v>
      </c>
      <c r="B319" s="55">
        <f>'[3]SCC x Atuacao = Não Financeiro'!B95</f>
        <v>6.2473375606089562E-5</v>
      </c>
      <c r="C319" s="55">
        <f>'[3]SCC x Atuacao = Não Financeiro'!C95</f>
        <v>7.9943747705150551E-5</v>
      </c>
      <c r="D319" s="55">
        <f>'[3]SCC x Atuacao = Não Financeiro'!D95</f>
        <v>5.2896843246311555E-3</v>
      </c>
      <c r="E319" s="55">
        <f>'[3]SCC x Atuacao = Não Financeiro'!E95</f>
        <v>1.6366444413522081E-4</v>
      </c>
      <c r="F319" s="55">
        <f>'[3]SCC x Atuacao = Não Financeiro'!F95</f>
        <v>1.010893102110612E-3</v>
      </c>
      <c r="G319" s="55">
        <f>'[3]SCC x Atuacao = Não Financeiro'!G95</f>
        <v>4.0860726538662225E-4</v>
      </c>
      <c r="H319" s="55">
        <f>'[3]SCC x Atuacao = Não Financeiro'!H95</f>
        <v>8.4667446149616513E-5</v>
      </c>
      <c r="I319" s="55">
        <f>'[3]SCC x Atuacao = Não Financeiro'!I95</f>
        <v>7.6815646747691066E-6</v>
      </c>
      <c r="J319" s="55">
        <f>'[3]SCC x Atuacao = Não Financeiro'!J95</f>
        <v>3.8523791397401222E-5</v>
      </c>
      <c r="K319" s="55">
        <f>'[3]SCC x Atuacao = Não Financeiro'!K95</f>
        <v>9.5424236168162552E-4</v>
      </c>
      <c r="L319" s="54">
        <f t="shared" si="9"/>
        <v>8.1003814234782631E-3</v>
      </c>
      <c r="N319" s="1" t="s">
        <v>544</v>
      </c>
      <c r="O319" s="54">
        <f>B319/'Total x Ano'!$K$30</f>
        <v>6.7222638322189995E-3</v>
      </c>
      <c r="P319" s="54">
        <f>C319/'Total x Ano'!$K$30</f>
        <v>8.6021118371902277E-3</v>
      </c>
      <c r="Q319" s="54">
        <f>D319/'Total x Ano'!$K$30</f>
        <v>0.56918092346298221</v>
      </c>
      <c r="R319" s="54">
        <f>E319/'Total x Ano'!$K$30</f>
        <v>1.7610631132971479E-2</v>
      </c>
      <c r="S319" s="54">
        <f>F319/'Total x Ano'!$K$30</f>
        <v>0.108774178962333</v>
      </c>
      <c r="T319" s="54">
        <f>G319/'Total x Ano'!$K$30</f>
        <v>4.3966982975427074E-2</v>
      </c>
      <c r="U319" s="54">
        <f>H319/'Total x Ano'!$K$30</f>
        <v>9.110391514724531E-3</v>
      </c>
      <c r="V319" s="54">
        <f>I319/'Total x Ano'!$K$30</f>
        <v>8.2655217341926575E-4</v>
      </c>
      <c r="W319" s="54">
        <f>J319/'Total x Ano'!$K$30</f>
        <v>4.1452392651799815E-3</v>
      </c>
      <c r="X319" s="54">
        <f>K319/'Total x Ano'!$K$30</f>
        <v>0.10267844266251504</v>
      </c>
      <c r="Y319" s="54">
        <f>L319/'Total x Ano'!$K$30</f>
        <v>0.8716177178189618</v>
      </c>
    </row>
    <row r="320" spans="1:25" x14ac:dyDescent="0.25">
      <c r="A320" s="17" t="s">
        <v>84</v>
      </c>
      <c r="B320" s="55">
        <f>'[3]SCC x Atuacao = Não Financeiro'!B96</f>
        <v>3.3064975772521306E-4</v>
      </c>
      <c r="C320" s="55">
        <f>'[3]SCC x Atuacao = Não Financeiro'!C96</f>
        <v>1.9384725856940517E-4</v>
      </c>
      <c r="D320" s="55">
        <f>'[3]SCC x Atuacao = Não Financeiro'!D96</f>
        <v>2.970908191846572E-3</v>
      </c>
      <c r="E320" s="55">
        <f>'[3]SCC x Atuacao = Não Financeiro'!E96</f>
        <v>5.5713423195083683E-4</v>
      </c>
      <c r="F320" s="55">
        <f>'[3]SCC x Atuacao = Não Financeiro'!F96</f>
        <v>1.0229117906331406E-3</v>
      </c>
      <c r="G320" s="55">
        <f>'[3]SCC x Atuacao = Não Financeiro'!G96</f>
        <v>3.8843708328250724E-4</v>
      </c>
      <c r="H320" s="55">
        <f>'[3]SCC x Atuacao = Não Financeiro'!H96</f>
        <v>1.695419489866745E-4</v>
      </c>
      <c r="I320" s="55">
        <f>'[3]SCC x Atuacao = Não Financeiro'!I96</f>
        <v>1.3818353328644921E-4</v>
      </c>
      <c r="J320" s="55">
        <f>'[3]SCC x Atuacao = Não Financeiro'!J96</f>
        <v>6.4779802710059403E-5</v>
      </c>
      <c r="K320" s="55">
        <f>'[3]SCC x Atuacao = Não Financeiro'!K96</f>
        <v>1.6536241908568349E-3</v>
      </c>
      <c r="L320" s="54">
        <f t="shared" si="9"/>
        <v>7.4900177898476923E-3</v>
      </c>
      <c r="N320" s="1" t="s">
        <v>84</v>
      </c>
      <c r="O320" s="54">
        <f>B320/'Total x Ano'!$K$30</f>
        <v>3.5578594656113259E-2</v>
      </c>
      <c r="P320" s="54">
        <f>C320/'Total x Ano'!$K$30</f>
        <v>2.0858364104930784E-2</v>
      </c>
      <c r="Q320" s="54">
        <f>D320/'Total x Ano'!$K$30</f>
        <v>0.31967583779716024</v>
      </c>
      <c r="R320" s="54">
        <f>E320/'Total x Ano'!$K$30</f>
        <v>5.9948790357490456E-2</v>
      </c>
      <c r="S320" s="54">
        <f>F320/'Total x Ano'!$K$30</f>
        <v>0.11006741459082087</v>
      </c>
      <c r="T320" s="54">
        <f>G320/'Total x Ano'!$K$30</f>
        <v>4.1796629855680709E-2</v>
      </c>
      <c r="U320" s="54">
        <f>H320/'Total x Ano'!$K$30</f>
        <v>1.8243062755295528E-2</v>
      </c>
      <c r="V320" s="54">
        <f>I320/'Total x Ano'!$K$30</f>
        <v>1.486883266684221E-2</v>
      </c>
      <c r="W320" s="54">
        <f>J320/'Total x Ano'!$K$30</f>
        <v>6.9704401369608034E-3</v>
      </c>
      <c r="X320" s="54">
        <f>K320/'Total x Ano'!$K$30</f>
        <v>0.17793336733345611</v>
      </c>
      <c r="Y320" s="54">
        <f>L320/'Total x Ano'!$K$30</f>
        <v>0.8059413342547509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88"/>
  <sheetViews>
    <sheetView topLeftCell="A236" workbookViewId="0">
      <selection activeCell="O262" sqref="O262"/>
    </sheetView>
  </sheetViews>
  <sheetFormatPr defaultRowHeight="15" x14ac:dyDescent="0.25"/>
  <cols>
    <col min="1" max="1" width="24.28515625" style="51" customWidth="1"/>
    <col min="2" max="12" width="11.42578125" style="51" customWidth="1"/>
    <col min="13" max="16384" width="9.140625" style="51"/>
  </cols>
  <sheetData>
    <row r="1" spans="1:12" s="69" customFormat="1" x14ac:dyDescent="0.25">
      <c r="A1" s="69" t="s">
        <v>869</v>
      </c>
    </row>
    <row r="2" spans="1:12" x14ac:dyDescent="0.25">
      <c r="A2" s="1"/>
    </row>
    <row r="3" spans="1:12" s="1" customFormat="1" x14ac:dyDescent="0.25">
      <c r="B3" s="1">
        <v>2008</v>
      </c>
      <c r="C3" s="1">
        <v>2008</v>
      </c>
      <c r="D3" s="1">
        <v>2008</v>
      </c>
      <c r="E3" s="1">
        <v>2008</v>
      </c>
      <c r="F3" s="1">
        <v>2008</v>
      </c>
      <c r="G3" s="1">
        <v>2008</v>
      </c>
      <c r="H3" s="1">
        <v>2008</v>
      </c>
      <c r="I3" s="1">
        <v>2008</v>
      </c>
      <c r="J3" s="1">
        <v>2008</v>
      </c>
      <c r="K3" s="1">
        <v>2008</v>
      </c>
      <c r="L3" s="1">
        <v>2008</v>
      </c>
    </row>
    <row r="4" spans="1:12" s="1" customFormat="1" x14ac:dyDescent="0.25">
      <c r="B4" s="1" t="s">
        <v>769</v>
      </c>
      <c r="C4" s="1" t="s">
        <v>771</v>
      </c>
      <c r="D4" s="1" t="s">
        <v>20</v>
      </c>
      <c r="E4" s="1" t="s">
        <v>776</v>
      </c>
      <c r="F4" s="1" t="s">
        <v>777</v>
      </c>
      <c r="G4" s="1" t="s">
        <v>780</v>
      </c>
      <c r="H4" s="1" t="s">
        <v>22</v>
      </c>
      <c r="I4" s="1" t="s">
        <v>21</v>
      </c>
      <c r="J4" s="1" t="s">
        <v>29</v>
      </c>
      <c r="K4" s="1" t="s">
        <v>784</v>
      </c>
      <c r="L4" s="1" t="s">
        <v>865</v>
      </c>
    </row>
    <row r="5" spans="1:12" x14ac:dyDescent="0.25">
      <c r="A5" s="1" t="s">
        <v>518</v>
      </c>
      <c r="B5" s="11">
        <f>+'SCC x Atuacao = Não Financeiro'!B37/'SCC x Atuacao = Não Financeiro'!B5-1</f>
        <v>-0.65348716427836906</v>
      </c>
      <c r="C5" s="11">
        <f>+'SCC x Atuacao = Não Financeiro'!C37/'SCC x Atuacao = Não Financeiro'!C5-1</f>
        <v>-0.81037251784842068</v>
      </c>
      <c r="D5" s="11">
        <f>+'SCC x Atuacao = Não Financeiro'!D37/'SCC x Atuacao = Não Financeiro'!D5-1</f>
        <v>4.7701387199747369E-2</v>
      </c>
      <c r="E5" s="11" t="e">
        <f>+'SCC x Atuacao = Não Financeiro'!E37/'SCC x Atuacao = Não Financeiro'!E5-1</f>
        <v>#DIV/0!</v>
      </c>
      <c r="F5" s="11">
        <f>+'SCC x Atuacao = Não Financeiro'!F37/'SCC x Atuacao = Não Financeiro'!F5-1</f>
        <v>2.6753545155644209E-2</v>
      </c>
      <c r="G5" s="11">
        <f>+'SCC x Atuacao = Não Financeiro'!G37/'SCC x Atuacao = Não Financeiro'!G5-1</f>
        <v>-9.2856053960853724E-2</v>
      </c>
      <c r="H5" s="11">
        <f>+'SCC x Atuacao = Não Financeiro'!H37/'SCC x Atuacao = Não Financeiro'!H5-1</f>
        <v>-5.6773871038901857E-2</v>
      </c>
      <c r="I5" s="11">
        <f>+'SCC x Atuacao = Não Financeiro'!I37/'SCC x Atuacao = Não Financeiro'!I5-1</f>
        <v>7.8802709629906209E-2</v>
      </c>
      <c r="J5" s="11">
        <f>+'SCC x Atuacao = Não Financeiro'!J37/'SCC x Atuacao = Não Financeiro'!J5-1</f>
        <v>8.9786206229233656</v>
      </c>
      <c r="K5" s="11">
        <f>+'SCC x Atuacao = Não Financeiro'!K37/'SCC x Atuacao = Não Financeiro'!K5-1</f>
        <v>1.7126084321047674E-2</v>
      </c>
      <c r="L5" s="11">
        <f>+'SCC x Atuacao = Não Financeiro'!L37/'SCC x Atuacao = Não Financeiro'!L5-1</f>
        <v>-4.0979909531009273E-3</v>
      </c>
    </row>
    <row r="6" spans="1:12" x14ac:dyDescent="0.25">
      <c r="A6" s="1" t="s">
        <v>519</v>
      </c>
      <c r="B6" s="11">
        <f>+'SCC x Atuacao = Não Financeiro'!B38/'SCC x Atuacao = Não Financeiro'!B6-1</f>
        <v>1.9051373596495349</v>
      </c>
      <c r="C6" s="11">
        <f>+'SCC x Atuacao = Não Financeiro'!C38/'SCC x Atuacao = Não Financeiro'!C6-1</f>
        <v>-0.38230047717667803</v>
      </c>
      <c r="D6" s="11">
        <f>+'SCC x Atuacao = Não Financeiro'!D38/'SCC x Atuacao = Não Financeiro'!D6-1</f>
        <v>-0.20986816732268743</v>
      </c>
      <c r="E6" s="11" t="e">
        <f>+'SCC x Atuacao = Não Financeiro'!E38/'SCC x Atuacao = Não Financeiro'!E6-1</f>
        <v>#DIV/0!</v>
      </c>
      <c r="F6" s="11">
        <f>+'SCC x Atuacao = Não Financeiro'!F38/'SCC x Atuacao = Não Financeiro'!F6-1</f>
        <v>-8.4902324759653536E-2</v>
      </c>
      <c r="G6" s="11">
        <f>+'SCC x Atuacao = Não Financeiro'!G38/'SCC x Atuacao = Não Financeiro'!G6-1</f>
        <v>4.294078901884979E-2</v>
      </c>
      <c r="H6" s="11">
        <f>+'SCC x Atuacao = Não Financeiro'!H38/'SCC x Atuacao = Não Financeiro'!H6-1</f>
        <v>-0.15232418401787773</v>
      </c>
      <c r="I6" s="11">
        <f>+'SCC x Atuacao = Não Financeiro'!I38/'SCC x Atuacao = Não Financeiro'!I6-1</f>
        <v>0.36898657594998485</v>
      </c>
      <c r="J6" s="11">
        <f>+'SCC x Atuacao = Não Financeiro'!J38/'SCC x Atuacao = Não Financeiro'!J6-1</f>
        <v>1.0738764033254578E-2</v>
      </c>
      <c r="K6" s="11">
        <f>+'SCC x Atuacao = Não Financeiro'!K38/'SCC x Atuacao = Não Financeiro'!K6-1</f>
        <v>0.55180944775190177</v>
      </c>
      <c r="L6" s="11">
        <f>+'SCC x Atuacao = Não Financeiro'!L38/'SCC x Atuacao = Não Financeiro'!L6-1</f>
        <v>-3.8314051682020622E-2</v>
      </c>
    </row>
    <row r="7" spans="1:12" x14ac:dyDescent="0.25">
      <c r="A7" s="1" t="s">
        <v>520</v>
      </c>
      <c r="B7" s="11">
        <f>+'SCC x Atuacao = Não Financeiro'!B39/'SCC x Atuacao = Não Financeiro'!B7-1</f>
        <v>1.0732910799487372</v>
      </c>
      <c r="C7" s="11">
        <f>+'SCC x Atuacao = Não Financeiro'!C39/'SCC x Atuacao = Não Financeiro'!C7-1</f>
        <v>5.0610450605472384</v>
      </c>
      <c r="D7" s="11">
        <f>+'SCC x Atuacao = Não Financeiro'!D39/'SCC x Atuacao = Não Financeiro'!D7-1</f>
        <v>0.10058763679324878</v>
      </c>
      <c r="E7" s="11">
        <f>+'SCC x Atuacao = Não Financeiro'!E39/'SCC x Atuacao = Não Financeiro'!E7-1</f>
        <v>1.7630100319841779</v>
      </c>
      <c r="F7" s="11">
        <f>+'SCC x Atuacao = Não Financeiro'!F39/'SCC x Atuacao = Não Financeiro'!F7-1</f>
        <v>-0.12186455207947688</v>
      </c>
      <c r="G7" s="11">
        <f>+'SCC x Atuacao = Não Financeiro'!G39/'SCC x Atuacao = Não Financeiro'!G7-1</f>
        <v>-0.6331687556458353</v>
      </c>
      <c r="H7" s="11">
        <f>+'SCC x Atuacao = Não Financeiro'!H39/'SCC x Atuacao = Não Financeiro'!H7-1</f>
        <v>-1.3626523786361533E-2</v>
      </c>
      <c r="I7" s="11">
        <f>+'SCC x Atuacao = Não Financeiro'!I39/'SCC x Atuacao = Não Financeiro'!I7-1</f>
        <v>0.28669158225831803</v>
      </c>
      <c r="J7" s="11">
        <f>+'SCC x Atuacao = Não Financeiro'!J39/'SCC x Atuacao = Não Financeiro'!J7-1</f>
        <v>-2.6089581396175676E-2</v>
      </c>
      <c r="K7" s="11">
        <f>+'SCC x Atuacao = Não Financeiro'!K39/'SCC x Atuacao = Não Financeiro'!K7-1</f>
        <v>0.19666220476364726</v>
      </c>
      <c r="L7" s="11">
        <f>+'SCC x Atuacao = Não Financeiro'!L39/'SCC x Atuacao = Não Financeiro'!L7-1</f>
        <v>0.12503757900608758</v>
      </c>
    </row>
    <row r="8" spans="1:12" x14ac:dyDescent="0.25">
      <c r="A8" s="1" t="s">
        <v>521</v>
      </c>
      <c r="B8" s="11">
        <f>+'SCC x Atuacao = Não Financeiro'!B40/'SCC x Atuacao = Não Financeiro'!B8-1</f>
        <v>-0.45889993770490611</v>
      </c>
      <c r="C8" s="11">
        <f>+'SCC x Atuacao = Não Financeiro'!C40/'SCC x Atuacao = Não Financeiro'!C8-1</f>
        <v>0.11361579839233116</v>
      </c>
      <c r="D8" s="11">
        <f>+'SCC x Atuacao = Não Financeiro'!D40/'SCC x Atuacao = Não Financeiro'!D8-1</f>
        <v>6.2505257807677683E-2</v>
      </c>
      <c r="E8" s="11">
        <f>+'SCC x Atuacao = Não Financeiro'!E40/'SCC x Atuacao = Não Financeiro'!E8-1</f>
        <v>-0.51639641161543692</v>
      </c>
      <c r="F8" s="11">
        <f>+'SCC x Atuacao = Não Financeiro'!F40/'SCC x Atuacao = Não Financeiro'!F8-1</f>
        <v>0.1344183390345266</v>
      </c>
      <c r="G8" s="11">
        <f>+'SCC x Atuacao = Não Financeiro'!G40/'SCC x Atuacao = Não Financeiro'!G8-1</f>
        <v>-0.39202268529909901</v>
      </c>
      <c r="H8" s="11">
        <f>+'SCC x Atuacao = Não Financeiro'!H40/'SCC x Atuacao = Não Financeiro'!H8-1</f>
        <v>-0.16130066315081248</v>
      </c>
      <c r="I8" s="11">
        <f>+'SCC x Atuacao = Não Financeiro'!I40/'SCC x Atuacao = Não Financeiro'!I8-1</f>
        <v>-0.2012218275590647</v>
      </c>
      <c r="J8" s="11">
        <f>+'SCC x Atuacao = Não Financeiro'!J40/'SCC x Atuacao = Não Financeiro'!J8-1</f>
        <v>5.2892400167223297E-2</v>
      </c>
      <c r="K8" s="11">
        <f>+'SCC x Atuacao = Não Financeiro'!K40/'SCC x Atuacao = Não Financeiro'!K8-1</f>
        <v>-6.7724326041913474E-2</v>
      </c>
      <c r="L8" s="11">
        <f>+'SCC x Atuacao = Não Financeiro'!L40/'SCC x Atuacao = Não Financeiro'!L8-1</f>
        <v>-2.0249608033830691E-2</v>
      </c>
    </row>
    <row r="9" spans="1:12" x14ac:dyDescent="0.25">
      <c r="A9" s="1" t="s">
        <v>522</v>
      </c>
      <c r="B9" s="11">
        <f>+'SCC x Atuacao = Não Financeiro'!B41/'SCC x Atuacao = Não Financeiro'!B9-1</f>
        <v>0.29086770299302778</v>
      </c>
      <c r="C9" s="11">
        <f>+'SCC x Atuacao = Não Financeiro'!C41/'SCC x Atuacao = Não Financeiro'!C9-1</f>
        <v>0.38001811084000492</v>
      </c>
      <c r="D9" s="11">
        <f>+'SCC x Atuacao = Não Financeiro'!D41/'SCC x Atuacao = Não Financeiro'!D9-1</f>
        <v>2.9888392100970496E-2</v>
      </c>
      <c r="E9" s="11">
        <f>+'SCC x Atuacao = Não Financeiro'!E41/'SCC x Atuacao = Não Financeiro'!E9-1</f>
        <v>-0.29369871775699663</v>
      </c>
      <c r="F9" s="11">
        <f>+'SCC x Atuacao = Não Financeiro'!F41/'SCC x Atuacao = Não Financeiro'!F9-1</f>
        <v>-1.7506840431763537E-3</v>
      </c>
      <c r="G9" s="11">
        <f>+'SCC x Atuacao = Não Financeiro'!G41/'SCC x Atuacao = Não Financeiro'!G9-1</f>
        <v>0.29795903052943173</v>
      </c>
      <c r="H9" s="11">
        <f>+'SCC x Atuacao = Não Financeiro'!H41/'SCC x Atuacao = Não Financeiro'!H9-1</f>
        <v>-0.20274870852895099</v>
      </c>
      <c r="I9" s="11">
        <f>+'SCC x Atuacao = Não Financeiro'!I41/'SCC x Atuacao = Não Financeiro'!I9-1</f>
        <v>-0.91832869113374649</v>
      </c>
      <c r="J9" s="11">
        <f>+'SCC x Atuacao = Não Financeiro'!J41/'SCC x Atuacao = Não Financeiro'!J9-1</f>
        <v>1.6068696470042938</v>
      </c>
      <c r="K9" s="11">
        <f>+'SCC x Atuacao = Não Financeiro'!K41/'SCC x Atuacao = Não Financeiro'!K9-1</f>
        <v>-1.1631326583892321E-2</v>
      </c>
      <c r="L9" s="11">
        <f>+'SCC x Atuacao = Não Financeiro'!L41/'SCC x Atuacao = Não Financeiro'!L9-1</f>
        <v>4.9031068542215062E-2</v>
      </c>
    </row>
    <row r="10" spans="1:12" x14ac:dyDescent="0.25">
      <c r="A10" s="1" t="s">
        <v>523</v>
      </c>
      <c r="B10" s="11">
        <f>+'SCC x Atuacao = Não Financeiro'!B42/'SCC x Atuacao = Não Financeiro'!B10-1</f>
        <v>-0.26601957340954752</v>
      </c>
      <c r="C10" s="11">
        <f>+'SCC x Atuacao = Não Financeiro'!C42/'SCC x Atuacao = Não Financeiro'!C10-1</f>
        <v>21.30502720481191</v>
      </c>
      <c r="D10" s="11">
        <f>+'SCC x Atuacao = Não Financeiro'!D42/'SCC x Atuacao = Não Financeiro'!D10-1</f>
        <v>6.819002718986078E-2</v>
      </c>
      <c r="E10" s="11" t="e">
        <f>+'SCC x Atuacao = Não Financeiro'!E42/'SCC x Atuacao = Não Financeiro'!E10-1</f>
        <v>#DIV/0!</v>
      </c>
      <c r="F10" s="11">
        <f>+'SCC x Atuacao = Não Financeiro'!F42/'SCC x Atuacao = Não Financeiro'!F10-1</f>
        <v>-0.18943286408190174</v>
      </c>
      <c r="G10" s="11">
        <f>+'SCC x Atuacao = Não Financeiro'!G42/'SCC x Atuacao = Não Financeiro'!G10-1</f>
        <v>0.68967914166206112</v>
      </c>
      <c r="H10" s="11">
        <f>+'SCC x Atuacao = Não Financeiro'!H42/'SCC x Atuacao = Não Financeiro'!H10-1</f>
        <v>-9.1623695374269953E-2</v>
      </c>
      <c r="I10" s="11">
        <f>+'SCC x Atuacao = Não Financeiro'!I42/'SCC x Atuacao = Não Financeiro'!I10-1</f>
        <v>-1</v>
      </c>
      <c r="J10" s="11" t="e">
        <f>+'SCC x Atuacao = Não Financeiro'!J42/'SCC x Atuacao = Não Financeiro'!J10-1</f>
        <v>#DIV/0!</v>
      </c>
      <c r="K10" s="11">
        <f>+'SCC x Atuacao = Não Financeiro'!K42/'SCC x Atuacao = Não Financeiro'!K10-1</f>
        <v>8.6667313297483117E-2</v>
      </c>
      <c r="L10" s="11">
        <f>+'SCC x Atuacao = Não Financeiro'!L42/'SCC x Atuacao = Não Financeiro'!L10-1</f>
        <v>0.11992878724830325</v>
      </c>
    </row>
    <row r="11" spans="1:12" x14ac:dyDescent="0.25">
      <c r="A11" s="1" t="s">
        <v>524</v>
      </c>
      <c r="B11" s="11">
        <f>+'SCC x Atuacao = Não Financeiro'!B43/'SCC x Atuacao = Não Financeiro'!B11-1</f>
        <v>-0.53434628868707912</v>
      </c>
      <c r="C11" s="11">
        <f>+'SCC x Atuacao = Não Financeiro'!C43/'SCC x Atuacao = Não Financeiro'!C11-1</f>
        <v>0.35702250439441596</v>
      </c>
      <c r="D11" s="11">
        <f>+'SCC x Atuacao = Não Financeiro'!D43/'SCC x Atuacao = Não Financeiro'!D11-1</f>
        <v>1.0625870674698237</v>
      </c>
      <c r="E11" s="11" t="e">
        <f>+'SCC x Atuacao = Não Financeiro'!E43/'SCC x Atuacao = Não Financeiro'!E11-1</f>
        <v>#DIV/0!</v>
      </c>
      <c r="F11" s="11">
        <f>+'SCC x Atuacao = Não Financeiro'!F43/'SCC x Atuacao = Não Financeiro'!F11-1</f>
        <v>-0.12436161539957979</v>
      </c>
      <c r="G11" s="11">
        <f>+'SCC x Atuacao = Não Financeiro'!G43/'SCC x Atuacao = Não Financeiro'!G11-1</f>
        <v>3.853022102832071E-2</v>
      </c>
      <c r="H11" s="11">
        <f>+'SCC x Atuacao = Não Financeiro'!H43/'SCC x Atuacao = Não Financeiro'!H11-1</f>
        <v>0.76500907805152907</v>
      </c>
      <c r="I11" s="11">
        <f>+'SCC x Atuacao = Não Financeiro'!I43/'SCC x Atuacao = Não Financeiro'!I11-1</f>
        <v>-0.12729601991442385</v>
      </c>
      <c r="J11" s="11" t="e">
        <f>+'SCC x Atuacao = Não Financeiro'!J43/'SCC x Atuacao = Não Financeiro'!J11-1</f>
        <v>#DIV/0!</v>
      </c>
      <c r="K11" s="11">
        <f>+'SCC x Atuacao = Não Financeiro'!K43/'SCC x Atuacao = Não Financeiro'!K11-1</f>
        <v>7.23628453532974E-2</v>
      </c>
      <c r="L11" s="11">
        <f>+'SCC x Atuacao = Não Financeiro'!L43/'SCC x Atuacao = Não Financeiro'!L11-1</f>
        <v>0.29701326017137464</v>
      </c>
    </row>
    <row r="12" spans="1:12" x14ac:dyDescent="0.25">
      <c r="A12" s="1" t="s">
        <v>525</v>
      </c>
      <c r="B12" s="11">
        <f>+'SCC x Atuacao = Não Financeiro'!B44/'SCC x Atuacao = Não Financeiro'!B12-1</f>
        <v>-7.8974300904180783E-2</v>
      </c>
      <c r="C12" s="11">
        <f>+'SCC x Atuacao = Não Financeiro'!C44/'SCC x Atuacao = Não Financeiro'!C12-1</f>
        <v>-0.55767695419080299</v>
      </c>
      <c r="D12" s="11">
        <f>+'SCC x Atuacao = Não Financeiro'!D44/'SCC x Atuacao = Não Financeiro'!D12-1</f>
        <v>0.25116544542662078</v>
      </c>
      <c r="E12" s="11">
        <f>+'SCC x Atuacao = Não Financeiro'!E44/'SCC x Atuacao = Não Financeiro'!E12-1</f>
        <v>-1</v>
      </c>
      <c r="F12" s="11">
        <f>+'SCC x Atuacao = Não Financeiro'!F44/'SCC x Atuacao = Não Financeiro'!F12-1</f>
        <v>0.17110260573706593</v>
      </c>
      <c r="G12" s="11">
        <f>+'SCC x Atuacao = Não Financeiro'!G44/'SCC x Atuacao = Não Financeiro'!G12-1</f>
        <v>5.3742728259305927E-2</v>
      </c>
      <c r="H12" s="11">
        <f>+'SCC x Atuacao = Não Financeiro'!H44/'SCC x Atuacao = Não Financeiro'!H12-1</f>
        <v>-0.30261180246202724</v>
      </c>
      <c r="I12" s="11">
        <f>+'SCC x Atuacao = Não Financeiro'!I44/'SCC x Atuacao = Não Financeiro'!I12-1</f>
        <v>0.65294955440770819</v>
      </c>
      <c r="J12" s="11">
        <f>+'SCC x Atuacao = Não Financeiro'!J44/'SCC x Atuacao = Não Financeiro'!J12-1</f>
        <v>-1</v>
      </c>
      <c r="K12" s="11">
        <f>+'SCC x Atuacao = Não Financeiro'!K44/'SCC x Atuacao = Não Financeiro'!K12-1</f>
        <v>0.49441831749930287</v>
      </c>
      <c r="L12" s="11">
        <f>+'SCC x Atuacao = Não Financeiro'!L44/'SCC x Atuacao = Não Financeiro'!L12-1</f>
        <v>0.22940869277128462</v>
      </c>
    </row>
    <row r="13" spans="1:12" x14ac:dyDescent="0.25">
      <c r="A13" s="1" t="s">
        <v>526</v>
      </c>
      <c r="B13" s="11">
        <f>+'SCC x Atuacao = Não Financeiro'!B45/'SCC x Atuacao = Não Financeiro'!B13-1</f>
        <v>-0.32979599836032214</v>
      </c>
      <c r="C13" s="11">
        <f>+'SCC x Atuacao = Não Financeiro'!C45/'SCC x Atuacao = Não Financeiro'!C13-1</f>
        <v>-1.274330840401483E-2</v>
      </c>
      <c r="D13" s="11">
        <f>+'SCC x Atuacao = Não Financeiro'!D45/'SCC x Atuacao = Não Financeiro'!D13-1</f>
        <v>4.516274551494659E-2</v>
      </c>
      <c r="E13" s="11">
        <f>+'SCC x Atuacao = Não Financeiro'!E45/'SCC x Atuacao = Não Financeiro'!E13-1</f>
        <v>5.3280133052295424</v>
      </c>
      <c r="F13" s="11">
        <f>+'SCC x Atuacao = Não Financeiro'!F45/'SCC x Atuacao = Não Financeiro'!F13-1</f>
        <v>6.2019685414723247E-2</v>
      </c>
      <c r="G13" s="11">
        <f>+'SCC x Atuacao = Não Financeiro'!G45/'SCC x Atuacao = Não Financeiro'!G13-1</f>
        <v>-0.10976338841357958</v>
      </c>
      <c r="H13" s="11">
        <f>+'SCC x Atuacao = Não Financeiro'!H45/'SCC x Atuacao = Não Financeiro'!H13-1</f>
        <v>-0.73456320435177835</v>
      </c>
      <c r="I13" s="11">
        <f>+'SCC x Atuacao = Não Financeiro'!I45/'SCC x Atuacao = Não Financeiro'!I13-1</f>
        <v>-0.40045339827314308</v>
      </c>
      <c r="J13" s="11">
        <f>+'SCC x Atuacao = Não Financeiro'!J45/'SCC x Atuacao = Não Financeiro'!J13-1</f>
        <v>-0.18833781204984623</v>
      </c>
      <c r="K13" s="11">
        <f>+'SCC x Atuacao = Não Financeiro'!K45/'SCC x Atuacao = Não Financeiro'!K13-1</f>
        <v>0.24473026398936293</v>
      </c>
      <c r="L13" s="11">
        <f>+'SCC x Atuacao = Não Financeiro'!L45/'SCC x Atuacao = Não Financeiro'!L13-1</f>
        <v>-1.9596155824989081E-3</v>
      </c>
    </row>
    <row r="14" spans="1:12" x14ac:dyDescent="0.25">
      <c r="A14" s="1" t="s">
        <v>527</v>
      </c>
      <c r="B14" s="11">
        <f>+'SCC x Atuacao = Não Financeiro'!B46/'SCC x Atuacao = Não Financeiro'!B14-1</f>
        <v>4.2416730362448529E-2</v>
      </c>
      <c r="C14" s="11">
        <f>+'SCC x Atuacao = Não Financeiro'!C46/'SCC x Atuacao = Não Financeiro'!C14-1</f>
        <v>-2.3632387037255786E-2</v>
      </c>
      <c r="D14" s="11">
        <f>+'SCC x Atuacao = Não Financeiro'!D46/'SCC x Atuacao = Não Financeiro'!D14-1</f>
        <v>-3.1459655656906782E-2</v>
      </c>
      <c r="E14" s="11">
        <f>+'SCC x Atuacao = Não Financeiro'!E46/'SCC x Atuacao = Não Financeiro'!E14-1</f>
        <v>6.771973722523283</v>
      </c>
      <c r="F14" s="11">
        <f>+'SCC x Atuacao = Não Financeiro'!F46/'SCC x Atuacao = Não Financeiro'!F14-1</f>
        <v>-5.418109806667526E-2</v>
      </c>
      <c r="G14" s="11">
        <f>+'SCC x Atuacao = Não Financeiro'!G46/'SCC x Atuacao = Não Financeiro'!G14-1</f>
        <v>0.88452765747341022</v>
      </c>
      <c r="H14" s="11">
        <f>+'SCC x Atuacao = Não Financeiro'!H46/'SCC x Atuacao = Não Financeiro'!H14-1</f>
        <v>0.18941590329938007</v>
      </c>
      <c r="I14" s="11">
        <f>+'SCC x Atuacao = Não Financeiro'!I46/'SCC x Atuacao = Não Financeiro'!I14-1</f>
        <v>-2.857731970518318E-2</v>
      </c>
      <c r="J14" s="11">
        <f>+'SCC x Atuacao = Não Financeiro'!J46/'SCC x Atuacao = Não Financeiro'!J14-1</f>
        <v>0.40282097143229789</v>
      </c>
      <c r="K14" s="11">
        <f>+'SCC x Atuacao = Não Financeiro'!K46/'SCC x Atuacao = Não Financeiro'!K14-1</f>
        <v>0.33750392620336167</v>
      </c>
      <c r="L14" s="11">
        <f>+'SCC x Atuacao = Não Financeiro'!L46/'SCC x Atuacao = Não Financeiro'!L14-1</f>
        <v>4.1273449021549613E-2</v>
      </c>
    </row>
    <row r="15" spans="1:12" x14ac:dyDescent="0.25">
      <c r="A15" s="1" t="s">
        <v>528</v>
      </c>
      <c r="B15" s="11">
        <f>+'SCC x Atuacao = Não Financeiro'!B47/'SCC x Atuacao = Não Financeiro'!B15-1</f>
        <v>0.53486000897622632</v>
      </c>
      <c r="C15" s="11">
        <f>+'SCC x Atuacao = Não Financeiro'!C47/'SCC x Atuacao = Não Financeiro'!C15-1</f>
        <v>-0.11134584267451575</v>
      </c>
      <c r="D15" s="11">
        <f>+'SCC x Atuacao = Não Financeiro'!D47/'SCC x Atuacao = Não Financeiro'!D15-1</f>
        <v>1.1658581676635693E-2</v>
      </c>
      <c r="E15" s="11">
        <f>+'SCC x Atuacao = Não Financeiro'!E47/'SCC x Atuacao = Não Financeiro'!E15-1</f>
        <v>-0.41682931781667965</v>
      </c>
      <c r="F15" s="11">
        <f>+'SCC x Atuacao = Não Financeiro'!F47/'SCC x Atuacao = Não Financeiro'!F15-1</f>
        <v>6.4449219828513149E-2</v>
      </c>
      <c r="G15" s="11">
        <f>+'SCC x Atuacao = Não Financeiro'!G47/'SCC x Atuacao = Não Financeiro'!G15-1</f>
        <v>0.23857712557086841</v>
      </c>
      <c r="H15" s="11">
        <f>+'SCC x Atuacao = Não Financeiro'!H47/'SCC x Atuacao = Não Financeiro'!H15-1</f>
        <v>-4.1677441886649458E-2</v>
      </c>
      <c r="I15" s="11">
        <f>+'SCC x Atuacao = Não Financeiro'!I47/'SCC x Atuacao = Não Financeiro'!I15-1</f>
        <v>-0.2931284872119525</v>
      </c>
      <c r="J15" s="11">
        <f>+'SCC x Atuacao = Não Financeiro'!J47/'SCC x Atuacao = Não Financeiro'!J15-1</f>
        <v>-0.2540143338648565</v>
      </c>
      <c r="K15" s="11">
        <f>+'SCC x Atuacao = Não Financeiro'!K47/'SCC x Atuacao = Não Financeiro'!K15-1</f>
        <v>0.23914587176735824</v>
      </c>
      <c r="L15" s="11">
        <f>+'SCC x Atuacao = Não Financeiro'!L47/'SCC x Atuacao = Não Financeiro'!L15-1</f>
        <v>5.9697919651280351E-2</v>
      </c>
    </row>
    <row r="16" spans="1:12" x14ac:dyDescent="0.25">
      <c r="A16" s="1" t="s">
        <v>529</v>
      </c>
      <c r="B16" s="11">
        <f>+'SCC x Atuacao = Não Financeiro'!B48/'SCC x Atuacao = Não Financeiro'!B16-1</f>
        <v>-0.31620938023400147</v>
      </c>
      <c r="C16" s="11">
        <f>+'SCC x Atuacao = Não Financeiro'!C48/'SCC x Atuacao = Não Financeiro'!C16-1</f>
        <v>1.4862901947495333</v>
      </c>
      <c r="D16" s="11">
        <f>+'SCC x Atuacao = Não Financeiro'!D48/'SCC x Atuacao = Não Financeiro'!D16-1</f>
        <v>-0.15554619486559251</v>
      </c>
      <c r="E16" s="11">
        <f>+'SCC x Atuacao = Não Financeiro'!E48/'SCC x Atuacao = Não Financeiro'!E16-1</f>
        <v>0.55982019402498873</v>
      </c>
      <c r="F16" s="11">
        <f>+'SCC x Atuacao = Não Financeiro'!F48/'SCC x Atuacao = Não Financeiro'!F16-1</f>
        <v>-4.2848035107545757E-2</v>
      </c>
      <c r="G16" s="11">
        <f>+'SCC x Atuacao = Não Financeiro'!G48/'SCC x Atuacao = Não Financeiro'!G16-1</f>
        <v>0.19982982367674884</v>
      </c>
      <c r="H16" s="11">
        <f>+'SCC x Atuacao = Não Financeiro'!H48/'SCC x Atuacao = Não Financeiro'!H16-1</f>
        <v>-0.47221647876627604</v>
      </c>
      <c r="I16" s="11">
        <f>+'SCC x Atuacao = Não Financeiro'!I48/'SCC x Atuacao = Não Financeiro'!I16-1</f>
        <v>0.59189847581592181</v>
      </c>
      <c r="J16" s="11">
        <f>+'SCC x Atuacao = Não Financeiro'!J48/'SCC x Atuacao = Não Financeiro'!J16-1</f>
        <v>0.9975980688788868</v>
      </c>
      <c r="K16" s="11">
        <f>+'SCC x Atuacao = Não Financeiro'!K48/'SCC x Atuacao = Não Financeiro'!K16-1</f>
        <v>2.5886922896642961E-2</v>
      </c>
      <c r="L16" s="11">
        <f>+'SCC x Atuacao = Não Financeiro'!L48/'SCC x Atuacao = Não Financeiro'!L16-1</f>
        <v>-8.6029752596675668E-2</v>
      </c>
    </row>
    <row r="17" spans="1:12" x14ac:dyDescent="0.25">
      <c r="A17" s="1" t="s">
        <v>530</v>
      </c>
      <c r="B17" s="11">
        <f>+'SCC x Atuacao = Não Financeiro'!B49/'SCC x Atuacao = Não Financeiro'!B17-1</f>
        <v>7.0191594674704483E-3</v>
      </c>
      <c r="C17" s="11">
        <f>+'SCC x Atuacao = Não Financeiro'!C49/'SCC x Atuacao = Não Financeiro'!C17-1</f>
        <v>2.7294676542477392</v>
      </c>
      <c r="D17" s="11">
        <f>+'SCC x Atuacao = Não Financeiro'!D49/'SCC x Atuacao = Não Financeiro'!D17-1</f>
        <v>0.13904858260031827</v>
      </c>
      <c r="E17" s="11">
        <f>+'SCC x Atuacao = Não Financeiro'!E49/'SCC x Atuacao = Não Financeiro'!E17-1</f>
        <v>-0.20123851913712665</v>
      </c>
      <c r="F17" s="11">
        <f>+'SCC x Atuacao = Não Financeiro'!F49/'SCC x Atuacao = Não Financeiro'!F17-1</f>
        <v>5.8371728140239165E-2</v>
      </c>
      <c r="G17" s="11">
        <f>+'SCC x Atuacao = Não Financeiro'!G49/'SCC x Atuacao = Não Financeiro'!G17-1</f>
        <v>0.26114069240667215</v>
      </c>
      <c r="H17" s="11">
        <f>+'SCC x Atuacao = Não Financeiro'!H49/'SCC x Atuacao = Não Financeiro'!H17-1</f>
        <v>-0.19625505057954618</v>
      </c>
      <c r="I17" s="11">
        <f>+'SCC x Atuacao = Não Financeiro'!I49/'SCC x Atuacao = Não Financeiro'!I17-1</f>
        <v>0.11087414720117028</v>
      </c>
      <c r="J17" s="11">
        <f>+'SCC x Atuacao = Não Financeiro'!J49/'SCC x Atuacao = Não Financeiro'!J17-1</f>
        <v>6.3545530852390515</v>
      </c>
      <c r="K17" s="11">
        <f>+'SCC x Atuacao = Não Financeiro'!K49/'SCC x Atuacao = Não Financeiro'!K17-1</f>
        <v>0.21030659265025653</v>
      </c>
      <c r="L17" s="11">
        <f>+'SCC x Atuacao = Não Financeiro'!L49/'SCC x Atuacao = Não Financeiro'!L17-1</f>
        <v>0.12656127876835521</v>
      </c>
    </row>
    <row r="18" spans="1:12" x14ac:dyDescent="0.25">
      <c r="A18" s="1" t="s">
        <v>531</v>
      </c>
      <c r="B18" s="11">
        <f>+'SCC x Atuacao = Não Financeiro'!B50/'SCC x Atuacao = Não Financeiro'!B18-1</f>
        <v>1.6527122114902508</v>
      </c>
      <c r="C18" s="11">
        <f>+'SCC x Atuacao = Não Financeiro'!C50/'SCC x Atuacao = Não Financeiro'!C18-1</f>
        <v>8.3608847568195532E-2</v>
      </c>
      <c r="D18" s="11">
        <f>+'SCC x Atuacao = Não Financeiro'!D50/'SCC x Atuacao = Não Financeiro'!D18-1</f>
        <v>0.10256660100996995</v>
      </c>
      <c r="E18" s="11">
        <f>+'SCC x Atuacao = Não Financeiro'!E50/'SCC x Atuacao = Não Financeiro'!E18-1</f>
        <v>4.568671573029599</v>
      </c>
      <c r="F18" s="11">
        <f>+'SCC x Atuacao = Não Financeiro'!F50/'SCC x Atuacao = Não Financeiro'!F18-1</f>
        <v>-6.4361984704285669E-2</v>
      </c>
      <c r="G18" s="11">
        <f>+'SCC x Atuacao = Não Financeiro'!G50/'SCC x Atuacao = Não Financeiro'!G18-1</f>
        <v>0.30787501158866371</v>
      </c>
      <c r="H18" s="11">
        <f>+'SCC x Atuacao = Não Financeiro'!H50/'SCC x Atuacao = Não Financeiro'!H18-1</f>
        <v>-6.0389674061831822E-2</v>
      </c>
      <c r="I18" s="11">
        <f>+'SCC x Atuacao = Não Financeiro'!I50/'SCC x Atuacao = Não Financeiro'!I18-1</f>
        <v>3.9355787575169998E-2</v>
      </c>
      <c r="J18" s="11">
        <f>+'SCC x Atuacao = Não Financeiro'!J50/'SCC x Atuacao = Não Financeiro'!J18-1</f>
        <v>0.14630692332429263</v>
      </c>
      <c r="K18" s="11">
        <f>+'SCC x Atuacao = Não Financeiro'!K50/'SCC x Atuacao = Não Financeiro'!K18-1</f>
        <v>0.37527402332762017</v>
      </c>
      <c r="L18" s="11">
        <f>+'SCC x Atuacao = Não Financeiro'!L50/'SCC x Atuacao = Não Financeiro'!L18-1</f>
        <v>0.10366393989900202</v>
      </c>
    </row>
    <row r="19" spans="1:12" x14ac:dyDescent="0.25">
      <c r="A19" s="1" t="s">
        <v>532</v>
      </c>
      <c r="B19" s="11">
        <f>+'SCC x Atuacao = Não Financeiro'!B51/'SCC x Atuacao = Não Financeiro'!B19-1</f>
        <v>0.57673565640642543</v>
      </c>
      <c r="C19" s="11">
        <f>+'SCC x Atuacao = Não Financeiro'!C51/'SCC x Atuacao = Não Financeiro'!C19-1</f>
        <v>-0.11252835683601192</v>
      </c>
      <c r="D19" s="11">
        <f>+'SCC x Atuacao = Não Financeiro'!D51/'SCC x Atuacao = Não Financeiro'!D19-1</f>
        <v>-0.18224365589123748</v>
      </c>
      <c r="E19" s="11">
        <f>+'SCC x Atuacao = Não Financeiro'!E51/'SCC x Atuacao = Não Financeiro'!E19-1</f>
        <v>-0.1055783074551917</v>
      </c>
      <c r="F19" s="11">
        <f>+'SCC x Atuacao = Não Financeiro'!F51/'SCC x Atuacao = Não Financeiro'!F19-1</f>
        <v>-3.683788223767881E-2</v>
      </c>
      <c r="G19" s="11">
        <f>+'SCC x Atuacao = Não Financeiro'!G51/'SCC x Atuacao = Não Financeiro'!G19-1</f>
        <v>0.48755037796819867</v>
      </c>
      <c r="H19" s="11">
        <f>+'SCC x Atuacao = Não Financeiro'!H51/'SCC x Atuacao = Não Financeiro'!H19-1</f>
        <v>-0.75470763833664078</v>
      </c>
      <c r="I19" s="11">
        <f>+'SCC x Atuacao = Não Financeiro'!I51/'SCC x Atuacao = Não Financeiro'!I19-1</f>
        <v>-0.52046697732980496</v>
      </c>
      <c r="J19" s="11">
        <f>+'SCC x Atuacao = Não Financeiro'!J51/'SCC x Atuacao = Não Financeiro'!J19-1</f>
        <v>0.69698330659627006</v>
      </c>
      <c r="K19" s="11">
        <f>+'SCC x Atuacao = Não Financeiro'!K51/'SCC x Atuacao = Não Financeiro'!K19-1</f>
        <v>0.16104135268272946</v>
      </c>
      <c r="L19" s="11">
        <f>+'SCC x Atuacao = Não Financeiro'!L51/'SCC x Atuacao = Não Financeiro'!L19-1</f>
        <v>-0.14060644023226043</v>
      </c>
    </row>
    <row r="20" spans="1:12" x14ac:dyDescent="0.25">
      <c r="A20" s="1" t="s">
        <v>533</v>
      </c>
      <c r="B20" s="11">
        <f>+'SCC x Atuacao = Não Financeiro'!B52/'SCC x Atuacao = Não Financeiro'!B20-1</f>
        <v>0.18779796966452666</v>
      </c>
      <c r="C20" s="11">
        <f>+'SCC x Atuacao = Não Financeiro'!C52/'SCC x Atuacao = Não Financeiro'!C20-1</f>
        <v>0.28075356596829693</v>
      </c>
      <c r="D20" s="11">
        <f>+'SCC x Atuacao = Não Financeiro'!D52/'SCC x Atuacao = Não Financeiro'!D20-1</f>
        <v>2.8993856408683572E-2</v>
      </c>
      <c r="E20" s="11">
        <f>+'SCC x Atuacao = Não Financeiro'!E52/'SCC x Atuacao = Não Financeiro'!E20-1</f>
        <v>0.88725982632371569</v>
      </c>
      <c r="F20" s="11">
        <f>+'SCC x Atuacao = Não Financeiro'!F52/'SCC x Atuacao = Não Financeiro'!F20-1</f>
        <v>7.5659186463993722E-2</v>
      </c>
      <c r="G20" s="11">
        <f>+'SCC x Atuacao = Não Financeiro'!G52/'SCC x Atuacao = Não Financeiro'!G20-1</f>
        <v>4.9401986494659988E-2</v>
      </c>
      <c r="H20" s="11">
        <f>+'SCC x Atuacao = Não Financeiro'!H52/'SCC x Atuacao = Não Financeiro'!H20-1</f>
        <v>-8.6655571759494787E-2</v>
      </c>
      <c r="I20" s="11">
        <f>+'SCC x Atuacao = Não Financeiro'!I52/'SCC x Atuacao = Não Financeiro'!I20-1</f>
        <v>-0.13721493685644026</v>
      </c>
      <c r="J20" s="11">
        <f>+'SCC x Atuacao = Não Financeiro'!J52/'SCC x Atuacao = Não Financeiro'!J20-1</f>
        <v>-0.25397742062751016</v>
      </c>
      <c r="K20" s="11">
        <f>+'SCC x Atuacao = Não Financeiro'!K52/'SCC x Atuacao = Não Financeiro'!K20-1</f>
        <v>0.26114079265118795</v>
      </c>
      <c r="L20" s="11">
        <f>+'SCC x Atuacao = Não Financeiro'!L52/'SCC x Atuacao = Não Financeiro'!L20-1</f>
        <v>8.319982124371772E-2</v>
      </c>
    </row>
    <row r="21" spans="1:12" x14ac:dyDescent="0.25">
      <c r="A21" s="1" t="s">
        <v>534</v>
      </c>
      <c r="B21" s="11">
        <f>+'SCC x Atuacao = Não Financeiro'!B53/'SCC x Atuacao = Não Financeiro'!B21-1</f>
        <v>0.36351140760445455</v>
      </c>
      <c r="C21" s="11">
        <f>+'SCC x Atuacao = Não Financeiro'!C53/'SCC x Atuacao = Não Financeiro'!C21-1</f>
        <v>0.10761011245720264</v>
      </c>
      <c r="D21" s="11">
        <f>+'SCC x Atuacao = Não Financeiro'!D53/'SCC x Atuacao = Não Financeiro'!D21-1</f>
        <v>-3.5116359548094778E-2</v>
      </c>
      <c r="E21" s="11">
        <f>+'SCC x Atuacao = Não Financeiro'!E53/'SCC x Atuacao = Não Financeiro'!E21-1</f>
        <v>-7.1014363204263242E-2</v>
      </c>
      <c r="F21" s="11">
        <f>+'SCC x Atuacao = Não Financeiro'!F53/'SCC x Atuacao = Não Financeiro'!F21-1</f>
        <v>-1.2451563523356302E-2</v>
      </c>
      <c r="G21" s="11">
        <f>+'SCC x Atuacao = Não Financeiro'!G53/'SCC x Atuacao = Não Financeiro'!G21-1</f>
        <v>7.5161847664697135E-2</v>
      </c>
      <c r="H21" s="11">
        <f>+'SCC x Atuacao = Não Financeiro'!H53/'SCC x Atuacao = Não Financeiro'!H21-1</f>
        <v>-0.17494656901554484</v>
      </c>
      <c r="I21" s="11">
        <f>+'SCC x Atuacao = Não Financeiro'!I53/'SCC x Atuacao = Não Financeiro'!I21-1</f>
        <v>-9.327359150615655E-2</v>
      </c>
      <c r="J21" s="11">
        <f>+'SCC x Atuacao = Não Financeiro'!J53/'SCC x Atuacao = Não Financeiro'!J21-1</f>
        <v>0.37095869406826143</v>
      </c>
      <c r="K21" s="11">
        <f>+'SCC x Atuacao = Não Financeiro'!K53/'SCC x Atuacao = Não Financeiro'!K21-1</f>
        <v>0.13949117140045542</v>
      </c>
      <c r="L21" s="11">
        <f>+'SCC x Atuacao = Não Financeiro'!L53/'SCC x Atuacao = Não Financeiro'!L21-1</f>
        <v>3.9020646483506116E-2</v>
      </c>
    </row>
    <row r="22" spans="1:12" x14ac:dyDescent="0.25">
      <c r="A22" s="1" t="s">
        <v>535</v>
      </c>
      <c r="B22" s="11">
        <f>+'SCC x Atuacao = Não Financeiro'!B54/'SCC x Atuacao = Não Financeiro'!B22-1</f>
        <v>0.20264990636082625</v>
      </c>
      <c r="C22" s="11">
        <f>+'SCC x Atuacao = Não Financeiro'!C54/'SCC x Atuacao = Não Financeiro'!C22-1</f>
        <v>-7.9713045196209698E-2</v>
      </c>
      <c r="D22" s="11">
        <f>+'SCC x Atuacao = Não Financeiro'!D54/'SCC x Atuacao = Não Financeiro'!D22-1</f>
        <v>0.41524015878610632</v>
      </c>
      <c r="E22" s="11" t="e">
        <f>+'SCC x Atuacao = Não Financeiro'!E54/'SCC x Atuacao = Não Financeiro'!E22-1</f>
        <v>#DIV/0!</v>
      </c>
      <c r="F22" s="11">
        <f>+'SCC x Atuacao = Não Financeiro'!F54/'SCC x Atuacao = Não Financeiro'!F22-1</f>
        <v>-6.2698536528136395E-2</v>
      </c>
      <c r="G22" s="11">
        <f>+'SCC x Atuacao = Não Financeiro'!G54/'SCC x Atuacao = Não Financeiro'!G22-1</f>
        <v>0.22052618170278415</v>
      </c>
      <c r="H22" s="11">
        <f>+'SCC x Atuacao = Não Financeiro'!H54/'SCC x Atuacao = Não Financeiro'!H22-1</f>
        <v>-7.1645202846489009E-2</v>
      </c>
      <c r="I22" s="11">
        <f>+'SCC x Atuacao = Não Financeiro'!I54/'SCC x Atuacao = Não Financeiro'!I22-1</f>
        <v>0.14496484359079065</v>
      </c>
      <c r="J22" s="11">
        <f>+'SCC x Atuacao = Não Financeiro'!J54/'SCC x Atuacao = Não Financeiro'!J22-1</f>
        <v>4.5069748358369965E-2</v>
      </c>
      <c r="K22" s="11">
        <f>+'SCC x Atuacao = Não Financeiro'!K54/'SCC x Atuacao = Não Financeiro'!K22-1</f>
        <v>0.31265295878932009</v>
      </c>
      <c r="L22" s="11">
        <f>+'SCC x Atuacao = Não Financeiro'!L54/'SCC x Atuacao = Não Financeiro'!L22-1</f>
        <v>0.21609590537924506</v>
      </c>
    </row>
    <row r="23" spans="1:12" x14ac:dyDescent="0.25">
      <c r="A23" s="1" t="s">
        <v>536</v>
      </c>
      <c r="B23" s="11">
        <f>+'SCC x Atuacao = Não Financeiro'!B55/'SCC x Atuacao = Não Financeiro'!B23-1</f>
        <v>0.34837729095707082</v>
      </c>
      <c r="C23" s="11">
        <f>+'SCC x Atuacao = Não Financeiro'!C55/'SCC x Atuacao = Não Financeiro'!C23-1</f>
        <v>-0.12062331261542936</v>
      </c>
      <c r="D23" s="11">
        <f>+'SCC x Atuacao = Não Financeiro'!D55/'SCC x Atuacao = Não Financeiro'!D23-1</f>
        <v>-8.3152919535875558E-2</v>
      </c>
      <c r="E23" s="11">
        <f>+'SCC x Atuacao = Não Financeiro'!E55/'SCC x Atuacao = Não Financeiro'!E23-1</f>
        <v>0.28326292271207332</v>
      </c>
      <c r="F23" s="11">
        <f>+'SCC x Atuacao = Não Financeiro'!F55/'SCC x Atuacao = Não Financeiro'!F23-1</f>
        <v>-7.3261139018025001E-2</v>
      </c>
      <c r="G23" s="11">
        <f>+'SCC x Atuacao = Não Financeiro'!G55/'SCC x Atuacao = Não Financeiro'!G23-1</f>
        <v>0.10655728680359688</v>
      </c>
      <c r="H23" s="11">
        <f>+'SCC x Atuacao = Não Financeiro'!H55/'SCC x Atuacao = Não Financeiro'!H23-1</f>
        <v>-0.10290367093212516</v>
      </c>
      <c r="I23" s="11">
        <f>+'SCC x Atuacao = Não Financeiro'!I55/'SCC x Atuacao = Não Financeiro'!I23-1</f>
        <v>-1.2755641169383658E-2</v>
      </c>
      <c r="J23" s="11">
        <f>+'SCC x Atuacao = Não Financeiro'!J55/'SCC x Atuacao = Não Financeiro'!J23-1</f>
        <v>0.15119258708040428</v>
      </c>
      <c r="K23" s="11">
        <f>+'SCC x Atuacao = Não Financeiro'!K55/'SCC x Atuacao = Não Financeiro'!K23-1</f>
        <v>-3.3746957533310584E-2</v>
      </c>
      <c r="L23" s="11">
        <f>+'SCC x Atuacao = Não Financeiro'!L55/'SCC x Atuacao = Não Financeiro'!L23-1</f>
        <v>-4.895908893548484E-2</v>
      </c>
    </row>
    <row r="24" spans="1:12" x14ac:dyDescent="0.25">
      <c r="A24" s="1" t="s">
        <v>537</v>
      </c>
      <c r="B24" s="11">
        <f>+'SCC x Atuacao = Não Financeiro'!B56/'SCC x Atuacao = Não Financeiro'!B24-1</f>
        <v>0.30000239840688647</v>
      </c>
      <c r="C24" s="11">
        <f>+'SCC x Atuacao = Não Financeiro'!C56/'SCC x Atuacao = Não Financeiro'!C24-1</f>
        <v>0.41640968129282774</v>
      </c>
      <c r="D24" s="11">
        <f>+'SCC x Atuacao = Não Financeiro'!D56/'SCC x Atuacao = Não Financeiro'!D24-1</f>
        <v>-6.7243167396047743E-2</v>
      </c>
      <c r="E24" s="11">
        <f>+'SCC x Atuacao = Não Financeiro'!E56/'SCC x Atuacao = Não Financeiro'!E24-1</f>
        <v>16.504079293604068</v>
      </c>
      <c r="F24" s="11">
        <f>+'SCC x Atuacao = Não Financeiro'!F56/'SCC x Atuacao = Não Financeiro'!F24-1</f>
        <v>1.6373287484006793E-2</v>
      </c>
      <c r="G24" s="11">
        <f>+'SCC x Atuacao = Não Financeiro'!G56/'SCC x Atuacao = Não Financeiro'!G24-1</f>
        <v>0.27545864666090503</v>
      </c>
      <c r="H24" s="11">
        <f>+'SCC x Atuacao = Não Financeiro'!H56/'SCC x Atuacao = Não Financeiro'!H24-1</f>
        <v>-8.4350534268015642E-2</v>
      </c>
      <c r="I24" s="11">
        <f>+'SCC x Atuacao = Não Financeiro'!I56/'SCC x Atuacao = Não Financeiro'!I24-1</f>
        <v>2.3109282944220544E-2</v>
      </c>
      <c r="J24" s="11">
        <f>+'SCC x Atuacao = Não Financeiro'!J56/'SCC x Atuacao = Não Financeiro'!J24-1</f>
        <v>-1.5214785113389029E-2</v>
      </c>
      <c r="K24" s="11">
        <f>+'SCC x Atuacao = Não Financeiro'!K56/'SCC x Atuacao = Não Financeiro'!K24-1</f>
        <v>0.21545785232489267</v>
      </c>
      <c r="L24" s="11">
        <f>+'SCC x Atuacao = Não Financeiro'!L56/'SCC x Atuacao = Não Financeiro'!L24-1</f>
        <v>5.0767516105301613E-2</v>
      </c>
    </row>
    <row r="25" spans="1:12" x14ac:dyDescent="0.25">
      <c r="A25" s="1" t="s">
        <v>538</v>
      </c>
      <c r="B25" s="11">
        <f>+'SCC x Atuacao = Não Financeiro'!B57/'SCC x Atuacao = Não Financeiro'!B25-1</f>
        <v>1.0196111292072096E-2</v>
      </c>
      <c r="C25" s="11">
        <f>+'SCC x Atuacao = Não Financeiro'!C57/'SCC x Atuacao = Não Financeiro'!C25-1</f>
        <v>-2.3233698513614232E-2</v>
      </c>
      <c r="D25" s="11">
        <f>+'SCC x Atuacao = Não Financeiro'!D57/'SCC x Atuacao = Não Financeiro'!D25-1</f>
        <v>0.17705863019945922</v>
      </c>
      <c r="E25" s="11">
        <f>+'SCC x Atuacao = Não Financeiro'!E57/'SCC x Atuacao = Não Financeiro'!E25-1</f>
        <v>1.470993683374044</v>
      </c>
      <c r="F25" s="11">
        <f>+'SCC x Atuacao = Não Financeiro'!F57/'SCC x Atuacao = Não Financeiro'!F25-1</f>
        <v>0.45789663377613166</v>
      </c>
      <c r="G25" s="11">
        <f>+'SCC x Atuacao = Não Financeiro'!G57/'SCC x Atuacao = Não Financeiro'!G25-1</f>
        <v>8.6182873429605289E-2</v>
      </c>
      <c r="H25" s="11">
        <f>+'SCC x Atuacao = Não Financeiro'!H57/'SCC x Atuacao = Não Financeiro'!H25-1</f>
        <v>-7.4349662185992371E-2</v>
      </c>
      <c r="I25" s="11">
        <f>+'SCC x Atuacao = Não Financeiro'!I57/'SCC x Atuacao = Não Financeiro'!I25-1</f>
        <v>-0.21449756992838409</v>
      </c>
      <c r="J25" s="11">
        <f>+'SCC x Atuacao = Não Financeiro'!J57/'SCC x Atuacao = Não Financeiro'!J25-1</f>
        <v>9.5260206787811219E-2</v>
      </c>
      <c r="K25" s="11">
        <f>+'SCC x Atuacao = Não Financeiro'!K57/'SCC x Atuacao = Não Financeiro'!K25-1</f>
        <v>-0.55225079864088045</v>
      </c>
      <c r="L25" s="11">
        <f>+'SCC x Atuacao = Não Financeiro'!L57/'SCC x Atuacao = Não Financeiro'!L25-1</f>
        <v>-4.6387466266974986E-3</v>
      </c>
    </row>
    <row r="26" spans="1:12" x14ac:dyDescent="0.25">
      <c r="A26" s="1" t="s">
        <v>539</v>
      </c>
      <c r="B26" s="11">
        <f>+'SCC x Atuacao = Não Financeiro'!B58/'SCC x Atuacao = Não Financeiro'!B26-1</f>
        <v>0.20281261303440434</v>
      </c>
      <c r="C26" s="11">
        <f>+'SCC x Atuacao = Não Financeiro'!C58/'SCC x Atuacao = Não Financeiro'!C26-1</f>
        <v>-9.8871612498027339E-2</v>
      </c>
      <c r="D26" s="11">
        <f>+'SCC x Atuacao = Não Financeiro'!D58/'SCC x Atuacao = Não Financeiro'!D26-1</f>
        <v>6.2217878791626768E-2</v>
      </c>
      <c r="E26" s="11">
        <f>+'SCC x Atuacao = Não Financeiro'!E58/'SCC x Atuacao = Não Financeiro'!E26-1</f>
        <v>1.3053153270626408</v>
      </c>
      <c r="F26" s="11">
        <f>+'SCC x Atuacao = Não Financeiro'!F58/'SCC x Atuacao = Não Financeiro'!F26-1</f>
        <v>-1.7446743719343516E-2</v>
      </c>
      <c r="G26" s="11">
        <f>+'SCC x Atuacao = Não Financeiro'!G58/'SCC x Atuacao = Não Financeiro'!G26-1</f>
        <v>7.2168685886289996E-2</v>
      </c>
      <c r="H26" s="11">
        <f>+'SCC x Atuacao = Não Financeiro'!H58/'SCC x Atuacao = Não Financeiro'!H26-1</f>
        <v>-6.025748609294479E-2</v>
      </c>
      <c r="I26" s="11">
        <f>+'SCC x Atuacao = Não Financeiro'!I58/'SCC x Atuacao = Não Financeiro'!I26-1</f>
        <v>-0.11659249499009017</v>
      </c>
      <c r="J26" s="11">
        <f>+'SCC x Atuacao = Não Financeiro'!J58/'SCC x Atuacao = Não Financeiro'!J26-1</f>
        <v>-8.6712211141196649E-2</v>
      </c>
      <c r="K26" s="11">
        <f>+'SCC x Atuacao = Não Financeiro'!K58/'SCC x Atuacao = Não Financeiro'!K26-1</f>
        <v>0.20017645037708931</v>
      </c>
      <c r="L26" s="11">
        <f>+'SCC x Atuacao = Não Financeiro'!L58/'SCC x Atuacao = Não Financeiro'!L26-1</f>
        <v>4.922504929792515E-2</v>
      </c>
    </row>
    <row r="27" spans="1:12" x14ac:dyDescent="0.25">
      <c r="A27" s="1" t="s">
        <v>540</v>
      </c>
      <c r="B27" s="11">
        <f>+'SCC x Atuacao = Não Financeiro'!B59/'SCC x Atuacao = Não Financeiro'!B27-1</f>
        <v>-9.4729864183502599E-3</v>
      </c>
      <c r="C27" s="11">
        <f>+'SCC x Atuacao = Não Financeiro'!C59/'SCC x Atuacao = Não Financeiro'!C27-1</f>
        <v>-1.2579701735114579E-2</v>
      </c>
      <c r="D27" s="11">
        <f>+'SCC x Atuacao = Não Financeiro'!D59/'SCC x Atuacao = Não Financeiro'!D27-1</f>
        <v>6.049309514609158E-2</v>
      </c>
      <c r="E27" s="11">
        <f>+'SCC x Atuacao = Não Financeiro'!E59/'SCC x Atuacao = Não Financeiro'!E27-1</f>
        <v>2.3357844393754656</v>
      </c>
      <c r="F27" s="11">
        <f>+'SCC x Atuacao = Não Financeiro'!F59/'SCC x Atuacao = Não Financeiro'!F27-1</f>
        <v>-0.10446394744988019</v>
      </c>
      <c r="G27" s="11">
        <f>+'SCC x Atuacao = Não Financeiro'!G59/'SCC x Atuacao = Não Financeiro'!G27-1</f>
        <v>5.9471835909635118E-2</v>
      </c>
      <c r="H27" s="11">
        <f>+'SCC x Atuacao = Não Financeiro'!H59/'SCC x Atuacao = Não Financeiro'!H27-1</f>
        <v>-0.22619661879267305</v>
      </c>
      <c r="I27" s="11">
        <f>+'SCC x Atuacao = Não Financeiro'!I59/'SCC x Atuacao = Não Financeiro'!I27-1</f>
        <v>-6.5390828478427587E-2</v>
      </c>
      <c r="J27" s="11">
        <f>+'SCC x Atuacao = Não Financeiro'!J59/'SCC x Atuacao = Não Financeiro'!J27-1</f>
        <v>-0.79507993566788093</v>
      </c>
      <c r="K27" s="11">
        <f>+'SCC x Atuacao = Não Financeiro'!K59/'SCC x Atuacao = Não Financeiro'!K27-1</f>
        <v>0.70850825498994752</v>
      </c>
      <c r="L27" s="11">
        <f>+'SCC x Atuacao = Não Financeiro'!L59/'SCC x Atuacao = Não Financeiro'!L27-1</f>
        <v>5.403349632638732E-2</v>
      </c>
    </row>
    <row r="28" spans="1:12" x14ac:dyDescent="0.25">
      <c r="A28" s="1" t="s">
        <v>541</v>
      </c>
      <c r="B28" s="11">
        <f>+'SCC x Atuacao = Não Financeiro'!B60/'SCC x Atuacao = Não Financeiro'!B28-1</f>
        <v>-0.12681896146449156</v>
      </c>
      <c r="C28" s="11">
        <f>+'SCC x Atuacao = Não Financeiro'!C60/'SCC x Atuacao = Não Financeiro'!C28-1</f>
        <v>-0.30997568240517792</v>
      </c>
      <c r="D28" s="11">
        <f>+'SCC x Atuacao = Não Financeiro'!D60/'SCC x Atuacao = Não Financeiro'!D28-1</f>
        <v>-4.5429403247462807E-2</v>
      </c>
      <c r="E28" s="11">
        <f>+'SCC x Atuacao = Não Financeiro'!E60/'SCC x Atuacao = Não Financeiro'!E28-1</f>
        <v>-0.9275955667556024</v>
      </c>
      <c r="F28" s="11">
        <f>+'SCC x Atuacao = Não Financeiro'!F60/'SCC x Atuacao = Não Financeiro'!F28-1</f>
        <v>2.613206698797832E-2</v>
      </c>
      <c r="G28" s="11">
        <f>+'SCC x Atuacao = Não Financeiro'!G60/'SCC x Atuacao = Não Financeiro'!G28-1</f>
        <v>0.40888214918696231</v>
      </c>
      <c r="H28" s="11">
        <f>+'SCC x Atuacao = Não Financeiro'!H60/'SCC x Atuacao = Não Financeiro'!H28-1</f>
        <v>2.0015081246850475E-2</v>
      </c>
      <c r="I28" s="11">
        <f>+'SCC x Atuacao = Não Financeiro'!I60/'SCC x Atuacao = Não Financeiro'!I28-1</f>
        <v>0.20764295925960874</v>
      </c>
      <c r="J28" s="11">
        <f>+'SCC x Atuacao = Não Financeiro'!J60/'SCC x Atuacao = Não Financeiro'!J28-1</f>
        <v>0.14061975542146676</v>
      </c>
      <c r="K28" s="11">
        <f>+'SCC x Atuacao = Não Financeiro'!K60/'SCC x Atuacao = Não Financeiro'!K28-1</f>
        <v>1.0879684738152928E-2</v>
      </c>
      <c r="L28" s="11">
        <f>+'SCC x Atuacao = Não Financeiro'!L60/'SCC x Atuacao = Não Financeiro'!L28-1</f>
        <v>-3.9397921470354258E-2</v>
      </c>
    </row>
    <row r="29" spans="1:12" x14ac:dyDescent="0.25">
      <c r="A29" s="1" t="s">
        <v>542</v>
      </c>
      <c r="B29" s="11">
        <f>+'SCC x Atuacao = Não Financeiro'!B61/'SCC x Atuacao = Não Financeiro'!B29-1</f>
        <v>0.21528976911565367</v>
      </c>
      <c r="C29" s="11">
        <f>+'SCC x Atuacao = Não Financeiro'!C61/'SCC x Atuacao = Não Financeiro'!C29-1</f>
        <v>-0.17614166020521438</v>
      </c>
      <c r="D29" s="11">
        <f>+'SCC x Atuacao = Não Financeiro'!D61/'SCC x Atuacao = Não Financeiro'!D29-1</f>
        <v>-1.2874529346741714E-2</v>
      </c>
      <c r="E29" s="11">
        <f>+'SCC x Atuacao = Não Financeiro'!E61/'SCC x Atuacao = Não Financeiro'!E29-1</f>
        <v>0.32651100133788247</v>
      </c>
      <c r="F29" s="11">
        <f>+'SCC x Atuacao = Não Financeiro'!F61/'SCC x Atuacao = Não Financeiro'!F29-1</f>
        <v>-0.17935082801474767</v>
      </c>
      <c r="G29" s="11">
        <f>+'SCC x Atuacao = Não Financeiro'!G61/'SCC x Atuacao = Não Financeiro'!G29-1</f>
        <v>-4.6246261964980273E-2</v>
      </c>
      <c r="H29" s="11">
        <f>+'SCC x Atuacao = Não Financeiro'!H61/'SCC x Atuacao = Não Financeiro'!H29-1</f>
        <v>-6.4833960251950984E-3</v>
      </c>
      <c r="I29" s="11">
        <f>+'SCC x Atuacao = Não Financeiro'!I61/'SCC x Atuacao = Não Financeiro'!I29-1</f>
        <v>6.9077417064070668E-2</v>
      </c>
      <c r="J29" s="11">
        <f>+'SCC x Atuacao = Não Financeiro'!J61/'SCC x Atuacao = Não Financeiro'!J29-1</f>
        <v>4.924602707780279E-2</v>
      </c>
      <c r="K29" s="11">
        <f>+'SCC x Atuacao = Não Financeiro'!K61/'SCC x Atuacao = Não Financeiro'!K29-1</f>
        <v>4.8370206108674818E-2</v>
      </c>
      <c r="L29" s="11">
        <f>+'SCC x Atuacao = Não Financeiro'!L61/'SCC x Atuacao = Não Financeiro'!L29-1</f>
        <v>-1.9604754768620336E-2</v>
      </c>
    </row>
    <row r="30" spans="1:12" x14ac:dyDescent="0.25">
      <c r="A30" s="1" t="s">
        <v>543</v>
      </c>
      <c r="B30" s="11">
        <f>+'SCC x Atuacao = Não Financeiro'!B62/'SCC x Atuacao = Não Financeiro'!B30-1</f>
        <v>0.12423529657623611</v>
      </c>
      <c r="C30" s="11">
        <f>+'SCC x Atuacao = Não Financeiro'!C62/'SCC x Atuacao = Não Financeiro'!C30-1</f>
        <v>-0.41184069928305866</v>
      </c>
      <c r="D30" s="11">
        <f>+'SCC x Atuacao = Não Financeiro'!D62/'SCC x Atuacao = Não Financeiro'!D30-1</f>
        <v>8.8680346853378778E-2</v>
      </c>
      <c r="E30" s="11">
        <f>+'SCC x Atuacao = Não Financeiro'!E62/'SCC x Atuacao = Não Financeiro'!E30-1</f>
        <v>0.87559474701075701</v>
      </c>
      <c r="F30" s="11">
        <f>+'SCC x Atuacao = Não Financeiro'!F62/'SCC x Atuacao = Não Financeiro'!F30-1</f>
        <v>-1.7760609859919785E-2</v>
      </c>
      <c r="G30" s="11">
        <f>+'SCC x Atuacao = Não Financeiro'!G62/'SCC x Atuacao = Não Financeiro'!G30-1</f>
        <v>4.6903237326875846E-2</v>
      </c>
      <c r="H30" s="11">
        <f>+'SCC x Atuacao = Não Financeiro'!H62/'SCC x Atuacao = Não Financeiro'!H30-1</f>
        <v>-0.20337750726025261</v>
      </c>
      <c r="I30" s="11">
        <f>+'SCC x Atuacao = Não Financeiro'!I62/'SCC x Atuacao = Não Financeiro'!I30-1</f>
        <v>-2.1098448638899092E-2</v>
      </c>
      <c r="J30" s="11">
        <f>+'SCC x Atuacao = Não Financeiro'!J62/'SCC x Atuacao = Não Financeiro'!J30-1</f>
        <v>4.4267990080675723E-2</v>
      </c>
      <c r="K30" s="11">
        <f>+'SCC x Atuacao = Não Financeiro'!K62/'SCC x Atuacao = Não Financeiro'!K30-1</f>
        <v>0.14771056554497308</v>
      </c>
      <c r="L30" s="11">
        <f>+'SCC x Atuacao = Não Financeiro'!L62/'SCC x Atuacao = Não Financeiro'!L30-1</f>
        <v>4.7951970434499058E-2</v>
      </c>
    </row>
    <row r="31" spans="1:12" x14ac:dyDescent="0.25">
      <c r="A31" s="1" t="s">
        <v>544</v>
      </c>
      <c r="B31" s="11">
        <f>+'SCC x Atuacao = Não Financeiro'!B63/'SCC x Atuacao = Não Financeiro'!B31-1</f>
        <v>4.4585719323988693E-2</v>
      </c>
      <c r="C31" s="11">
        <f>+'SCC x Atuacao = Não Financeiro'!C63/'SCC x Atuacao = Não Financeiro'!C31-1</f>
        <v>-0.15199854499570919</v>
      </c>
      <c r="D31" s="11">
        <f>+'SCC x Atuacao = Não Financeiro'!D63/'SCC x Atuacao = Não Financeiro'!D31-1</f>
        <v>-0.37247367009733068</v>
      </c>
      <c r="E31" s="11">
        <f>+'SCC x Atuacao = Não Financeiro'!E63/'SCC x Atuacao = Não Financeiro'!E31-1</f>
        <v>-0.62864135915137975</v>
      </c>
      <c r="F31" s="11">
        <f>+'SCC x Atuacao = Não Financeiro'!F63/'SCC x Atuacao = Não Financeiro'!F31-1</f>
        <v>-3.8971100339623699E-2</v>
      </c>
      <c r="G31" s="11">
        <f>+'SCC x Atuacao = Não Financeiro'!G63/'SCC x Atuacao = Não Financeiro'!G31-1</f>
        <v>0.4472102512880789</v>
      </c>
      <c r="H31" s="11">
        <f>+'SCC x Atuacao = Não Financeiro'!H63/'SCC x Atuacao = Não Financeiro'!H31-1</f>
        <v>-0.11067928677060657</v>
      </c>
      <c r="I31" s="11">
        <f>+'SCC x Atuacao = Não Financeiro'!I63/'SCC x Atuacao = Não Financeiro'!I31-1</f>
        <v>-0.24351294941728219</v>
      </c>
      <c r="J31" s="11">
        <f>+'SCC x Atuacao = Não Financeiro'!J63/'SCC x Atuacao = Não Financeiro'!J31-1</f>
        <v>-1.0249265030913612E-2</v>
      </c>
      <c r="K31" s="11">
        <f>+'SCC x Atuacao = Não Financeiro'!K63/'SCC x Atuacao = Não Financeiro'!K31-1</f>
        <v>-0.16464275866113443</v>
      </c>
      <c r="L31" s="11">
        <f>+'SCC x Atuacao = Não Financeiro'!L63/'SCC x Atuacao = Não Financeiro'!L31-1</f>
        <v>-0.20523317065174396</v>
      </c>
    </row>
    <row r="32" spans="1:12" x14ac:dyDescent="0.25">
      <c r="A32" s="1" t="s">
        <v>84</v>
      </c>
      <c r="B32" s="11">
        <f>+'SCC x Atuacao = Não Financeiro'!B64/'SCC x Atuacao = Não Financeiro'!B32-1</f>
        <v>0.23427876729179542</v>
      </c>
      <c r="C32" s="11">
        <f>+'SCC x Atuacao = Não Financeiro'!C64/'SCC x Atuacao = Não Financeiro'!C32-1</f>
        <v>0.1651469572103641</v>
      </c>
      <c r="D32" s="11">
        <f>+'SCC x Atuacao = Não Financeiro'!D64/'SCC x Atuacao = Não Financeiro'!D32-1</f>
        <v>-4.3564762534953339E-2</v>
      </c>
      <c r="E32" s="11">
        <f>+'SCC x Atuacao = Não Financeiro'!E64/'SCC x Atuacao = Não Financeiro'!E32-1</f>
        <v>2.2132080644164942</v>
      </c>
      <c r="F32" s="11">
        <f>+'SCC x Atuacao = Não Financeiro'!F64/'SCC x Atuacao = Não Financeiro'!F32-1</f>
        <v>6.5524823129499143E-3</v>
      </c>
      <c r="G32" s="11">
        <f>+'SCC x Atuacao = Não Financeiro'!G64/'SCC x Atuacao = Não Financeiro'!G32-1</f>
        <v>0.17516451523743815</v>
      </c>
      <c r="H32" s="11">
        <f>+'SCC x Atuacao = Não Financeiro'!H64/'SCC x Atuacao = Não Financeiro'!H32-1</f>
        <v>-0.11314912738105842</v>
      </c>
      <c r="I32" s="11">
        <f>+'SCC x Atuacao = Não Financeiro'!I64/'SCC x Atuacao = Não Financeiro'!I32-1</f>
        <v>-9.2244177596144672E-3</v>
      </c>
      <c r="J32" s="11">
        <f>+'SCC x Atuacao = Não Financeiro'!J64/'SCC x Atuacao = Não Financeiro'!J32-1</f>
        <v>3.1334162793594578E-2</v>
      </c>
      <c r="K32" s="11">
        <f>+'SCC x Atuacao = Não Financeiro'!K64/'SCC x Atuacao = Não Financeiro'!K32-1</f>
        <v>0.109624990769706</v>
      </c>
      <c r="L32" s="11">
        <f>+'SCC x Atuacao = Não Financeiro'!L64/'SCC x Atuacao = Não Financeiro'!L32-1</f>
        <v>1.9378500002834809E-2</v>
      </c>
    </row>
    <row r="33" spans="1:12" x14ac:dyDescent="0.25">
      <c r="A33" s="17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1"/>
    </row>
    <row r="34" spans="1:12" x14ac:dyDescent="0.25">
      <c r="A34" s="1"/>
    </row>
    <row r="35" spans="1:12" s="1" customFormat="1" x14ac:dyDescent="0.25">
      <c r="B35" s="1">
        <v>2009</v>
      </c>
      <c r="C35" s="1">
        <v>2009</v>
      </c>
      <c r="D35" s="1">
        <v>2009</v>
      </c>
      <c r="E35" s="1">
        <v>2009</v>
      </c>
      <c r="F35" s="1">
        <v>2009</v>
      </c>
      <c r="G35" s="1">
        <v>2009</v>
      </c>
      <c r="H35" s="1">
        <v>2009</v>
      </c>
      <c r="I35" s="1">
        <v>2009</v>
      </c>
      <c r="J35" s="1">
        <v>2009</v>
      </c>
      <c r="K35" s="1">
        <v>2009</v>
      </c>
      <c r="L35" s="1">
        <v>2009</v>
      </c>
    </row>
    <row r="36" spans="1:12" s="1" customFormat="1" x14ac:dyDescent="0.25">
      <c r="B36" s="1" t="s">
        <v>769</v>
      </c>
      <c r="C36" s="1" t="s">
        <v>771</v>
      </c>
      <c r="D36" s="1" t="s">
        <v>20</v>
      </c>
      <c r="E36" s="1" t="s">
        <v>776</v>
      </c>
      <c r="F36" s="1" t="s">
        <v>777</v>
      </c>
      <c r="G36" s="1" t="s">
        <v>780</v>
      </c>
      <c r="H36" s="1" t="s">
        <v>22</v>
      </c>
      <c r="I36" s="1" t="s">
        <v>21</v>
      </c>
      <c r="J36" s="1" t="s">
        <v>29</v>
      </c>
      <c r="K36" s="1" t="s">
        <v>784</v>
      </c>
      <c r="L36" s="1" t="s">
        <v>865</v>
      </c>
    </row>
    <row r="37" spans="1:12" x14ac:dyDescent="0.25">
      <c r="A37" s="1" t="s">
        <v>518</v>
      </c>
      <c r="B37" s="11">
        <f>+'SCC x Atuacao = Não Financeiro'!B69/'SCC x Atuacao = Não Financeiro'!B37-1</f>
        <v>0.51332475919849951</v>
      </c>
      <c r="C37" s="11">
        <f>+'SCC x Atuacao = Não Financeiro'!C69/'SCC x Atuacao = Não Financeiro'!C37-1</f>
        <v>0.35381860068630577</v>
      </c>
      <c r="D37" s="11">
        <f>+'SCC x Atuacao = Não Financeiro'!D69/'SCC x Atuacao = Não Financeiro'!D37-1</f>
        <v>0.17268799494796649</v>
      </c>
      <c r="E37" s="11">
        <f>+'SCC x Atuacao = Não Financeiro'!E69/'SCC x Atuacao = Não Financeiro'!E37-1</f>
        <v>-0.43288718818276317</v>
      </c>
      <c r="F37" s="11">
        <f>+'SCC x Atuacao = Não Financeiro'!F69/'SCC x Atuacao = Não Financeiro'!F37-1</f>
        <v>0.11418421055618611</v>
      </c>
      <c r="G37" s="11">
        <f>+'SCC x Atuacao = Não Financeiro'!G69/'SCC x Atuacao = Não Financeiro'!G37-1</f>
        <v>-4.3056226935193287E-2</v>
      </c>
      <c r="H37" s="11">
        <f>+'SCC x Atuacao = Não Financeiro'!H69/'SCC x Atuacao = Não Financeiro'!H37-1</f>
        <v>-2.7024704381874098E-2</v>
      </c>
      <c r="I37" s="11">
        <f>+'SCC x Atuacao = Não Financeiro'!I69/'SCC x Atuacao = Não Financeiro'!I37-1</f>
        <v>0.2660407340115285</v>
      </c>
      <c r="J37" s="11">
        <f>+'SCC x Atuacao = Não Financeiro'!J69/'SCC x Atuacao = Não Financeiro'!J37-1</f>
        <v>1.2101653521660078</v>
      </c>
      <c r="K37" s="11">
        <f>+'SCC x Atuacao = Não Financeiro'!K69/'SCC x Atuacao = Não Financeiro'!K37-1</f>
        <v>-0.29066722592792915</v>
      </c>
      <c r="L37" s="11">
        <f>+'SCC x Atuacao = Não Financeiro'!L69/'SCC x Atuacao = Não Financeiro'!L37-1</f>
        <v>0.12485331514307885</v>
      </c>
    </row>
    <row r="38" spans="1:12" x14ac:dyDescent="0.25">
      <c r="A38" s="1" t="s">
        <v>519</v>
      </c>
      <c r="B38" s="11">
        <f>+'SCC x Atuacao = Não Financeiro'!B70/'SCC x Atuacao = Não Financeiro'!B38-1</f>
        <v>-0.1463116772946752</v>
      </c>
      <c r="C38" s="11">
        <f>+'SCC x Atuacao = Não Financeiro'!C70/'SCC x Atuacao = Não Financeiro'!C38-1</f>
        <v>-0.80429941982712649</v>
      </c>
      <c r="D38" s="11">
        <f>+'SCC x Atuacao = Não Financeiro'!D70/'SCC x Atuacao = Não Financeiro'!D38-1</f>
        <v>-0.14471968405083913</v>
      </c>
      <c r="E38" s="11" t="e">
        <f>+'SCC x Atuacao = Não Financeiro'!E70/'SCC x Atuacao = Não Financeiro'!E38-1</f>
        <v>#DIV/0!</v>
      </c>
      <c r="F38" s="11">
        <f>+'SCC x Atuacao = Não Financeiro'!F70/'SCC x Atuacao = Não Financeiro'!F38-1</f>
        <v>-0.1241683776484761</v>
      </c>
      <c r="G38" s="11">
        <f>+'SCC x Atuacao = Não Financeiro'!G70/'SCC x Atuacao = Não Financeiro'!G38-1</f>
        <v>0.17307795664361136</v>
      </c>
      <c r="H38" s="11">
        <f>+'SCC x Atuacao = Não Financeiro'!H70/'SCC x Atuacao = Não Financeiro'!H38-1</f>
        <v>-8.9320299531770453E-2</v>
      </c>
      <c r="I38" s="11">
        <f>+'SCC x Atuacao = Não Financeiro'!I70/'SCC x Atuacao = Não Financeiro'!I38-1</f>
        <v>-0.15139157675936532</v>
      </c>
      <c r="J38" s="11">
        <f>+'SCC x Atuacao = Não Financeiro'!J70/'SCC x Atuacao = Não Financeiro'!J38-1</f>
        <v>-0.10564040124359786</v>
      </c>
      <c r="K38" s="11">
        <f>+'SCC x Atuacao = Não Financeiro'!K70/'SCC x Atuacao = Não Financeiro'!K38-1</f>
        <v>0.74471189976476948</v>
      </c>
      <c r="L38" s="11">
        <f>+'SCC x Atuacao = Não Financeiro'!L70/'SCC x Atuacao = Não Financeiro'!L38-1</f>
        <v>-9.4489283292185422E-2</v>
      </c>
    </row>
    <row r="39" spans="1:12" x14ac:dyDescent="0.25">
      <c r="A39" s="1" t="s">
        <v>520</v>
      </c>
      <c r="B39" s="11">
        <f>+'SCC x Atuacao = Não Financeiro'!B71/'SCC x Atuacao = Não Financeiro'!B39-1</f>
        <v>-0.13420949495117851</v>
      </c>
      <c r="C39" s="11">
        <f>+'SCC x Atuacao = Não Financeiro'!C71/'SCC x Atuacao = Não Financeiro'!C39-1</f>
        <v>-0.11809761346478276</v>
      </c>
      <c r="D39" s="11">
        <f>+'SCC x Atuacao = Não Financeiro'!D71/'SCC x Atuacao = Não Financeiro'!D39-1</f>
        <v>6.5269486644433439E-2</v>
      </c>
      <c r="E39" s="11">
        <f>+'SCC x Atuacao = Não Financeiro'!E71/'SCC x Atuacao = Não Financeiro'!E39-1</f>
        <v>-0.7368377957211415</v>
      </c>
      <c r="F39" s="11">
        <f>+'SCC x Atuacao = Não Financeiro'!F71/'SCC x Atuacao = Não Financeiro'!F39-1</f>
        <v>0.21240607229948782</v>
      </c>
      <c r="G39" s="11">
        <f>+'SCC x Atuacao = Não Financeiro'!G71/'SCC x Atuacao = Não Financeiro'!G39-1</f>
        <v>5.2114044584516517E-2</v>
      </c>
      <c r="H39" s="11">
        <f>+'SCC x Atuacao = Não Financeiro'!H71/'SCC x Atuacao = Não Financeiro'!H39-1</f>
        <v>-0.20322119018463303</v>
      </c>
      <c r="I39" s="11">
        <f>+'SCC x Atuacao = Não Financeiro'!I71/'SCC x Atuacao = Não Financeiro'!I39-1</f>
        <v>-0.20043854240230219</v>
      </c>
      <c r="J39" s="11">
        <f>+'SCC x Atuacao = Não Financeiro'!J71/'SCC x Atuacao = Não Financeiro'!J39-1</f>
        <v>0.21894017253444709</v>
      </c>
      <c r="K39" s="11">
        <f>+'SCC x Atuacao = Não Financeiro'!K71/'SCC x Atuacao = Não Financeiro'!K39-1</f>
        <v>8.8773349414604796E-2</v>
      </c>
      <c r="L39" s="11">
        <f>+'SCC x Atuacao = Não Financeiro'!L71/'SCC x Atuacao = Não Financeiro'!L39-1</f>
        <v>4.811656506857287E-2</v>
      </c>
    </row>
    <row r="40" spans="1:12" x14ac:dyDescent="0.25">
      <c r="A40" s="1" t="s">
        <v>521</v>
      </c>
      <c r="B40" s="11">
        <f>+'SCC x Atuacao = Não Financeiro'!B72/'SCC x Atuacao = Não Financeiro'!B40-1</f>
        <v>1.4266337500274062E-2</v>
      </c>
      <c r="C40" s="11">
        <f>+'SCC x Atuacao = Não Financeiro'!C72/'SCC x Atuacao = Não Financeiro'!C40-1</f>
        <v>0.77892530367269419</v>
      </c>
      <c r="D40" s="11">
        <f>+'SCC x Atuacao = Não Financeiro'!D72/'SCC x Atuacao = Não Financeiro'!D40-1</f>
        <v>0.16728785309478877</v>
      </c>
      <c r="E40" s="11">
        <f>+'SCC x Atuacao = Não Financeiro'!E72/'SCC x Atuacao = Não Financeiro'!E40-1</f>
        <v>-0.17407652437969634</v>
      </c>
      <c r="F40" s="11">
        <f>+'SCC x Atuacao = Não Financeiro'!F72/'SCC x Atuacao = Não Financeiro'!F40-1</f>
        <v>0.12893304976186792</v>
      </c>
      <c r="G40" s="11">
        <f>+'SCC x Atuacao = Não Financeiro'!G72/'SCC x Atuacao = Não Financeiro'!G40-1</f>
        <v>2.6847864327038229E-2</v>
      </c>
      <c r="H40" s="11">
        <f>+'SCC x Atuacao = Não Financeiro'!H72/'SCC x Atuacao = Não Financeiro'!H40-1</f>
        <v>0.10922624161572592</v>
      </c>
      <c r="I40" s="11">
        <f>+'SCC x Atuacao = Não Financeiro'!I72/'SCC x Atuacao = Não Financeiro'!I40-1</f>
        <v>0.57412226917259535</v>
      </c>
      <c r="J40" s="11">
        <f>+'SCC x Atuacao = Não Financeiro'!J72/'SCC x Atuacao = Não Financeiro'!J40-1</f>
        <v>5.6415008847232011</v>
      </c>
      <c r="K40" s="11">
        <f>+'SCC x Atuacao = Não Financeiro'!K72/'SCC x Atuacao = Não Financeiro'!K40-1</f>
        <v>-0.28273570540743564</v>
      </c>
      <c r="L40" s="11">
        <f>+'SCC x Atuacao = Não Financeiro'!L72/'SCC x Atuacao = Não Financeiro'!L40-1</f>
        <v>0.12741512034745672</v>
      </c>
    </row>
    <row r="41" spans="1:12" x14ac:dyDescent="0.25">
      <c r="A41" s="1" t="s">
        <v>522</v>
      </c>
      <c r="B41" s="11">
        <f>+'SCC x Atuacao = Não Financeiro'!B73/'SCC x Atuacao = Não Financeiro'!B41-1</f>
        <v>0.21298613461505833</v>
      </c>
      <c r="C41" s="11">
        <f>+'SCC x Atuacao = Não Financeiro'!C73/'SCC x Atuacao = Não Financeiro'!C41-1</f>
        <v>-0.16515420827087124</v>
      </c>
      <c r="D41" s="11">
        <f>+'SCC x Atuacao = Não Financeiro'!D73/'SCC x Atuacao = Não Financeiro'!D41-1</f>
        <v>6.5882405771162E-2</v>
      </c>
      <c r="E41" s="11">
        <f>+'SCC x Atuacao = Não Financeiro'!E73/'SCC x Atuacao = Não Financeiro'!E41-1</f>
        <v>0.27148692839868072</v>
      </c>
      <c r="F41" s="11">
        <f>+'SCC x Atuacao = Não Financeiro'!F73/'SCC x Atuacao = Não Financeiro'!F41-1</f>
        <v>8.5276010149766712E-2</v>
      </c>
      <c r="G41" s="11">
        <f>+'SCC x Atuacao = Não Financeiro'!G73/'SCC x Atuacao = Não Financeiro'!G41-1</f>
        <v>-1.2558794270003282E-2</v>
      </c>
      <c r="H41" s="11">
        <f>+'SCC x Atuacao = Não Financeiro'!H73/'SCC x Atuacao = Não Financeiro'!H41-1</f>
        <v>-0.2556404585676052</v>
      </c>
      <c r="I41" s="11">
        <f>+'SCC x Atuacao = Não Financeiro'!I73/'SCC x Atuacao = Não Financeiro'!I41-1</f>
        <v>-0.37111085957953294</v>
      </c>
      <c r="J41" s="11">
        <f>+'SCC x Atuacao = Não Financeiro'!J73/'SCC x Atuacao = Não Financeiro'!J41-1</f>
        <v>6.4534209890166316</v>
      </c>
      <c r="K41" s="11">
        <f>+'SCC x Atuacao = Não Financeiro'!K73/'SCC x Atuacao = Não Financeiro'!K41-1</f>
        <v>-1.2403101786341408E-2</v>
      </c>
      <c r="L41" s="11">
        <f>+'SCC x Atuacao = Não Financeiro'!L73/'SCC x Atuacao = Não Financeiro'!L41-1</f>
        <v>0.1976047252547426</v>
      </c>
    </row>
    <row r="42" spans="1:12" x14ac:dyDescent="0.25">
      <c r="A42" s="1" t="s">
        <v>523</v>
      </c>
      <c r="B42" s="11">
        <f>+'SCC x Atuacao = Não Financeiro'!B74/'SCC x Atuacao = Não Financeiro'!B42-1</f>
        <v>-0.49928341650862562</v>
      </c>
      <c r="C42" s="11">
        <f>+'SCC x Atuacao = Não Financeiro'!C74/'SCC x Atuacao = Não Financeiro'!C42-1</f>
        <v>-0.93717120964876832</v>
      </c>
      <c r="D42" s="11">
        <f>+'SCC x Atuacao = Não Financeiro'!D74/'SCC x Atuacao = Não Financeiro'!D42-1</f>
        <v>4.8490828818259057E-2</v>
      </c>
      <c r="E42" s="11" t="e">
        <f>+'SCC x Atuacao = Não Financeiro'!E74/'SCC x Atuacao = Não Financeiro'!E42-1</f>
        <v>#DIV/0!</v>
      </c>
      <c r="F42" s="11">
        <f>+'SCC x Atuacao = Não Financeiro'!F74/'SCC x Atuacao = Não Financeiro'!F42-1</f>
        <v>-0.23373865424943818</v>
      </c>
      <c r="G42" s="11">
        <f>+'SCC x Atuacao = Não Financeiro'!G74/'SCC x Atuacao = Não Financeiro'!G42-1</f>
        <v>-0.3590847503209782</v>
      </c>
      <c r="H42" s="11">
        <f>+'SCC x Atuacao = Não Financeiro'!H74/'SCC x Atuacao = Não Financeiro'!H42-1</f>
        <v>-0.48814363171077568</v>
      </c>
      <c r="I42" s="11" t="e">
        <f>+'SCC x Atuacao = Não Financeiro'!I74/'SCC x Atuacao = Não Financeiro'!I42-1</f>
        <v>#DIV/0!</v>
      </c>
      <c r="J42" s="11" t="e">
        <f>+'SCC x Atuacao = Não Financeiro'!J74/'SCC x Atuacao = Não Financeiro'!J42-1</f>
        <v>#DIV/0!</v>
      </c>
      <c r="K42" s="11">
        <f>+'SCC x Atuacao = Não Financeiro'!K74/'SCC x Atuacao = Não Financeiro'!K42-1</f>
        <v>-0.17370159096750826</v>
      </c>
      <c r="L42" s="11">
        <f>+'SCC x Atuacao = Não Financeiro'!L74/'SCC x Atuacao = Não Financeiro'!L42-1</f>
        <v>-8.6280766361804706E-2</v>
      </c>
    </row>
    <row r="43" spans="1:12" x14ac:dyDescent="0.25">
      <c r="A43" s="1" t="s">
        <v>524</v>
      </c>
      <c r="B43" s="11">
        <f>+'SCC x Atuacao = Não Financeiro'!B75/'SCC x Atuacao = Não Financeiro'!B43-1</f>
        <v>-0.1131789997262802</v>
      </c>
      <c r="C43" s="11">
        <f>+'SCC x Atuacao = Não Financeiro'!C75/'SCC x Atuacao = Não Financeiro'!C43-1</f>
        <v>4.3231401128567715E-2</v>
      </c>
      <c r="D43" s="11">
        <f>+'SCC x Atuacao = Não Financeiro'!D75/'SCC x Atuacao = Não Financeiro'!D43-1</f>
        <v>-0.66850980165785157</v>
      </c>
      <c r="E43" s="11">
        <f>+'SCC x Atuacao = Não Financeiro'!E75/'SCC x Atuacao = Não Financeiro'!E43-1</f>
        <v>-0.72661623377506079</v>
      </c>
      <c r="F43" s="11">
        <f>+'SCC x Atuacao = Não Financeiro'!F75/'SCC x Atuacao = Não Financeiro'!F43-1</f>
        <v>-6.3058277837348187E-2</v>
      </c>
      <c r="G43" s="11">
        <f>+'SCC x Atuacao = Não Financeiro'!G75/'SCC x Atuacao = Não Financeiro'!G43-1</f>
        <v>-9.8982468018361081E-2</v>
      </c>
      <c r="H43" s="11">
        <f>+'SCC x Atuacao = Não Financeiro'!H75/'SCC x Atuacao = Não Financeiro'!H43-1</f>
        <v>-0.31604046971940303</v>
      </c>
      <c r="I43" s="11">
        <f>+'SCC x Atuacao = Não Financeiro'!I75/'SCC x Atuacao = Não Financeiro'!I43-1</f>
        <v>-9.2014311602755749E-2</v>
      </c>
      <c r="J43" s="11" t="e">
        <f>+'SCC x Atuacao = Não Financeiro'!J75/'SCC x Atuacao = Não Financeiro'!J43-1</f>
        <v>#DIV/0!</v>
      </c>
      <c r="K43" s="11">
        <f>+'SCC x Atuacao = Não Financeiro'!K75/'SCC x Atuacao = Não Financeiro'!K43-1</f>
        <v>0.14577670376554308</v>
      </c>
      <c r="L43" s="11">
        <f>+'SCC x Atuacao = Não Financeiro'!L75/'SCC x Atuacao = Não Financeiro'!L43-1</f>
        <v>-0.41575608118931762</v>
      </c>
    </row>
    <row r="44" spans="1:12" x14ac:dyDescent="0.25">
      <c r="A44" s="1" t="s">
        <v>525</v>
      </c>
      <c r="B44" s="11">
        <f>+'SCC x Atuacao = Não Financeiro'!B76/'SCC x Atuacao = Não Financeiro'!B44-1</f>
        <v>0.36427797414172147</v>
      </c>
      <c r="C44" s="11">
        <f>+'SCC x Atuacao = Não Financeiro'!C76/'SCC x Atuacao = Não Financeiro'!C44-1</f>
        <v>-0.15116189499826582</v>
      </c>
      <c r="D44" s="11">
        <f>+'SCC x Atuacao = Não Financeiro'!D76/'SCC x Atuacao = Não Financeiro'!D44-1</f>
        <v>-0.18668896526741252</v>
      </c>
      <c r="E44" s="11" t="e">
        <f>+'SCC x Atuacao = Não Financeiro'!E76/'SCC x Atuacao = Não Financeiro'!E44-1</f>
        <v>#DIV/0!</v>
      </c>
      <c r="F44" s="11">
        <f>+'SCC x Atuacao = Não Financeiro'!F76/'SCC x Atuacao = Não Financeiro'!F44-1</f>
        <v>0.10282715960834987</v>
      </c>
      <c r="G44" s="11">
        <f>+'SCC x Atuacao = Não Financeiro'!G76/'SCC x Atuacao = Não Financeiro'!G44-1</f>
        <v>0.21055687689136326</v>
      </c>
      <c r="H44" s="11">
        <f>+'SCC x Atuacao = Não Financeiro'!H76/'SCC x Atuacao = Não Financeiro'!H44-1</f>
        <v>0.78403445942041805</v>
      </c>
      <c r="I44" s="11">
        <f>+'SCC x Atuacao = Não Financeiro'!I76/'SCC x Atuacao = Não Financeiro'!I44-1</f>
        <v>-0.25930093390807274</v>
      </c>
      <c r="J44" s="11" t="e">
        <f>+'SCC x Atuacao = Não Financeiro'!J76/'SCC x Atuacao = Não Financeiro'!J44-1</f>
        <v>#DIV/0!</v>
      </c>
      <c r="K44" s="11">
        <f>+'SCC x Atuacao = Não Financeiro'!K76/'SCC x Atuacao = Não Financeiro'!K44-1</f>
        <v>-0.29597711028914853</v>
      </c>
      <c r="L44" s="11">
        <f>+'SCC x Atuacao = Não Financeiro'!L76/'SCC x Atuacao = Não Financeiro'!L44-1</f>
        <v>-0.14517915496407985</v>
      </c>
    </row>
    <row r="45" spans="1:12" x14ac:dyDescent="0.25">
      <c r="A45" s="1" t="s">
        <v>526</v>
      </c>
      <c r="B45" s="11">
        <f>+'SCC x Atuacao = Não Financeiro'!B77/'SCC x Atuacao = Não Financeiro'!B45-1</f>
        <v>-5.5063047877864091E-2</v>
      </c>
      <c r="C45" s="11">
        <f>+'SCC x Atuacao = Não Financeiro'!C77/'SCC x Atuacao = Não Financeiro'!C45-1</f>
        <v>-0.22283353807837913</v>
      </c>
      <c r="D45" s="11">
        <f>+'SCC x Atuacao = Não Financeiro'!D77/'SCC x Atuacao = Não Financeiro'!D45-1</f>
        <v>-9.0987946488608085E-2</v>
      </c>
      <c r="E45" s="11">
        <f>+'SCC x Atuacao = Não Financeiro'!E77/'SCC x Atuacao = Não Financeiro'!E45-1</f>
        <v>0.5502927156473354</v>
      </c>
      <c r="F45" s="11">
        <f>+'SCC x Atuacao = Não Financeiro'!F77/'SCC x Atuacao = Não Financeiro'!F45-1</f>
        <v>-0.50050380248369553</v>
      </c>
      <c r="G45" s="11">
        <f>+'SCC x Atuacao = Não Financeiro'!G77/'SCC x Atuacao = Não Financeiro'!G45-1</f>
        <v>0.1787067464066856</v>
      </c>
      <c r="H45" s="11">
        <f>+'SCC x Atuacao = Não Financeiro'!H77/'SCC x Atuacao = Não Financeiro'!H45-1</f>
        <v>0.25411975978900503</v>
      </c>
      <c r="I45" s="11">
        <f>+'SCC x Atuacao = Não Financeiro'!I77/'SCC x Atuacao = Não Financeiro'!I45-1</f>
        <v>-0.16842369465138607</v>
      </c>
      <c r="J45" s="11">
        <f>+'SCC x Atuacao = Não Financeiro'!J77/'SCC x Atuacao = Não Financeiro'!J45-1</f>
        <v>1.5267697144829429</v>
      </c>
      <c r="K45" s="11">
        <f>+'SCC x Atuacao = Não Financeiro'!K77/'SCC x Atuacao = Não Financeiro'!K45-1</f>
        <v>0.19831788184867039</v>
      </c>
      <c r="L45" s="11">
        <f>+'SCC x Atuacao = Não Financeiro'!L77/'SCC x Atuacao = Não Financeiro'!L45-1</f>
        <v>-0.11338239580970588</v>
      </c>
    </row>
    <row r="46" spans="1:12" x14ac:dyDescent="0.25">
      <c r="A46" s="1" t="s">
        <v>527</v>
      </c>
      <c r="B46" s="11">
        <f>+'SCC x Atuacao = Não Financeiro'!B78/'SCC x Atuacao = Não Financeiro'!B46-1</f>
        <v>-0.39265331497912548</v>
      </c>
      <c r="C46" s="11">
        <f>+'SCC x Atuacao = Não Financeiro'!C78/'SCC x Atuacao = Não Financeiro'!C46-1</f>
        <v>0.34820246776651476</v>
      </c>
      <c r="D46" s="11">
        <f>+'SCC x Atuacao = Não Financeiro'!D78/'SCC x Atuacao = Não Financeiro'!D46-1</f>
        <v>7.6976521926741981E-2</v>
      </c>
      <c r="E46" s="11">
        <f>+'SCC x Atuacao = Não Financeiro'!E78/'SCC x Atuacao = Não Financeiro'!E46-1</f>
        <v>-0.86827627204371383</v>
      </c>
      <c r="F46" s="11">
        <f>+'SCC x Atuacao = Não Financeiro'!F78/'SCC x Atuacao = Não Financeiro'!F46-1</f>
        <v>4.2332070250618692E-2</v>
      </c>
      <c r="G46" s="11">
        <f>+'SCC x Atuacao = Não Financeiro'!G78/'SCC x Atuacao = Não Financeiro'!G46-1</f>
        <v>-0.30923093573107052</v>
      </c>
      <c r="H46" s="11">
        <f>+'SCC x Atuacao = Não Financeiro'!H78/'SCC x Atuacao = Não Financeiro'!H46-1</f>
        <v>-3.7571374410785507E-2</v>
      </c>
      <c r="I46" s="11">
        <f>+'SCC x Atuacao = Não Financeiro'!I78/'SCC x Atuacao = Não Financeiro'!I46-1</f>
        <v>8.1555866245338837E-2</v>
      </c>
      <c r="J46" s="11">
        <f>+'SCC x Atuacao = Não Financeiro'!J78/'SCC x Atuacao = Não Financeiro'!J46-1</f>
        <v>-3.2295178381919865E-2</v>
      </c>
      <c r="K46" s="11">
        <f>+'SCC x Atuacao = Não Financeiro'!K78/'SCC x Atuacao = Não Financeiro'!K46-1</f>
        <v>0.16086271367724336</v>
      </c>
      <c r="L46" s="11">
        <f>+'SCC x Atuacao = Não Financeiro'!L78/'SCC x Atuacao = Não Financeiro'!L46-1</f>
        <v>2.794114007258397E-2</v>
      </c>
    </row>
    <row r="47" spans="1:12" x14ac:dyDescent="0.25">
      <c r="A47" s="1" t="s">
        <v>528</v>
      </c>
      <c r="B47" s="11">
        <f>+'SCC x Atuacao = Não Financeiro'!B79/'SCC x Atuacao = Não Financeiro'!B47-1</f>
        <v>-0.14622449864564524</v>
      </c>
      <c r="C47" s="11">
        <f>+'SCC x Atuacao = Não Financeiro'!C79/'SCC x Atuacao = Não Financeiro'!C47-1</f>
        <v>0.1210012704482355</v>
      </c>
      <c r="D47" s="11">
        <f>+'SCC x Atuacao = Não Financeiro'!D79/'SCC x Atuacao = Não Financeiro'!D47-1</f>
        <v>0.28156392336849834</v>
      </c>
      <c r="E47" s="11">
        <f>+'SCC x Atuacao = Não Financeiro'!E79/'SCC x Atuacao = Não Financeiro'!E47-1</f>
        <v>1.6428872611223819</v>
      </c>
      <c r="F47" s="11">
        <f>+'SCC x Atuacao = Não Financeiro'!F79/'SCC x Atuacao = Não Financeiro'!F47-1</f>
        <v>-1.6966808658463006E-2</v>
      </c>
      <c r="G47" s="11">
        <f>+'SCC x Atuacao = Não Financeiro'!G79/'SCC x Atuacao = Não Financeiro'!G47-1</f>
        <v>-9.7533777275711109E-2</v>
      </c>
      <c r="H47" s="11">
        <f>+'SCC x Atuacao = Não Financeiro'!H79/'SCC x Atuacao = Não Financeiro'!H47-1</f>
        <v>-0.27341035920343304</v>
      </c>
      <c r="I47" s="11">
        <f>+'SCC x Atuacao = Não Financeiro'!I79/'SCC x Atuacao = Não Financeiro'!I47-1</f>
        <v>3.7967018768377381E-2</v>
      </c>
      <c r="J47" s="11">
        <f>+'SCC x Atuacao = Não Financeiro'!J79/'SCC x Atuacao = Não Financeiro'!J47-1</f>
        <v>-2.5522398761207765E-2</v>
      </c>
      <c r="K47" s="11">
        <f>+'SCC x Atuacao = Não Financeiro'!K79/'SCC x Atuacao = Não Financeiro'!K47-1</f>
        <v>4.8640346104391607E-2</v>
      </c>
      <c r="L47" s="11">
        <f>+'SCC x Atuacao = Não Financeiro'!L79/'SCC x Atuacao = Não Financeiro'!L47-1</f>
        <v>0.12578552389659792</v>
      </c>
    </row>
    <row r="48" spans="1:12" x14ac:dyDescent="0.25">
      <c r="A48" s="1" t="s">
        <v>529</v>
      </c>
      <c r="B48" s="11">
        <f>+'SCC x Atuacao = Não Financeiro'!B80/'SCC x Atuacao = Não Financeiro'!B48-1</f>
        <v>-0.14147981860965808</v>
      </c>
      <c r="C48" s="11">
        <f>+'SCC x Atuacao = Não Financeiro'!C80/'SCC x Atuacao = Não Financeiro'!C48-1</f>
        <v>0.20942378605523038</v>
      </c>
      <c r="D48" s="11">
        <f>+'SCC x Atuacao = Não Financeiro'!D80/'SCC x Atuacao = Não Financeiro'!D48-1</f>
        <v>0.32826476658635029</v>
      </c>
      <c r="E48" s="11">
        <f>+'SCC x Atuacao = Não Financeiro'!E80/'SCC x Atuacao = Não Financeiro'!E48-1</f>
        <v>2.3832819177706495</v>
      </c>
      <c r="F48" s="11">
        <f>+'SCC x Atuacao = Não Financeiro'!F80/'SCC x Atuacao = Não Financeiro'!F48-1</f>
        <v>-3.9558469015515407E-2</v>
      </c>
      <c r="G48" s="11">
        <f>+'SCC x Atuacao = Não Financeiro'!G80/'SCC x Atuacao = Não Financeiro'!G48-1</f>
        <v>0.17239745071401069</v>
      </c>
      <c r="H48" s="11">
        <f>+'SCC x Atuacao = Não Financeiro'!H80/'SCC x Atuacao = Não Financeiro'!H48-1</f>
        <v>8.2265203711121337E-2</v>
      </c>
      <c r="I48" s="11">
        <f>+'SCC x Atuacao = Não Financeiro'!I80/'SCC x Atuacao = Não Financeiro'!I48-1</f>
        <v>-0.11987169663149244</v>
      </c>
      <c r="J48" s="11">
        <f>+'SCC x Atuacao = Não Financeiro'!J80/'SCC x Atuacao = Não Financeiro'!J48-1</f>
        <v>-0.51597775687380598</v>
      </c>
      <c r="K48" s="11">
        <f>+'SCC x Atuacao = Não Financeiro'!K80/'SCC x Atuacao = Não Financeiro'!K48-1</f>
        <v>0.27173329514225952</v>
      </c>
      <c r="L48" s="11">
        <f>+'SCC x Atuacao = Não Financeiro'!L80/'SCC x Atuacao = Não Financeiro'!L48-1</f>
        <v>0.21511155741871191</v>
      </c>
    </row>
    <row r="49" spans="1:12" x14ac:dyDescent="0.25">
      <c r="A49" s="1" t="s">
        <v>530</v>
      </c>
      <c r="B49" s="11">
        <f>+'SCC x Atuacao = Não Financeiro'!B81/'SCC x Atuacao = Não Financeiro'!B49-1</f>
        <v>-0.13141237464615763</v>
      </c>
      <c r="C49" s="11">
        <f>+'SCC x Atuacao = Não Financeiro'!C81/'SCC x Atuacao = Não Financeiro'!C49-1</f>
        <v>0.27957870134619278</v>
      </c>
      <c r="D49" s="11">
        <f>+'SCC x Atuacao = Não Financeiro'!D81/'SCC x Atuacao = Não Financeiro'!D49-1</f>
        <v>-3.74042629841842E-2</v>
      </c>
      <c r="E49" s="11">
        <f>+'SCC x Atuacao = Não Financeiro'!E81/'SCC x Atuacao = Não Financeiro'!E49-1</f>
        <v>0.35827954597651335</v>
      </c>
      <c r="F49" s="11">
        <f>+'SCC x Atuacao = Não Financeiro'!F81/'SCC x Atuacao = Não Financeiro'!F49-1</f>
        <v>-0.33391350043267509</v>
      </c>
      <c r="G49" s="11">
        <f>+'SCC x Atuacao = Não Financeiro'!G81/'SCC x Atuacao = Não Financeiro'!G49-1</f>
        <v>7.5319186632764934E-2</v>
      </c>
      <c r="H49" s="11">
        <f>+'SCC x Atuacao = Não Financeiro'!H81/'SCC x Atuacao = Não Financeiro'!H49-1</f>
        <v>-4.6869635111351671E-2</v>
      </c>
      <c r="I49" s="11">
        <f>+'SCC x Atuacao = Não Financeiro'!I81/'SCC x Atuacao = Não Financeiro'!I49-1</f>
        <v>-0.59449890879834633</v>
      </c>
      <c r="J49" s="11">
        <f>+'SCC x Atuacao = Não Financeiro'!J81/'SCC x Atuacao = Não Financeiro'!J49-1</f>
        <v>-0.76831173889636128</v>
      </c>
      <c r="K49" s="11">
        <f>+'SCC x Atuacao = Não Financeiro'!K81/'SCC x Atuacao = Não Financeiro'!K49-1</f>
        <v>2.6316698966745378E-2</v>
      </c>
      <c r="L49" s="11">
        <f>+'SCC x Atuacao = Não Financeiro'!L81/'SCC x Atuacao = Não Financeiro'!L49-1</f>
        <v>-0.11658841914102824</v>
      </c>
    </row>
    <row r="50" spans="1:12" x14ac:dyDescent="0.25">
      <c r="A50" s="1" t="s">
        <v>531</v>
      </c>
      <c r="B50" s="11">
        <f>+'SCC x Atuacao = Não Financeiro'!B82/'SCC x Atuacao = Não Financeiro'!B50-1</f>
        <v>-0.49966383980529583</v>
      </c>
      <c r="C50" s="11">
        <f>+'SCC x Atuacao = Não Financeiro'!C82/'SCC x Atuacao = Não Financeiro'!C50-1</f>
        <v>23.345412962470171</v>
      </c>
      <c r="D50" s="11">
        <f>+'SCC x Atuacao = Não Financeiro'!D82/'SCC x Atuacao = Não Financeiro'!D50-1</f>
        <v>0.27285210390437253</v>
      </c>
      <c r="E50" s="11">
        <f>+'SCC x Atuacao = Não Financeiro'!E82/'SCC x Atuacao = Não Financeiro'!E50-1</f>
        <v>-6.8350131237605805E-2</v>
      </c>
      <c r="F50" s="11">
        <f>+'SCC x Atuacao = Não Financeiro'!F82/'SCC x Atuacao = Não Financeiro'!F50-1</f>
        <v>6.3078930422668655E-3</v>
      </c>
      <c r="G50" s="11">
        <f>+'SCC x Atuacao = Não Financeiro'!G82/'SCC x Atuacao = Não Financeiro'!G50-1</f>
        <v>-9.2243329868598734E-3</v>
      </c>
      <c r="H50" s="11">
        <f>+'SCC x Atuacao = Não Financeiro'!H82/'SCC x Atuacao = Não Financeiro'!H50-1</f>
        <v>-0.10056440450047932</v>
      </c>
      <c r="I50" s="11">
        <f>+'SCC x Atuacao = Não Financeiro'!I82/'SCC x Atuacao = Não Financeiro'!I50-1</f>
        <v>0.46924259315627115</v>
      </c>
      <c r="J50" s="11">
        <f>+'SCC x Atuacao = Não Financeiro'!J82/'SCC x Atuacao = Não Financeiro'!J50-1</f>
        <v>-0.27488636154949597</v>
      </c>
      <c r="K50" s="11">
        <f>+'SCC x Atuacao = Não Financeiro'!K82/'SCC x Atuacao = Não Financeiro'!K50-1</f>
        <v>-3.7844160452824571E-3</v>
      </c>
      <c r="L50" s="11">
        <f>+'SCC x Atuacao = Não Financeiro'!L82/'SCC x Atuacao = Não Financeiro'!L50-1</f>
        <v>0.31204829623529684</v>
      </c>
    </row>
    <row r="51" spans="1:12" x14ac:dyDescent="0.25">
      <c r="A51" s="1" t="s">
        <v>532</v>
      </c>
      <c r="B51" s="11">
        <f>+'SCC x Atuacao = Não Financeiro'!B83/'SCC x Atuacao = Não Financeiro'!B51-1</f>
        <v>-0.24460865831604084</v>
      </c>
      <c r="C51" s="11">
        <f>+'SCC x Atuacao = Não Financeiro'!C83/'SCC x Atuacao = Não Financeiro'!C51-1</f>
        <v>-0.1253380403031209</v>
      </c>
      <c r="D51" s="11">
        <f>+'SCC x Atuacao = Não Financeiro'!D83/'SCC x Atuacao = Não Financeiro'!D51-1</f>
        <v>-2.1676564559114375E-3</v>
      </c>
      <c r="E51" s="11">
        <f>+'SCC x Atuacao = Não Financeiro'!E83/'SCC x Atuacao = Não Financeiro'!E51-1</f>
        <v>4.7926365420855932E-2</v>
      </c>
      <c r="F51" s="11">
        <f>+'SCC x Atuacao = Não Financeiro'!F83/'SCC x Atuacao = Não Financeiro'!F51-1</f>
        <v>-0.20724286973095962</v>
      </c>
      <c r="G51" s="11">
        <f>+'SCC x Atuacao = Não Financeiro'!G83/'SCC x Atuacao = Não Financeiro'!G51-1</f>
        <v>0.24463317233783899</v>
      </c>
      <c r="H51" s="11">
        <f>+'SCC x Atuacao = Não Financeiro'!H83/'SCC x Atuacao = Não Financeiro'!H51-1</f>
        <v>-2.2571406542301053E-3</v>
      </c>
      <c r="I51" s="11">
        <f>+'SCC x Atuacao = Não Financeiro'!I83/'SCC x Atuacao = Não Financeiro'!I51-1</f>
        <v>-0.55272925409976992</v>
      </c>
      <c r="J51" s="11">
        <f>+'SCC x Atuacao = Não Financeiro'!J83/'SCC x Atuacao = Não Financeiro'!J51-1</f>
        <v>0.27403752633502321</v>
      </c>
      <c r="K51" s="11">
        <f>+'SCC x Atuacao = Não Financeiro'!K83/'SCC x Atuacao = Não Financeiro'!K51-1</f>
        <v>3.1485949243551969E-2</v>
      </c>
      <c r="L51" s="11">
        <f>+'SCC x Atuacao = Não Financeiro'!L83/'SCC x Atuacao = Não Financeiro'!L51-1</f>
        <v>-3.2762050020992861E-2</v>
      </c>
    </row>
    <row r="52" spans="1:12" x14ac:dyDescent="0.25">
      <c r="A52" s="1" t="s">
        <v>533</v>
      </c>
      <c r="B52" s="11">
        <f>+'SCC x Atuacao = Não Financeiro'!B84/'SCC x Atuacao = Não Financeiro'!B52-1</f>
        <v>-0.1787468214364486</v>
      </c>
      <c r="C52" s="11">
        <f>+'SCC x Atuacao = Não Financeiro'!C84/'SCC x Atuacao = Não Financeiro'!C52-1</f>
        <v>0.18562702911151097</v>
      </c>
      <c r="D52" s="11">
        <f>+'SCC x Atuacao = Não Financeiro'!D84/'SCC x Atuacao = Não Financeiro'!D52-1</f>
        <v>3.3025639598958101E-3</v>
      </c>
      <c r="E52" s="11">
        <f>+'SCC x Atuacao = Não Financeiro'!E84/'SCC x Atuacao = Não Financeiro'!E52-1</f>
        <v>0.29005833156124039</v>
      </c>
      <c r="F52" s="11">
        <f>+'SCC x Atuacao = Não Financeiro'!F84/'SCC x Atuacao = Não Financeiro'!F52-1</f>
        <v>-0.12654789092497842</v>
      </c>
      <c r="G52" s="11">
        <f>+'SCC x Atuacao = Não Financeiro'!G84/'SCC x Atuacao = Não Financeiro'!G52-1</f>
        <v>-0.14729596466485473</v>
      </c>
      <c r="H52" s="11">
        <f>+'SCC x Atuacao = Não Financeiro'!H84/'SCC x Atuacao = Não Financeiro'!H52-1</f>
        <v>-8.2029899339141066E-2</v>
      </c>
      <c r="I52" s="11">
        <f>+'SCC x Atuacao = Não Financeiro'!I84/'SCC x Atuacao = Não Financeiro'!I52-1</f>
        <v>-1.2339986669122727E-2</v>
      </c>
      <c r="J52" s="11">
        <f>+'SCC x Atuacao = Não Financeiro'!J84/'SCC x Atuacao = Não Financeiro'!J52-1</f>
        <v>0.15408413844589663</v>
      </c>
      <c r="K52" s="11">
        <f>+'SCC x Atuacao = Não Financeiro'!K84/'SCC x Atuacao = Não Financeiro'!K52-1</f>
        <v>-0.15197098460333247</v>
      </c>
      <c r="L52" s="11">
        <f>+'SCC x Atuacao = Não Financeiro'!L84/'SCC x Atuacao = Não Financeiro'!L52-1</f>
        <v>-6.2353063383950635E-2</v>
      </c>
    </row>
    <row r="53" spans="1:12" x14ac:dyDescent="0.25">
      <c r="A53" s="1" t="s">
        <v>534</v>
      </c>
      <c r="B53" s="11">
        <f>+'SCC x Atuacao = Não Financeiro'!B85/'SCC x Atuacao = Não Financeiro'!B53-1</f>
        <v>-0.53609679044564984</v>
      </c>
      <c r="C53" s="11">
        <f>+'SCC x Atuacao = Não Financeiro'!C85/'SCC x Atuacao = Não Financeiro'!C53-1</f>
        <v>0.10004416215358058</v>
      </c>
      <c r="D53" s="11">
        <f>+'SCC x Atuacao = Não Financeiro'!D85/'SCC x Atuacao = Não Financeiro'!D53-1</f>
        <v>0.14298875900668628</v>
      </c>
      <c r="E53" s="11">
        <f>+'SCC x Atuacao = Não Financeiro'!E85/'SCC x Atuacao = Não Financeiro'!E53-1</f>
        <v>0.50572049816424469</v>
      </c>
      <c r="F53" s="11">
        <f>+'SCC x Atuacao = Não Financeiro'!F85/'SCC x Atuacao = Não Financeiro'!F53-1</f>
        <v>3.7184543162848138E-2</v>
      </c>
      <c r="G53" s="11">
        <f>+'SCC x Atuacao = Não Financeiro'!G85/'SCC x Atuacao = Não Financeiro'!G53-1</f>
        <v>1.6539532550303271E-2</v>
      </c>
      <c r="H53" s="11">
        <f>+'SCC x Atuacao = Não Financeiro'!H85/'SCC x Atuacao = Não Financeiro'!H53-1</f>
        <v>5.6313634023708481E-2</v>
      </c>
      <c r="I53" s="11">
        <f>+'SCC x Atuacao = Não Financeiro'!I85/'SCC x Atuacao = Não Financeiro'!I53-1</f>
        <v>0.22848207131040721</v>
      </c>
      <c r="J53" s="11">
        <f>+'SCC x Atuacao = Não Financeiro'!J85/'SCC x Atuacao = Não Financeiro'!J53-1</f>
        <v>0.45320187171287296</v>
      </c>
      <c r="K53" s="11">
        <f>+'SCC x Atuacao = Não Financeiro'!K85/'SCC x Atuacao = Não Financeiro'!K53-1</f>
        <v>0.12656199306843741</v>
      </c>
      <c r="L53" s="11">
        <f>+'SCC x Atuacao = Não Financeiro'!L85/'SCC x Atuacao = Não Financeiro'!L53-1</f>
        <v>1.4971989891740645E-2</v>
      </c>
    </row>
    <row r="54" spans="1:12" x14ac:dyDescent="0.25">
      <c r="A54" s="1" t="s">
        <v>535</v>
      </c>
      <c r="B54" s="11">
        <f>+'SCC x Atuacao = Não Financeiro'!B86/'SCC x Atuacao = Não Financeiro'!B54-1</f>
        <v>0.22187087740078337</v>
      </c>
      <c r="C54" s="11">
        <f>+'SCC x Atuacao = Não Financeiro'!C86/'SCC x Atuacao = Não Financeiro'!C54-1</f>
        <v>0.41347937620038722</v>
      </c>
      <c r="D54" s="11">
        <f>+'SCC x Atuacao = Não Financeiro'!D86/'SCC x Atuacao = Não Financeiro'!D54-1</f>
        <v>3.2810575969606237E-2</v>
      </c>
      <c r="E54" s="11">
        <f>+'SCC x Atuacao = Não Financeiro'!E86/'SCC x Atuacao = Não Financeiro'!E54-1</f>
        <v>9.5050955089954536E-2</v>
      </c>
      <c r="F54" s="11">
        <f>+'SCC x Atuacao = Não Financeiro'!F86/'SCC x Atuacao = Não Financeiro'!F54-1</f>
        <v>0.11738189502094465</v>
      </c>
      <c r="G54" s="11">
        <f>+'SCC x Atuacao = Não Financeiro'!G86/'SCC x Atuacao = Não Financeiro'!G54-1</f>
        <v>0.22605514271175386</v>
      </c>
      <c r="H54" s="11">
        <f>+'SCC x Atuacao = Não Financeiro'!H86/'SCC x Atuacao = Não Financeiro'!H54-1</f>
        <v>0.34227030984411955</v>
      </c>
      <c r="I54" s="11">
        <f>+'SCC x Atuacao = Não Financeiro'!I86/'SCC x Atuacao = Não Financeiro'!I54-1</f>
        <v>-0.55019118453870486</v>
      </c>
      <c r="J54" s="11">
        <f>+'SCC x Atuacao = Não Financeiro'!J86/'SCC x Atuacao = Não Financeiro'!J54-1</f>
        <v>0.23103431606938618</v>
      </c>
      <c r="K54" s="11">
        <f>+'SCC x Atuacao = Não Financeiro'!K86/'SCC x Atuacao = Não Financeiro'!K54-1</f>
        <v>6.1301207461545326E-2</v>
      </c>
      <c r="L54" s="11">
        <f>+'SCC x Atuacao = Não Financeiro'!L86/'SCC x Atuacao = Não Financeiro'!L54-1</f>
        <v>4.3643683928284549E-2</v>
      </c>
    </row>
    <row r="55" spans="1:12" x14ac:dyDescent="0.25">
      <c r="A55" s="1" t="s">
        <v>536</v>
      </c>
      <c r="B55" s="11">
        <f>+'SCC x Atuacao = Não Financeiro'!B87/'SCC x Atuacao = Não Financeiro'!B55-1</f>
        <v>-0.53616501743286737</v>
      </c>
      <c r="C55" s="11">
        <f>+'SCC x Atuacao = Não Financeiro'!C87/'SCC x Atuacao = Não Financeiro'!C55-1</f>
        <v>8.5367282217563289E-2</v>
      </c>
      <c r="D55" s="11">
        <f>+'SCC x Atuacao = Não Financeiro'!D87/'SCC x Atuacao = Não Financeiro'!D55-1</f>
        <v>6.9369005346518575E-2</v>
      </c>
      <c r="E55" s="11">
        <f>+'SCC x Atuacao = Não Financeiro'!E87/'SCC x Atuacao = Não Financeiro'!E55-1</f>
        <v>0.64789432574762751</v>
      </c>
      <c r="F55" s="11">
        <f>+'SCC x Atuacao = Não Financeiro'!F87/'SCC x Atuacao = Não Financeiro'!F55-1</f>
        <v>7.1521006440704582E-2</v>
      </c>
      <c r="G55" s="11">
        <f>+'SCC x Atuacao = Não Financeiro'!G87/'SCC x Atuacao = Não Financeiro'!G55-1</f>
        <v>2.1269989322601157E-2</v>
      </c>
      <c r="H55" s="11">
        <f>+'SCC x Atuacao = Não Financeiro'!H87/'SCC x Atuacao = Não Financeiro'!H55-1</f>
        <v>8.3842262843776272E-3</v>
      </c>
      <c r="I55" s="11">
        <f>+'SCC x Atuacao = Não Financeiro'!I87/'SCC x Atuacao = Não Financeiro'!I55-1</f>
        <v>-4.268615727261138E-2</v>
      </c>
      <c r="J55" s="11">
        <f>+'SCC x Atuacao = Não Financeiro'!J87/'SCC x Atuacao = Não Financeiro'!J55-1</f>
        <v>0.94621466404917443</v>
      </c>
      <c r="K55" s="11">
        <f>+'SCC x Atuacao = Não Financeiro'!K87/'SCC x Atuacao = Não Financeiro'!K55-1</f>
        <v>-3.9966114160568944E-2</v>
      </c>
      <c r="L55" s="11">
        <f>+'SCC x Atuacao = Não Financeiro'!L87/'SCC x Atuacao = Não Financeiro'!L55-1</f>
        <v>1.8001243660127564E-2</v>
      </c>
    </row>
    <row r="56" spans="1:12" x14ac:dyDescent="0.25">
      <c r="A56" s="1" t="s">
        <v>537</v>
      </c>
      <c r="B56" s="11">
        <f>+'SCC x Atuacao = Não Financeiro'!B88/'SCC x Atuacao = Não Financeiro'!B56-1</f>
        <v>-0.18950332697069594</v>
      </c>
      <c r="C56" s="11">
        <f>+'SCC x Atuacao = Não Financeiro'!C88/'SCC x Atuacao = Não Financeiro'!C56-1</f>
        <v>0.16021598079265797</v>
      </c>
      <c r="D56" s="11">
        <f>+'SCC x Atuacao = Não Financeiro'!D88/'SCC x Atuacao = Não Financeiro'!D56-1</f>
        <v>0.24481646142701941</v>
      </c>
      <c r="E56" s="11">
        <f>+'SCC x Atuacao = Não Financeiro'!E88/'SCC x Atuacao = Não Financeiro'!E56-1</f>
        <v>3.3781345478804417</v>
      </c>
      <c r="F56" s="11">
        <f>+'SCC x Atuacao = Não Financeiro'!F88/'SCC x Atuacao = Não Financeiro'!F56-1</f>
        <v>-1.6573261805339579E-2</v>
      </c>
      <c r="G56" s="11">
        <f>+'SCC x Atuacao = Não Financeiro'!G88/'SCC x Atuacao = Não Financeiro'!G56-1</f>
        <v>6.768328335411633E-3</v>
      </c>
      <c r="H56" s="11">
        <f>+'SCC x Atuacao = Não Financeiro'!H88/'SCC x Atuacao = Não Financeiro'!H56-1</f>
        <v>-6.4298196991771639E-2</v>
      </c>
      <c r="I56" s="11">
        <f>+'SCC x Atuacao = Não Financeiro'!I88/'SCC x Atuacao = Não Financeiro'!I56-1</f>
        <v>-1.4336736203108158E-2</v>
      </c>
      <c r="J56" s="11">
        <f>+'SCC x Atuacao = Não Financeiro'!J88/'SCC x Atuacao = Não Financeiro'!J56-1</f>
        <v>-0.23670192074475238</v>
      </c>
      <c r="K56" s="11">
        <f>+'SCC x Atuacao = Não Financeiro'!K88/'SCC x Atuacao = Não Financeiro'!K56-1</f>
        <v>-0.10720601130374585</v>
      </c>
      <c r="L56" s="11">
        <f>+'SCC x Atuacao = Não Financeiro'!L88/'SCC x Atuacao = Não Financeiro'!L56-1</f>
        <v>6.4982174304689888E-2</v>
      </c>
    </row>
    <row r="57" spans="1:12" x14ac:dyDescent="0.25">
      <c r="A57" s="1" t="s">
        <v>538</v>
      </c>
      <c r="B57" s="11">
        <f>+'SCC x Atuacao = Não Financeiro'!B89/'SCC x Atuacao = Não Financeiro'!B57-1</f>
        <v>9.8940933278581111E-2</v>
      </c>
      <c r="C57" s="11">
        <f>+'SCC x Atuacao = Não Financeiro'!C89/'SCC x Atuacao = Não Financeiro'!C57-1</f>
        <v>4.0773893570262842E-3</v>
      </c>
      <c r="D57" s="11">
        <f>+'SCC x Atuacao = Não Financeiro'!D89/'SCC x Atuacao = Não Financeiro'!D57-1</f>
        <v>4.3020385998179478E-2</v>
      </c>
      <c r="E57" s="11">
        <f>+'SCC x Atuacao = Não Financeiro'!E89/'SCC x Atuacao = Não Financeiro'!E57-1</f>
        <v>0.58082462499344567</v>
      </c>
      <c r="F57" s="11">
        <f>+'SCC x Atuacao = Não Financeiro'!F89/'SCC x Atuacao = Não Financeiro'!F57-1</f>
        <v>4.3641142861102988E-2</v>
      </c>
      <c r="G57" s="11">
        <f>+'SCC x Atuacao = Não Financeiro'!G89/'SCC x Atuacao = Não Financeiro'!G57-1</f>
        <v>0.13221698829088324</v>
      </c>
      <c r="H57" s="11">
        <f>+'SCC x Atuacao = Não Financeiro'!H89/'SCC x Atuacao = Não Financeiro'!H57-1</f>
        <v>-4.3189566848380379E-2</v>
      </c>
      <c r="I57" s="11">
        <f>+'SCC x Atuacao = Não Financeiro'!I89/'SCC x Atuacao = Não Financeiro'!I57-1</f>
        <v>0.33541698147563892</v>
      </c>
      <c r="J57" s="11">
        <f>+'SCC x Atuacao = Não Financeiro'!J89/'SCC x Atuacao = Não Financeiro'!J57-1</f>
        <v>0.12725272893701356</v>
      </c>
      <c r="K57" s="11">
        <f>+'SCC x Atuacao = Não Financeiro'!K89/'SCC x Atuacao = Não Financeiro'!K57-1</f>
        <v>-4.4302306616459841E-2</v>
      </c>
      <c r="L57" s="11">
        <f>+'SCC x Atuacao = Não Financeiro'!L89/'SCC x Atuacao = Não Financeiro'!L57-1</f>
        <v>4.3319705493238381E-2</v>
      </c>
    </row>
    <row r="58" spans="1:12" x14ac:dyDescent="0.25">
      <c r="A58" s="1" t="s">
        <v>539</v>
      </c>
      <c r="B58" s="11">
        <f>+'SCC x Atuacao = Não Financeiro'!B90/'SCC x Atuacao = Não Financeiro'!B58-1</f>
        <v>0.38162686651488897</v>
      </c>
      <c r="C58" s="11">
        <f>+'SCC x Atuacao = Não Financeiro'!C90/'SCC x Atuacao = Não Financeiro'!C58-1</f>
        <v>0.19090244031624914</v>
      </c>
      <c r="D58" s="11">
        <f>+'SCC x Atuacao = Não Financeiro'!D90/'SCC x Atuacao = Não Financeiro'!D58-1</f>
        <v>6.6959891730551391E-2</v>
      </c>
      <c r="E58" s="11">
        <f>+'SCC x Atuacao = Não Financeiro'!E90/'SCC x Atuacao = Não Financeiro'!E58-1</f>
        <v>-0.12835436667975453</v>
      </c>
      <c r="F58" s="11">
        <f>+'SCC x Atuacao = Não Financeiro'!F90/'SCC x Atuacao = Não Financeiro'!F58-1</f>
        <v>5.6270602908987888E-2</v>
      </c>
      <c r="G58" s="11">
        <f>+'SCC x Atuacao = Não Financeiro'!G90/'SCC x Atuacao = Não Financeiro'!G58-1</f>
        <v>0.12967917915397176</v>
      </c>
      <c r="H58" s="11">
        <f>+'SCC x Atuacao = Não Financeiro'!H90/'SCC x Atuacao = Não Financeiro'!H58-1</f>
        <v>4.7706137085695932E-2</v>
      </c>
      <c r="I58" s="11">
        <f>+'SCC x Atuacao = Não Financeiro'!I90/'SCC x Atuacao = Não Financeiro'!I58-1</f>
        <v>-1.0812701278939851E-2</v>
      </c>
      <c r="J58" s="11">
        <f>+'SCC x Atuacao = Não Financeiro'!J90/'SCC x Atuacao = Não Financeiro'!J58-1</f>
        <v>0.15563335844910098</v>
      </c>
      <c r="K58" s="11">
        <f>+'SCC x Atuacao = Não Financeiro'!K90/'SCC x Atuacao = Não Financeiro'!K58-1</f>
        <v>1.7148835331770584E-6</v>
      </c>
      <c r="L58" s="11">
        <f>+'SCC x Atuacao = Não Financeiro'!L90/'SCC x Atuacao = Não Financeiro'!L58-1</f>
        <v>6.9557586593727683E-2</v>
      </c>
    </row>
    <row r="59" spans="1:12" x14ac:dyDescent="0.25">
      <c r="A59" s="1" t="s">
        <v>540</v>
      </c>
      <c r="B59" s="11">
        <f>+'SCC x Atuacao = Não Financeiro'!B91/'SCC x Atuacao = Não Financeiro'!B59-1</f>
        <v>-4.9865744182391647E-2</v>
      </c>
      <c r="C59" s="11">
        <f>+'SCC x Atuacao = Não Financeiro'!C91/'SCC x Atuacao = Não Financeiro'!C59-1</f>
        <v>-0.20554357378870469</v>
      </c>
      <c r="D59" s="11">
        <f>+'SCC x Atuacao = Não Financeiro'!D91/'SCC x Atuacao = Não Financeiro'!D59-1</f>
        <v>-5.6269324796056952E-2</v>
      </c>
      <c r="E59" s="11">
        <f>+'SCC x Atuacao = Não Financeiro'!E91/'SCC x Atuacao = Não Financeiro'!E59-1</f>
        <v>0.35841781615051183</v>
      </c>
      <c r="F59" s="11">
        <f>+'SCC x Atuacao = Não Financeiro'!F91/'SCC x Atuacao = Não Financeiro'!F59-1</f>
        <v>1.6753460926510311E-2</v>
      </c>
      <c r="G59" s="11">
        <f>+'SCC x Atuacao = Não Financeiro'!G91/'SCC x Atuacao = Não Financeiro'!G59-1</f>
        <v>-3.7367049969989186E-2</v>
      </c>
      <c r="H59" s="11">
        <f>+'SCC x Atuacao = Não Financeiro'!H91/'SCC x Atuacao = Não Financeiro'!H59-1</f>
        <v>-6.2118550749914569E-2</v>
      </c>
      <c r="I59" s="11">
        <f>+'SCC x Atuacao = Não Financeiro'!I91/'SCC x Atuacao = Não Financeiro'!I59-1</f>
        <v>0.25011982913064035</v>
      </c>
      <c r="J59" s="11">
        <f>+'SCC x Atuacao = Não Financeiro'!J91/'SCC x Atuacao = Não Financeiro'!J59-1</f>
        <v>1.543092595197753</v>
      </c>
      <c r="K59" s="11">
        <f>+'SCC x Atuacao = Não Financeiro'!K91/'SCC x Atuacao = Não Financeiro'!K59-1</f>
        <v>-0.10979538809250455</v>
      </c>
      <c r="L59" s="11">
        <f>+'SCC x Atuacao = Não Financeiro'!L91/'SCC x Atuacao = Não Financeiro'!L59-1</f>
        <v>-4.2420249111628561E-2</v>
      </c>
    </row>
    <row r="60" spans="1:12" x14ac:dyDescent="0.25">
      <c r="A60" s="1" t="s">
        <v>541</v>
      </c>
      <c r="B60" s="11">
        <f>+'SCC x Atuacao = Não Financeiro'!B92/'SCC x Atuacao = Não Financeiro'!B60-1</f>
        <v>6.0071225582486898E-2</v>
      </c>
      <c r="C60" s="11">
        <f>+'SCC x Atuacao = Não Financeiro'!C92/'SCC x Atuacao = Não Financeiro'!C60-1</f>
        <v>-9.4306570089847219E-2</v>
      </c>
      <c r="D60" s="11">
        <f>+'SCC x Atuacao = Não Financeiro'!D92/'SCC x Atuacao = Não Financeiro'!D60-1</f>
        <v>0.171546059082613</v>
      </c>
      <c r="E60" s="11">
        <f>+'SCC x Atuacao = Não Financeiro'!E92/'SCC x Atuacao = Não Financeiro'!E60-1</f>
        <v>0.15451714671517514</v>
      </c>
      <c r="F60" s="11">
        <f>+'SCC x Atuacao = Não Financeiro'!F92/'SCC x Atuacao = Não Financeiro'!F60-1</f>
        <v>2.4836360851919759E-2</v>
      </c>
      <c r="G60" s="11">
        <f>+'SCC x Atuacao = Não Financeiro'!G92/'SCC x Atuacao = Não Financeiro'!G60-1</f>
        <v>-0.45931772606662824</v>
      </c>
      <c r="H60" s="11">
        <f>+'SCC x Atuacao = Não Financeiro'!H92/'SCC x Atuacao = Não Financeiro'!H60-1</f>
        <v>5.2253889176622437E-2</v>
      </c>
      <c r="I60" s="11">
        <f>+'SCC x Atuacao = Não Financeiro'!I92/'SCC x Atuacao = Não Financeiro'!I60-1</f>
        <v>-2.013077880267089E-2</v>
      </c>
      <c r="J60" s="11">
        <f>+'SCC x Atuacao = Não Financeiro'!J92/'SCC x Atuacao = Não Financeiro'!J60-1</f>
        <v>-0.13989585815378947</v>
      </c>
      <c r="K60" s="11">
        <f>+'SCC x Atuacao = Não Financeiro'!K92/'SCC x Atuacao = Não Financeiro'!K60-1</f>
        <v>7.7739506287808124E-2</v>
      </c>
      <c r="L60" s="11">
        <f>+'SCC x Atuacao = Não Financeiro'!L92/'SCC x Atuacao = Não Financeiro'!L60-1</f>
        <v>9.6883714259263343E-2</v>
      </c>
    </row>
    <row r="61" spans="1:12" x14ac:dyDescent="0.25">
      <c r="A61" s="1" t="s">
        <v>542</v>
      </c>
      <c r="B61" s="11">
        <f>+'SCC x Atuacao = Não Financeiro'!B93/'SCC x Atuacao = Não Financeiro'!B61-1</f>
        <v>-0.15069841285952279</v>
      </c>
      <c r="C61" s="11">
        <f>+'SCC x Atuacao = Não Financeiro'!C93/'SCC x Atuacao = Não Financeiro'!C61-1</f>
        <v>-0.13330517634476646</v>
      </c>
      <c r="D61" s="11">
        <f>+'SCC x Atuacao = Não Financeiro'!D93/'SCC x Atuacao = Não Financeiro'!D61-1</f>
        <v>9.7542031780019745E-2</v>
      </c>
      <c r="E61" s="11">
        <f>+'SCC x Atuacao = Não Financeiro'!E93/'SCC x Atuacao = Não Financeiro'!E61-1</f>
        <v>0.18598273773910567</v>
      </c>
      <c r="F61" s="11">
        <f>+'SCC x Atuacao = Não Financeiro'!F93/'SCC x Atuacao = Não Financeiro'!F61-1</f>
        <v>0.22432945002879601</v>
      </c>
      <c r="G61" s="11">
        <f>+'SCC x Atuacao = Não Financeiro'!G93/'SCC x Atuacao = Não Financeiro'!G61-1</f>
        <v>0.13731719801760711</v>
      </c>
      <c r="H61" s="11">
        <f>+'SCC x Atuacao = Não Financeiro'!H93/'SCC x Atuacao = Não Financeiro'!H61-1</f>
        <v>-0.17425854068676483</v>
      </c>
      <c r="I61" s="11">
        <f>+'SCC x Atuacao = Não Financeiro'!I93/'SCC x Atuacao = Não Financeiro'!I61-1</f>
        <v>-0.21873895990133208</v>
      </c>
      <c r="J61" s="11">
        <f>+'SCC x Atuacao = Não Financeiro'!J93/'SCC x Atuacao = Não Financeiro'!J61-1</f>
        <v>0.13188742226816741</v>
      </c>
      <c r="K61" s="11">
        <f>+'SCC x Atuacao = Não Financeiro'!K93/'SCC x Atuacao = Não Financeiro'!K61-1</f>
        <v>2.6559425048484853E-2</v>
      </c>
      <c r="L61" s="11">
        <f>+'SCC x Atuacao = Não Financeiro'!L93/'SCC x Atuacao = Não Financeiro'!L61-1</f>
        <v>6.2014421729975844E-2</v>
      </c>
    </row>
    <row r="62" spans="1:12" x14ac:dyDescent="0.25">
      <c r="A62" s="1" t="s">
        <v>543</v>
      </c>
      <c r="B62" s="11">
        <f>+'SCC x Atuacao = Não Financeiro'!B94/'SCC x Atuacao = Não Financeiro'!B62-1</f>
        <v>-6.0351572787239127E-2</v>
      </c>
      <c r="C62" s="11">
        <f>+'SCC x Atuacao = Não Financeiro'!C94/'SCC x Atuacao = Não Financeiro'!C62-1</f>
        <v>-0.16495266693945632</v>
      </c>
      <c r="D62" s="11">
        <f>+'SCC x Atuacao = Não Financeiro'!D94/'SCC x Atuacao = Não Financeiro'!D62-1</f>
        <v>-3.9744253064781243E-2</v>
      </c>
      <c r="E62" s="11">
        <f>+'SCC x Atuacao = Não Financeiro'!E94/'SCC x Atuacao = Não Financeiro'!E62-1</f>
        <v>-0.54569072400447505</v>
      </c>
      <c r="F62" s="11">
        <f>+'SCC x Atuacao = Não Financeiro'!F94/'SCC x Atuacao = Não Financeiro'!F62-1</f>
        <v>-5.3916096461233964E-2</v>
      </c>
      <c r="G62" s="11">
        <f>+'SCC x Atuacao = Não Financeiro'!G94/'SCC x Atuacao = Não Financeiro'!G62-1</f>
        <v>-4.4965628010151026E-2</v>
      </c>
      <c r="H62" s="11">
        <f>+'SCC x Atuacao = Não Financeiro'!H94/'SCC x Atuacao = Não Financeiro'!H62-1</f>
        <v>-5.168010226207731E-2</v>
      </c>
      <c r="I62" s="11">
        <f>+'SCC x Atuacao = Não Financeiro'!I94/'SCC x Atuacao = Não Financeiro'!I62-1</f>
        <v>0.11803805502541098</v>
      </c>
      <c r="J62" s="11">
        <f>+'SCC x Atuacao = Não Financeiro'!J94/'SCC x Atuacao = Não Financeiro'!J62-1</f>
        <v>0.38603439014086693</v>
      </c>
      <c r="K62" s="11">
        <f>+'SCC x Atuacao = Não Financeiro'!K94/'SCC x Atuacao = Não Financeiro'!K62-1</f>
        <v>0.15319169026867963</v>
      </c>
      <c r="L62" s="11">
        <f>+'SCC x Atuacao = Não Financeiro'!L94/'SCC x Atuacao = Não Financeiro'!L62-1</f>
        <v>-2.6837091927493173E-2</v>
      </c>
    </row>
    <row r="63" spans="1:12" x14ac:dyDescent="0.25">
      <c r="A63" s="1" t="s">
        <v>544</v>
      </c>
      <c r="B63" s="11">
        <f>+'SCC x Atuacao = Não Financeiro'!B95/'SCC x Atuacao = Não Financeiro'!B63-1</f>
        <v>-0.43898098328085566</v>
      </c>
      <c r="C63" s="11">
        <f>+'SCC x Atuacao = Não Financeiro'!C95/'SCC x Atuacao = Não Financeiro'!C63-1</f>
        <v>-9.6191589241395925E-2</v>
      </c>
      <c r="D63" s="11">
        <f>+'SCC x Atuacao = Não Financeiro'!D95/'SCC x Atuacao = Não Financeiro'!D63-1</f>
        <v>1.0528616864142055</v>
      </c>
      <c r="E63" s="11">
        <f>+'SCC x Atuacao = Não Financeiro'!E95/'SCC x Atuacao = Não Financeiro'!E63-1</f>
        <v>-0.14353810864650407</v>
      </c>
      <c r="F63" s="11">
        <f>+'SCC x Atuacao = Não Financeiro'!F95/'SCC x Atuacao = Não Financeiro'!F63-1</f>
        <v>-8.9518699462032059E-2</v>
      </c>
      <c r="G63" s="11">
        <f>+'SCC x Atuacao = Não Financeiro'!G95/'SCC x Atuacao = Não Financeiro'!G63-1</f>
        <v>-7.9877541127216567E-2</v>
      </c>
      <c r="H63" s="11">
        <f>+'SCC x Atuacao = Não Financeiro'!H95/'SCC x Atuacao = Não Financeiro'!H63-1</f>
        <v>-0.18845509585246789</v>
      </c>
      <c r="I63" s="11">
        <f>+'SCC x Atuacao = Não Financeiro'!I95/'SCC x Atuacao = Não Financeiro'!I63-1</f>
        <v>0.12072679616421866</v>
      </c>
      <c r="J63" s="11">
        <f>+'SCC x Atuacao = Não Financeiro'!J95/'SCC x Atuacao = Não Financeiro'!J63-1</f>
        <v>-0.93848147518899983</v>
      </c>
      <c r="K63" s="11">
        <f>+'SCC x Atuacao = Não Financeiro'!K95/'SCC x Atuacao = Não Financeiro'!K63-1</f>
        <v>6.2883308883900257E-2</v>
      </c>
      <c r="L63" s="11">
        <f>+'SCC x Atuacao = Não Financeiro'!L95/'SCC x Atuacao = Não Financeiro'!L63-1</f>
        <v>0.24517837756498717</v>
      </c>
    </row>
    <row r="64" spans="1:12" x14ac:dyDescent="0.25">
      <c r="A64" s="1" t="s">
        <v>84</v>
      </c>
      <c r="B64" s="11">
        <f>+'SCC x Atuacao = Não Financeiro'!B96/'SCC x Atuacao = Não Financeiro'!B64-1</f>
        <v>-0.27817673359664041</v>
      </c>
      <c r="C64" s="11">
        <f>+'SCC x Atuacao = Não Financeiro'!C96/'SCC x Atuacao = Não Financeiro'!C64-1</f>
        <v>9.8164984704790736E-2</v>
      </c>
      <c r="D64" s="11">
        <f>+'SCC x Atuacao = Não Financeiro'!D96/'SCC x Atuacao = Não Financeiro'!D64-1</f>
        <v>0.14654250848167538</v>
      </c>
      <c r="E64" s="11">
        <f>+'SCC x Atuacao = Não Financeiro'!E96/'SCC x Atuacao = Não Financeiro'!E64-1</f>
        <v>2.1562737339773612</v>
      </c>
      <c r="F64" s="11">
        <f>+'SCC x Atuacao = Não Financeiro'!F96/'SCC x Atuacao = Não Financeiro'!F64-1</f>
        <v>-2.318395035482812E-3</v>
      </c>
      <c r="G64" s="11">
        <f>+'SCC x Atuacao = Não Financeiro'!G96/'SCC x Atuacao = Não Financeiro'!G64-1</f>
        <v>8.7842028172193665E-3</v>
      </c>
      <c r="H64" s="11">
        <f>+'SCC x Atuacao = Não Financeiro'!H96/'SCC x Atuacao = Não Financeiro'!H64-1</f>
        <v>-3.5616172338506447E-2</v>
      </c>
      <c r="I64" s="11">
        <f>+'SCC x Atuacao = Não Financeiro'!I96/'SCC x Atuacao = Não Financeiro'!I64-1</f>
        <v>-2.4825156985523011E-2</v>
      </c>
      <c r="J64" s="11">
        <f>+'SCC x Atuacao = Não Financeiro'!J96/'SCC x Atuacao = Não Financeiro'!J64-1</f>
        <v>-0.1117577404408906</v>
      </c>
      <c r="K64" s="11">
        <f>+'SCC x Atuacao = Não Financeiro'!K96/'SCC x Atuacao = Não Financeiro'!K64-1</f>
        <v>-7.169508586043305E-2</v>
      </c>
      <c r="L64" s="11">
        <f>+'SCC x Atuacao = Não Financeiro'!L96/'SCC x Atuacao = Não Financeiro'!L64-1</f>
        <v>4.2309387486323846E-2</v>
      </c>
    </row>
    <row r="65" spans="1:12" x14ac:dyDescent="0.25">
      <c r="A65" s="17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1"/>
    </row>
    <row r="66" spans="1:12" x14ac:dyDescent="0.25">
      <c r="A66" s="1"/>
    </row>
    <row r="67" spans="1:12" s="1" customFormat="1" x14ac:dyDescent="0.25">
      <c r="B67" s="1">
        <v>2010</v>
      </c>
      <c r="C67" s="1">
        <v>2010</v>
      </c>
      <c r="D67" s="1">
        <v>2010</v>
      </c>
      <c r="E67" s="1">
        <v>2010</v>
      </c>
      <c r="F67" s="1">
        <v>2010</v>
      </c>
      <c r="G67" s="1">
        <v>2010</v>
      </c>
      <c r="H67" s="1">
        <v>2010</v>
      </c>
      <c r="I67" s="1">
        <v>2010</v>
      </c>
      <c r="J67" s="1">
        <v>2010</v>
      </c>
      <c r="K67" s="1">
        <v>2010</v>
      </c>
      <c r="L67" s="1">
        <v>2010</v>
      </c>
    </row>
    <row r="68" spans="1:12" s="1" customFormat="1" x14ac:dyDescent="0.25">
      <c r="B68" s="1" t="s">
        <v>769</v>
      </c>
      <c r="C68" s="1" t="s">
        <v>771</v>
      </c>
      <c r="D68" s="1" t="s">
        <v>20</v>
      </c>
      <c r="E68" s="1" t="s">
        <v>776</v>
      </c>
      <c r="F68" s="1" t="s">
        <v>777</v>
      </c>
      <c r="G68" s="1" t="s">
        <v>780</v>
      </c>
      <c r="H68" s="1" t="s">
        <v>22</v>
      </c>
      <c r="I68" s="1" t="s">
        <v>21</v>
      </c>
      <c r="J68" s="1" t="s">
        <v>29</v>
      </c>
      <c r="K68" s="1" t="s">
        <v>784</v>
      </c>
      <c r="L68" s="1" t="s">
        <v>865</v>
      </c>
    </row>
    <row r="69" spans="1:12" x14ac:dyDescent="0.25">
      <c r="A69" s="1" t="s">
        <v>518</v>
      </c>
      <c r="B69" s="11">
        <f>+'SCC x Atuacao = Não Financeiro'!B101/'SCC x Atuacao = Não Financeiro'!B69-1</f>
        <v>5.2063551462570912E-2</v>
      </c>
      <c r="C69" s="11">
        <f>+'SCC x Atuacao = Não Financeiro'!C101/'SCC x Atuacao = Não Financeiro'!C69-1</f>
        <v>0.85276595623909812</v>
      </c>
      <c r="D69" s="11">
        <f>+'SCC x Atuacao = Não Financeiro'!D101/'SCC x Atuacao = Não Financeiro'!D69-1</f>
        <v>6.9613946660558979E-2</v>
      </c>
      <c r="E69" s="11">
        <f>+'SCC x Atuacao = Não Financeiro'!E101/'SCC x Atuacao = Não Financeiro'!E69-1</f>
        <v>1.4226808443960395</v>
      </c>
      <c r="F69" s="11">
        <f>+'SCC x Atuacao = Não Financeiro'!F101/'SCC x Atuacao = Não Financeiro'!F69-1</f>
        <v>0.25293909523104063</v>
      </c>
      <c r="G69" s="11">
        <f>+'SCC x Atuacao = Não Financeiro'!G101/'SCC x Atuacao = Não Financeiro'!G69-1</f>
        <v>4.0671494824409127E-2</v>
      </c>
      <c r="H69" s="11">
        <f>+'SCC x Atuacao = Não Financeiro'!H101/'SCC x Atuacao = Não Financeiro'!H69-1</f>
        <v>-0.21611409136583004</v>
      </c>
      <c r="I69" s="11">
        <f>+'SCC x Atuacao = Não Financeiro'!I101/'SCC x Atuacao = Não Financeiro'!I69-1</f>
        <v>-0.38759954184842371</v>
      </c>
      <c r="J69" s="11">
        <f>+'SCC x Atuacao = Não Financeiro'!J101/'SCC x Atuacao = Não Financeiro'!J69-1</f>
        <v>-0.16846112390198675</v>
      </c>
      <c r="K69" s="11">
        <f>+'SCC x Atuacao = Não Financeiro'!K101/'SCC x Atuacao = Não Financeiro'!K69-1</f>
        <v>5.6193024192824792E-2</v>
      </c>
      <c r="L69" s="11">
        <f>+'SCC x Atuacao = Não Financeiro'!L101/'SCC x Atuacao = Não Financeiro'!L69-1</f>
        <v>7.1517814060316764E-2</v>
      </c>
    </row>
    <row r="70" spans="1:12" x14ac:dyDescent="0.25">
      <c r="A70" s="1" t="s">
        <v>519</v>
      </c>
      <c r="B70" s="11">
        <f>+'SCC x Atuacao = Não Financeiro'!B102/'SCC x Atuacao = Não Financeiro'!B70-1</f>
        <v>-0.53857320963221522</v>
      </c>
      <c r="C70" s="11">
        <f>+'SCC x Atuacao = Não Financeiro'!C102/'SCC x Atuacao = Não Financeiro'!C70-1</f>
        <v>0.36978592229107221</v>
      </c>
      <c r="D70" s="11">
        <f>+'SCC x Atuacao = Não Financeiro'!D102/'SCC x Atuacao = Não Financeiro'!D70-1</f>
        <v>0.63287257453765533</v>
      </c>
      <c r="E70" s="11" t="e">
        <f>+'SCC x Atuacao = Não Financeiro'!E102/'SCC x Atuacao = Não Financeiro'!E70-1</f>
        <v>#DIV/0!</v>
      </c>
      <c r="F70" s="11">
        <f>+'SCC x Atuacao = Não Financeiro'!F102/'SCC x Atuacao = Não Financeiro'!F70-1</f>
        <v>0.73694065290852295</v>
      </c>
      <c r="G70" s="11">
        <f>+'SCC x Atuacao = Não Financeiro'!G102/'SCC x Atuacao = Não Financeiro'!G70-1</f>
        <v>4.5258408528361604E-2</v>
      </c>
      <c r="H70" s="11">
        <f>+'SCC x Atuacao = Não Financeiro'!H102/'SCC x Atuacao = Não Financeiro'!H70-1</f>
        <v>0.20064521694196924</v>
      </c>
      <c r="I70" s="11">
        <f>+'SCC x Atuacao = Não Financeiro'!I102/'SCC x Atuacao = Não Financeiro'!I70-1</f>
        <v>0.14229192562566739</v>
      </c>
      <c r="J70" s="11">
        <f>+'SCC x Atuacao = Não Financeiro'!J102/'SCC x Atuacao = Não Financeiro'!J70-1</f>
        <v>0.2297760491444758</v>
      </c>
      <c r="K70" s="11">
        <f>+'SCC x Atuacao = Não Financeiro'!K102/'SCC x Atuacao = Não Financeiro'!K70-1</f>
        <v>0.44055856558614748</v>
      </c>
      <c r="L70" s="11">
        <f>+'SCC x Atuacao = Não Financeiro'!L102/'SCC x Atuacao = Não Financeiro'!L70-1</f>
        <v>0.34448732040808339</v>
      </c>
    </row>
    <row r="71" spans="1:12" x14ac:dyDescent="0.25">
      <c r="A71" s="1" t="s">
        <v>520</v>
      </c>
      <c r="B71" s="11">
        <f>+'SCC x Atuacao = Não Financeiro'!B103/'SCC x Atuacao = Não Financeiro'!B71-1</f>
        <v>0.93405845546646682</v>
      </c>
      <c r="C71" s="11">
        <f>+'SCC x Atuacao = Não Financeiro'!C103/'SCC x Atuacao = Não Financeiro'!C71-1</f>
        <v>0.21040495661166747</v>
      </c>
      <c r="D71" s="11">
        <f>+'SCC x Atuacao = Não Financeiro'!D103/'SCC x Atuacao = Não Financeiro'!D71-1</f>
        <v>0.22507236085636517</v>
      </c>
      <c r="E71" s="11">
        <f>+'SCC x Atuacao = Não Financeiro'!E103/'SCC x Atuacao = Não Financeiro'!E71-1</f>
        <v>-1</v>
      </c>
      <c r="F71" s="11">
        <f>+'SCC x Atuacao = Não Financeiro'!F103/'SCC x Atuacao = Não Financeiro'!F71-1</f>
        <v>0.14192687423621364</v>
      </c>
      <c r="G71" s="11">
        <f>+'SCC x Atuacao = Não Financeiro'!G103/'SCC x Atuacao = Não Financeiro'!G71-1</f>
        <v>0.31855106671426325</v>
      </c>
      <c r="H71" s="11">
        <f>+'SCC x Atuacao = Não Financeiro'!H103/'SCC x Atuacao = Não Financeiro'!H71-1</f>
        <v>0.62852273411669168</v>
      </c>
      <c r="I71" s="11">
        <f>+'SCC x Atuacao = Não Financeiro'!I103/'SCC x Atuacao = Não Financeiro'!I71-1</f>
        <v>4.0851305656564918E-2</v>
      </c>
      <c r="J71" s="11">
        <f>+'SCC x Atuacao = Não Financeiro'!J103/'SCC x Atuacao = Não Financeiro'!J71-1</f>
        <v>2.4600920383416991E-2</v>
      </c>
      <c r="K71" s="11">
        <f>+'SCC x Atuacao = Não Financeiro'!K103/'SCC x Atuacao = Não Financeiro'!K71-1</f>
        <v>0.52754723544421656</v>
      </c>
      <c r="L71" s="11">
        <f>+'SCC x Atuacao = Não Financeiro'!L103/'SCC x Atuacao = Não Financeiro'!L71-1</f>
        <v>0.27230542632121835</v>
      </c>
    </row>
    <row r="72" spans="1:12" x14ac:dyDescent="0.25">
      <c r="A72" s="1" t="s">
        <v>521</v>
      </c>
      <c r="B72" s="11">
        <f>+'SCC x Atuacao = Não Financeiro'!B104/'SCC x Atuacao = Não Financeiro'!B72-1</f>
        <v>-0.76691591264124426</v>
      </c>
      <c r="C72" s="11">
        <f>+'SCC x Atuacao = Não Financeiro'!C104/'SCC x Atuacao = Não Financeiro'!C72-1</f>
        <v>1.9986110322485207E-2</v>
      </c>
      <c r="D72" s="11">
        <f>+'SCC x Atuacao = Não Financeiro'!D104/'SCC x Atuacao = Não Financeiro'!D72-1</f>
        <v>0.35932741355461051</v>
      </c>
      <c r="E72" s="11">
        <f>+'SCC x Atuacao = Não Financeiro'!E104/'SCC x Atuacao = Não Financeiro'!E72-1</f>
        <v>1.1937005205482518</v>
      </c>
      <c r="F72" s="11">
        <f>+'SCC x Atuacao = Não Financeiro'!F104/'SCC x Atuacao = Não Financeiro'!F72-1</f>
        <v>0.22383137824845001</v>
      </c>
      <c r="G72" s="11">
        <f>+'SCC x Atuacao = Não Financeiro'!G104/'SCC x Atuacao = Não Financeiro'!G72-1</f>
        <v>0.19422920004076727</v>
      </c>
      <c r="H72" s="11">
        <f>+'SCC x Atuacao = Não Financeiro'!H104/'SCC x Atuacao = Não Financeiro'!H72-1</f>
        <v>0.25218503474597198</v>
      </c>
      <c r="I72" s="11">
        <f>+'SCC x Atuacao = Não Financeiro'!I104/'SCC x Atuacao = Não Financeiro'!I72-1</f>
        <v>0.30098129781942218</v>
      </c>
      <c r="J72" s="11">
        <f>+'SCC x Atuacao = Não Financeiro'!J104/'SCC x Atuacao = Não Financeiro'!J72-1</f>
        <v>-0.76665159091607182</v>
      </c>
      <c r="K72" s="11">
        <f>+'SCC x Atuacao = Não Financeiro'!K104/'SCC x Atuacao = Não Financeiro'!K72-1</f>
        <v>-0.18982634425278178</v>
      </c>
      <c r="L72" s="11">
        <f>+'SCC x Atuacao = Não Financeiro'!L104/'SCC x Atuacao = Não Financeiro'!L72-1</f>
        <v>0.21544183367887237</v>
      </c>
    </row>
    <row r="73" spans="1:12" x14ac:dyDescent="0.25">
      <c r="A73" s="1" t="s">
        <v>522</v>
      </c>
      <c r="B73" s="11">
        <f>+'SCC x Atuacao = Não Financeiro'!B105/'SCC x Atuacao = Não Financeiro'!B73-1</f>
        <v>4.083078145756347E-2</v>
      </c>
      <c r="C73" s="11">
        <f>+'SCC x Atuacao = Não Financeiro'!C105/'SCC x Atuacao = Não Financeiro'!C73-1</f>
        <v>-9.8929662116278183E-2</v>
      </c>
      <c r="D73" s="11">
        <f>+'SCC x Atuacao = Não Financeiro'!D105/'SCC x Atuacao = Não Financeiro'!D73-1</f>
        <v>0.21228022410559722</v>
      </c>
      <c r="E73" s="11">
        <f>+'SCC x Atuacao = Não Financeiro'!E105/'SCC x Atuacao = Não Financeiro'!E73-1</f>
        <v>0.38048309726480722</v>
      </c>
      <c r="F73" s="11">
        <f>+'SCC x Atuacao = Não Financeiro'!F105/'SCC x Atuacao = Não Financeiro'!F73-1</f>
        <v>0.14239343089728607</v>
      </c>
      <c r="G73" s="11">
        <f>+'SCC x Atuacao = Não Financeiro'!G105/'SCC x Atuacao = Não Financeiro'!G73-1</f>
        <v>0.10101704689603164</v>
      </c>
      <c r="H73" s="11">
        <f>+'SCC x Atuacao = Não Financeiro'!H105/'SCC x Atuacao = Não Financeiro'!H73-1</f>
        <v>0.29492363388177867</v>
      </c>
      <c r="I73" s="11">
        <f>+'SCC x Atuacao = Não Financeiro'!I105/'SCC x Atuacao = Não Financeiro'!I73-1</f>
        <v>2.3948856589115204</v>
      </c>
      <c r="J73" s="11">
        <f>+'SCC x Atuacao = Não Financeiro'!J105/'SCC x Atuacao = Não Financeiro'!J73-1</f>
        <v>-3.4916739904187866E-2</v>
      </c>
      <c r="K73" s="11">
        <f>+'SCC x Atuacao = Não Financeiro'!K105/'SCC x Atuacao = Não Financeiro'!K73-1</f>
        <v>-5.9688625530191719E-2</v>
      </c>
      <c r="L73" s="11">
        <f>+'SCC x Atuacao = Não Financeiro'!L105/'SCC x Atuacao = Não Financeiro'!L73-1</f>
        <v>0.10420909289130909</v>
      </c>
    </row>
    <row r="74" spans="1:12" x14ac:dyDescent="0.25">
      <c r="A74" s="1" t="s">
        <v>523</v>
      </c>
      <c r="B74" s="11">
        <f>+'SCC x Atuacao = Não Financeiro'!B106/'SCC x Atuacao = Não Financeiro'!B74-1</f>
        <v>-0.17850184028289162</v>
      </c>
      <c r="C74" s="11">
        <f>+'SCC x Atuacao = Não Financeiro'!C106/'SCC x Atuacao = Não Financeiro'!C74-1</f>
        <v>1.1229267482822625</v>
      </c>
      <c r="D74" s="11">
        <f>+'SCC x Atuacao = Não Financeiro'!D106/'SCC x Atuacao = Não Financeiro'!D74-1</f>
        <v>0.12349517571441293</v>
      </c>
      <c r="E74" s="11" t="e">
        <f>+'SCC x Atuacao = Não Financeiro'!E106/'SCC x Atuacao = Não Financeiro'!E74-1</f>
        <v>#DIV/0!</v>
      </c>
      <c r="F74" s="11">
        <f>+'SCC x Atuacao = Não Financeiro'!F106/'SCC x Atuacao = Não Financeiro'!F74-1</f>
        <v>-6.5824343641693206E-2</v>
      </c>
      <c r="G74" s="11">
        <f>+'SCC x Atuacao = Não Financeiro'!G106/'SCC x Atuacao = Não Financeiro'!G74-1</f>
        <v>0.18160671116920724</v>
      </c>
      <c r="H74" s="11">
        <f>+'SCC x Atuacao = Não Financeiro'!H106/'SCC x Atuacao = Não Financeiro'!H74-1</f>
        <v>0.5496500239135047</v>
      </c>
      <c r="I74" s="11" t="e">
        <f>+'SCC x Atuacao = Não Financeiro'!I106/'SCC x Atuacao = Não Financeiro'!I74-1</f>
        <v>#DIV/0!</v>
      </c>
      <c r="J74" s="11" t="e">
        <f>+'SCC x Atuacao = Não Financeiro'!J106/'SCC x Atuacao = Não Financeiro'!J74-1</f>
        <v>#DIV/0!</v>
      </c>
      <c r="K74" s="11">
        <f>+'SCC x Atuacao = Não Financeiro'!K106/'SCC x Atuacao = Não Financeiro'!K74-1</f>
        <v>-0.16725054041194409</v>
      </c>
      <c r="L74" s="11">
        <f>+'SCC x Atuacao = Não Financeiro'!L106/'SCC x Atuacao = Não Financeiro'!L74-1</f>
        <v>8.0257404532749321E-2</v>
      </c>
    </row>
    <row r="75" spans="1:12" x14ac:dyDescent="0.25">
      <c r="A75" s="1" t="s">
        <v>524</v>
      </c>
      <c r="B75" s="11">
        <f>+'SCC x Atuacao = Não Financeiro'!B107/'SCC x Atuacao = Não Financeiro'!B75-1</f>
        <v>-0.50339606017096961</v>
      </c>
      <c r="C75" s="11">
        <f>+'SCC x Atuacao = Não Financeiro'!C107/'SCC x Atuacao = Não Financeiro'!C75-1</f>
        <v>-0.4469198733448243</v>
      </c>
      <c r="D75" s="11">
        <f>+'SCC x Atuacao = Não Financeiro'!D107/'SCC x Atuacao = Não Financeiro'!D75-1</f>
        <v>0.4959187147712083</v>
      </c>
      <c r="E75" s="11">
        <f>+'SCC x Atuacao = Não Financeiro'!E107/'SCC x Atuacao = Não Financeiro'!E75-1</f>
        <v>4.1472652218635515</v>
      </c>
      <c r="F75" s="11">
        <f>+'SCC x Atuacao = Não Financeiro'!F107/'SCC x Atuacao = Não Financeiro'!F75-1</f>
        <v>-3.3001458853025523E-2</v>
      </c>
      <c r="G75" s="11">
        <f>+'SCC x Atuacao = Não Financeiro'!G107/'SCC x Atuacao = Não Financeiro'!G75-1</f>
        <v>0.2186932467843008</v>
      </c>
      <c r="H75" s="11">
        <f>+'SCC x Atuacao = Não Financeiro'!H107/'SCC x Atuacao = Não Financeiro'!H75-1</f>
        <v>0.11321878214398384</v>
      </c>
      <c r="I75" s="11">
        <f>+'SCC x Atuacao = Não Financeiro'!I107/'SCC x Atuacao = Não Financeiro'!I75-1</f>
        <v>-0.96936494997928857</v>
      </c>
      <c r="J75" s="11" t="e">
        <f>+'SCC x Atuacao = Não Financeiro'!J107/'SCC x Atuacao = Não Financeiro'!J75-1</f>
        <v>#DIV/0!</v>
      </c>
      <c r="K75" s="11">
        <f>+'SCC x Atuacao = Não Financeiro'!K107/'SCC x Atuacao = Não Financeiro'!K75-1</f>
        <v>-0.11007774157407524</v>
      </c>
      <c r="L75" s="11">
        <f>+'SCC x Atuacao = Não Financeiro'!L107/'SCC x Atuacao = Não Financeiro'!L75-1</f>
        <v>7.1986616946838167E-2</v>
      </c>
    </row>
    <row r="76" spans="1:12" x14ac:dyDescent="0.25">
      <c r="A76" s="1" t="s">
        <v>525</v>
      </c>
      <c r="B76" s="11">
        <f>+'SCC x Atuacao = Não Financeiro'!B108/'SCC x Atuacao = Não Financeiro'!B76-1</f>
        <v>-1.2535446639674319E-2</v>
      </c>
      <c r="C76" s="11">
        <f>+'SCC x Atuacao = Não Financeiro'!C108/'SCC x Atuacao = Não Financeiro'!C76-1</f>
        <v>-0.26350716542794717</v>
      </c>
      <c r="D76" s="11">
        <f>+'SCC x Atuacao = Não Financeiro'!D108/'SCC x Atuacao = Não Financeiro'!D76-1</f>
        <v>0.35322351010413211</v>
      </c>
      <c r="E76" s="11">
        <f>+'SCC x Atuacao = Não Financeiro'!E108/'SCC x Atuacao = Não Financeiro'!E76-1</f>
        <v>-0.67228867091351274</v>
      </c>
      <c r="F76" s="11">
        <f>+'SCC x Atuacao = Não Financeiro'!F108/'SCC x Atuacao = Não Financeiro'!F76-1</f>
        <v>0.20367877315410121</v>
      </c>
      <c r="G76" s="11">
        <f>+'SCC x Atuacao = Não Financeiro'!G108/'SCC x Atuacao = Não Financeiro'!G76-1</f>
        <v>0.27450044556738251</v>
      </c>
      <c r="H76" s="11">
        <f>+'SCC x Atuacao = Não Financeiro'!H108/'SCC x Atuacao = Não Financeiro'!H76-1</f>
        <v>0.19100710533185339</v>
      </c>
      <c r="I76" s="11">
        <f>+'SCC x Atuacao = Não Financeiro'!I108/'SCC x Atuacao = Não Financeiro'!I76-1</f>
        <v>0.44440187218588134</v>
      </c>
      <c r="J76" s="11">
        <f>+'SCC x Atuacao = Não Financeiro'!J108/'SCC x Atuacao = Não Financeiro'!J76-1</f>
        <v>5.2316664556061934</v>
      </c>
      <c r="K76" s="11">
        <f>+'SCC x Atuacao = Não Financeiro'!K108/'SCC x Atuacao = Não Financeiro'!K76-1</f>
        <v>0.67639239147597841</v>
      </c>
      <c r="L76" s="11">
        <f>+'SCC x Atuacao = Não Financeiro'!L108/'SCC x Atuacao = Não Financeiro'!L76-1</f>
        <v>0.36626994410595559</v>
      </c>
    </row>
    <row r="77" spans="1:12" x14ac:dyDescent="0.25">
      <c r="A77" s="1" t="s">
        <v>526</v>
      </c>
      <c r="B77" s="11">
        <f>+'SCC x Atuacao = Não Financeiro'!B109/'SCC x Atuacao = Não Financeiro'!B77-1</f>
        <v>-7.1066401776193056E-2</v>
      </c>
      <c r="C77" s="11">
        <f>+'SCC x Atuacao = Não Financeiro'!C109/'SCC x Atuacao = Não Financeiro'!C77-1</f>
        <v>0.1604102566893959</v>
      </c>
      <c r="D77" s="11">
        <f>+'SCC x Atuacao = Não Financeiro'!D109/'SCC x Atuacao = Não Financeiro'!D77-1</f>
        <v>0.1967025665579043</v>
      </c>
      <c r="E77" s="11">
        <f>+'SCC x Atuacao = Não Financeiro'!E109/'SCC x Atuacao = Não Financeiro'!E77-1</f>
        <v>2.5537614220919869</v>
      </c>
      <c r="F77" s="11">
        <f>+'SCC x Atuacao = Não Financeiro'!F109/'SCC x Atuacao = Não Financeiro'!F77-1</f>
        <v>0.67056622883975936</v>
      </c>
      <c r="G77" s="11">
        <f>+'SCC x Atuacao = Não Financeiro'!G109/'SCC x Atuacao = Não Financeiro'!G77-1</f>
        <v>4.7151377685759055E-3</v>
      </c>
      <c r="H77" s="11">
        <f>+'SCC x Atuacao = Não Financeiro'!H109/'SCC x Atuacao = Não Financeiro'!H77-1</f>
        <v>0.40190943603583884</v>
      </c>
      <c r="I77" s="11">
        <f>+'SCC x Atuacao = Não Financeiro'!I109/'SCC x Atuacao = Não Financeiro'!I77-1</f>
        <v>0.2253144063311352</v>
      </c>
      <c r="J77" s="11">
        <f>+'SCC x Atuacao = Não Financeiro'!J109/'SCC x Atuacao = Não Financeiro'!J77-1</f>
        <v>-0.43771111067824175</v>
      </c>
      <c r="K77" s="11">
        <f>+'SCC x Atuacao = Não Financeiro'!K109/'SCC x Atuacao = Não Financeiro'!K77-1</f>
        <v>2.2572853937430359E-2</v>
      </c>
      <c r="L77" s="11">
        <f>+'SCC x Atuacao = Não Financeiro'!L109/'SCC x Atuacao = Não Financeiro'!L77-1</f>
        <v>0.18781991224577888</v>
      </c>
    </row>
    <row r="78" spans="1:12" x14ac:dyDescent="0.25">
      <c r="A78" s="1" t="s">
        <v>527</v>
      </c>
      <c r="B78" s="11">
        <f>+'SCC x Atuacao = Não Financeiro'!B110/'SCC x Atuacao = Não Financeiro'!B78-1</f>
        <v>1.2610110918627897</v>
      </c>
      <c r="C78" s="11">
        <f>+'SCC x Atuacao = Não Financeiro'!C110/'SCC x Atuacao = Não Financeiro'!C78-1</f>
        <v>1.4024646741582831</v>
      </c>
      <c r="D78" s="11">
        <f>+'SCC x Atuacao = Não Financeiro'!D110/'SCC x Atuacao = Não Financeiro'!D78-1</f>
        <v>0.23174541453767072</v>
      </c>
      <c r="E78" s="11">
        <f>+'SCC x Atuacao = Não Financeiro'!E110/'SCC x Atuacao = Não Financeiro'!E78-1</f>
        <v>1.9527308836071335</v>
      </c>
      <c r="F78" s="11">
        <f>+'SCC x Atuacao = Não Financeiro'!F110/'SCC x Atuacao = Não Financeiro'!F78-1</f>
        <v>4.9436388829713573E-2</v>
      </c>
      <c r="G78" s="11">
        <f>+'SCC x Atuacao = Não Financeiro'!G110/'SCC x Atuacao = Não Financeiro'!G78-1</f>
        <v>-1.7760880985795424E-3</v>
      </c>
      <c r="H78" s="11">
        <f>+'SCC x Atuacao = Não Financeiro'!H110/'SCC x Atuacao = Não Financeiro'!H78-1</f>
        <v>0.36937143381884341</v>
      </c>
      <c r="I78" s="11">
        <f>+'SCC x Atuacao = Não Financeiro'!I110/'SCC x Atuacao = Não Financeiro'!I78-1</f>
        <v>0.82213653460319502</v>
      </c>
      <c r="J78" s="11">
        <f>+'SCC x Atuacao = Não Financeiro'!J110/'SCC x Atuacao = Não Financeiro'!J78-1</f>
        <v>2.9960101832891217</v>
      </c>
      <c r="K78" s="11">
        <f>+'SCC x Atuacao = Não Financeiro'!K110/'SCC x Atuacao = Não Financeiro'!K78-1</f>
        <v>0.23905957162750147</v>
      </c>
      <c r="L78" s="11">
        <f>+'SCC x Atuacao = Não Financeiro'!L110/'SCC x Atuacao = Não Financeiro'!L78-1</f>
        <v>0.28088841535715448</v>
      </c>
    </row>
    <row r="79" spans="1:12" x14ac:dyDescent="0.25">
      <c r="A79" s="1" t="s">
        <v>528</v>
      </c>
      <c r="B79" s="11">
        <f>+'SCC x Atuacao = Não Financeiro'!B111/'SCC x Atuacao = Não Financeiro'!B79-1</f>
        <v>1.8186960532579235</v>
      </c>
      <c r="C79" s="11">
        <f>+'SCC x Atuacao = Não Financeiro'!C111/'SCC x Atuacao = Não Financeiro'!C79-1</f>
        <v>0.1895259139267178</v>
      </c>
      <c r="D79" s="11">
        <f>+'SCC x Atuacao = Não Financeiro'!D111/'SCC x Atuacao = Não Financeiro'!D79-1</f>
        <v>0.3580942035478496</v>
      </c>
      <c r="E79" s="11">
        <f>+'SCC x Atuacao = Não Financeiro'!E111/'SCC x Atuacao = Não Financeiro'!E79-1</f>
        <v>0.4805739047801274</v>
      </c>
      <c r="F79" s="11">
        <f>+'SCC x Atuacao = Não Financeiro'!F111/'SCC x Atuacao = Não Financeiro'!F79-1</f>
        <v>0.10442455084166635</v>
      </c>
      <c r="G79" s="11">
        <f>+'SCC x Atuacao = Não Financeiro'!G111/'SCC x Atuacao = Não Financeiro'!G79-1</f>
        <v>0.36706555761413395</v>
      </c>
      <c r="H79" s="11">
        <f>+'SCC x Atuacao = Não Financeiro'!H111/'SCC x Atuacao = Não Financeiro'!H79-1</f>
        <v>0.66903091898930356</v>
      </c>
      <c r="I79" s="11">
        <f>+'SCC x Atuacao = Não Financeiro'!I111/'SCC x Atuacao = Não Financeiro'!I79-1</f>
        <v>0.25784290541689625</v>
      </c>
      <c r="J79" s="11">
        <f>+'SCC x Atuacao = Não Financeiro'!J111/'SCC x Atuacao = Não Financeiro'!J79-1</f>
        <v>0.14686045680427973</v>
      </c>
      <c r="K79" s="11">
        <f>+'SCC x Atuacao = Não Financeiro'!K111/'SCC x Atuacao = Não Financeiro'!K79-1</f>
        <v>0.14547618106431193</v>
      </c>
      <c r="L79" s="11">
        <f>+'SCC x Atuacao = Não Financeiro'!L111/'SCC x Atuacao = Não Financeiro'!L79-1</f>
        <v>0.30498135755925593</v>
      </c>
    </row>
    <row r="80" spans="1:12" x14ac:dyDescent="0.25">
      <c r="A80" s="1" t="s">
        <v>529</v>
      </c>
      <c r="B80" s="11">
        <f>+'SCC x Atuacao = Não Financeiro'!B112/'SCC x Atuacao = Não Financeiro'!B80-1</f>
        <v>0.56200073732357114</v>
      </c>
      <c r="C80" s="11">
        <f>+'SCC x Atuacao = Não Financeiro'!C112/'SCC x Atuacao = Não Financeiro'!C80-1</f>
        <v>0.27467589818986227</v>
      </c>
      <c r="D80" s="11">
        <f>+'SCC x Atuacao = Não Financeiro'!D112/'SCC x Atuacao = Não Financeiro'!D80-1</f>
        <v>0.42694215620155607</v>
      </c>
      <c r="E80" s="11">
        <f>+'SCC x Atuacao = Não Financeiro'!E112/'SCC x Atuacao = Não Financeiro'!E80-1</f>
        <v>2.0330683339155704</v>
      </c>
      <c r="F80" s="11">
        <f>+'SCC x Atuacao = Não Financeiro'!F112/'SCC x Atuacao = Não Financeiro'!F80-1</f>
        <v>0.26510432638317738</v>
      </c>
      <c r="G80" s="11">
        <f>+'SCC x Atuacao = Não Financeiro'!G112/'SCC x Atuacao = Não Financeiro'!G80-1</f>
        <v>0.12084437786211799</v>
      </c>
      <c r="H80" s="11">
        <f>+'SCC x Atuacao = Não Financeiro'!H112/'SCC x Atuacao = Não Financeiro'!H80-1</f>
        <v>0.48815534890941437</v>
      </c>
      <c r="I80" s="11">
        <f>+'SCC x Atuacao = Não Financeiro'!I112/'SCC x Atuacao = Não Financeiro'!I80-1</f>
        <v>0.38251663581208328</v>
      </c>
      <c r="J80" s="11">
        <f>+'SCC x Atuacao = Não Financeiro'!J112/'SCC x Atuacao = Não Financeiro'!J80-1</f>
        <v>0.13527562054915654</v>
      </c>
      <c r="K80" s="11">
        <f>+'SCC x Atuacao = Não Financeiro'!K112/'SCC x Atuacao = Não Financeiro'!K80-1</f>
        <v>2.780661436897236E-2</v>
      </c>
      <c r="L80" s="11">
        <f>+'SCC x Atuacao = Não Financeiro'!L112/'SCC x Atuacao = Não Financeiro'!L80-1</f>
        <v>0.36016432456126868</v>
      </c>
    </row>
    <row r="81" spans="1:12" x14ac:dyDescent="0.25">
      <c r="A81" s="1" t="s">
        <v>530</v>
      </c>
      <c r="B81" s="11">
        <f>+'SCC x Atuacao = Não Financeiro'!B113/'SCC x Atuacao = Não Financeiro'!B81-1</f>
        <v>-0.13558307209354237</v>
      </c>
      <c r="C81" s="11">
        <f>+'SCC x Atuacao = Não Financeiro'!C113/'SCC x Atuacao = Não Financeiro'!C81-1</f>
        <v>-0.1713508491583593</v>
      </c>
      <c r="D81" s="11">
        <f>+'SCC x Atuacao = Não Financeiro'!D113/'SCC x Atuacao = Não Financeiro'!D81-1</f>
        <v>0.12554440832235425</v>
      </c>
      <c r="E81" s="11">
        <f>+'SCC x Atuacao = Não Financeiro'!E113/'SCC x Atuacao = Não Financeiro'!E81-1</f>
        <v>1.1401029687268855</v>
      </c>
      <c r="F81" s="11">
        <f>+'SCC x Atuacao = Não Financeiro'!F113/'SCC x Atuacao = Não Financeiro'!F81-1</f>
        <v>2.9813400951083535E-2</v>
      </c>
      <c r="G81" s="11">
        <f>+'SCC x Atuacao = Não Financeiro'!G113/'SCC x Atuacao = Não Financeiro'!G81-1</f>
        <v>0.36641286567266684</v>
      </c>
      <c r="H81" s="11">
        <f>+'SCC x Atuacao = Não Financeiro'!H113/'SCC x Atuacao = Não Financeiro'!H81-1</f>
        <v>0.25979832293922533</v>
      </c>
      <c r="I81" s="11">
        <f>+'SCC x Atuacao = Não Financeiro'!I113/'SCC x Atuacao = Não Financeiro'!I81-1</f>
        <v>0.29618064300440339</v>
      </c>
      <c r="J81" s="11">
        <f>+'SCC x Atuacao = Não Financeiro'!J113/'SCC x Atuacao = Não Financeiro'!J81-1</f>
        <v>-0.58148689806786591</v>
      </c>
      <c r="K81" s="11">
        <f>+'SCC x Atuacao = Não Financeiro'!K113/'SCC x Atuacao = Não Financeiro'!K81-1</f>
        <v>5.7616195014217997E-2</v>
      </c>
      <c r="L81" s="11">
        <f>+'SCC x Atuacao = Não Financeiro'!L113/'SCC x Atuacao = Não Financeiro'!L81-1</f>
        <v>1.7066822817010108E-2</v>
      </c>
    </row>
    <row r="82" spans="1:12" x14ac:dyDescent="0.25">
      <c r="A82" s="1" t="s">
        <v>531</v>
      </c>
      <c r="B82" s="11">
        <f>+'SCC x Atuacao = Não Financeiro'!B114/'SCC x Atuacao = Não Financeiro'!B82-1</f>
        <v>1.101048681482713</v>
      </c>
      <c r="C82" s="11">
        <f>+'SCC x Atuacao = Não Financeiro'!C114/'SCC x Atuacao = Não Financeiro'!C82-1</f>
        <v>-0.86807529408091222</v>
      </c>
      <c r="D82" s="11">
        <f>+'SCC x Atuacao = Não Financeiro'!D114/'SCC x Atuacao = Não Financeiro'!D82-1</f>
        <v>0.26888945932708075</v>
      </c>
      <c r="E82" s="11">
        <f>+'SCC x Atuacao = Não Financeiro'!E114/'SCC x Atuacao = Não Financeiro'!E82-1</f>
        <v>1.8447373461556587</v>
      </c>
      <c r="F82" s="11">
        <f>+'SCC x Atuacao = Não Financeiro'!F114/'SCC x Atuacao = Não Financeiro'!F82-1</f>
        <v>0.26857811130804832</v>
      </c>
      <c r="G82" s="11">
        <f>+'SCC x Atuacao = Não Financeiro'!G114/'SCC x Atuacao = Não Financeiro'!G82-1</f>
        <v>0.66944489832776943</v>
      </c>
      <c r="H82" s="11">
        <f>+'SCC x Atuacao = Não Financeiro'!H114/'SCC x Atuacao = Não Financeiro'!H82-1</f>
        <v>0.38400306169998477</v>
      </c>
      <c r="I82" s="11">
        <f>+'SCC x Atuacao = Não Financeiro'!I114/'SCC x Atuacao = Não Financeiro'!I82-1</f>
        <v>-0.24383220629366376</v>
      </c>
      <c r="J82" s="11">
        <f>+'SCC x Atuacao = Não Financeiro'!J114/'SCC x Atuacao = Não Financeiro'!J82-1</f>
        <v>6.8022103557451752E-2</v>
      </c>
      <c r="K82" s="11">
        <f>+'SCC x Atuacao = Não Financeiro'!K114/'SCC x Atuacao = Não Financeiro'!K82-1</f>
        <v>0.41206042348512306</v>
      </c>
      <c r="L82" s="11">
        <f>+'SCC x Atuacao = Não Financeiro'!L114/'SCC x Atuacao = Não Financeiro'!L82-1</f>
        <v>0.17533068498378546</v>
      </c>
    </row>
    <row r="83" spans="1:12" x14ac:dyDescent="0.25">
      <c r="A83" s="1" t="s">
        <v>532</v>
      </c>
      <c r="B83" s="11">
        <f>+'SCC x Atuacao = Não Financeiro'!B115/'SCC x Atuacao = Não Financeiro'!B83-1</f>
        <v>0.51284373371693137</v>
      </c>
      <c r="C83" s="11">
        <f>+'SCC x Atuacao = Não Financeiro'!C115/'SCC x Atuacao = Não Financeiro'!C83-1</f>
        <v>0.48996641022951848</v>
      </c>
      <c r="D83" s="11">
        <f>+'SCC x Atuacao = Não Financeiro'!D115/'SCC x Atuacao = Não Financeiro'!D83-1</f>
        <v>4.2048340912098858E-2</v>
      </c>
      <c r="E83" s="11">
        <f>+'SCC x Atuacao = Não Financeiro'!E115/'SCC x Atuacao = Não Financeiro'!E83-1</f>
        <v>0.23186827307313251</v>
      </c>
      <c r="F83" s="11">
        <f>+'SCC x Atuacao = Não Financeiro'!F115/'SCC x Atuacao = Não Financeiro'!F83-1</f>
        <v>0.51768243905458888</v>
      </c>
      <c r="G83" s="11">
        <f>+'SCC x Atuacao = Não Financeiro'!G115/'SCC x Atuacao = Não Financeiro'!G83-1</f>
        <v>0.2153014525207213</v>
      </c>
      <c r="H83" s="11">
        <f>+'SCC x Atuacao = Não Financeiro'!H115/'SCC x Atuacao = Não Financeiro'!H83-1</f>
        <v>0.64695226563568942</v>
      </c>
      <c r="I83" s="11">
        <f>+'SCC x Atuacao = Não Financeiro'!I115/'SCC x Atuacao = Não Financeiro'!I83-1</f>
        <v>-1</v>
      </c>
      <c r="J83" s="11">
        <f>+'SCC x Atuacao = Não Financeiro'!J115/'SCC x Atuacao = Não Financeiro'!J83-1</f>
        <v>-0.96404749948304325</v>
      </c>
      <c r="K83" s="11">
        <f>+'SCC x Atuacao = Não Financeiro'!K115/'SCC x Atuacao = Não Financeiro'!K83-1</f>
        <v>0.19237983372063283</v>
      </c>
      <c r="L83" s="11">
        <f>+'SCC x Atuacao = Não Financeiro'!L115/'SCC x Atuacao = Não Financeiro'!L83-1</f>
        <v>0.15359067054097042</v>
      </c>
    </row>
    <row r="84" spans="1:12" x14ac:dyDescent="0.25">
      <c r="A84" s="1" t="s">
        <v>533</v>
      </c>
      <c r="B84" s="11">
        <f>+'SCC x Atuacao = Não Financeiro'!B116/'SCC x Atuacao = Não Financeiro'!B84-1</f>
        <v>0.7334305285156979</v>
      </c>
      <c r="C84" s="11">
        <f>+'SCC x Atuacao = Não Financeiro'!C116/'SCC x Atuacao = Não Financeiro'!C84-1</f>
        <v>0.26920418922764111</v>
      </c>
      <c r="D84" s="11">
        <f>+'SCC x Atuacao = Não Financeiro'!D116/'SCC x Atuacao = Não Financeiro'!D84-1</f>
        <v>0.28102136952553125</v>
      </c>
      <c r="E84" s="11">
        <f>+'SCC x Atuacao = Não Financeiro'!E116/'SCC x Atuacao = Não Financeiro'!E84-1</f>
        <v>1.7453247717767164</v>
      </c>
      <c r="F84" s="11">
        <f>+'SCC x Atuacao = Não Financeiro'!F116/'SCC x Atuacao = Não Financeiro'!F84-1</f>
        <v>0.141179231870457</v>
      </c>
      <c r="G84" s="11">
        <f>+'SCC x Atuacao = Não Financeiro'!G116/'SCC x Atuacao = Não Financeiro'!G84-1</f>
        <v>0.28006378410607735</v>
      </c>
      <c r="H84" s="11">
        <f>+'SCC x Atuacao = Não Financeiro'!H116/'SCC x Atuacao = Não Financeiro'!H84-1</f>
        <v>0.3439674236793433</v>
      </c>
      <c r="I84" s="11">
        <f>+'SCC x Atuacao = Não Financeiro'!I116/'SCC x Atuacao = Não Financeiro'!I84-1</f>
        <v>0.13769067444162753</v>
      </c>
      <c r="J84" s="11">
        <f>+'SCC x Atuacao = Não Financeiro'!J116/'SCC x Atuacao = Não Financeiro'!J84-1</f>
        <v>-0.55501032892319602</v>
      </c>
      <c r="K84" s="11">
        <f>+'SCC x Atuacao = Não Financeiro'!K116/'SCC x Atuacao = Não Financeiro'!K84-1</f>
        <v>0.27572897436408206</v>
      </c>
      <c r="L84" s="11">
        <f>+'SCC x Atuacao = Não Financeiro'!L116/'SCC x Atuacao = Não Financeiro'!L84-1</f>
        <v>0.27101277376676536</v>
      </c>
    </row>
    <row r="85" spans="1:12" x14ac:dyDescent="0.25">
      <c r="A85" s="1" t="s">
        <v>534</v>
      </c>
      <c r="B85" s="11">
        <f>+'SCC x Atuacao = Não Financeiro'!B117/'SCC x Atuacao = Não Financeiro'!B85-1</f>
        <v>1.2616002733754228</v>
      </c>
      <c r="C85" s="11">
        <f>+'SCC x Atuacao = Não Financeiro'!C117/'SCC x Atuacao = Não Financeiro'!C85-1</f>
        <v>8.5759202838579851E-2</v>
      </c>
      <c r="D85" s="11">
        <f>+'SCC x Atuacao = Não Financeiro'!D117/'SCC x Atuacao = Não Financeiro'!D85-1</f>
        <v>0.17486384179517755</v>
      </c>
      <c r="E85" s="11">
        <f>+'SCC x Atuacao = Não Financeiro'!E117/'SCC x Atuacao = Não Financeiro'!E85-1</f>
        <v>0.75804120648013606</v>
      </c>
      <c r="F85" s="11">
        <f>+'SCC x Atuacao = Não Financeiro'!F117/'SCC x Atuacao = Não Financeiro'!F85-1</f>
        <v>0.13822185761915029</v>
      </c>
      <c r="G85" s="11">
        <f>+'SCC x Atuacao = Não Financeiro'!G117/'SCC x Atuacao = Não Financeiro'!G85-1</f>
        <v>0.11798371170388355</v>
      </c>
      <c r="H85" s="11">
        <f>+'SCC x Atuacao = Não Financeiro'!H117/'SCC x Atuacao = Não Financeiro'!H85-1</f>
        <v>0.1725874304463173</v>
      </c>
      <c r="I85" s="11">
        <f>+'SCC x Atuacao = Não Financeiro'!I117/'SCC x Atuacao = Não Financeiro'!I85-1</f>
        <v>-0.12525340344098312</v>
      </c>
      <c r="J85" s="11">
        <f>+'SCC x Atuacao = Não Financeiro'!J117/'SCC x Atuacao = Não Financeiro'!J85-1</f>
        <v>0.13267367552086773</v>
      </c>
      <c r="K85" s="11">
        <f>+'SCC x Atuacao = Não Financeiro'!K117/'SCC x Atuacao = Não Financeiro'!K85-1</f>
        <v>2.7639125054794711E-2</v>
      </c>
      <c r="L85" s="11">
        <f>+'SCC x Atuacao = Não Financeiro'!L117/'SCC x Atuacao = Não Financeiro'!L85-1</f>
        <v>0.21618430233866648</v>
      </c>
    </row>
    <row r="86" spans="1:12" x14ac:dyDescent="0.25">
      <c r="A86" s="1" t="s">
        <v>535</v>
      </c>
      <c r="B86" s="11">
        <f>+'SCC x Atuacao = Não Financeiro'!B118/'SCC x Atuacao = Não Financeiro'!B86-1</f>
        <v>-0.2898377217834508</v>
      </c>
      <c r="C86" s="11">
        <f>+'SCC x Atuacao = Não Financeiro'!C118/'SCC x Atuacao = Não Financeiro'!C86-1</f>
        <v>0.18106478205816234</v>
      </c>
      <c r="D86" s="11">
        <f>+'SCC x Atuacao = Não Financeiro'!D118/'SCC x Atuacao = Não Financeiro'!D86-1</f>
        <v>4.1959076143081475E-2</v>
      </c>
      <c r="E86" s="11">
        <f>+'SCC x Atuacao = Não Financeiro'!E118/'SCC x Atuacao = Não Financeiro'!E86-1</f>
        <v>-0.12233096467926763</v>
      </c>
      <c r="F86" s="11">
        <f>+'SCC x Atuacao = Não Financeiro'!F118/'SCC x Atuacao = Não Financeiro'!F86-1</f>
        <v>0.11085282411011477</v>
      </c>
      <c r="G86" s="11">
        <f>+'SCC x Atuacao = Não Financeiro'!G118/'SCC x Atuacao = Não Financeiro'!G86-1</f>
        <v>7.5571127144657302E-2</v>
      </c>
      <c r="H86" s="11">
        <f>+'SCC x Atuacao = Não Financeiro'!H118/'SCC x Atuacao = Não Financeiro'!H86-1</f>
        <v>0.51984105870401365</v>
      </c>
      <c r="I86" s="11">
        <f>+'SCC x Atuacao = Não Financeiro'!I118/'SCC x Atuacao = Não Financeiro'!I86-1</f>
        <v>7.5505208266954948E-2</v>
      </c>
      <c r="J86" s="11">
        <f>+'SCC x Atuacao = Não Financeiro'!J118/'SCC x Atuacao = Não Financeiro'!J86-1</f>
        <v>-0.91155616010703555</v>
      </c>
      <c r="K86" s="11">
        <f>+'SCC x Atuacao = Não Financeiro'!K118/'SCC x Atuacao = Não Financeiro'!K86-1</f>
        <v>0.31915953211415715</v>
      </c>
      <c r="L86" s="11">
        <f>+'SCC x Atuacao = Não Financeiro'!L118/'SCC x Atuacao = Não Financeiro'!L86-1</f>
        <v>7.1799490222801632E-2</v>
      </c>
    </row>
    <row r="87" spans="1:12" x14ac:dyDescent="0.25">
      <c r="A87" s="1" t="s">
        <v>536</v>
      </c>
      <c r="B87" s="11">
        <f>+'SCC x Atuacao = Não Financeiro'!B119/'SCC x Atuacao = Não Financeiro'!B87-1</f>
        <v>-6.6171632232970401E-2</v>
      </c>
      <c r="C87" s="11">
        <f>+'SCC x Atuacao = Não Financeiro'!C119/'SCC x Atuacao = Não Financeiro'!C87-1</f>
        <v>0.53363344402381707</v>
      </c>
      <c r="D87" s="11">
        <f>+'SCC x Atuacao = Não Financeiro'!D119/'SCC x Atuacao = Não Financeiro'!D87-1</f>
        <v>0.25020425248478628</v>
      </c>
      <c r="E87" s="11">
        <f>+'SCC x Atuacao = Não Financeiro'!E119/'SCC x Atuacao = Não Financeiro'!E87-1</f>
        <v>1.5284936171867769</v>
      </c>
      <c r="F87" s="11">
        <f>+'SCC x Atuacao = Não Financeiro'!F119/'SCC x Atuacao = Não Financeiro'!F87-1</f>
        <v>0.1632178300033027</v>
      </c>
      <c r="G87" s="11">
        <f>+'SCC x Atuacao = Não Financeiro'!G119/'SCC x Atuacao = Não Financeiro'!G87-1</f>
        <v>0.32639630036582679</v>
      </c>
      <c r="H87" s="11">
        <f>+'SCC x Atuacao = Não Financeiro'!H119/'SCC x Atuacao = Não Financeiro'!H87-1</f>
        <v>0.10435170181330622</v>
      </c>
      <c r="I87" s="11">
        <f>+'SCC x Atuacao = Não Financeiro'!I119/'SCC x Atuacao = Não Financeiro'!I87-1</f>
        <v>0.19502768599281128</v>
      </c>
      <c r="J87" s="11">
        <f>+'SCC x Atuacao = Não Financeiro'!J119/'SCC x Atuacao = Não Financeiro'!J87-1</f>
        <v>0.42577110458040823</v>
      </c>
      <c r="K87" s="11">
        <f>+'SCC x Atuacao = Não Financeiro'!K119/'SCC x Atuacao = Não Financeiro'!K87-1</f>
        <v>0.1243023126869669</v>
      </c>
      <c r="L87" s="11">
        <f>+'SCC x Atuacao = Não Financeiro'!L119/'SCC x Atuacao = Não Financeiro'!L87-1</f>
        <v>0.22569681015673426</v>
      </c>
    </row>
    <row r="88" spans="1:12" x14ac:dyDescent="0.25">
      <c r="A88" s="1" t="s">
        <v>537</v>
      </c>
      <c r="B88" s="11">
        <f>+'SCC x Atuacao = Não Financeiro'!B120/'SCC x Atuacao = Não Financeiro'!B88-1</f>
        <v>0.42507386322948815</v>
      </c>
      <c r="C88" s="11">
        <f>+'SCC x Atuacao = Não Financeiro'!C120/'SCC x Atuacao = Não Financeiro'!C88-1</f>
        <v>0.35824191180833487</v>
      </c>
      <c r="D88" s="11">
        <f>+'SCC x Atuacao = Não Financeiro'!D120/'SCC x Atuacao = Não Financeiro'!D88-1</f>
        <v>0.16721359088986554</v>
      </c>
      <c r="E88" s="11">
        <f>+'SCC x Atuacao = Não Financeiro'!E120/'SCC x Atuacao = Não Financeiro'!E88-1</f>
        <v>0.69095607832225125</v>
      </c>
      <c r="F88" s="11">
        <f>+'SCC x Atuacao = Não Financeiro'!F120/'SCC x Atuacao = Não Financeiro'!F88-1</f>
        <v>0.21060211169288956</v>
      </c>
      <c r="G88" s="11">
        <f>+'SCC x Atuacao = Não Financeiro'!G120/'SCC x Atuacao = Não Financeiro'!G88-1</f>
        <v>0.40241058009572228</v>
      </c>
      <c r="H88" s="11">
        <f>+'SCC x Atuacao = Não Financeiro'!H120/'SCC x Atuacao = Não Financeiro'!H88-1</f>
        <v>0.26799984027220014</v>
      </c>
      <c r="I88" s="11">
        <f>+'SCC x Atuacao = Não Financeiro'!I120/'SCC x Atuacao = Não Financeiro'!I88-1</f>
        <v>8.9416893652761287E-2</v>
      </c>
      <c r="J88" s="11">
        <f>+'SCC x Atuacao = Não Financeiro'!J120/'SCC x Atuacao = Não Financeiro'!J88-1</f>
        <v>0.11058451401910685</v>
      </c>
      <c r="K88" s="11">
        <f>+'SCC x Atuacao = Não Financeiro'!K120/'SCC x Atuacao = Não Financeiro'!K88-1</f>
        <v>0.18853111727068717</v>
      </c>
      <c r="L88" s="11">
        <f>+'SCC x Atuacao = Não Financeiro'!L120/'SCC x Atuacao = Não Financeiro'!L88-1</f>
        <v>0.21017986531158517</v>
      </c>
    </row>
    <row r="89" spans="1:12" x14ac:dyDescent="0.25">
      <c r="A89" s="1" t="s">
        <v>538</v>
      </c>
      <c r="B89" s="11">
        <f>+'SCC x Atuacao = Não Financeiro'!B121/'SCC x Atuacao = Não Financeiro'!B89-1</f>
        <v>0.31929880119810705</v>
      </c>
      <c r="C89" s="11">
        <f>+'SCC x Atuacao = Não Financeiro'!C121/'SCC x Atuacao = Não Financeiro'!C89-1</f>
        <v>0.38057357008862081</v>
      </c>
      <c r="D89" s="11">
        <f>+'SCC x Atuacao = Não Financeiro'!D121/'SCC x Atuacao = Não Financeiro'!D89-1</f>
        <v>0.29715608969287288</v>
      </c>
      <c r="E89" s="11">
        <f>+'SCC x Atuacao = Não Financeiro'!E121/'SCC x Atuacao = Não Financeiro'!E89-1</f>
        <v>0.7222481526330724</v>
      </c>
      <c r="F89" s="11">
        <f>+'SCC x Atuacao = Não Financeiro'!F121/'SCC x Atuacao = Não Financeiro'!F89-1</f>
        <v>0.20196225381678801</v>
      </c>
      <c r="G89" s="11">
        <f>+'SCC x Atuacao = Não Financeiro'!G121/'SCC x Atuacao = Não Financeiro'!G89-1</f>
        <v>0.27840491169098058</v>
      </c>
      <c r="H89" s="11">
        <f>+'SCC x Atuacao = Não Financeiro'!H121/'SCC x Atuacao = Não Financeiro'!H89-1</f>
        <v>0.25143520223378735</v>
      </c>
      <c r="I89" s="11">
        <f>+'SCC x Atuacao = Não Financeiro'!I121/'SCC x Atuacao = Não Financeiro'!I89-1</f>
        <v>0.36814377592015513</v>
      </c>
      <c r="J89" s="11">
        <f>+'SCC x Atuacao = Não Financeiro'!J121/'SCC x Atuacao = Não Financeiro'!J89-1</f>
        <v>0.25889189808112434</v>
      </c>
      <c r="K89" s="11">
        <f>+'SCC x Atuacao = Não Financeiro'!K121/'SCC x Atuacao = Não Financeiro'!K89-1</f>
        <v>0.31805338771063729</v>
      </c>
      <c r="L89" s="11">
        <f>+'SCC x Atuacao = Não Financeiro'!L121/'SCC x Atuacao = Não Financeiro'!L89-1</f>
        <v>0.27603807907764444</v>
      </c>
    </row>
    <row r="90" spans="1:12" x14ac:dyDescent="0.25">
      <c r="A90" s="1" t="s">
        <v>539</v>
      </c>
      <c r="B90" s="11">
        <f>+'SCC x Atuacao = Não Financeiro'!B122/'SCC x Atuacao = Não Financeiro'!B90-1</f>
        <v>0.14574275843032569</v>
      </c>
      <c r="C90" s="11">
        <f>+'SCC x Atuacao = Não Financeiro'!C122/'SCC x Atuacao = Não Financeiro'!C90-1</f>
        <v>-0.18792013629860771</v>
      </c>
      <c r="D90" s="11">
        <f>+'SCC x Atuacao = Não Financeiro'!D122/'SCC x Atuacao = Não Financeiro'!D90-1</f>
        <v>0.27009507521315945</v>
      </c>
      <c r="E90" s="11">
        <f>+'SCC x Atuacao = Não Financeiro'!E122/'SCC x Atuacao = Não Financeiro'!E90-1</f>
        <v>1.301632119134581</v>
      </c>
      <c r="F90" s="11">
        <f>+'SCC x Atuacao = Não Financeiro'!F122/'SCC x Atuacao = Não Financeiro'!F90-1</f>
        <v>0.20620237657131213</v>
      </c>
      <c r="G90" s="11">
        <f>+'SCC x Atuacao = Não Financeiro'!G122/'SCC x Atuacao = Não Financeiro'!G90-1</f>
        <v>0.12245986449078949</v>
      </c>
      <c r="H90" s="11">
        <f>+'SCC x Atuacao = Não Financeiro'!H122/'SCC x Atuacao = Não Financeiro'!H90-1</f>
        <v>0.1969264923653764</v>
      </c>
      <c r="I90" s="11">
        <f>+'SCC x Atuacao = Não Financeiro'!I122/'SCC x Atuacao = Não Financeiro'!I90-1</f>
        <v>-0.19298280554871883</v>
      </c>
      <c r="J90" s="11">
        <f>+'SCC x Atuacao = Não Financeiro'!J122/'SCC x Atuacao = Não Financeiro'!J90-1</f>
        <v>-0.45051930400928997</v>
      </c>
      <c r="K90" s="11">
        <f>+'SCC x Atuacao = Não Financeiro'!K122/'SCC x Atuacao = Não Financeiro'!K90-1</f>
        <v>0.30506675698343466</v>
      </c>
      <c r="L90" s="11">
        <f>+'SCC x Atuacao = Não Financeiro'!L122/'SCC x Atuacao = Não Financeiro'!L90-1</f>
        <v>0.21709409923216327</v>
      </c>
    </row>
    <row r="91" spans="1:12" x14ac:dyDescent="0.25">
      <c r="A91" s="1" t="s">
        <v>540</v>
      </c>
      <c r="B91" s="11">
        <f>+'SCC x Atuacao = Não Financeiro'!B123/'SCC x Atuacao = Não Financeiro'!B91-1</f>
        <v>-0.70800345634695128</v>
      </c>
      <c r="C91" s="11">
        <f>+'SCC x Atuacao = Não Financeiro'!C123/'SCC x Atuacao = Não Financeiro'!C91-1</f>
        <v>-0.77605824365040177</v>
      </c>
      <c r="D91" s="11">
        <f>+'SCC x Atuacao = Não Financeiro'!D123/'SCC x Atuacao = Não Financeiro'!D91-1</f>
        <v>-0.75097848754558716</v>
      </c>
      <c r="E91" s="11">
        <f>+'SCC x Atuacao = Não Financeiro'!E123/'SCC x Atuacao = Não Financeiro'!E91-1</f>
        <v>-0.62889871740158776</v>
      </c>
      <c r="F91" s="11">
        <f>+'SCC x Atuacao = Não Financeiro'!F123/'SCC x Atuacao = Não Financeiro'!F91-1</f>
        <v>-0.76683704634766103</v>
      </c>
      <c r="G91" s="11">
        <f>+'SCC x Atuacao = Não Financeiro'!G123/'SCC x Atuacao = Não Financeiro'!G91-1</f>
        <v>-0.76845903949084815</v>
      </c>
      <c r="H91" s="11">
        <f>+'SCC x Atuacao = Não Financeiro'!H123/'SCC x Atuacao = Não Financeiro'!H91-1</f>
        <v>-0.77125836481129173</v>
      </c>
      <c r="I91" s="11">
        <f>+'SCC x Atuacao = Não Financeiro'!I123/'SCC x Atuacao = Não Financeiro'!I91-1</f>
        <v>-0.82079942720160082</v>
      </c>
      <c r="J91" s="11">
        <f>+'SCC x Atuacao = Não Financeiro'!J123/'SCC x Atuacao = Não Financeiro'!J91-1</f>
        <v>-0.60345099692714721</v>
      </c>
      <c r="K91" s="11">
        <f>+'SCC x Atuacao = Não Financeiro'!K123/'SCC x Atuacao = Não Financeiro'!K91-1</f>
        <v>-0.78734787985756194</v>
      </c>
      <c r="L91" s="11">
        <f>+'SCC x Atuacao = Não Financeiro'!L123/'SCC x Atuacao = Não Financeiro'!L91-1</f>
        <v>-0.75769967306824415</v>
      </c>
    </row>
    <row r="92" spans="1:12" x14ac:dyDescent="0.25">
      <c r="A92" s="1" t="s">
        <v>541</v>
      </c>
      <c r="B92" s="11">
        <f>+'SCC x Atuacao = Não Financeiro'!B124/'SCC x Atuacao = Não Financeiro'!B92-1</f>
        <v>1.9768409046107887</v>
      </c>
      <c r="C92" s="11">
        <f>+'SCC x Atuacao = Não Financeiro'!C124/'SCC x Atuacao = Não Financeiro'!C92-1</f>
        <v>4.8314251585813652</v>
      </c>
      <c r="D92" s="11">
        <f>+'SCC x Atuacao = Não Financeiro'!D124/'SCC x Atuacao = Não Financeiro'!D92-1</f>
        <v>4.9984828436936919</v>
      </c>
      <c r="E92" s="11">
        <f>+'SCC x Atuacao = Não Financeiro'!E124/'SCC x Atuacao = Não Financeiro'!E92-1</f>
        <v>34.75867851662548</v>
      </c>
      <c r="F92" s="11">
        <f>+'SCC x Atuacao = Não Financeiro'!F124/'SCC x Atuacao = Não Financeiro'!F92-1</f>
        <v>4.8390315888270248</v>
      </c>
      <c r="G92" s="11">
        <f>+'SCC x Atuacao = Não Financeiro'!G124/'SCC x Atuacao = Não Financeiro'!G92-1</f>
        <v>7.0252827464839278</v>
      </c>
      <c r="H92" s="11">
        <f>+'SCC x Atuacao = Não Financeiro'!H124/'SCC x Atuacao = Não Financeiro'!H92-1</f>
        <v>4.8440124322902225</v>
      </c>
      <c r="I92" s="11">
        <f>+'SCC x Atuacao = Não Financeiro'!I124/'SCC x Atuacao = Não Financeiro'!I92-1</f>
        <v>2.1736194490472438</v>
      </c>
      <c r="J92" s="11">
        <f>+'SCC x Atuacao = Não Financeiro'!J124/'SCC x Atuacao = Não Financeiro'!J92-1</f>
        <v>4.8701287572416918</v>
      </c>
      <c r="K92" s="11">
        <f>+'SCC x Atuacao = Não Financeiro'!K124/'SCC x Atuacao = Não Financeiro'!K92-1</f>
        <v>6.3913304362028969</v>
      </c>
      <c r="L92" s="11">
        <f>+'SCC x Atuacao = Não Financeiro'!L124/'SCC x Atuacao = Não Financeiro'!L92-1</f>
        <v>5.1268296455784945</v>
      </c>
    </row>
    <row r="93" spans="1:12" x14ac:dyDescent="0.25">
      <c r="A93" s="1" t="s">
        <v>542</v>
      </c>
      <c r="B93" s="11">
        <f>+'SCC x Atuacao = Não Financeiro'!B125/'SCC x Atuacao = Não Financeiro'!B93-1</f>
        <v>0.40065587717035633</v>
      </c>
      <c r="C93" s="11">
        <f>+'SCC x Atuacao = Não Financeiro'!C125/'SCC x Atuacao = Não Financeiro'!C93-1</f>
        <v>0.15806342136141027</v>
      </c>
      <c r="D93" s="11">
        <f>+'SCC x Atuacao = Não Financeiro'!D125/'SCC x Atuacao = Não Financeiro'!D93-1</f>
        <v>0.32030013086601072</v>
      </c>
      <c r="E93" s="11">
        <f>+'SCC x Atuacao = Não Financeiro'!E125/'SCC x Atuacao = Não Financeiro'!E93-1</f>
        <v>0.17431301711989078</v>
      </c>
      <c r="F93" s="11">
        <f>+'SCC x Atuacao = Não Financeiro'!F125/'SCC x Atuacao = Não Financeiro'!F93-1</f>
        <v>5.5212699031355061E-2</v>
      </c>
      <c r="G93" s="11">
        <f>+'SCC x Atuacao = Não Financeiro'!G125/'SCC x Atuacao = Não Financeiro'!G93-1</f>
        <v>0.2554517117484143</v>
      </c>
      <c r="H93" s="11">
        <f>+'SCC x Atuacao = Não Financeiro'!H125/'SCC x Atuacao = Não Financeiro'!H93-1</f>
        <v>0.34483283295462419</v>
      </c>
      <c r="I93" s="11">
        <f>+'SCC x Atuacao = Não Financeiro'!I125/'SCC x Atuacao = Não Financeiro'!I93-1</f>
        <v>0.70096410479819471</v>
      </c>
      <c r="J93" s="11">
        <f>+'SCC x Atuacao = Não Financeiro'!J125/'SCC x Atuacao = Não Financeiro'!J93-1</f>
        <v>2.4344809467126796</v>
      </c>
      <c r="K93" s="11">
        <f>+'SCC x Atuacao = Não Financeiro'!K125/'SCC x Atuacao = Não Financeiro'!K93-1</f>
        <v>0.12180932672136535</v>
      </c>
      <c r="L93" s="11">
        <f>+'SCC x Atuacao = Não Financeiro'!L125/'SCC x Atuacao = Não Financeiro'!L93-1</f>
        <v>0.27257466001963326</v>
      </c>
    </row>
    <row r="94" spans="1:12" x14ac:dyDescent="0.25">
      <c r="A94" s="1" t="s">
        <v>543</v>
      </c>
      <c r="B94" s="11">
        <f>+'SCC x Atuacao = Não Financeiro'!B126/'SCC x Atuacao = Não Financeiro'!B94-1</f>
        <v>0.33081344857213968</v>
      </c>
      <c r="C94" s="11">
        <f>+'SCC x Atuacao = Não Financeiro'!C126/'SCC x Atuacao = Não Financeiro'!C94-1</f>
        <v>0.46643189634771187</v>
      </c>
      <c r="D94" s="11">
        <f>+'SCC x Atuacao = Não Financeiro'!D126/'SCC x Atuacao = Não Financeiro'!D94-1</f>
        <v>0.330352342843931</v>
      </c>
      <c r="E94" s="11">
        <f>+'SCC x Atuacao = Não Financeiro'!E126/'SCC x Atuacao = Não Financeiro'!E94-1</f>
        <v>0.30366749350357258</v>
      </c>
      <c r="F94" s="11">
        <f>+'SCC x Atuacao = Não Financeiro'!F126/'SCC x Atuacao = Não Financeiro'!F94-1</f>
        <v>0.34898254225540715</v>
      </c>
      <c r="G94" s="11">
        <f>+'SCC x Atuacao = Não Financeiro'!G126/'SCC x Atuacao = Não Financeiro'!G94-1</f>
        <v>0.27762415770222648</v>
      </c>
      <c r="H94" s="11">
        <f>+'SCC x Atuacao = Não Financeiro'!H126/'SCC x Atuacao = Não Financeiro'!H94-1</f>
        <v>0.46819587248118855</v>
      </c>
      <c r="I94" s="11">
        <f>+'SCC x Atuacao = Não Financeiro'!I126/'SCC x Atuacao = Não Financeiro'!I94-1</f>
        <v>0.51584941467214862</v>
      </c>
      <c r="J94" s="11">
        <f>+'SCC x Atuacao = Não Financeiro'!J126/'SCC x Atuacao = Não Financeiro'!J94-1</f>
        <v>0.68962324829392463</v>
      </c>
      <c r="K94" s="11">
        <f>+'SCC x Atuacao = Não Financeiro'!K126/'SCC x Atuacao = Não Financeiro'!K94-1</f>
        <v>0.25968848572350756</v>
      </c>
      <c r="L94" s="11">
        <f>+'SCC x Atuacao = Não Financeiro'!L126/'SCC x Atuacao = Não Financeiro'!L94-1</f>
        <v>0.33224196462416633</v>
      </c>
    </row>
    <row r="95" spans="1:12" x14ac:dyDescent="0.25">
      <c r="A95" s="1" t="s">
        <v>544</v>
      </c>
      <c r="B95" s="11">
        <f>+'SCC x Atuacao = Não Financeiro'!B127/'SCC x Atuacao = Não Financeiro'!B95-1</f>
        <v>1.1639206725946991</v>
      </c>
      <c r="C95" s="11">
        <f>+'SCC x Atuacao = Não Financeiro'!C127/'SCC x Atuacao = Não Financeiro'!C95-1</f>
        <v>0.37131348592579583</v>
      </c>
      <c r="D95" s="11">
        <f>+'SCC x Atuacao = Não Financeiro'!D127/'SCC x Atuacao = Não Financeiro'!D95-1</f>
        <v>0.12119892824324752</v>
      </c>
      <c r="E95" s="11">
        <f>+'SCC x Atuacao = Não Financeiro'!E127/'SCC x Atuacao = Não Financeiro'!E95-1</f>
        <v>1.3704745776736349</v>
      </c>
      <c r="F95" s="11">
        <f>+'SCC x Atuacao = Não Financeiro'!F127/'SCC x Atuacao = Não Financeiro'!F95-1</f>
        <v>0.10467758100762214</v>
      </c>
      <c r="G95" s="11">
        <f>+'SCC x Atuacao = Não Financeiro'!G127/'SCC x Atuacao = Não Financeiro'!G95-1</f>
        <v>0.65484584752598041</v>
      </c>
      <c r="H95" s="11">
        <f>+'SCC x Atuacao = Não Financeiro'!H127/'SCC x Atuacao = Não Financeiro'!H95-1</f>
        <v>0.24788371413301302</v>
      </c>
      <c r="I95" s="11">
        <f>+'SCC x Atuacao = Não Financeiro'!I127/'SCC x Atuacao = Não Financeiro'!I95-1</f>
        <v>0.29734070819314806</v>
      </c>
      <c r="J95" s="11">
        <f>+'SCC x Atuacao = Não Financeiro'!J127/'SCC x Atuacao = Não Financeiro'!J95-1</f>
        <v>4.0230089345614193</v>
      </c>
      <c r="K95" s="11">
        <f>+'SCC x Atuacao = Não Financeiro'!K127/'SCC x Atuacao = Não Financeiro'!K95-1</f>
        <v>0.13963210643772306</v>
      </c>
      <c r="L95" s="11">
        <f>+'SCC x Atuacao = Não Financeiro'!L127/'SCC x Atuacao = Não Financeiro'!L95-1</f>
        <v>0.17314936904558254</v>
      </c>
    </row>
    <row r="96" spans="1:12" x14ac:dyDescent="0.25">
      <c r="A96" s="1" t="s">
        <v>84</v>
      </c>
      <c r="B96" s="11">
        <f>+'SCC x Atuacao = Não Financeiro'!B128/'SCC x Atuacao = Não Financeiro'!B96-1</f>
        <v>0.31638947252080452</v>
      </c>
      <c r="C96" s="11">
        <f>+'SCC x Atuacao = Não Financeiro'!C128/'SCC x Atuacao = Não Financeiro'!C96-1</f>
        <v>0.26220262731580224</v>
      </c>
      <c r="D96" s="11">
        <f>+'SCC x Atuacao = Não Financeiro'!D128/'SCC x Atuacao = Não Financeiro'!D96-1</f>
        <v>0.20030969362652007</v>
      </c>
      <c r="E96" s="11">
        <f>+'SCC x Atuacao = Não Financeiro'!E128/'SCC x Atuacao = Não Financeiro'!E96-1</f>
        <v>0.71694887943218566</v>
      </c>
      <c r="F96" s="11">
        <f>+'SCC x Atuacao = Não Financeiro'!F128/'SCC x Atuacao = Não Financeiro'!F96-1</f>
        <v>0.18312388798592205</v>
      </c>
      <c r="G96" s="11">
        <f>+'SCC x Atuacao = Não Financeiro'!G128/'SCC x Atuacao = Não Financeiro'!G96-1</f>
        <v>0.31510115638050573</v>
      </c>
      <c r="H96" s="11">
        <f>+'SCC x Atuacao = Não Financeiro'!H128/'SCC x Atuacao = Não Financeiro'!H96-1</f>
        <v>0.24413783558943924</v>
      </c>
      <c r="I96" s="11">
        <f>+'SCC x Atuacao = Não Financeiro'!I128/'SCC x Atuacao = Não Financeiro'!I96-1</f>
        <v>9.8207938095405289E-2</v>
      </c>
      <c r="J96" s="11">
        <f>+'SCC x Atuacao = Não Financeiro'!J128/'SCC x Atuacao = Não Financeiro'!J96-1</f>
        <v>0.28466633518798901</v>
      </c>
      <c r="K96" s="11">
        <f>+'SCC x Atuacao = Não Financeiro'!K128/'SCC x Atuacao = Não Financeiro'!K96-1</f>
        <v>0.16994259656664346</v>
      </c>
      <c r="L96" s="11">
        <f>+'SCC x Atuacao = Não Financeiro'!L128/'SCC x Atuacao = Não Financeiro'!L96-1</f>
        <v>0.20740070489462581</v>
      </c>
    </row>
    <row r="97" spans="1:12" x14ac:dyDescent="0.25">
      <c r="A97" s="17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1"/>
    </row>
    <row r="98" spans="1:12" x14ac:dyDescent="0.25">
      <c r="A98" s="1"/>
    </row>
    <row r="99" spans="1:12" s="1" customFormat="1" x14ac:dyDescent="0.25">
      <c r="B99" s="1">
        <v>2011</v>
      </c>
      <c r="C99" s="1">
        <v>2011</v>
      </c>
      <c r="D99" s="1">
        <v>2011</v>
      </c>
      <c r="E99" s="1">
        <v>2011</v>
      </c>
      <c r="F99" s="1">
        <v>2011</v>
      </c>
      <c r="G99" s="1">
        <v>2011</v>
      </c>
      <c r="H99" s="1">
        <v>2011</v>
      </c>
      <c r="I99" s="1">
        <v>2011</v>
      </c>
      <c r="J99" s="1">
        <v>2011</v>
      </c>
      <c r="K99" s="1">
        <v>2011</v>
      </c>
      <c r="L99" s="1">
        <v>2011</v>
      </c>
    </row>
    <row r="100" spans="1:12" s="1" customFormat="1" x14ac:dyDescent="0.25">
      <c r="B100" s="1" t="s">
        <v>769</v>
      </c>
      <c r="C100" s="1" t="s">
        <v>771</v>
      </c>
      <c r="D100" s="1" t="s">
        <v>20</v>
      </c>
      <c r="E100" s="1" t="s">
        <v>776</v>
      </c>
      <c r="F100" s="1" t="s">
        <v>777</v>
      </c>
      <c r="G100" s="1" t="s">
        <v>780</v>
      </c>
      <c r="H100" s="1" t="s">
        <v>22</v>
      </c>
      <c r="I100" s="1" t="s">
        <v>21</v>
      </c>
      <c r="J100" s="1" t="s">
        <v>29</v>
      </c>
      <c r="K100" s="1" t="s">
        <v>784</v>
      </c>
      <c r="L100" s="1" t="s">
        <v>865</v>
      </c>
    </row>
    <row r="101" spans="1:12" x14ac:dyDescent="0.25">
      <c r="A101" s="1" t="s">
        <v>518</v>
      </c>
      <c r="B101" s="11">
        <f>+'SCC x Atuacao = Não Financeiro'!B133/'SCC x Atuacao = Não Financeiro'!B101-1</f>
        <v>-0.11558158490180759</v>
      </c>
      <c r="C101" s="11">
        <f>+'SCC x Atuacao = Não Financeiro'!C133/'SCC x Atuacao = Não Financeiro'!C101-1</f>
        <v>4.6799424008122745</v>
      </c>
      <c r="D101" s="11">
        <f>+'SCC x Atuacao = Não Financeiro'!D133/'SCC x Atuacao = Não Financeiro'!D101-1</f>
        <v>4.4811894399977348E-2</v>
      </c>
      <c r="E101" s="11">
        <f>+'SCC x Atuacao = Não Financeiro'!E133/'SCC x Atuacao = Não Financeiro'!E101-1</f>
        <v>0.4671049166307768</v>
      </c>
      <c r="F101" s="11">
        <f>+'SCC x Atuacao = Não Financeiro'!F133/'SCC x Atuacao = Não Financeiro'!F101-1</f>
        <v>-0.18215988609520661</v>
      </c>
      <c r="G101" s="11">
        <f>+'SCC x Atuacao = Não Financeiro'!G133/'SCC x Atuacao = Não Financeiro'!G101-1</f>
        <v>0.1543496298781426</v>
      </c>
      <c r="H101" s="11">
        <f>+'SCC x Atuacao = Não Financeiro'!H133/'SCC x Atuacao = Não Financeiro'!H101-1</f>
        <v>-0.2711887228454446</v>
      </c>
      <c r="I101" s="11">
        <f>+'SCC x Atuacao = Não Financeiro'!I133/'SCC x Atuacao = Não Financeiro'!I101-1</f>
        <v>-0.41253680894929201</v>
      </c>
      <c r="J101" s="11">
        <f>+'SCC x Atuacao = Não Financeiro'!J133/'SCC x Atuacao = Não Financeiro'!J101-1</f>
        <v>0.18842440924115222</v>
      </c>
      <c r="K101" s="11">
        <f>+'SCC x Atuacao = Não Financeiro'!K133/'SCC x Atuacao = Não Financeiro'!K101-1</f>
        <v>0.25903884447855408</v>
      </c>
      <c r="L101" s="11">
        <f>+'SCC x Atuacao = Não Financeiro'!L133/'SCC x Atuacao = Não Financeiro'!L101-1</f>
        <v>5.3056632191554876E-2</v>
      </c>
    </row>
    <row r="102" spans="1:12" x14ac:dyDescent="0.25">
      <c r="A102" s="1" t="s">
        <v>519</v>
      </c>
      <c r="B102" s="11">
        <f>+'SCC x Atuacao = Não Financeiro'!B134/'SCC x Atuacao = Não Financeiro'!B102-1</f>
        <v>0.37968575375213498</v>
      </c>
      <c r="C102" s="11">
        <f>+'SCC x Atuacao = Não Financeiro'!C134/'SCC x Atuacao = Não Financeiro'!C102-1</f>
        <v>-9.22688910733237E-2</v>
      </c>
      <c r="D102" s="11">
        <f>+'SCC x Atuacao = Não Financeiro'!D134/'SCC x Atuacao = Não Financeiro'!D102-1</f>
        <v>-0.19182964539540337</v>
      </c>
      <c r="E102" s="11" t="e">
        <f>+'SCC x Atuacao = Não Financeiro'!E134/'SCC x Atuacao = Não Financeiro'!E102-1</f>
        <v>#DIV/0!</v>
      </c>
      <c r="F102" s="11">
        <f>+'SCC x Atuacao = Não Financeiro'!F134/'SCC x Atuacao = Não Financeiro'!F102-1</f>
        <v>-0.2164873804771702</v>
      </c>
      <c r="G102" s="11">
        <f>+'SCC x Atuacao = Não Financeiro'!G134/'SCC x Atuacao = Não Financeiro'!G102-1</f>
        <v>-4.5988018447621348E-2</v>
      </c>
      <c r="H102" s="11">
        <f>+'SCC x Atuacao = Não Financeiro'!H134/'SCC x Atuacao = Não Financeiro'!H102-1</f>
        <v>1.1157339199252547E-3</v>
      </c>
      <c r="I102" s="11">
        <f>+'SCC x Atuacao = Não Financeiro'!I134/'SCC x Atuacao = Não Financeiro'!I102-1</f>
        <v>-0.28978446899747201</v>
      </c>
      <c r="J102" s="11">
        <f>+'SCC x Atuacao = Não Financeiro'!J134/'SCC x Atuacao = Não Financeiro'!J102-1</f>
        <v>-0.58436137308184088</v>
      </c>
      <c r="K102" s="11">
        <f>+'SCC x Atuacao = Não Financeiro'!K134/'SCC x Atuacao = Não Financeiro'!K102-1</f>
        <v>-0.53428321761921049</v>
      </c>
      <c r="L102" s="11">
        <f>+'SCC x Atuacao = Não Financeiro'!L134/'SCC x Atuacao = Não Financeiro'!L102-1</f>
        <v>-0.31412847763505236</v>
      </c>
    </row>
    <row r="103" spans="1:12" x14ac:dyDescent="0.25">
      <c r="A103" s="1" t="s">
        <v>520</v>
      </c>
      <c r="B103" s="11">
        <f>+'SCC x Atuacao = Não Financeiro'!B135/'SCC x Atuacao = Não Financeiro'!B103-1</f>
        <v>-0.5019082309222771</v>
      </c>
      <c r="C103" s="11">
        <f>+'SCC x Atuacao = Não Financeiro'!C135/'SCC x Atuacao = Não Financeiro'!C103-1</f>
        <v>5.9000040214080451E-2</v>
      </c>
      <c r="D103" s="11">
        <f>+'SCC x Atuacao = Não Financeiro'!D135/'SCC x Atuacao = Não Financeiro'!D103-1</f>
        <v>-6.8259099786027622E-2</v>
      </c>
      <c r="E103" s="11" t="e">
        <f>+'SCC x Atuacao = Não Financeiro'!E135/'SCC x Atuacao = Não Financeiro'!E103-1</f>
        <v>#DIV/0!</v>
      </c>
      <c r="F103" s="11">
        <f>+'SCC x Atuacao = Não Financeiro'!F135/'SCC x Atuacao = Não Financeiro'!F103-1</f>
        <v>-0.2041297153600109</v>
      </c>
      <c r="G103" s="11">
        <f>+'SCC x Atuacao = Não Financeiro'!G135/'SCC x Atuacao = Não Financeiro'!G103-1</f>
        <v>-0.18153171197108942</v>
      </c>
      <c r="H103" s="11">
        <f>+'SCC x Atuacao = Não Financeiro'!H135/'SCC x Atuacao = Não Financeiro'!H103-1</f>
        <v>-0.37627318817344513</v>
      </c>
      <c r="I103" s="11">
        <f>+'SCC x Atuacao = Não Financeiro'!I135/'SCC x Atuacao = Não Financeiro'!I103-1</f>
        <v>-0.91952549939679229</v>
      </c>
      <c r="J103" s="11">
        <f>+'SCC x Atuacao = Não Financeiro'!J135/'SCC x Atuacao = Não Financeiro'!J103-1</f>
        <v>-0.83419675040726027</v>
      </c>
      <c r="K103" s="11">
        <f>+'SCC x Atuacao = Não Financeiro'!K135/'SCC x Atuacao = Não Financeiro'!K103-1</f>
        <v>-0.18365913507257114</v>
      </c>
      <c r="L103" s="11">
        <f>+'SCC x Atuacao = Não Financeiro'!L135/'SCC x Atuacao = Não Financeiro'!L103-1</f>
        <v>-0.1671290300647611</v>
      </c>
    </row>
    <row r="104" spans="1:12" x14ac:dyDescent="0.25">
      <c r="A104" s="1" t="s">
        <v>521</v>
      </c>
      <c r="B104" s="11">
        <f>+'SCC x Atuacao = Não Financeiro'!B136/'SCC x Atuacao = Não Financeiro'!B104-1</f>
        <v>-1</v>
      </c>
      <c r="C104" s="11">
        <f>+'SCC x Atuacao = Não Financeiro'!C136/'SCC x Atuacao = Não Financeiro'!C104-1</f>
        <v>-0.1352989520777762</v>
      </c>
      <c r="D104" s="11">
        <f>+'SCC x Atuacao = Não Financeiro'!D136/'SCC x Atuacao = Não Financeiro'!D104-1</f>
        <v>-4.6990326811907845E-2</v>
      </c>
      <c r="E104" s="11">
        <f>+'SCC x Atuacao = Não Financeiro'!E136/'SCC x Atuacao = Não Financeiro'!E104-1</f>
        <v>-0.12897624529955398</v>
      </c>
      <c r="F104" s="11">
        <f>+'SCC x Atuacao = Não Financeiro'!F136/'SCC x Atuacao = Não Financeiro'!F104-1</f>
        <v>-0.46090028446429243</v>
      </c>
      <c r="G104" s="11">
        <f>+'SCC x Atuacao = Não Financeiro'!G136/'SCC x Atuacao = Não Financeiro'!G104-1</f>
        <v>-0.21684231143389365</v>
      </c>
      <c r="H104" s="11">
        <f>+'SCC x Atuacao = Não Financeiro'!H136/'SCC x Atuacao = Não Financeiro'!H104-1</f>
        <v>0.10759010114297118</v>
      </c>
      <c r="I104" s="11">
        <f>+'SCC x Atuacao = Não Financeiro'!I136/'SCC x Atuacao = Não Financeiro'!I104-1</f>
        <v>0.35839269857018774</v>
      </c>
      <c r="J104" s="11">
        <f>+'SCC x Atuacao = Não Financeiro'!J136/'SCC x Atuacao = Não Financeiro'!J104-1</f>
        <v>-0.16540325386427068</v>
      </c>
      <c r="K104" s="11">
        <f>+'SCC x Atuacao = Não Financeiro'!K136/'SCC x Atuacao = Não Financeiro'!K104-1</f>
        <v>-0.23709727906764377</v>
      </c>
      <c r="L104" s="11">
        <f>+'SCC x Atuacao = Não Financeiro'!L136/'SCC x Atuacao = Não Financeiro'!L104-1</f>
        <v>-0.11777283601814803</v>
      </c>
    </row>
    <row r="105" spans="1:12" x14ac:dyDescent="0.25">
      <c r="A105" s="1" t="s">
        <v>522</v>
      </c>
      <c r="B105" s="11">
        <f>+'SCC x Atuacao = Não Financeiro'!B137/'SCC x Atuacao = Não Financeiro'!B105-1</f>
        <v>-0.31544604060935422</v>
      </c>
      <c r="C105" s="11">
        <f>+'SCC x Atuacao = Não Financeiro'!C137/'SCC x Atuacao = Não Financeiro'!C105-1</f>
        <v>-0.20638056162572382</v>
      </c>
      <c r="D105" s="11">
        <f>+'SCC x Atuacao = Não Financeiro'!D137/'SCC x Atuacao = Não Financeiro'!D105-1</f>
        <v>-0.23909207461206028</v>
      </c>
      <c r="E105" s="11">
        <f>+'SCC x Atuacao = Não Financeiro'!E137/'SCC x Atuacao = Não Financeiro'!E105-1</f>
        <v>-0.20492408863008427</v>
      </c>
      <c r="F105" s="11">
        <f>+'SCC x Atuacao = Não Financeiro'!F137/'SCC x Atuacao = Não Financeiro'!F105-1</f>
        <v>-0.29495601899213419</v>
      </c>
      <c r="G105" s="11">
        <f>+'SCC x Atuacao = Não Financeiro'!G137/'SCC x Atuacao = Não Financeiro'!G105-1</f>
        <v>-2.6381597295323744E-2</v>
      </c>
      <c r="H105" s="11">
        <f>+'SCC x Atuacao = Não Financeiro'!H137/'SCC x Atuacao = Não Financeiro'!H105-1</f>
        <v>-0.17279391768012664</v>
      </c>
      <c r="I105" s="11">
        <f>+'SCC x Atuacao = Não Financeiro'!I137/'SCC x Atuacao = Não Financeiro'!I105-1</f>
        <v>0.16361634259733737</v>
      </c>
      <c r="J105" s="11">
        <f>+'SCC x Atuacao = Não Financeiro'!J137/'SCC x Atuacao = Não Financeiro'!J105-1</f>
        <v>-0.30351542679881727</v>
      </c>
      <c r="K105" s="11">
        <f>+'SCC x Atuacao = Não Financeiro'!K137/'SCC x Atuacao = Não Financeiro'!K105-1</f>
        <v>-0.31967400144090574</v>
      </c>
      <c r="L105" s="11">
        <f>+'SCC x Atuacao = Não Financeiro'!L137/'SCC x Atuacao = Não Financeiro'!L105-1</f>
        <v>-0.25890775705962943</v>
      </c>
    </row>
    <row r="106" spans="1:12" x14ac:dyDescent="0.25">
      <c r="A106" s="1" t="s">
        <v>523</v>
      </c>
      <c r="B106" s="11">
        <f>+'SCC x Atuacao = Não Financeiro'!B138/'SCC x Atuacao = Não Financeiro'!B106-1</f>
        <v>1.8977990084394203</v>
      </c>
      <c r="C106" s="11">
        <f>+'SCC x Atuacao = Não Financeiro'!C138/'SCC x Atuacao = Não Financeiro'!C106-1</f>
        <v>1.9106391623940131</v>
      </c>
      <c r="D106" s="11">
        <f>+'SCC x Atuacao = Não Financeiro'!D138/'SCC x Atuacao = Não Financeiro'!D106-1</f>
        <v>-0.15121084193352274</v>
      </c>
      <c r="E106" s="11" t="e">
        <f>+'SCC x Atuacao = Não Financeiro'!E138/'SCC x Atuacao = Não Financeiro'!E106-1</f>
        <v>#DIV/0!</v>
      </c>
      <c r="F106" s="11">
        <f>+'SCC x Atuacao = Não Financeiro'!F138/'SCC x Atuacao = Não Financeiro'!F106-1</f>
        <v>-0.39904619366914407</v>
      </c>
      <c r="G106" s="11">
        <f>+'SCC x Atuacao = Não Financeiro'!G138/'SCC x Atuacao = Não Financeiro'!G106-1</f>
        <v>0.3728797959918857</v>
      </c>
      <c r="H106" s="11">
        <f>+'SCC x Atuacao = Não Financeiro'!H138/'SCC x Atuacao = Não Financeiro'!H106-1</f>
        <v>-0.28817903355129748</v>
      </c>
      <c r="I106" s="11">
        <f>+'SCC x Atuacao = Não Financeiro'!I138/'SCC x Atuacao = Não Financeiro'!I106-1</f>
        <v>-1</v>
      </c>
      <c r="J106" s="11" t="e">
        <f>+'SCC x Atuacao = Não Financeiro'!J138/'SCC x Atuacao = Não Financeiro'!J106-1</f>
        <v>#DIV/0!</v>
      </c>
      <c r="K106" s="11">
        <f>+'SCC x Atuacao = Não Financeiro'!K138/'SCC x Atuacao = Não Financeiro'!K106-1</f>
        <v>5.4414968056138768E-2</v>
      </c>
      <c r="L106" s="11">
        <f>+'SCC x Atuacao = Não Financeiro'!L138/'SCC x Atuacao = Não Financeiro'!L106-1</f>
        <v>-9.1882994839373455E-2</v>
      </c>
    </row>
    <row r="107" spans="1:12" x14ac:dyDescent="0.25">
      <c r="A107" s="1" t="s">
        <v>524</v>
      </c>
      <c r="B107" s="11">
        <f>+'SCC x Atuacao = Não Financeiro'!B139/'SCC x Atuacao = Não Financeiro'!B107-1</f>
        <v>-1.7839291206019903E-3</v>
      </c>
      <c r="C107" s="11">
        <f>+'SCC x Atuacao = Não Financeiro'!C139/'SCC x Atuacao = Não Financeiro'!C107-1</f>
        <v>-0.25268407995953057</v>
      </c>
      <c r="D107" s="11">
        <f>+'SCC x Atuacao = Não Financeiro'!D139/'SCC x Atuacao = Não Financeiro'!D107-1</f>
        <v>0.246369835587821</v>
      </c>
      <c r="E107" s="11">
        <f>+'SCC x Atuacao = Não Financeiro'!E139/'SCC x Atuacao = Não Financeiro'!E107-1</f>
        <v>-1</v>
      </c>
      <c r="F107" s="11">
        <f>+'SCC x Atuacao = Não Financeiro'!F139/'SCC x Atuacao = Não Financeiro'!F107-1</f>
        <v>-0.26879670064051808</v>
      </c>
      <c r="G107" s="11">
        <f>+'SCC x Atuacao = Não Financeiro'!G139/'SCC x Atuacao = Não Financeiro'!G107-1</f>
        <v>-0.18483064786188241</v>
      </c>
      <c r="H107" s="11">
        <f>+'SCC x Atuacao = Não Financeiro'!H139/'SCC x Atuacao = Não Financeiro'!H107-1</f>
        <v>-0.36150561392048597</v>
      </c>
      <c r="I107" s="11">
        <f>+'SCC x Atuacao = Não Financeiro'!I139/'SCC x Atuacao = Não Financeiro'!I107-1</f>
        <v>-0.20721699075982514</v>
      </c>
      <c r="J107" s="11" t="e">
        <f>+'SCC x Atuacao = Não Financeiro'!J139/'SCC x Atuacao = Não Financeiro'!J107-1</f>
        <v>#DIV/0!</v>
      </c>
      <c r="K107" s="11">
        <f>+'SCC x Atuacao = Não Financeiro'!K139/'SCC x Atuacao = Não Financeiro'!K107-1</f>
        <v>-0.13031645393004676</v>
      </c>
      <c r="L107" s="11">
        <f>+'SCC x Atuacao = Não Financeiro'!L139/'SCC x Atuacao = Não Financeiro'!L107-1</f>
        <v>6.8892177943331578E-3</v>
      </c>
    </row>
    <row r="108" spans="1:12" x14ac:dyDescent="0.25">
      <c r="A108" s="1" t="s">
        <v>525</v>
      </c>
      <c r="B108" s="11">
        <f>+'SCC x Atuacao = Não Financeiro'!B140/'SCC x Atuacao = Não Financeiro'!B108-1</f>
        <v>-0.37758534297985047</v>
      </c>
      <c r="C108" s="11">
        <f>+'SCC x Atuacao = Não Financeiro'!C140/'SCC x Atuacao = Não Financeiro'!C108-1</f>
        <v>0.39704511229699047</v>
      </c>
      <c r="D108" s="11">
        <f>+'SCC x Atuacao = Não Financeiro'!D140/'SCC x Atuacao = Não Financeiro'!D108-1</f>
        <v>-9.3468121141172755E-2</v>
      </c>
      <c r="E108" s="11">
        <f>+'SCC x Atuacao = Não Financeiro'!E140/'SCC x Atuacao = Não Financeiro'!E108-1</f>
        <v>2.943298419923511</v>
      </c>
      <c r="F108" s="11">
        <f>+'SCC x Atuacao = Não Financeiro'!F140/'SCC x Atuacao = Não Financeiro'!F108-1</f>
        <v>-0.28322916230847672</v>
      </c>
      <c r="G108" s="11">
        <f>+'SCC x Atuacao = Não Financeiro'!G140/'SCC x Atuacao = Não Financeiro'!G108-1</f>
        <v>-1.9525762147297288E-2</v>
      </c>
      <c r="H108" s="11">
        <f>+'SCC x Atuacao = Não Financeiro'!H140/'SCC x Atuacao = Não Financeiro'!H108-1</f>
        <v>-0.34821042370735911</v>
      </c>
      <c r="I108" s="11">
        <f>+'SCC x Atuacao = Não Financeiro'!I140/'SCC x Atuacao = Não Financeiro'!I108-1</f>
        <v>-0.41672460966376124</v>
      </c>
      <c r="J108" s="11">
        <f>+'SCC x Atuacao = Não Financeiro'!J140/'SCC x Atuacao = Não Financeiro'!J108-1</f>
        <v>-6.1994391692401285E-2</v>
      </c>
      <c r="K108" s="11">
        <f>+'SCC x Atuacao = Não Financeiro'!K140/'SCC x Atuacao = Não Financeiro'!K108-1</f>
        <v>-7.0278031986837464E-2</v>
      </c>
      <c r="L108" s="11">
        <f>+'SCC x Atuacao = Não Financeiro'!L140/'SCC x Atuacao = Não Financeiro'!L108-1</f>
        <v>-0.11956528497200569</v>
      </c>
    </row>
    <row r="109" spans="1:12" x14ac:dyDescent="0.25">
      <c r="A109" s="1" t="s">
        <v>526</v>
      </c>
      <c r="B109" s="11">
        <f>+'SCC x Atuacao = Não Financeiro'!B141/'SCC x Atuacao = Não Financeiro'!B109-1</f>
        <v>1.9122366617916997E-2</v>
      </c>
      <c r="C109" s="11">
        <f>+'SCC x Atuacao = Não Financeiro'!C141/'SCC x Atuacao = Não Financeiro'!C109-1</f>
        <v>0.50878955906846279</v>
      </c>
      <c r="D109" s="11">
        <f>+'SCC x Atuacao = Não Financeiro'!D141/'SCC x Atuacao = Não Financeiro'!D109-1</f>
        <v>-0.19969614773744815</v>
      </c>
      <c r="E109" s="11">
        <f>+'SCC x Atuacao = Não Financeiro'!E141/'SCC x Atuacao = Não Financeiro'!E109-1</f>
        <v>0.69373246735450134</v>
      </c>
      <c r="F109" s="11">
        <f>+'SCC x Atuacao = Não Financeiro'!F141/'SCC x Atuacao = Não Financeiro'!F109-1</f>
        <v>-0.34245682914493492</v>
      </c>
      <c r="G109" s="11">
        <f>+'SCC x Atuacao = Não Financeiro'!G141/'SCC x Atuacao = Não Financeiro'!G109-1</f>
        <v>0.46133767810346793</v>
      </c>
      <c r="H109" s="11">
        <f>+'SCC x Atuacao = Não Financeiro'!H141/'SCC x Atuacao = Não Financeiro'!H109-1</f>
        <v>-0.46444523861590814</v>
      </c>
      <c r="I109" s="11">
        <f>+'SCC x Atuacao = Não Financeiro'!I141/'SCC x Atuacao = Não Financeiro'!I109-1</f>
        <v>-0.84004866394610278</v>
      </c>
      <c r="J109" s="11">
        <f>+'SCC x Atuacao = Não Financeiro'!J141/'SCC x Atuacao = Não Financeiro'!J109-1</f>
        <v>1.110208273411962</v>
      </c>
      <c r="K109" s="11">
        <f>+'SCC x Atuacao = Não Financeiro'!K141/'SCC x Atuacao = Não Financeiro'!K109-1</f>
        <v>-0.1236824668738441</v>
      </c>
      <c r="L109" s="11">
        <f>+'SCC x Atuacao = Não Financeiro'!L141/'SCC x Atuacao = Não Financeiro'!L109-1</f>
        <v>-7.7728946508164865E-2</v>
      </c>
    </row>
    <row r="110" spans="1:12" x14ac:dyDescent="0.25">
      <c r="A110" s="1" t="s">
        <v>527</v>
      </c>
      <c r="B110" s="11">
        <f>+'SCC x Atuacao = Não Financeiro'!B142/'SCC x Atuacao = Não Financeiro'!B110-1</f>
        <v>-0.39809377787578881</v>
      </c>
      <c r="C110" s="11">
        <f>+'SCC x Atuacao = Não Financeiro'!C142/'SCC x Atuacao = Não Financeiro'!C110-1</f>
        <v>-6.4251406392539012E-2</v>
      </c>
      <c r="D110" s="11">
        <f>+'SCC x Atuacao = Não Financeiro'!D142/'SCC x Atuacao = Não Financeiro'!D110-1</f>
        <v>-0.25331362149442194</v>
      </c>
      <c r="E110" s="11">
        <f>+'SCC x Atuacao = Não Financeiro'!E142/'SCC x Atuacao = Não Financeiro'!E110-1</f>
        <v>5.3774688553083427E-2</v>
      </c>
      <c r="F110" s="11">
        <f>+'SCC x Atuacao = Não Financeiro'!F142/'SCC x Atuacao = Não Financeiro'!F110-1</f>
        <v>-0.24054685946939003</v>
      </c>
      <c r="G110" s="11">
        <f>+'SCC x Atuacao = Não Financeiro'!G142/'SCC x Atuacao = Não Financeiro'!G110-1</f>
        <v>-0.11314271215702132</v>
      </c>
      <c r="H110" s="11">
        <f>+'SCC x Atuacao = Não Financeiro'!H142/'SCC x Atuacao = Não Financeiro'!H110-1</f>
        <v>-0.17434057764217559</v>
      </c>
      <c r="I110" s="11">
        <f>+'SCC x Atuacao = Não Financeiro'!I142/'SCC x Atuacao = Não Financeiro'!I110-1</f>
        <v>-0.43424418076109572</v>
      </c>
      <c r="J110" s="11">
        <f>+'SCC x Atuacao = Não Financeiro'!J142/'SCC x Atuacao = Não Financeiro'!J110-1</f>
        <v>-1.5945873724335646E-2</v>
      </c>
      <c r="K110" s="11">
        <f>+'SCC x Atuacao = Não Financeiro'!K142/'SCC x Atuacao = Não Financeiro'!K110-1</f>
        <v>-0.13892348491552864</v>
      </c>
      <c r="L110" s="11">
        <f>+'SCC x Atuacao = Não Financeiro'!L142/'SCC x Atuacao = Não Financeiro'!L110-1</f>
        <v>-0.22628931116707318</v>
      </c>
    </row>
    <row r="111" spans="1:12" x14ac:dyDescent="0.25">
      <c r="A111" s="1" t="s">
        <v>528</v>
      </c>
      <c r="B111" s="11">
        <f>+'SCC x Atuacao = Não Financeiro'!B143/'SCC x Atuacao = Não Financeiro'!B111-1</f>
        <v>-0.21369077810631465</v>
      </c>
      <c r="C111" s="11">
        <f>+'SCC x Atuacao = Não Financeiro'!C143/'SCC x Atuacao = Não Financeiro'!C111-1</f>
        <v>-0.27896564341986807</v>
      </c>
      <c r="D111" s="11">
        <f>+'SCC x Atuacao = Não Financeiro'!D143/'SCC x Atuacao = Não Financeiro'!D111-1</f>
        <v>0.33048896169767339</v>
      </c>
      <c r="E111" s="11">
        <f>+'SCC x Atuacao = Não Financeiro'!E143/'SCC x Atuacao = Não Financeiro'!E111-1</f>
        <v>0.35774574168473117</v>
      </c>
      <c r="F111" s="11">
        <f>+'SCC x Atuacao = Não Financeiro'!F143/'SCC x Atuacao = Não Financeiro'!F111-1</f>
        <v>-0.27481736015920222</v>
      </c>
      <c r="G111" s="11">
        <f>+'SCC x Atuacao = Não Financeiro'!G143/'SCC x Atuacao = Não Financeiro'!G111-1</f>
        <v>-0.24309724953069745</v>
      </c>
      <c r="H111" s="11">
        <f>+'SCC x Atuacao = Não Financeiro'!H143/'SCC x Atuacao = Não Financeiro'!H111-1</f>
        <v>-0.44633919298279456</v>
      </c>
      <c r="I111" s="11">
        <f>+'SCC x Atuacao = Não Financeiro'!I143/'SCC x Atuacao = Não Financeiro'!I111-1</f>
        <v>-0.46205801563264204</v>
      </c>
      <c r="J111" s="11">
        <f>+'SCC x Atuacao = Não Financeiro'!J143/'SCC x Atuacao = Não Financeiro'!J111-1</f>
        <v>0.10120061378576373</v>
      </c>
      <c r="K111" s="11">
        <f>+'SCC x Atuacao = Não Financeiro'!K143/'SCC x Atuacao = Não Financeiro'!K111-1</f>
        <v>-0.19351574862722809</v>
      </c>
      <c r="L111" s="11">
        <f>+'SCC x Atuacao = Não Financeiro'!L143/'SCC x Atuacao = Não Financeiro'!L111-1</f>
        <v>7.6207592344795128E-2</v>
      </c>
    </row>
    <row r="112" spans="1:12" x14ac:dyDescent="0.25">
      <c r="A112" s="1" t="s">
        <v>529</v>
      </c>
      <c r="B112" s="11">
        <f>+'SCC x Atuacao = Não Financeiro'!B144/'SCC x Atuacao = Não Financeiro'!B112-1</f>
        <v>-0.32301616041377101</v>
      </c>
      <c r="C112" s="11">
        <f>+'SCC x Atuacao = Não Financeiro'!C144/'SCC x Atuacao = Não Financeiro'!C112-1</f>
        <v>3.7373112273887177E-2</v>
      </c>
      <c r="D112" s="11">
        <f>+'SCC x Atuacao = Não Financeiro'!D144/'SCC x Atuacao = Não Financeiro'!D112-1</f>
        <v>-0.20590646496029152</v>
      </c>
      <c r="E112" s="11">
        <f>+'SCC x Atuacao = Não Financeiro'!E144/'SCC x Atuacao = Não Financeiro'!E112-1</f>
        <v>-6.002587760387057E-2</v>
      </c>
      <c r="F112" s="11">
        <f>+'SCC x Atuacao = Não Financeiro'!F144/'SCC x Atuacao = Não Financeiro'!F112-1</f>
        <v>-0.21452053130837889</v>
      </c>
      <c r="G112" s="11">
        <f>+'SCC x Atuacao = Não Financeiro'!G144/'SCC x Atuacao = Não Financeiro'!G112-1</f>
        <v>7.4361596580274636E-4</v>
      </c>
      <c r="H112" s="11">
        <f>+'SCC x Atuacao = Não Financeiro'!H144/'SCC x Atuacao = Não Financeiro'!H112-1</f>
        <v>-0.22921416304531417</v>
      </c>
      <c r="I112" s="11">
        <f>+'SCC x Atuacao = Não Financeiro'!I144/'SCC x Atuacao = Não Financeiro'!I112-1</f>
        <v>1.7970723638297548E-2</v>
      </c>
      <c r="J112" s="11">
        <f>+'SCC x Atuacao = Não Financeiro'!J144/'SCC x Atuacao = Não Financeiro'!J112-1</f>
        <v>-0.93963516722057949</v>
      </c>
      <c r="K112" s="11">
        <f>+'SCC x Atuacao = Não Financeiro'!K144/'SCC x Atuacao = Não Financeiro'!K112-1</f>
        <v>-0.10148439310375656</v>
      </c>
      <c r="L112" s="11">
        <f>+'SCC x Atuacao = Não Financeiro'!L144/'SCC x Atuacao = Não Financeiro'!L112-1</f>
        <v>-0.1832563515627661</v>
      </c>
    </row>
    <row r="113" spans="1:12" x14ac:dyDescent="0.25">
      <c r="A113" s="1" t="s">
        <v>530</v>
      </c>
      <c r="B113" s="11">
        <f>+'SCC x Atuacao = Não Financeiro'!B145/'SCC x Atuacao = Não Financeiro'!B113-1</f>
        <v>-0.1269478502866912</v>
      </c>
      <c r="C113" s="11">
        <f>+'SCC x Atuacao = Não Financeiro'!C145/'SCC x Atuacao = Não Financeiro'!C113-1</f>
        <v>-0.71379994160111837</v>
      </c>
      <c r="D113" s="11">
        <f>+'SCC x Atuacao = Não Financeiro'!D145/'SCC x Atuacao = Não Financeiro'!D113-1</f>
        <v>3.9369471459208327E-2</v>
      </c>
      <c r="E113" s="11">
        <f>+'SCC x Atuacao = Não Financeiro'!E145/'SCC x Atuacao = Não Financeiro'!E113-1</f>
        <v>-1.1292144817084293E-2</v>
      </c>
      <c r="F113" s="11">
        <f>+'SCC x Atuacao = Não Financeiro'!F145/'SCC x Atuacao = Não Financeiro'!F113-1</f>
        <v>0.28810849787524218</v>
      </c>
      <c r="G113" s="11">
        <f>+'SCC x Atuacao = Não Financeiro'!G145/'SCC x Atuacao = Não Financeiro'!G113-1</f>
        <v>-0.24873280430080202</v>
      </c>
      <c r="H113" s="11">
        <f>+'SCC x Atuacao = Não Financeiro'!H145/'SCC x Atuacao = Não Financeiro'!H113-1</f>
        <v>-0.31229069648707419</v>
      </c>
      <c r="I113" s="11">
        <f>+'SCC x Atuacao = Não Financeiro'!I145/'SCC x Atuacao = Não Financeiro'!I113-1</f>
        <v>-0.55395020971628384</v>
      </c>
      <c r="J113" s="11">
        <f>+'SCC x Atuacao = Não Financeiro'!J145/'SCC x Atuacao = Não Financeiro'!J113-1</f>
        <v>1.448826546328065</v>
      </c>
      <c r="K113" s="11">
        <f>+'SCC x Atuacao = Não Financeiro'!K145/'SCC x Atuacao = Não Financeiro'!K113-1</f>
        <v>-0.17397312488554206</v>
      </c>
      <c r="L113" s="11">
        <f>+'SCC x Atuacao = Não Financeiro'!L145/'SCC x Atuacao = Não Financeiro'!L113-1</f>
        <v>-4.9258792839439458E-2</v>
      </c>
    </row>
    <row r="114" spans="1:12" x14ac:dyDescent="0.25">
      <c r="A114" s="1" t="s">
        <v>531</v>
      </c>
      <c r="B114" s="11">
        <f>+'SCC x Atuacao = Não Financeiro'!B146/'SCC x Atuacao = Não Financeiro'!B114-1</f>
        <v>0.30750378782018917</v>
      </c>
      <c r="C114" s="11">
        <f>+'SCC x Atuacao = Não Financeiro'!C146/'SCC x Atuacao = Não Financeiro'!C114-1</f>
        <v>-0.52719356852887578</v>
      </c>
      <c r="D114" s="11">
        <f>+'SCC x Atuacao = Não Financeiro'!D146/'SCC x Atuacao = Não Financeiro'!D114-1</f>
        <v>-0.23017154676873552</v>
      </c>
      <c r="E114" s="11">
        <f>+'SCC x Atuacao = Não Financeiro'!E146/'SCC x Atuacao = Não Financeiro'!E114-1</f>
        <v>-7.5223974012863515E-3</v>
      </c>
      <c r="F114" s="11">
        <f>+'SCC x Atuacao = Não Financeiro'!F146/'SCC x Atuacao = Não Financeiro'!F114-1</f>
        <v>-0.3280109205101609</v>
      </c>
      <c r="G114" s="11">
        <f>+'SCC x Atuacao = Não Financeiro'!G146/'SCC x Atuacao = Não Financeiro'!G114-1</f>
        <v>-0.19616826713702051</v>
      </c>
      <c r="H114" s="11">
        <f>+'SCC x Atuacao = Não Financeiro'!H146/'SCC x Atuacao = Não Financeiro'!H114-1</f>
        <v>-0.23423473366264169</v>
      </c>
      <c r="I114" s="11">
        <f>+'SCC x Atuacao = Não Financeiro'!I146/'SCC x Atuacao = Não Financeiro'!I114-1</f>
        <v>-0.19785123504573987</v>
      </c>
      <c r="J114" s="11">
        <f>+'SCC x Atuacao = Não Financeiro'!J146/'SCC x Atuacao = Não Financeiro'!J114-1</f>
        <v>-0.30763527986829409</v>
      </c>
      <c r="K114" s="11">
        <f>+'SCC x Atuacao = Não Financeiro'!K146/'SCC x Atuacao = Não Financeiro'!K114-1</f>
        <v>-8.0833462083371721E-3</v>
      </c>
      <c r="L114" s="11">
        <f>+'SCC x Atuacao = Não Financeiro'!L146/'SCC x Atuacao = Não Financeiro'!L114-1</f>
        <v>-0.22297916474803481</v>
      </c>
    </row>
    <row r="115" spans="1:12" x14ac:dyDescent="0.25">
      <c r="A115" s="1" t="s">
        <v>532</v>
      </c>
      <c r="B115" s="11">
        <f>+'SCC x Atuacao = Não Financeiro'!B147/'SCC x Atuacao = Não Financeiro'!B115-1</f>
        <v>0.13745627009593742</v>
      </c>
      <c r="C115" s="11">
        <f>+'SCC x Atuacao = Não Financeiro'!C147/'SCC x Atuacao = Não Financeiro'!C115-1</f>
        <v>-0.29489943358213222</v>
      </c>
      <c r="D115" s="11">
        <f>+'SCC x Atuacao = Não Financeiro'!D147/'SCC x Atuacao = Não Financeiro'!D115-1</f>
        <v>-7.0793199413539565E-2</v>
      </c>
      <c r="E115" s="11">
        <f>+'SCC x Atuacao = Não Financeiro'!E147/'SCC x Atuacao = Não Financeiro'!E115-1</f>
        <v>-7.9362520525786739E-2</v>
      </c>
      <c r="F115" s="11">
        <f>+'SCC x Atuacao = Não Financeiro'!F147/'SCC x Atuacao = Não Financeiro'!F115-1</f>
        <v>-0.17940287074413019</v>
      </c>
      <c r="G115" s="11">
        <f>+'SCC x Atuacao = Não Financeiro'!G147/'SCC x Atuacao = Não Financeiro'!G115-1</f>
        <v>-1.7391228808422254E-2</v>
      </c>
      <c r="H115" s="11">
        <f>+'SCC x Atuacao = Não Financeiro'!H147/'SCC x Atuacao = Não Financeiro'!H115-1</f>
        <v>-0.35583182082321307</v>
      </c>
      <c r="I115" s="11" t="e">
        <f>+'SCC x Atuacao = Não Financeiro'!I147/'SCC x Atuacao = Não Financeiro'!I115-1</f>
        <v>#DIV/0!</v>
      </c>
      <c r="J115" s="11">
        <f>+'SCC x Atuacao = Não Financeiro'!J147/'SCC x Atuacao = Não Financeiro'!J115-1</f>
        <v>1.732528851490629</v>
      </c>
      <c r="K115" s="11">
        <f>+'SCC x Atuacao = Não Financeiro'!K147/'SCC x Atuacao = Não Financeiro'!K115-1</f>
        <v>5.6402520445391069E-2</v>
      </c>
      <c r="L115" s="11">
        <f>+'SCC x Atuacao = Não Financeiro'!L147/'SCC x Atuacao = Não Financeiro'!L115-1</f>
        <v>-7.4350531917931395E-2</v>
      </c>
    </row>
    <row r="116" spans="1:12" x14ac:dyDescent="0.25">
      <c r="A116" s="1" t="s">
        <v>533</v>
      </c>
      <c r="B116" s="11">
        <f>+'SCC x Atuacao = Não Financeiro'!B148/'SCC x Atuacao = Não Financeiro'!B116-1</f>
        <v>-0.27254162896029777</v>
      </c>
      <c r="C116" s="11">
        <f>+'SCC x Atuacao = Não Financeiro'!C148/'SCC x Atuacao = Não Financeiro'!C116-1</f>
        <v>-0.10181277838005953</v>
      </c>
      <c r="D116" s="11">
        <f>+'SCC x Atuacao = Não Financeiro'!D148/'SCC x Atuacao = Não Financeiro'!D116-1</f>
        <v>9.495779379619318E-3</v>
      </c>
      <c r="E116" s="11">
        <f>+'SCC x Atuacao = Não Financeiro'!E148/'SCC x Atuacao = Não Financeiro'!E116-1</f>
        <v>0.1459046934536341</v>
      </c>
      <c r="F116" s="11">
        <f>+'SCC x Atuacao = Não Financeiro'!F148/'SCC x Atuacao = Não Financeiro'!F116-1</f>
        <v>-0.30565245074875258</v>
      </c>
      <c r="G116" s="11">
        <f>+'SCC x Atuacao = Não Financeiro'!G148/'SCC x Atuacao = Não Financeiro'!G116-1</f>
        <v>-0.26392360703231732</v>
      </c>
      <c r="H116" s="11">
        <f>+'SCC x Atuacao = Não Financeiro'!H148/'SCC x Atuacao = Não Financeiro'!H116-1</f>
        <v>-0.25618165056066611</v>
      </c>
      <c r="I116" s="11">
        <f>+'SCC x Atuacao = Não Financeiro'!I148/'SCC x Atuacao = Não Financeiro'!I116-1</f>
        <v>-0.2920503961334121</v>
      </c>
      <c r="J116" s="11">
        <f>+'SCC x Atuacao = Não Financeiro'!J148/'SCC x Atuacao = Não Financeiro'!J116-1</f>
        <v>0.96289246446164301</v>
      </c>
      <c r="K116" s="11">
        <f>+'SCC x Atuacao = Não Financeiro'!K148/'SCC x Atuacao = Não Financeiro'!K116-1</f>
        <v>-0.13961787607203524</v>
      </c>
      <c r="L116" s="11">
        <f>+'SCC x Atuacao = Não Financeiro'!L148/'SCC x Atuacao = Não Financeiro'!L116-1</f>
        <v>-0.10837925385122171</v>
      </c>
    </row>
    <row r="117" spans="1:12" x14ac:dyDescent="0.25">
      <c r="A117" s="1" t="s">
        <v>534</v>
      </c>
      <c r="B117" s="11">
        <f>+'SCC x Atuacao = Não Financeiro'!B149/'SCC x Atuacao = Não Financeiro'!B117-1</f>
        <v>-0.53903884577582217</v>
      </c>
      <c r="C117" s="11">
        <f>+'SCC x Atuacao = Não Financeiro'!C149/'SCC x Atuacao = Não Financeiro'!C117-1</f>
        <v>-0.32807235948864844</v>
      </c>
      <c r="D117" s="11">
        <f>+'SCC x Atuacao = Não Financeiro'!D149/'SCC x Atuacao = Não Financeiro'!D117-1</f>
        <v>-0.20475148065351778</v>
      </c>
      <c r="E117" s="11">
        <f>+'SCC x Atuacao = Não Financeiro'!E149/'SCC x Atuacao = Não Financeiro'!E117-1</f>
        <v>0.16531141390739412</v>
      </c>
      <c r="F117" s="11">
        <f>+'SCC x Atuacao = Não Financeiro'!F149/'SCC x Atuacao = Não Financeiro'!F117-1</f>
        <v>-0.26007715024287681</v>
      </c>
      <c r="G117" s="11">
        <f>+'SCC x Atuacao = Não Financeiro'!G149/'SCC x Atuacao = Não Financeiro'!G117-1</f>
        <v>-8.5056186170269998E-2</v>
      </c>
      <c r="H117" s="11">
        <f>+'SCC x Atuacao = Não Financeiro'!H149/'SCC x Atuacao = Não Financeiro'!H117-1</f>
        <v>-0.31601412479545132</v>
      </c>
      <c r="I117" s="11">
        <f>+'SCC x Atuacao = Não Financeiro'!I149/'SCC x Atuacao = Não Financeiro'!I117-1</f>
        <v>-0.14440987512520775</v>
      </c>
      <c r="J117" s="11">
        <f>+'SCC x Atuacao = Não Financeiro'!J149/'SCC x Atuacao = Não Financeiro'!J117-1</f>
        <v>-0.17574887000799777</v>
      </c>
      <c r="K117" s="11">
        <f>+'SCC x Atuacao = Não Financeiro'!K149/'SCC x Atuacao = Não Financeiro'!K117-1</f>
        <v>-0.13266456619282729</v>
      </c>
      <c r="L117" s="11">
        <f>+'SCC x Atuacao = Não Financeiro'!L149/'SCC x Atuacao = Não Financeiro'!L117-1</f>
        <v>-0.24865437200610652</v>
      </c>
    </row>
    <row r="118" spans="1:12" x14ac:dyDescent="0.25">
      <c r="A118" s="1" t="s">
        <v>535</v>
      </c>
      <c r="B118" s="11">
        <f>+'SCC x Atuacao = Não Financeiro'!B150/'SCC x Atuacao = Não Financeiro'!B118-1</f>
        <v>-0.16479879918250151</v>
      </c>
      <c r="C118" s="11">
        <f>+'SCC x Atuacao = Não Financeiro'!C150/'SCC x Atuacao = Não Financeiro'!C118-1</f>
        <v>0.13581477658006302</v>
      </c>
      <c r="D118" s="11">
        <f>+'SCC x Atuacao = Não Financeiro'!D150/'SCC x Atuacao = Não Financeiro'!D118-1</f>
        <v>-0.23096280848931805</v>
      </c>
      <c r="E118" s="11">
        <f>+'SCC x Atuacao = Não Financeiro'!E150/'SCC x Atuacao = Não Financeiro'!E118-1</f>
        <v>1.7272988290426423</v>
      </c>
      <c r="F118" s="11">
        <f>+'SCC x Atuacao = Não Financeiro'!F150/'SCC x Atuacao = Não Financeiro'!F118-1</f>
        <v>-0.28677231216360644</v>
      </c>
      <c r="G118" s="11">
        <f>+'SCC x Atuacao = Não Financeiro'!G150/'SCC x Atuacao = Não Financeiro'!G118-1</f>
        <v>-0.16210865775530148</v>
      </c>
      <c r="H118" s="11">
        <f>+'SCC x Atuacao = Não Financeiro'!H150/'SCC x Atuacao = Não Financeiro'!H118-1</f>
        <v>-0.19716107312246289</v>
      </c>
      <c r="I118" s="11">
        <f>+'SCC x Atuacao = Não Financeiro'!I150/'SCC x Atuacao = Não Financeiro'!I118-1</f>
        <v>-0.37480236764289832</v>
      </c>
      <c r="J118" s="11">
        <f>+'SCC x Atuacao = Não Financeiro'!J150/'SCC x Atuacao = Não Financeiro'!J118-1</f>
        <v>-0.21078434838188576</v>
      </c>
      <c r="K118" s="11">
        <f>+'SCC x Atuacao = Não Financeiro'!K150/'SCC x Atuacao = Não Financeiro'!K118-1</f>
        <v>-0.34813720677825932</v>
      </c>
      <c r="L118" s="11">
        <f>+'SCC x Atuacao = Não Financeiro'!L150/'SCC x Atuacao = Não Financeiro'!L118-1</f>
        <v>-0.24906066950953609</v>
      </c>
    </row>
    <row r="119" spans="1:12" x14ac:dyDescent="0.25">
      <c r="A119" s="1" t="s">
        <v>536</v>
      </c>
      <c r="B119" s="11">
        <f>+'SCC x Atuacao = Não Financeiro'!B151/'SCC x Atuacao = Não Financeiro'!B119-1</f>
        <v>-0.15003041410976381</v>
      </c>
      <c r="C119" s="11">
        <f>+'SCC x Atuacao = Não Financeiro'!C151/'SCC x Atuacao = Não Financeiro'!C119-1</f>
        <v>-0.26634014546621443</v>
      </c>
      <c r="D119" s="11">
        <f>+'SCC x Atuacao = Não Financeiro'!D151/'SCC x Atuacao = Não Financeiro'!D119-1</f>
        <v>-0.14914130446618601</v>
      </c>
      <c r="E119" s="11">
        <f>+'SCC x Atuacao = Não Financeiro'!E151/'SCC x Atuacao = Não Financeiro'!E119-1</f>
        <v>0.41467741161004401</v>
      </c>
      <c r="F119" s="11">
        <f>+'SCC x Atuacao = Não Financeiro'!F151/'SCC x Atuacao = Não Financeiro'!F119-1</f>
        <v>-0.20871026285862926</v>
      </c>
      <c r="G119" s="11">
        <f>+'SCC x Atuacao = Não Financeiro'!G151/'SCC x Atuacao = Não Financeiro'!G119-1</f>
        <v>-0.14461570506351951</v>
      </c>
      <c r="H119" s="11">
        <f>+'SCC x Atuacao = Não Financeiro'!H151/'SCC x Atuacao = Não Financeiro'!H119-1</f>
        <v>-0.18387182970766103</v>
      </c>
      <c r="I119" s="11">
        <f>+'SCC x Atuacao = Não Financeiro'!I151/'SCC x Atuacao = Não Financeiro'!I119-1</f>
        <v>0.29869882232513589</v>
      </c>
      <c r="J119" s="11">
        <f>+'SCC x Atuacao = Não Financeiro'!J151/'SCC x Atuacao = Não Financeiro'!J119-1</f>
        <v>-0.32049656783776814</v>
      </c>
      <c r="K119" s="11">
        <f>+'SCC x Atuacao = Não Financeiro'!K151/'SCC x Atuacao = Não Financeiro'!K119-1</f>
        <v>-0.13767525830875738</v>
      </c>
      <c r="L119" s="11">
        <f>+'SCC x Atuacao = Não Financeiro'!L151/'SCC x Atuacao = Não Financeiro'!L119-1</f>
        <v>-0.15034690454825228</v>
      </c>
    </row>
    <row r="120" spans="1:12" x14ac:dyDescent="0.25">
      <c r="A120" s="1" t="s">
        <v>537</v>
      </c>
      <c r="B120" s="11">
        <f>+'SCC x Atuacao = Não Financeiro'!B152/'SCC x Atuacao = Não Financeiro'!B120-1</f>
        <v>-0.18893049932418426</v>
      </c>
      <c r="C120" s="11">
        <f>+'SCC x Atuacao = Não Financeiro'!C152/'SCC x Atuacao = Não Financeiro'!C120-1</f>
        <v>-7.4716017583190686E-2</v>
      </c>
      <c r="D120" s="11">
        <f>+'SCC x Atuacao = Não Financeiro'!D152/'SCC x Atuacao = Não Financeiro'!D120-1</f>
        <v>-0.183326438405092</v>
      </c>
      <c r="E120" s="11">
        <f>+'SCC x Atuacao = Não Financeiro'!E152/'SCC x Atuacao = Não Financeiro'!E120-1</f>
        <v>4.0779129688377491E-2</v>
      </c>
      <c r="F120" s="11">
        <f>+'SCC x Atuacao = Não Financeiro'!F152/'SCC x Atuacao = Não Financeiro'!F120-1</f>
        <v>-0.19084392662137584</v>
      </c>
      <c r="G120" s="11">
        <f>+'SCC x Atuacao = Não Financeiro'!G152/'SCC x Atuacao = Não Financeiro'!G120-1</f>
        <v>-0.18137215360041625</v>
      </c>
      <c r="H120" s="11">
        <f>+'SCC x Atuacao = Não Financeiro'!H152/'SCC x Atuacao = Não Financeiro'!H120-1</f>
        <v>-0.28370670821269472</v>
      </c>
      <c r="I120" s="11">
        <f>+'SCC x Atuacao = Não Financeiro'!I152/'SCC x Atuacao = Não Financeiro'!I120-1</f>
        <v>-0.21987854217179081</v>
      </c>
      <c r="J120" s="11">
        <f>+'SCC x Atuacao = Não Financeiro'!J152/'SCC x Atuacao = Não Financeiro'!J120-1</f>
        <v>-0.32493697081086059</v>
      </c>
      <c r="K120" s="11">
        <f>+'SCC x Atuacao = Não Financeiro'!K152/'SCC x Atuacao = Não Financeiro'!K120-1</f>
        <v>-0.17613620284034137</v>
      </c>
      <c r="L120" s="11">
        <f>+'SCC x Atuacao = Não Financeiro'!L152/'SCC x Atuacao = Não Financeiro'!L120-1</f>
        <v>-0.17837706873571002</v>
      </c>
    </row>
    <row r="121" spans="1:12" x14ac:dyDescent="0.25">
      <c r="A121" s="1" t="s">
        <v>538</v>
      </c>
      <c r="B121" s="11">
        <f>+'SCC x Atuacao = Não Financeiro'!B153/'SCC x Atuacao = Não Financeiro'!B121-1</f>
        <v>-5.2640772912750933E-2</v>
      </c>
      <c r="C121" s="11">
        <f>+'SCC x Atuacao = Não Financeiro'!C153/'SCC x Atuacao = Não Financeiro'!C121-1</f>
        <v>-0.24527139097710404</v>
      </c>
      <c r="D121" s="11">
        <f>+'SCC x Atuacao = Não Financeiro'!D153/'SCC x Atuacao = Não Financeiro'!D121-1</f>
        <v>-0.12207759741322843</v>
      </c>
      <c r="E121" s="11">
        <f>+'SCC x Atuacao = Não Financeiro'!E153/'SCC x Atuacao = Não Financeiro'!E121-1</f>
        <v>-0.20384208367672507</v>
      </c>
      <c r="F121" s="11">
        <f>+'SCC x Atuacao = Não Financeiro'!F153/'SCC x Atuacao = Não Financeiro'!F121-1</f>
        <v>-0.41832650819611039</v>
      </c>
      <c r="G121" s="11">
        <f>+'SCC x Atuacao = Não Financeiro'!G153/'SCC x Atuacao = Não Financeiro'!G121-1</f>
        <v>-0.19896892197259464</v>
      </c>
      <c r="H121" s="11">
        <f>+'SCC x Atuacao = Não Financeiro'!H153/'SCC x Atuacao = Não Financeiro'!H121-1</f>
        <v>-0.24196295999009032</v>
      </c>
      <c r="I121" s="11">
        <f>+'SCC x Atuacao = Não Financeiro'!I153/'SCC x Atuacao = Não Financeiro'!I121-1</f>
        <v>-0.23613224945744116</v>
      </c>
      <c r="J121" s="11">
        <f>+'SCC x Atuacao = Não Financeiro'!J153/'SCC x Atuacao = Não Financeiro'!J121-1</f>
        <v>-0.28980309785844161</v>
      </c>
      <c r="K121" s="11">
        <f>+'SCC x Atuacao = Não Financeiro'!K153/'SCC x Atuacao = Não Financeiro'!K121-1</f>
        <v>-0.1560939188143653</v>
      </c>
      <c r="L121" s="11">
        <f>+'SCC x Atuacao = Não Financeiro'!L153/'SCC x Atuacao = Não Financeiro'!L121-1</f>
        <v>-0.2318216386627453</v>
      </c>
    </row>
    <row r="122" spans="1:12" x14ac:dyDescent="0.25">
      <c r="A122" s="1" t="s">
        <v>539</v>
      </c>
      <c r="B122" s="11">
        <f>+'SCC x Atuacao = Não Financeiro'!B154/'SCC x Atuacao = Não Financeiro'!B122-1</f>
        <v>-0.11101730670958299</v>
      </c>
      <c r="C122" s="11">
        <f>+'SCC x Atuacao = Não Financeiro'!C154/'SCC x Atuacao = Não Financeiro'!C122-1</f>
        <v>-0.25088894126375738</v>
      </c>
      <c r="D122" s="11">
        <f>+'SCC x Atuacao = Não Financeiro'!D154/'SCC x Atuacao = Não Financeiro'!D122-1</f>
        <v>-0.21727030213125786</v>
      </c>
      <c r="E122" s="11">
        <f>+'SCC x Atuacao = Não Financeiro'!E154/'SCC x Atuacao = Não Financeiro'!E122-1</f>
        <v>0.32007573209089246</v>
      </c>
      <c r="F122" s="11">
        <f>+'SCC x Atuacao = Não Financeiro'!F154/'SCC x Atuacao = Não Financeiro'!F122-1</f>
        <v>-0.21831137777293241</v>
      </c>
      <c r="G122" s="11">
        <f>+'SCC x Atuacao = Não Financeiro'!G154/'SCC x Atuacao = Não Financeiro'!G122-1</f>
        <v>-0.16280474757337071</v>
      </c>
      <c r="H122" s="11">
        <f>+'SCC x Atuacao = Não Financeiro'!H154/'SCC x Atuacao = Não Financeiro'!H122-1</f>
        <v>-0.21221327991359207</v>
      </c>
      <c r="I122" s="11">
        <f>+'SCC x Atuacao = Não Financeiro'!I154/'SCC x Atuacao = Não Financeiro'!I122-1</f>
        <v>-0.21621130724070381</v>
      </c>
      <c r="J122" s="11">
        <f>+'SCC x Atuacao = Não Financeiro'!J154/'SCC x Atuacao = Não Financeiro'!J122-1</f>
        <v>-0.15204871506255768</v>
      </c>
      <c r="K122" s="11">
        <f>+'SCC x Atuacao = Não Financeiro'!K154/'SCC x Atuacao = Não Financeiro'!K122-1</f>
        <v>-0.2404952115966692</v>
      </c>
      <c r="L122" s="11">
        <f>+'SCC x Atuacao = Não Financeiro'!L154/'SCC x Atuacao = Não Financeiro'!L122-1</f>
        <v>-0.20956358826821486</v>
      </c>
    </row>
    <row r="123" spans="1:12" x14ac:dyDescent="0.25">
      <c r="A123" s="1" t="s">
        <v>540</v>
      </c>
      <c r="B123" s="11">
        <f>+'SCC x Atuacao = Não Financeiro'!B155/'SCC x Atuacao = Não Financeiro'!B123-1</f>
        <v>2.4070229629327571</v>
      </c>
      <c r="C123" s="11">
        <f>+'SCC x Atuacao = Não Financeiro'!C155/'SCC x Atuacao = Não Financeiro'!C123-1</f>
        <v>3.2194428103944777</v>
      </c>
      <c r="D123" s="11">
        <f>+'SCC x Atuacao = Não Financeiro'!D155/'SCC x Atuacao = Não Financeiro'!D123-1</f>
        <v>2.8089594316647482</v>
      </c>
      <c r="E123" s="11">
        <f>+'SCC x Atuacao = Não Financeiro'!E155/'SCC x Atuacao = Não Financeiro'!E123-1</f>
        <v>4.328672144188114</v>
      </c>
      <c r="F123" s="11">
        <f>+'SCC x Atuacao = Não Financeiro'!F155/'SCC x Atuacao = Não Financeiro'!F123-1</f>
        <v>2.6393536245308757</v>
      </c>
      <c r="G123" s="11">
        <f>+'SCC x Atuacao = Não Financeiro'!G155/'SCC x Atuacao = Não Financeiro'!G123-1</f>
        <v>3.4732787762343893</v>
      </c>
      <c r="H123" s="11">
        <f>+'SCC x Atuacao = Não Financeiro'!H155/'SCC x Atuacao = Não Financeiro'!H123-1</f>
        <v>2.7875427361137075</v>
      </c>
      <c r="I123" s="11">
        <f>+'SCC x Atuacao = Não Financeiro'!I155/'SCC x Atuacao = Não Financeiro'!I123-1</f>
        <v>3.4967166312334159</v>
      </c>
      <c r="J123" s="11">
        <f>+'SCC x Atuacao = Não Financeiro'!J155/'SCC x Atuacao = Não Financeiro'!J123-1</f>
        <v>2.9770222870467808</v>
      </c>
      <c r="K123" s="11">
        <f>+'SCC x Atuacao = Não Financeiro'!K155/'SCC x Atuacao = Não Financeiro'!K123-1</f>
        <v>2.8644644620397948</v>
      </c>
      <c r="L123" s="11">
        <f>+'SCC x Atuacao = Não Financeiro'!L155/'SCC x Atuacao = Não Financeiro'!L123-1</f>
        <v>2.7800345454877813</v>
      </c>
    </row>
    <row r="124" spans="1:12" x14ac:dyDescent="0.25">
      <c r="A124" s="1" t="s">
        <v>541</v>
      </c>
      <c r="B124" s="11">
        <f>+'SCC x Atuacao = Não Financeiro'!B156/'SCC x Atuacao = Não Financeiro'!B124-1</f>
        <v>-0.53213115306501968</v>
      </c>
      <c r="C124" s="11">
        <f>+'SCC x Atuacao = Não Financeiro'!C156/'SCC x Atuacao = Não Financeiro'!C124-1</f>
        <v>-0.85504595298123509</v>
      </c>
      <c r="D124" s="11">
        <f>+'SCC x Atuacao = Não Financeiro'!D156/'SCC x Atuacao = Não Financeiro'!D124-1</f>
        <v>-0.83516168460428886</v>
      </c>
      <c r="E124" s="11">
        <f>+'SCC x Atuacao = Não Financeiro'!E156/'SCC x Atuacao = Não Financeiro'!E124-1</f>
        <v>-0.77126863422886327</v>
      </c>
      <c r="F124" s="11">
        <f>+'SCC x Atuacao = Não Financeiro'!F156/'SCC x Atuacao = Não Financeiro'!F124-1</f>
        <v>-0.84268529057614594</v>
      </c>
      <c r="G124" s="11">
        <f>+'SCC x Atuacao = Não Financeiro'!G156/'SCC x Atuacao = Não Financeiro'!G124-1</f>
        <v>-0.79105499704255833</v>
      </c>
      <c r="H124" s="11">
        <f>+'SCC x Atuacao = Não Financeiro'!H156/'SCC x Atuacao = Não Financeiro'!H124-1</f>
        <v>-0.86494001308299906</v>
      </c>
      <c r="I124" s="11">
        <f>+'SCC x Atuacao = Não Financeiro'!I156/'SCC x Atuacao = Não Financeiro'!I124-1</f>
        <v>-0.80103448672069921</v>
      </c>
      <c r="J124" s="11">
        <f>+'SCC x Atuacao = Não Financeiro'!J156/'SCC x Atuacao = Não Financeiro'!J124-1</f>
        <v>-0.85580490827781452</v>
      </c>
      <c r="K124" s="11">
        <f>+'SCC x Atuacao = Não Financeiro'!K156/'SCC x Atuacao = Não Financeiro'!K124-1</f>
        <v>-0.83773667767635973</v>
      </c>
      <c r="L124" s="11">
        <f>+'SCC x Atuacao = Não Financeiro'!L156/'SCC x Atuacao = Não Financeiro'!L124-1</f>
        <v>-0.83493495615939894</v>
      </c>
    </row>
    <row r="125" spans="1:12" x14ac:dyDescent="0.25">
      <c r="A125" s="1" t="s">
        <v>542</v>
      </c>
      <c r="B125" s="11">
        <f>+'SCC x Atuacao = Não Financeiro'!B157/'SCC x Atuacao = Não Financeiro'!B125-1</f>
        <v>0.42029352189531721</v>
      </c>
      <c r="C125" s="11">
        <f>+'SCC x Atuacao = Não Financeiro'!C157/'SCC x Atuacao = Não Financeiro'!C125-1</f>
        <v>-5.844030311287518E-2</v>
      </c>
      <c r="D125" s="11">
        <f>+'SCC x Atuacao = Não Financeiro'!D157/'SCC x Atuacao = Não Financeiro'!D125-1</f>
        <v>-0.17680261025654831</v>
      </c>
      <c r="E125" s="11">
        <f>+'SCC x Atuacao = Não Financeiro'!E157/'SCC x Atuacao = Não Financeiro'!E125-1</f>
        <v>7.2150452217378813E-2</v>
      </c>
      <c r="F125" s="11">
        <f>+'SCC x Atuacao = Não Financeiro'!F157/'SCC x Atuacao = Não Financeiro'!F125-1</f>
        <v>-0.26622861067951054</v>
      </c>
      <c r="G125" s="11">
        <f>+'SCC x Atuacao = Não Financeiro'!G157/'SCC x Atuacao = Não Financeiro'!G125-1</f>
        <v>-0.14496800521818709</v>
      </c>
      <c r="H125" s="11">
        <f>+'SCC x Atuacao = Não Financeiro'!H157/'SCC x Atuacao = Não Financeiro'!H125-1</f>
        <v>-0.2471684530729894</v>
      </c>
      <c r="I125" s="11">
        <f>+'SCC x Atuacao = Não Financeiro'!I157/'SCC x Atuacao = Não Financeiro'!I125-1</f>
        <v>-0.28330450010284036</v>
      </c>
      <c r="J125" s="11">
        <f>+'SCC x Atuacao = Não Financeiro'!J157/'SCC x Atuacao = Não Financeiro'!J125-1</f>
        <v>2.3140110920697032</v>
      </c>
      <c r="K125" s="11">
        <f>+'SCC x Atuacao = Não Financeiro'!K157/'SCC x Atuacao = Não Financeiro'!K125-1</f>
        <v>-0.22993060283814448</v>
      </c>
      <c r="L125" s="11">
        <f>+'SCC x Atuacao = Não Financeiro'!L157/'SCC x Atuacao = Não Financeiro'!L125-1</f>
        <v>-0.1666927350349785</v>
      </c>
    </row>
    <row r="126" spans="1:12" x14ac:dyDescent="0.25">
      <c r="A126" s="1" t="s">
        <v>543</v>
      </c>
      <c r="B126" s="11">
        <f>+'SCC x Atuacao = Não Financeiro'!B158/'SCC x Atuacao = Não Financeiro'!B126-1</f>
        <v>-7.4288770506454327E-3</v>
      </c>
      <c r="C126" s="11">
        <f>+'SCC x Atuacao = Não Financeiro'!C158/'SCC x Atuacao = Não Financeiro'!C126-1</f>
        <v>-0.21377680945946664</v>
      </c>
      <c r="D126" s="11">
        <f>+'SCC x Atuacao = Não Financeiro'!D158/'SCC x Atuacao = Não Financeiro'!D126-1</f>
        <v>-0.15898864307036287</v>
      </c>
      <c r="E126" s="11">
        <f>+'SCC x Atuacao = Não Financeiro'!E158/'SCC x Atuacao = Não Financeiro'!E126-1</f>
        <v>0.74085500739796628</v>
      </c>
      <c r="F126" s="11">
        <f>+'SCC x Atuacao = Não Financeiro'!F158/'SCC x Atuacao = Não Financeiro'!F126-1</f>
        <v>-0.42394637810321989</v>
      </c>
      <c r="G126" s="11">
        <f>+'SCC x Atuacao = Não Financeiro'!G158/'SCC x Atuacao = Não Financeiro'!G126-1</f>
        <v>1.9985640519764258E-2</v>
      </c>
      <c r="H126" s="11">
        <f>+'SCC x Atuacao = Não Financeiro'!H158/'SCC x Atuacao = Não Financeiro'!H126-1</f>
        <v>-0.22794285686345939</v>
      </c>
      <c r="I126" s="11">
        <f>+'SCC x Atuacao = Não Financeiro'!I158/'SCC x Atuacao = Não Financeiro'!I126-1</f>
        <v>-0.77030217590198846</v>
      </c>
      <c r="J126" s="11">
        <f>+'SCC x Atuacao = Não Financeiro'!J158/'SCC x Atuacao = Não Financeiro'!J126-1</f>
        <v>-6.6190764930489587E-2</v>
      </c>
      <c r="K126" s="11">
        <f>+'SCC x Atuacao = Não Financeiro'!K158/'SCC x Atuacao = Não Financeiro'!K126-1</f>
        <v>-4.7876736051393975E-2</v>
      </c>
      <c r="L126" s="11">
        <f>+'SCC x Atuacao = Não Financeiro'!L158/'SCC x Atuacao = Não Financeiro'!L126-1</f>
        <v>-0.19326607609548119</v>
      </c>
    </row>
    <row r="127" spans="1:12" x14ac:dyDescent="0.25">
      <c r="A127" s="1" t="s">
        <v>544</v>
      </c>
      <c r="B127" s="11">
        <f>+'SCC x Atuacao = Não Financeiro'!B159/'SCC x Atuacao = Não Financeiro'!B127-1</f>
        <v>-0.42939928407300043</v>
      </c>
      <c r="C127" s="11">
        <f>+'SCC x Atuacao = Não Financeiro'!C159/'SCC x Atuacao = Não Financeiro'!C127-1</f>
        <v>-0.2482808068509208</v>
      </c>
      <c r="D127" s="11">
        <f>+'SCC x Atuacao = Não Financeiro'!D159/'SCC x Atuacao = Não Financeiro'!D127-1</f>
        <v>-8.9406865051948281E-2</v>
      </c>
      <c r="E127" s="11">
        <f>+'SCC x Atuacao = Não Financeiro'!E159/'SCC x Atuacao = Não Financeiro'!E127-1</f>
        <v>0.21326382900603558</v>
      </c>
      <c r="F127" s="11">
        <f>+'SCC x Atuacao = Não Financeiro'!F159/'SCC x Atuacao = Não Financeiro'!F127-1</f>
        <v>-0.13182565645199829</v>
      </c>
      <c r="G127" s="11">
        <f>+'SCC x Atuacao = Não Financeiro'!G159/'SCC x Atuacao = Não Financeiro'!G127-1</f>
        <v>-3.4548902202023557E-2</v>
      </c>
      <c r="H127" s="11">
        <f>+'SCC x Atuacao = Não Financeiro'!H159/'SCC x Atuacao = Não Financeiro'!H127-1</f>
        <v>-0.11228661296982156</v>
      </c>
      <c r="I127" s="11">
        <f>+'SCC x Atuacao = Não Financeiro'!I159/'SCC x Atuacao = Não Financeiro'!I127-1</f>
        <v>0.11656957077507979</v>
      </c>
      <c r="J127" s="11">
        <f>+'SCC x Atuacao = Não Financeiro'!J159/'SCC x Atuacao = Não Financeiro'!J127-1</f>
        <v>-0.75391002551894504</v>
      </c>
      <c r="K127" s="11">
        <f>+'SCC x Atuacao = Não Financeiro'!K159/'SCC x Atuacao = Não Financeiro'!K127-1</f>
        <v>0.99957037315164299</v>
      </c>
      <c r="L127" s="11">
        <f>+'SCC x Atuacao = Não Financeiro'!L159/'SCC x Atuacao = Não Financeiro'!L127-1</f>
        <v>1.8861041957581426E-2</v>
      </c>
    </row>
    <row r="128" spans="1:12" x14ac:dyDescent="0.25">
      <c r="A128" s="1" t="s">
        <v>84</v>
      </c>
      <c r="B128" s="11">
        <f>+'SCC x Atuacao = Não Financeiro'!B160/'SCC x Atuacao = Não Financeiro'!B128-1</f>
        <v>-0.21706592636256139</v>
      </c>
      <c r="C128" s="11">
        <f>+'SCC x Atuacao = Não Financeiro'!C160/'SCC x Atuacao = Não Financeiro'!C128-1</f>
        <v>-0.17172632793613041</v>
      </c>
      <c r="D128" s="11">
        <f>+'SCC x Atuacao = Não Financeiro'!D160/'SCC x Atuacao = Não Financeiro'!D128-1</f>
        <v>-0.16461035458202289</v>
      </c>
      <c r="E128" s="11">
        <f>+'SCC x Atuacao = Não Financeiro'!E160/'SCC x Atuacao = Não Financeiro'!E128-1</f>
        <v>5.0689994605826794E-2</v>
      </c>
      <c r="F128" s="11">
        <f>+'SCC x Atuacao = Não Financeiro'!F160/'SCC x Atuacao = Não Financeiro'!F128-1</f>
        <v>-0.22315373215955225</v>
      </c>
      <c r="G128" s="11">
        <f>+'SCC x Atuacao = Não Financeiro'!G160/'SCC x Atuacao = Não Financeiro'!G128-1</f>
        <v>-0.15734195784038174</v>
      </c>
      <c r="H128" s="11">
        <f>+'SCC x Atuacao = Não Financeiro'!H160/'SCC x Atuacao = Não Financeiro'!H128-1</f>
        <v>-0.25669752938834112</v>
      </c>
      <c r="I128" s="11">
        <f>+'SCC x Atuacao = Não Financeiro'!I160/'SCC x Atuacao = Não Financeiro'!I128-1</f>
        <v>-0.15511877734400559</v>
      </c>
      <c r="J128" s="11">
        <f>+'SCC x Atuacao = Não Financeiro'!J160/'SCC x Atuacao = Não Financeiro'!J128-1</f>
        <v>-0.32572171276688089</v>
      </c>
      <c r="K128" s="11">
        <f>+'SCC x Atuacao = Não Financeiro'!K160/'SCC x Atuacao = Não Financeiro'!K128-1</f>
        <v>-0.14855921599953725</v>
      </c>
      <c r="L128" s="11">
        <f>+'SCC x Atuacao = Não Financeiro'!L160/'SCC x Atuacao = Não Financeiro'!L128-1</f>
        <v>-0.17522316083101985</v>
      </c>
    </row>
    <row r="129" spans="1:12" x14ac:dyDescent="0.25">
      <c r="A129" s="1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spans="1:12" x14ac:dyDescent="0.25">
      <c r="A130" s="1"/>
      <c r="L130" s="11"/>
    </row>
    <row r="131" spans="1:12" s="1" customFormat="1" x14ac:dyDescent="0.25">
      <c r="B131" s="1">
        <v>2012</v>
      </c>
      <c r="C131" s="1">
        <v>2012</v>
      </c>
      <c r="D131" s="1">
        <v>2012</v>
      </c>
      <c r="E131" s="1">
        <v>2012</v>
      </c>
      <c r="F131" s="1">
        <v>2012</v>
      </c>
      <c r="G131" s="1">
        <v>2012</v>
      </c>
      <c r="H131" s="1">
        <v>2012</v>
      </c>
      <c r="I131" s="1">
        <v>2012</v>
      </c>
      <c r="J131" s="1">
        <v>2012</v>
      </c>
      <c r="K131" s="1">
        <v>2012</v>
      </c>
      <c r="L131" s="1">
        <v>2012</v>
      </c>
    </row>
    <row r="132" spans="1:12" s="1" customFormat="1" x14ac:dyDescent="0.25">
      <c r="B132" s="1" t="s">
        <v>769</v>
      </c>
      <c r="C132" s="1" t="s">
        <v>771</v>
      </c>
      <c r="D132" s="1" t="s">
        <v>20</v>
      </c>
      <c r="E132" s="1" t="s">
        <v>776</v>
      </c>
      <c r="F132" s="1" t="s">
        <v>777</v>
      </c>
      <c r="G132" s="1" t="s">
        <v>780</v>
      </c>
      <c r="H132" s="1" t="s">
        <v>22</v>
      </c>
      <c r="I132" s="1" t="s">
        <v>21</v>
      </c>
      <c r="J132" s="1" t="s">
        <v>29</v>
      </c>
      <c r="K132" s="1" t="s">
        <v>784</v>
      </c>
      <c r="L132" s="1" t="s">
        <v>865</v>
      </c>
    </row>
    <row r="133" spans="1:12" x14ac:dyDescent="0.25">
      <c r="A133" s="1" t="s">
        <v>518</v>
      </c>
      <c r="B133" s="11">
        <f>+'SCC x Atuacao = Não Financeiro'!B165/'SCC x Atuacao = Não Financeiro'!B133-1</f>
        <v>0.2588872721331934</v>
      </c>
      <c r="C133" s="11">
        <f>+'SCC x Atuacao = Não Financeiro'!C165/'SCC x Atuacao = Não Financeiro'!C133-1</f>
        <v>-0.79585197822656251</v>
      </c>
      <c r="D133" s="11">
        <f>+'SCC x Atuacao = Não Financeiro'!D165/'SCC x Atuacao = Não Financeiro'!D133-1</f>
        <v>1.9811575060678654E-2</v>
      </c>
      <c r="E133" s="11">
        <f>+'SCC x Atuacao = Não Financeiro'!E165/'SCC x Atuacao = Não Financeiro'!E133-1</f>
        <v>0.74835814447445803</v>
      </c>
      <c r="F133" s="11">
        <f>+'SCC x Atuacao = Não Financeiro'!F165/'SCC x Atuacao = Não Financeiro'!F133-1</f>
        <v>-6.5781967381411177E-2</v>
      </c>
      <c r="G133" s="11">
        <f>+'SCC x Atuacao = Não Financeiro'!G165/'SCC x Atuacao = Não Financeiro'!G133-1</f>
        <v>-0.21766101229337564</v>
      </c>
      <c r="H133" s="11">
        <f>+'SCC x Atuacao = Não Financeiro'!H165/'SCC x Atuacao = Não Financeiro'!H133-1</f>
        <v>0.3800767416493569</v>
      </c>
      <c r="I133" s="11">
        <f>+'SCC x Atuacao = Não Financeiro'!I165/'SCC x Atuacao = Não Financeiro'!I133-1</f>
        <v>-0.19119498744131624</v>
      </c>
      <c r="J133" s="11">
        <f>+'SCC x Atuacao = Não Financeiro'!J165/'SCC x Atuacao = Não Financeiro'!J133-1</f>
        <v>-0.40868498616164417</v>
      </c>
      <c r="K133" s="11">
        <f>+'SCC x Atuacao = Não Financeiro'!K165/'SCC x Atuacao = Não Financeiro'!K133-1</f>
        <v>6.1802020365605115E-2</v>
      </c>
      <c r="L133" s="11">
        <f>+'SCC x Atuacao = Não Financeiro'!L165/'SCC x Atuacao = Não Financeiro'!L133-1</f>
        <v>-2.7011487415205426E-2</v>
      </c>
    </row>
    <row r="134" spans="1:12" x14ac:dyDescent="0.25">
      <c r="A134" s="1" t="s">
        <v>519</v>
      </c>
      <c r="B134" s="11">
        <f>+'SCC x Atuacao = Não Financeiro'!B166/'SCC x Atuacao = Não Financeiro'!B134-1</f>
        <v>8.3762364785860743E-2</v>
      </c>
      <c r="C134" s="11">
        <f>+'SCC x Atuacao = Não Financeiro'!C166/'SCC x Atuacao = Não Financeiro'!C134-1</f>
        <v>4.7393117365810955</v>
      </c>
      <c r="D134" s="11">
        <f>+'SCC x Atuacao = Não Financeiro'!D166/'SCC x Atuacao = Não Financeiro'!D134-1</f>
        <v>0.16433567231269164</v>
      </c>
      <c r="E134" s="11">
        <f>+'SCC x Atuacao = Não Financeiro'!E166/'SCC x Atuacao = Não Financeiro'!E134-1</f>
        <v>0.22940836699618772</v>
      </c>
      <c r="F134" s="11">
        <f>+'SCC x Atuacao = Não Financeiro'!F166/'SCC x Atuacao = Não Financeiro'!F134-1</f>
        <v>8.7005339006872129E-2</v>
      </c>
      <c r="G134" s="11">
        <f>+'SCC x Atuacao = Não Financeiro'!G166/'SCC x Atuacao = Não Financeiro'!G134-1</f>
        <v>-9.981584390581677E-2</v>
      </c>
      <c r="H134" s="11">
        <f>+'SCC x Atuacao = Não Financeiro'!H166/'SCC x Atuacao = Não Financeiro'!H134-1</f>
        <v>-4.6864860157835864E-4</v>
      </c>
      <c r="I134" s="11">
        <f>+'SCC x Atuacao = Não Financeiro'!I166/'SCC x Atuacao = Não Financeiro'!I134-1</f>
        <v>0.13961819392713615</v>
      </c>
      <c r="J134" s="11">
        <f>+'SCC x Atuacao = Não Financeiro'!J166/'SCC x Atuacao = Não Financeiro'!J134-1</f>
        <v>-6.7503420898041511E-2</v>
      </c>
      <c r="K134" s="11">
        <f>+'SCC x Atuacao = Não Financeiro'!K166/'SCC x Atuacao = Não Financeiro'!K134-1</f>
        <v>7.0766754373186913E-2</v>
      </c>
      <c r="L134" s="11">
        <f>+'SCC x Atuacao = Não Financeiro'!L166/'SCC x Atuacao = Não Financeiro'!L134-1</f>
        <v>0.1086002753885702</v>
      </c>
    </row>
    <row r="135" spans="1:12" x14ac:dyDescent="0.25">
      <c r="A135" s="1" t="s">
        <v>520</v>
      </c>
      <c r="B135" s="11">
        <f>+'SCC x Atuacao = Não Financeiro'!B167/'SCC x Atuacao = Não Financeiro'!B135-1</f>
        <v>0.64509088899054756</v>
      </c>
      <c r="C135" s="11">
        <f>+'SCC x Atuacao = Não Financeiro'!C167/'SCC x Atuacao = Não Financeiro'!C135-1</f>
        <v>-1.4490592786256418E-2</v>
      </c>
      <c r="D135" s="11">
        <f>+'SCC x Atuacao = Não Financeiro'!D167/'SCC x Atuacao = Não Financeiro'!D135-1</f>
        <v>0.14454363264990922</v>
      </c>
      <c r="E135" s="11">
        <f>+'SCC x Atuacao = Não Financeiro'!E167/'SCC x Atuacao = Não Financeiro'!E135-1</f>
        <v>4.6328379663543773</v>
      </c>
      <c r="F135" s="11">
        <f>+'SCC x Atuacao = Não Financeiro'!F167/'SCC x Atuacao = Não Financeiro'!F135-1</f>
        <v>-2.3848677828069098E-2</v>
      </c>
      <c r="G135" s="11">
        <f>+'SCC x Atuacao = Não Financeiro'!G167/'SCC x Atuacao = Não Financeiro'!G135-1</f>
        <v>0.21467750848042133</v>
      </c>
      <c r="H135" s="11">
        <f>+'SCC x Atuacao = Não Financeiro'!H167/'SCC x Atuacao = Não Financeiro'!H135-1</f>
        <v>-1.8507353090859158E-2</v>
      </c>
      <c r="I135" s="11">
        <f>+'SCC x Atuacao = Não Financeiro'!I167/'SCC x Atuacao = Não Financeiro'!I135-1</f>
        <v>2.0152346772347896E-2</v>
      </c>
      <c r="J135" s="11">
        <f>+'SCC x Atuacao = Não Financeiro'!J167/'SCC x Atuacao = Não Financeiro'!J135-1</f>
        <v>-0.90133791514016315</v>
      </c>
      <c r="K135" s="11">
        <f>+'SCC x Atuacao = Não Financeiro'!K167/'SCC x Atuacao = Não Financeiro'!K135-1</f>
        <v>-3.5226293001160647E-2</v>
      </c>
      <c r="L135" s="11">
        <f>+'SCC x Atuacao = Não Financeiro'!L167/'SCC x Atuacao = Não Financeiro'!L135-1</f>
        <v>0.11107851684775971</v>
      </c>
    </row>
    <row r="136" spans="1:12" x14ac:dyDescent="0.25">
      <c r="A136" s="1" t="s">
        <v>521</v>
      </c>
      <c r="B136" s="11" t="e">
        <f>+'SCC x Atuacao = Não Financeiro'!B168/'SCC x Atuacao = Não Financeiro'!B136-1</f>
        <v>#DIV/0!</v>
      </c>
      <c r="C136" s="11">
        <f>+'SCC x Atuacao = Não Financeiro'!C168/'SCC x Atuacao = Não Financeiro'!C136-1</f>
        <v>-0.57578285503512394</v>
      </c>
      <c r="D136" s="11">
        <f>+'SCC x Atuacao = Não Financeiro'!D168/'SCC x Atuacao = Não Financeiro'!D136-1</f>
        <v>8.271007338512959E-2</v>
      </c>
      <c r="E136" s="11">
        <f>+'SCC x Atuacao = Não Financeiro'!E168/'SCC x Atuacao = Não Financeiro'!E136-1</f>
        <v>-0.47216901155908619</v>
      </c>
      <c r="F136" s="11">
        <f>+'SCC x Atuacao = Não Financeiro'!F168/'SCC x Atuacao = Não Financeiro'!F136-1</f>
        <v>-1.2307082227663524E-2</v>
      </c>
      <c r="G136" s="11">
        <f>+'SCC x Atuacao = Não Financeiro'!G168/'SCC x Atuacao = Não Financeiro'!G136-1</f>
        <v>8.2614465556039018E-2</v>
      </c>
      <c r="H136" s="11">
        <f>+'SCC x Atuacao = Não Financeiro'!H168/'SCC x Atuacao = Não Financeiro'!H136-1</f>
        <v>2.3066091517977672E-2</v>
      </c>
      <c r="I136" s="11">
        <f>+'SCC x Atuacao = Não Financeiro'!I168/'SCC x Atuacao = Não Financeiro'!I136-1</f>
        <v>-0.11135923836686212</v>
      </c>
      <c r="J136" s="11">
        <f>+'SCC x Atuacao = Não Financeiro'!J168/'SCC x Atuacao = Não Financeiro'!J136-1</f>
        <v>0.11581595869232464</v>
      </c>
      <c r="K136" s="11">
        <f>+'SCC x Atuacao = Não Financeiro'!K168/'SCC x Atuacao = Não Financeiro'!K136-1</f>
        <v>0.13082259873369062</v>
      </c>
      <c r="L136" s="11">
        <f>+'SCC x Atuacao = Não Financeiro'!L168/'SCC x Atuacao = Não Financeiro'!L136-1</f>
        <v>5.9046884796776222E-2</v>
      </c>
    </row>
    <row r="137" spans="1:12" x14ac:dyDescent="0.25">
      <c r="A137" s="1" t="s">
        <v>522</v>
      </c>
      <c r="B137" s="11">
        <f>+'SCC x Atuacao = Não Financeiro'!B169/'SCC x Atuacao = Não Financeiro'!B137-1</f>
        <v>0.15779928055274817</v>
      </c>
      <c r="C137" s="11">
        <f>+'SCC x Atuacao = Não Financeiro'!C169/'SCC x Atuacao = Não Financeiro'!C137-1</f>
        <v>-0.45201780380949108</v>
      </c>
      <c r="D137" s="11">
        <f>+'SCC x Atuacao = Não Financeiro'!D169/'SCC x Atuacao = Não Financeiro'!D137-1</f>
        <v>8.3033550686917978E-2</v>
      </c>
      <c r="E137" s="11">
        <f>+'SCC x Atuacao = Não Financeiro'!E169/'SCC x Atuacao = Não Financeiro'!E137-1</f>
        <v>-0.12171773735707947</v>
      </c>
      <c r="F137" s="11">
        <f>+'SCC x Atuacao = Não Financeiro'!F169/'SCC x Atuacao = Não Financeiro'!F137-1</f>
        <v>-0.10518289124832036</v>
      </c>
      <c r="G137" s="11">
        <f>+'SCC x Atuacao = Não Financeiro'!G169/'SCC x Atuacao = Não Financeiro'!G137-1</f>
        <v>0.26870835183975217</v>
      </c>
      <c r="H137" s="11">
        <f>+'SCC x Atuacao = Não Financeiro'!H169/'SCC x Atuacao = Não Financeiro'!H137-1</f>
        <v>-5.5991284085416426E-2</v>
      </c>
      <c r="I137" s="11">
        <f>+'SCC x Atuacao = Não Financeiro'!I169/'SCC x Atuacao = Não Financeiro'!I137-1</f>
        <v>0.19228703906018119</v>
      </c>
      <c r="J137" s="11">
        <f>+'SCC x Atuacao = Não Financeiro'!J169/'SCC x Atuacao = Não Financeiro'!J137-1</f>
        <v>-0.10963562307136931</v>
      </c>
      <c r="K137" s="11">
        <f>+'SCC x Atuacao = Não Financeiro'!K169/'SCC x Atuacao = Não Financeiro'!K137-1</f>
        <v>7.3191439094091981E-2</v>
      </c>
      <c r="L137" s="11">
        <f>+'SCC x Atuacao = Não Financeiro'!L169/'SCC x Atuacao = Não Financeiro'!L137-1</f>
        <v>2.3665833719239693E-3</v>
      </c>
    </row>
    <row r="138" spans="1:12" x14ac:dyDescent="0.25">
      <c r="A138" s="1" t="s">
        <v>523</v>
      </c>
      <c r="B138" s="11">
        <f>+'SCC x Atuacao = Não Financeiro'!B170/'SCC x Atuacao = Não Financeiro'!B138-1</f>
        <v>1.0047639492395115</v>
      </c>
      <c r="C138" s="11">
        <f>+'SCC x Atuacao = Não Financeiro'!C170/'SCC x Atuacao = Não Financeiro'!C138-1</f>
        <v>-0.48706720918419233</v>
      </c>
      <c r="D138" s="11">
        <f>+'SCC x Atuacao = Não Financeiro'!D170/'SCC x Atuacao = Não Financeiro'!D138-1</f>
        <v>-8.0172846599547487E-2</v>
      </c>
      <c r="E138" s="11" t="e">
        <f>+'SCC x Atuacao = Não Financeiro'!E170/'SCC x Atuacao = Não Financeiro'!E138-1</f>
        <v>#DIV/0!</v>
      </c>
      <c r="F138" s="11">
        <f>+'SCC x Atuacao = Não Financeiro'!F170/'SCC x Atuacao = Não Financeiro'!F138-1</f>
        <v>-1</v>
      </c>
      <c r="G138" s="11">
        <f>+'SCC x Atuacao = Não Financeiro'!G170/'SCC x Atuacao = Não Financeiro'!G138-1</f>
        <v>0.3790995309837808</v>
      </c>
      <c r="H138" s="11">
        <f>+'SCC x Atuacao = Não Financeiro'!H170/'SCC x Atuacao = Não Financeiro'!H138-1</f>
        <v>-0.2148929147773595</v>
      </c>
      <c r="I138" s="11" t="e">
        <f>+'SCC x Atuacao = Não Financeiro'!I170/'SCC x Atuacao = Não Financeiro'!I138-1</f>
        <v>#DIV/0!</v>
      </c>
      <c r="J138" s="11">
        <f>+'SCC x Atuacao = Não Financeiro'!J170/'SCC x Atuacao = Não Financeiro'!J138-1</f>
        <v>4.1799678554718556E-2</v>
      </c>
      <c r="K138" s="11">
        <f>+'SCC x Atuacao = Não Financeiro'!K170/'SCC x Atuacao = Não Financeiro'!K138-1</f>
        <v>-0.12510022617776306</v>
      </c>
      <c r="L138" s="11">
        <f>+'SCC x Atuacao = Não Financeiro'!L170/'SCC x Atuacao = Não Financeiro'!L138-1</f>
        <v>-7.5394976304321237E-2</v>
      </c>
    </row>
    <row r="139" spans="1:12" x14ac:dyDescent="0.25">
      <c r="A139" s="1" t="s">
        <v>524</v>
      </c>
      <c r="B139" s="11">
        <f>+'SCC x Atuacao = Não Financeiro'!B171/'SCC x Atuacao = Não Financeiro'!B139-1</f>
        <v>0.22432319813099566</v>
      </c>
      <c r="C139" s="11">
        <f>+'SCC x Atuacao = Não Financeiro'!C171/'SCC x Atuacao = Não Financeiro'!C139-1</f>
        <v>-0.19205701927032814</v>
      </c>
      <c r="D139" s="11">
        <f>+'SCC x Atuacao = Não Financeiro'!D171/'SCC x Atuacao = Não Financeiro'!D139-1</f>
        <v>0.28566379474296988</v>
      </c>
      <c r="E139" s="11" t="e">
        <f>+'SCC x Atuacao = Não Financeiro'!E171/'SCC x Atuacao = Não Financeiro'!E139-1</f>
        <v>#DIV/0!</v>
      </c>
      <c r="F139" s="11">
        <f>+'SCC x Atuacao = Não Financeiro'!F171/'SCC x Atuacao = Não Financeiro'!F139-1</f>
        <v>-0.20860134731112201</v>
      </c>
      <c r="G139" s="11">
        <f>+'SCC x Atuacao = Não Financeiro'!G171/'SCC x Atuacao = Não Financeiro'!G139-1</f>
        <v>0.42132444472347119</v>
      </c>
      <c r="H139" s="11">
        <f>+'SCC x Atuacao = Não Financeiro'!H171/'SCC x Atuacao = Não Financeiro'!H139-1</f>
        <v>2.3354751781886618E-2</v>
      </c>
      <c r="I139" s="11">
        <f>+'SCC x Atuacao = Não Financeiro'!I171/'SCC x Atuacao = Não Financeiro'!I139-1</f>
        <v>1.353779909024325</v>
      </c>
      <c r="J139" s="11" t="e">
        <f>+'SCC x Atuacao = Não Financeiro'!J171/'SCC x Atuacao = Não Financeiro'!J139-1</f>
        <v>#DIV/0!</v>
      </c>
      <c r="K139" s="11">
        <f>+'SCC x Atuacao = Não Financeiro'!K171/'SCC x Atuacao = Não Financeiro'!K139-1</f>
        <v>-0.2594891064713345</v>
      </c>
      <c r="L139" s="11">
        <f>+'SCC x Atuacao = Não Financeiro'!L171/'SCC x Atuacao = Não Financeiro'!L139-1</f>
        <v>0.12608643669744568</v>
      </c>
    </row>
    <row r="140" spans="1:12" x14ac:dyDescent="0.25">
      <c r="A140" s="1" t="s">
        <v>525</v>
      </c>
      <c r="B140" s="11">
        <f>+'SCC x Atuacao = Não Financeiro'!B172/'SCC x Atuacao = Não Financeiro'!B140-1</f>
        <v>4.1160882088306261E-2</v>
      </c>
      <c r="C140" s="11">
        <f>+'SCC x Atuacao = Não Financeiro'!C172/'SCC x Atuacao = Não Financeiro'!C140-1</f>
        <v>0.33131653645963666</v>
      </c>
      <c r="D140" s="11">
        <f>+'SCC x Atuacao = Não Financeiro'!D172/'SCC x Atuacao = Não Financeiro'!D140-1</f>
        <v>9.8896591273574197E-2</v>
      </c>
      <c r="E140" s="11">
        <f>+'SCC x Atuacao = Não Financeiro'!E172/'SCC x Atuacao = Não Financeiro'!E140-1</f>
        <v>-0.15150573504879516</v>
      </c>
      <c r="F140" s="11">
        <f>+'SCC x Atuacao = Não Financeiro'!F172/'SCC x Atuacao = Não Financeiro'!F140-1</f>
        <v>-5.000214612910614E-2</v>
      </c>
      <c r="G140" s="11">
        <f>+'SCC x Atuacao = Não Financeiro'!G172/'SCC x Atuacao = Não Financeiro'!G140-1</f>
        <v>0.3676229276874059</v>
      </c>
      <c r="H140" s="11">
        <f>+'SCC x Atuacao = Não Financeiro'!H172/'SCC x Atuacao = Não Financeiro'!H140-1</f>
        <v>-2.9428186759916652E-3</v>
      </c>
      <c r="I140" s="11">
        <f>+'SCC x Atuacao = Não Financeiro'!I172/'SCC x Atuacao = Não Financeiro'!I140-1</f>
        <v>1.3312338797812853</v>
      </c>
      <c r="J140" s="11">
        <f>+'SCC x Atuacao = Não Financeiro'!J172/'SCC x Atuacao = Não Financeiro'!J140-1</f>
        <v>-0.36458929953132091</v>
      </c>
      <c r="K140" s="11">
        <f>+'SCC x Atuacao = Não Financeiro'!K172/'SCC x Atuacao = Não Financeiro'!K140-1</f>
        <v>-0.14835054097367562</v>
      </c>
      <c r="L140" s="11">
        <f>+'SCC x Atuacao = Não Financeiro'!L172/'SCC x Atuacao = Não Financeiro'!L140-1</f>
        <v>5.4223122446777294E-2</v>
      </c>
    </row>
    <row r="141" spans="1:12" x14ac:dyDescent="0.25">
      <c r="A141" s="1" t="s">
        <v>526</v>
      </c>
      <c r="B141" s="11">
        <f>+'SCC x Atuacao = Não Financeiro'!B173/'SCC x Atuacao = Não Financeiro'!B141-1</f>
        <v>0.64095189456860435</v>
      </c>
      <c r="C141" s="11">
        <f>+'SCC x Atuacao = Não Financeiro'!C173/'SCC x Atuacao = Não Financeiro'!C141-1</f>
        <v>-0.34275231904802395</v>
      </c>
      <c r="D141" s="11">
        <f>+'SCC x Atuacao = Não Financeiro'!D173/'SCC x Atuacao = Não Financeiro'!D141-1</f>
        <v>0.2393324524630096</v>
      </c>
      <c r="E141" s="11">
        <f>+'SCC x Atuacao = Não Financeiro'!E173/'SCC x Atuacao = Não Financeiro'!E141-1</f>
        <v>8.4857045515810414E-2</v>
      </c>
      <c r="F141" s="11">
        <f>+'SCC x Atuacao = Não Financeiro'!F173/'SCC x Atuacao = Não Financeiro'!F141-1</f>
        <v>7.816125073795499E-2</v>
      </c>
      <c r="G141" s="11">
        <f>+'SCC x Atuacao = Não Financeiro'!G173/'SCC x Atuacao = Não Financeiro'!G141-1</f>
        <v>-0.13518209686091887</v>
      </c>
      <c r="H141" s="11">
        <f>+'SCC x Atuacao = Não Financeiro'!H173/'SCC x Atuacao = Não Financeiro'!H141-1</f>
        <v>0.14972892650740266</v>
      </c>
      <c r="I141" s="11">
        <f>+'SCC x Atuacao = Não Financeiro'!I173/'SCC x Atuacao = Não Financeiro'!I141-1</f>
        <v>0.81767920476540357</v>
      </c>
      <c r="J141" s="11">
        <f>+'SCC x Atuacao = Não Financeiro'!J173/'SCC x Atuacao = Não Financeiro'!J141-1</f>
        <v>4.8234912956803155E-2</v>
      </c>
      <c r="K141" s="11">
        <f>+'SCC x Atuacao = Não Financeiro'!K173/'SCC x Atuacao = Não Financeiro'!K141-1</f>
        <v>1.2067167193722184</v>
      </c>
      <c r="L141" s="11">
        <f>+'SCC x Atuacao = Não Financeiro'!L173/'SCC x Atuacao = Não Financeiro'!L141-1</f>
        <v>0.19664764560352888</v>
      </c>
    </row>
    <row r="142" spans="1:12" x14ac:dyDescent="0.25">
      <c r="A142" s="1" t="s">
        <v>527</v>
      </c>
      <c r="B142" s="11">
        <f>+'SCC x Atuacao = Não Financeiro'!B174/'SCC x Atuacao = Não Financeiro'!B142-1</f>
        <v>0.43408608632475421</v>
      </c>
      <c r="C142" s="11">
        <f>+'SCC x Atuacao = Não Financeiro'!C174/'SCC x Atuacao = Não Financeiro'!C142-1</f>
        <v>0.28208553425553684</v>
      </c>
      <c r="D142" s="11">
        <f>+'SCC x Atuacao = Não Financeiro'!D174/'SCC x Atuacao = Não Financeiro'!D142-1</f>
        <v>0.31199174449992872</v>
      </c>
      <c r="E142" s="11">
        <f>+'SCC x Atuacao = Não Financeiro'!E174/'SCC x Atuacao = Não Financeiro'!E142-1</f>
        <v>0.3167174296527715</v>
      </c>
      <c r="F142" s="11">
        <f>+'SCC x Atuacao = Não Financeiro'!F174/'SCC x Atuacao = Não Financeiro'!F142-1</f>
        <v>0.18323309783892938</v>
      </c>
      <c r="G142" s="11">
        <f>+'SCC x Atuacao = Não Financeiro'!G174/'SCC x Atuacao = Não Financeiro'!G142-1</f>
        <v>0.67785056828722445</v>
      </c>
      <c r="H142" s="11">
        <f>+'SCC x Atuacao = Não Financeiro'!H174/'SCC x Atuacao = Não Financeiro'!H142-1</f>
        <v>0.4352910136646837</v>
      </c>
      <c r="I142" s="11">
        <f>+'SCC x Atuacao = Não Financeiro'!I174/'SCC x Atuacao = Não Financeiro'!I142-1</f>
        <v>0.93804329335470427</v>
      </c>
      <c r="J142" s="11">
        <f>+'SCC x Atuacao = Não Financeiro'!J174/'SCC x Atuacao = Não Financeiro'!J142-1</f>
        <v>0.38793612864604943</v>
      </c>
      <c r="K142" s="11">
        <f>+'SCC x Atuacao = Não Financeiro'!K174/'SCC x Atuacao = Não Financeiro'!K142-1</f>
        <v>0.17997194441926534</v>
      </c>
      <c r="L142" s="11">
        <f>+'SCC x Atuacao = Não Financeiro'!L174/'SCC x Atuacao = Não Financeiro'!L142-1</f>
        <v>0.29886255513382531</v>
      </c>
    </row>
    <row r="143" spans="1:12" x14ac:dyDescent="0.25">
      <c r="A143" s="1" t="s">
        <v>528</v>
      </c>
      <c r="B143" s="11">
        <f>+'SCC x Atuacao = Não Financeiro'!B175/'SCC x Atuacao = Não Financeiro'!B143-1</f>
        <v>-4.5964886273452077E-2</v>
      </c>
      <c r="C143" s="11">
        <f>+'SCC x Atuacao = Não Financeiro'!C175/'SCC x Atuacao = Não Financeiro'!C143-1</f>
        <v>0.28765295319496054</v>
      </c>
      <c r="D143" s="11">
        <f>+'SCC x Atuacao = Não Financeiro'!D175/'SCC x Atuacao = Não Financeiro'!D143-1</f>
        <v>0.18733708088759182</v>
      </c>
      <c r="E143" s="11">
        <f>+'SCC x Atuacao = Não Financeiro'!E175/'SCC x Atuacao = Não Financeiro'!E143-1</f>
        <v>1.3742235698158272</v>
      </c>
      <c r="F143" s="11">
        <f>+'SCC x Atuacao = Não Financeiro'!F175/'SCC x Atuacao = Não Financeiro'!F143-1</f>
        <v>-0.11735594578108277</v>
      </c>
      <c r="G143" s="11">
        <f>+'SCC x Atuacao = Não Financeiro'!G175/'SCC x Atuacao = Não Financeiro'!G143-1</f>
        <v>0.30452011226924358</v>
      </c>
      <c r="H143" s="11">
        <f>+'SCC x Atuacao = Não Financeiro'!H175/'SCC x Atuacao = Não Financeiro'!H143-1</f>
        <v>0.83867770665742358</v>
      </c>
      <c r="I143" s="11">
        <f>+'SCC x Atuacao = Não Financeiro'!I175/'SCC x Atuacao = Não Financeiro'!I143-1</f>
        <v>8.1553042489256766E-2</v>
      </c>
      <c r="J143" s="11">
        <f>+'SCC x Atuacao = Não Financeiro'!J175/'SCC x Atuacao = Não Financeiro'!J143-1</f>
        <v>-0.20503382240808798</v>
      </c>
      <c r="K143" s="11">
        <f>+'SCC x Atuacao = Não Financeiro'!K175/'SCC x Atuacao = Não Financeiro'!K143-1</f>
        <v>0.3003008465453656</v>
      </c>
      <c r="L143" s="11">
        <f>+'SCC x Atuacao = Não Financeiro'!L175/'SCC x Atuacao = Não Financeiro'!L143-1</f>
        <v>0.17415385326560129</v>
      </c>
    </row>
    <row r="144" spans="1:12" x14ac:dyDescent="0.25">
      <c r="A144" s="1" t="s">
        <v>529</v>
      </c>
      <c r="B144" s="11">
        <f>+'SCC x Atuacao = Não Financeiro'!B176/'SCC x Atuacao = Não Financeiro'!B144-1</f>
        <v>0.16727659394118066</v>
      </c>
      <c r="C144" s="11">
        <f>+'SCC x Atuacao = Não Financeiro'!C176/'SCC x Atuacao = Não Financeiro'!C144-1</f>
        <v>0.95237455839894691</v>
      </c>
      <c r="D144" s="11">
        <f>+'SCC x Atuacao = Não Financeiro'!D176/'SCC x Atuacao = Não Financeiro'!D144-1</f>
        <v>4.7362206733417844E-2</v>
      </c>
      <c r="E144" s="11">
        <f>+'SCC x Atuacao = Não Financeiro'!E176/'SCC x Atuacao = Não Financeiro'!E144-1</f>
        <v>7.926554250556217E-3</v>
      </c>
      <c r="F144" s="11">
        <f>+'SCC x Atuacao = Não Financeiro'!F176/'SCC x Atuacao = Não Financeiro'!F144-1</f>
        <v>-0.22175066383856423</v>
      </c>
      <c r="G144" s="11">
        <f>+'SCC x Atuacao = Não Financeiro'!G176/'SCC x Atuacao = Não Financeiro'!G144-1</f>
        <v>-5.8862684209018967E-3</v>
      </c>
      <c r="H144" s="11">
        <f>+'SCC x Atuacao = Não Financeiro'!H176/'SCC x Atuacao = Não Financeiro'!H144-1</f>
        <v>-0.10789374552850439</v>
      </c>
      <c r="I144" s="11">
        <f>+'SCC x Atuacao = Não Financeiro'!I176/'SCC x Atuacao = Não Financeiro'!I144-1</f>
        <v>0.1742895598282026</v>
      </c>
      <c r="J144" s="11">
        <f>+'SCC x Atuacao = Não Financeiro'!J176/'SCC x Atuacao = Não Financeiro'!J144-1</f>
        <v>-2.2236634805798072E-2</v>
      </c>
      <c r="K144" s="11">
        <f>+'SCC x Atuacao = Não Financeiro'!K176/'SCC x Atuacao = Não Financeiro'!K144-1</f>
        <v>0.18753767909906149</v>
      </c>
      <c r="L144" s="11">
        <f>+'SCC x Atuacao = Não Financeiro'!L176/'SCC x Atuacao = Não Financeiro'!L144-1</f>
        <v>4.9019488731051553E-2</v>
      </c>
    </row>
    <row r="145" spans="1:12" x14ac:dyDescent="0.25">
      <c r="A145" s="1" t="s">
        <v>530</v>
      </c>
      <c r="B145" s="11">
        <f>+'SCC x Atuacao = Não Financeiro'!B177/'SCC x Atuacao = Não Financeiro'!B145-1</f>
        <v>-2.2237866496340741E-3</v>
      </c>
      <c r="C145" s="11">
        <f>+'SCC x Atuacao = Não Financeiro'!C177/'SCC x Atuacao = Não Financeiro'!C145-1</f>
        <v>5.1948074340262274E-2</v>
      </c>
      <c r="D145" s="11">
        <f>+'SCC x Atuacao = Não Financeiro'!D177/'SCC x Atuacao = Não Financeiro'!D145-1</f>
        <v>-1.8492176871502508E-2</v>
      </c>
      <c r="E145" s="11">
        <f>+'SCC x Atuacao = Não Financeiro'!E177/'SCC x Atuacao = Não Financeiro'!E145-1</f>
        <v>0.29565307310849809</v>
      </c>
      <c r="F145" s="11">
        <f>+'SCC x Atuacao = Não Financeiro'!F177/'SCC x Atuacao = Não Financeiro'!F145-1</f>
        <v>-0.43537206522191552</v>
      </c>
      <c r="G145" s="11">
        <f>+'SCC x Atuacao = Não Financeiro'!G177/'SCC x Atuacao = Não Financeiro'!G145-1</f>
        <v>0.20700321856688508</v>
      </c>
      <c r="H145" s="11">
        <f>+'SCC x Atuacao = Não Financeiro'!H177/'SCC x Atuacao = Não Financeiro'!H145-1</f>
        <v>1.5910887317231781E-2</v>
      </c>
      <c r="I145" s="11">
        <f>+'SCC x Atuacao = Não Financeiro'!I177/'SCC x Atuacao = Não Financeiro'!I145-1</f>
        <v>0.23198777056962561</v>
      </c>
      <c r="J145" s="11">
        <f>+'SCC x Atuacao = Não Financeiro'!J177/'SCC x Atuacao = Não Financeiro'!J145-1</f>
        <v>-0.14730291304573717</v>
      </c>
      <c r="K145" s="11">
        <f>+'SCC x Atuacao = Não Financeiro'!K177/'SCC x Atuacao = Não Financeiro'!K145-1</f>
        <v>5.3356528298449613E-2</v>
      </c>
      <c r="L145" s="11">
        <f>+'SCC x Atuacao = Não Financeiro'!L177/'SCC x Atuacao = Não Financeiro'!L145-1</f>
        <v>-8.7809027302938603E-2</v>
      </c>
    </row>
    <row r="146" spans="1:12" x14ac:dyDescent="0.25">
      <c r="A146" s="1" t="s">
        <v>531</v>
      </c>
      <c r="B146" s="11">
        <f>+'SCC x Atuacao = Não Financeiro'!B178/'SCC x Atuacao = Não Financeiro'!B146-1</f>
        <v>-0.15989812036294193</v>
      </c>
      <c r="C146" s="11">
        <f>+'SCC x Atuacao = Não Financeiro'!C178/'SCC x Atuacao = Não Financeiro'!C146-1</f>
        <v>0.45894141673208333</v>
      </c>
      <c r="D146" s="11">
        <f>+'SCC x Atuacao = Não Financeiro'!D178/'SCC x Atuacao = Não Financeiro'!D146-1</f>
        <v>-1.4829576319225324E-2</v>
      </c>
      <c r="E146" s="11">
        <f>+'SCC x Atuacao = Não Financeiro'!E178/'SCC x Atuacao = Não Financeiro'!E146-1</f>
        <v>-0.12551839050355329</v>
      </c>
      <c r="F146" s="11">
        <f>+'SCC x Atuacao = Não Financeiro'!F178/'SCC x Atuacao = Não Financeiro'!F146-1</f>
        <v>-3.929878870965331E-2</v>
      </c>
      <c r="G146" s="11">
        <f>+'SCC x Atuacao = Não Financeiro'!G178/'SCC x Atuacao = Não Financeiro'!G146-1</f>
        <v>0.51111381257443189</v>
      </c>
      <c r="H146" s="11">
        <f>+'SCC x Atuacao = Não Financeiro'!H178/'SCC x Atuacao = Não Financeiro'!H146-1</f>
        <v>0.66971795477445983</v>
      </c>
      <c r="I146" s="11">
        <f>+'SCC x Atuacao = Não Financeiro'!I178/'SCC x Atuacao = Não Financeiro'!I146-1</f>
        <v>9.0554094827508536E-2</v>
      </c>
      <c r="J146" s="11">
        <f>+'SCC x Atuacao = Não Financeiro'!J178/'SCC x Atuacao = Não Financeiro'!J146-1</f>
        <v>-4.3386975085946689E-2</v>
      </c>
      <c r="K146" s="11">
        <f>+'SCC x Atuacao = Não Financeiro'!K178/'SCC x Atuacao = Não Financeiro'!K146-1</f>
        <v>0.2766028333620274</v>
      </c>
      <c r="L146" s="11">
        <f>+'SCC x Atuacao = Não Financeiro'!L178/'SCC x Atuacao = Não Financeiro'!L146-1</f>
        <v>3.4147552522294289E-2</v>
      </c>
    </row>
    <row r="147" spans="1:12" x14ac:dyDescent="0.25">
      <c r="A147" s="1" t="s">
        <v>532</v>
      </c>
      <c r="B147" s="11">
        <f>+'SCC x Atuacao = Não Financeiro'!B179/'SCC x Atuacao = Não Financeiro'!B147-1</f>
        <v>0.25310929615202604</v>
      </c>
      <c r="C147" s="11">
        <f>+'SCC x Atuacao = Não Financeiro'!C179/'SCC x Atuacao = Não Financeiro'!C147-1</f>
        <v>6.6314416432067036E-2</v>
      </c>
      <c r="D147" s="11">
        <f>+'SCC x Atuacao = Não Financeiro'!D179/'SCC x Atuacao = Não Financeiro'!D147-1</f>
        <v>-6.042088942819801E-2</v>
      </c>
      <c r="E147" s="11">
        <f>+'SCC x Atuacao = Não Financeiro'!E179/'SCC x Atuacao = Não Financeiro'!E147-1</f>
        <v>0.34950669251832522</v>
      </c>
      <c r="F147" s="11">
        <f>+'SCC x Atuacao = Não Financeiro'!F179/'SCC x Atuacao = Não Financeiro'!F147-1</f>
        <v>-0.10095244146298632</v>
      </c>
      <c r="G147" s="11">
        <f>+'SCC x Atuacao = Não Financeiro'!G179/'SCC x Atuacao = Não Financeiro'!G147-1</f>
        <v>8.5502605877617821E-2</v>
      </c>
      <c r="H147" s="11">
        <f>+'SCC x Atuacao = Não Financeiro'!H179/'SCC x Atuacao = Não Financeiro'!H147-1</f>
        <v>-2.2848788325092739E-3</v>
      </c>
      <c r="I147" s="11" t="e">
        <f>+'SCC x Atuacao = Não Financeiro'!I179/'SCC x Atuacao = Não Financeiro'!I147-1</f>
        <v>#DIV/0!</v>
      </c>
      <c r="J147" s="11">
        <f>+'SCC x Atuacao = Não Financeiro'!J179/'SCC x Atuacao = Não Financeiro'!J147-1</f>
        <v>-0.13440025518973087</v>
      </c>
      <c r="K147" s="11">
        <f>+'SCC x Atuacao = Não Financeiro'!K179/'SCC x Atuacao = Não Financeiro'!K147-1</f>
        <v>0.19765567956135999</v>
      </c>
      <c r="L147" s="11">
        <f>+'SCC x Atuacao = Não Financeiro'!L179/'SCC x Atuacao = Não Financeiro'!L147-1</f>
        <v>1.0208572090017798E-2</v>
      </c>
    </row>
    <row r="148" spans="1:12" x14ac:dyDescent="0.25">
      <c r="A148" s="1" t="s">
        <v>533</v>
      </c>
      <c r="B148" s="11">
        <f>+'SCC x Atuacao = Não Financeiro'!B180/'SCC x Atuacao = Não Financeiro'!B148-1</f>
        <v>-0.10366663737379134</v>
      </c>
      <c r="C148" s="11">
        <f>+'SCC x Atuacao = Não Financeiro'!C180/'SCC x Atuacao = Não Financeiro'!C148-1</f>
        <v>0.17586058465358057</v>
      </c>
      <c r="D148" s="11">
        <f>+'SCC x Atuacao = Não Financeiro'!D180/'SCC x Atuacao = Não Financeiro'!D148-1</f>
        <v>-7.4638924250474248E-2</v>
      </c>
      <c r="E148" s="11">
        <f>+'SCC x Atuacao = Não Financeiro'!E180/'SCC x Atuacao = Não Financeiro'!E148-1</f>
        <v>0.19582777319978906</v>
      </c>
      <c r="F148" s="11">
        <f>+'SCC x Atuacao = Não Financeiro'!F180/'SCC x Atuacao = Não Financeiro'!F148-1</f>
        <v>-0.25741685393190084</v>
      </c>
      <c r="G148" s="11">
        <f>+'SCC x Atuacao = Não Financeiro'!G180/'SCC x Atuacao = Não Financeiro'!G148-1</f>
        <v>4.2539357649025167E-2</v>
      </c>
      <c r="H148" s="11">
        <f>+'SCC x Atuacao = Não Financeiro'!H180/'SCC x Atuacao = Não Financeiro'!H148-1</f>
        <v>-0.25573671860253344</v>
      </c>
      <c r="I148" s="11">
        <f>+'SCC x Atuacao = Não Financeiro'!I180/'SCC x Atuacao = Não Financeiro'!I148-1</f>
        <v>0.71123664445273871</v>
      </c>
      <c r="J148" s="11">
        <f>+'SCC x Atuacao = Não Financeiro'!J180/'SCC x Atuacao = Não Financeiro'!J148-1</f>
        <v>-9.084516140263843E-3</v>
      </c>
      <c r="K148" s="11">
        <f>+'SCC x Atuacao = Não Financeiro'!K180/'SCC x Atuacao = Não Financeiro'!K148-1</f>
        <v>7.4713365321436243E-2</v>
      </c>
      <c r="L148" s="11">
        <f>+'SCC x Atuacao = Não Financeiro'!L180/'SCC x Atuacao = Não Financeiro'!L148-1</f>
        <v>-5.5941075505448912E-2</v>
      </c>
    </row>
    <row r="149" spans="1:12" x14ac:dyDescent="0.25">
      <c r="A149" s="1" t="s">
        <v>534</v>
      </c>
      <c r="B149" s="11">
        <f>+'SCC x Atuacao = Não Financeiro'!B181/'SCC x Atuacao = Não Financeiro'!B149-1</f>
        <v>6.3408974609115987E-3</v>
      </c>
      <c r="C149" s="11">
        <f>+'SCC x Atuacao = Não Financeiro'!C181/'SCC x Atuacao = Não Financeiro'!C149-1</f>
        <v>0.25745938324272966</v>
      </c>
      <c r="D149" s="11">
        <f>+'SCC x Atuacao = Não Financeiro'!D181/'SCC x Atuacao = Não Financeiro'!D149-1</f>
        <v>-4.1367753049437517E-2</v>
      </c>
      <c r="E149" s="11">
        <f>+'SCC x Atuacao = Não Financeiro'!E181/'SCC x Atuacao = Não Financeiro'!E149-1</f>
        <v>-0.20026034930940151</v>
      </c>
      <c r="F149" s="11">
        <f>+'SCC x Atuacao = Não Financeiro'!F181/'SCC x Atuacao = Não Financeiro'!F149-1</f>
        <v>-4.0768887558234712E-2</v>
      </c>
      <c r="G149" s="11">
        <f>+'SCC x Atuacao = Não Financeiro'!G181/'SCC x Atuacao = Não Financeiro'!G149-1</f>
        <v>9.0775667293644169E-2</v>
      </c>
      <c r="H149" s="11">
        <f>+'SCC x Atuacao = Não Financeiro'!H181/'SCC x Atuacao = Não Financeiro'!H149-1</f>
        <v>-3.0696055313252146E-2</v>
      </c>
      <c r="I149" s="11">
        <f>+'SCC x Atuacao = Não Financeiro'!I181/'SCC x Atuacao = Não Financeiro'!I149-1</f>
        <v>0.33607820070735928</v>
      </c>
      <c r="J149" s="11">
        <f>+'SCC x Atuacao = Não Financeiro'!J181/'SCC x Atuacao = Não Financeiro'!J149-1</f>
        <v>7.0062188988082363E-2</v>
      </c>
      <c r="K149" s="11">
        <f>+'SCC x Atuacao = Não Financeiro'!K181/'SCC x Atuacao = Não Financeiro'!K149-1</f>
        <v>2.410597149407856E-2</v>
      </c>
      <c r="L149" s="11">
        <f>+'SCC x Atuacao = Não Financeiro'!L181/'SCC x Atuacao = Não Financeiro'!L149-1</f>
        <v>-1.1897995230137792E-2</v>
      </c>
    </row>
    <row r="150" spans="1:12" x14ac:dyDescent="0.25">
      <c r="A150" s="1" t="s">
        <v>535</v>
      </c>
      <c r="B150" s="11">
        <f>+'SCC x Atuacao = Não Financeiro'!B182/'SCC x Atuacao = Não Financeiro'!B150-1</f>
        <v>-5.218384054265357E-2</v>
      </c>
      <c r="C150" s="11">
        <f>+'SCC x Atuacao = Não Financeiro'!C182/'SCC x Atuacao = Não Financeiro'!C150-1</f>
        <v>-3.8346830935906961E-2</v>
      </c>
      <c r="D150" s="11">
        <f>+'SCC x Atuacao = Não Financeiro'!D182/'SCC x Atuacao = Não Financeiro'!D150-1</f>
        <v>-4.2546508089077784E-2</v>
      </c>
      <c r="E150" s="11">
        <f>+'SCC x Atuacao = Não Financeiro'!E182/'SCC x Atuacao = Não Financeiro'!E150-1</f>
        <v>0.48250162444639244</v>
      </c>
      <c r="F150" s="11">
        <f>+'SCC x Atuacao = Não Financeiro'!F182/'SCC x Atuacao = Não Financeiro'!F150-1</f>
        <v>-5.3752466352591011E-2</v>
      </c>
      <c r="G150" s="11">
        <f>+'SCC x Atuacao = Não Financeiro'!G182/'SCC x Atuacao = Não Financeiro'!G150-1</f>
        <v>8.7468132393312192E-2</v>
      </c>
      <c r="H150" s="11">
        <f>+'SCC x Atuacao = Não Financeiro'!H182/'SCC x Atuacao = Não Financeiro'!H150-1</f>
        <v>0.1482689615330528</v>
      </c>
      <c r="I150" s="11">
        <f>+'SCC x Atuacao = Não Financeiro'!I182/'SCC x Atuacao = Não Financeiro'!I150-1</f>
        <v>0.25719019866784421</v>
      </c>
      <c r="J150" s="11">
        <f>+'SCC x Atuacao = Não Financeiro'!J182/'SCC x Atuacao = Não Financeiro'!J150-1</f>
        <v>0.24387912349401986</v>
      </c>
      <c r="K150" s="11">
        <f>+'SCC x Atuacao = Não Financeiro'!K182/'SCC x Atuacao = Não Financeiro'!K150-1</f>
        <v>0.13449884095501741</v>
      </c>
      <c r="L150" s="11">
        <f>+'SCC x Atuacao = Não Financeiro'!L182/'SCC x Atuacao = Não Financeiro'!L150-1</f>
        <v>-1.1775849372004155E-2</v>
      </c>
    </row>
    <row r="151" spans="1:12" x14ac:dyDescent="0.25">
      <c r="A151" s="1" t="s">
        <v>536</v>
      </c>
      <c r="B151" s="11">
        <f>+'SCC x Atuacao = Não Financeiro'!B183/'SCC x Atuacao = Não Financeiro'!B151-1</f>
        <v>0.20398336422658048</v>
      </c>
      <c r="C151" s="11">
        <f>+'SCC x Atuacao = Não Financeiro'!C183/'SCC x Atuacao = Não Financeiro'!C151-1</f>
        <v>-8.1274062892416343E-2</v>
      </c>
      <c r="D151" s="11">
        <f>+'SCC x Atuacao = Não Financeiro'!D183/'SCC x Atuacao = Não Financeiro'!D151-1</f>
        <v>2.1780965828702703E-2</v>
      </c>
      <c r="E151" s="11">
        <f>+'SCC x Atuacao = Não Financeiro'!E183/'SCC x Atuacao = Não Financeiro'!E151-1</f>
        <v>0.32703045979923417</v>
      </c>
      <c r="F151" s="11">
        <f>+'SCC x Atuacao = Não Financeiro'!F183/'SCC x Atuacao = Não Financeiro'!F151-1</f>
        <v>-0.12245847118082553</v>
      </c>
      <c r="G151" s="11">
        <f>+'SCC x Atuacao = Não Financeiro'!G183/'SCC x Atuacao = Não Financeiro'!G151-1</f>
        <v>3.2565051534848122E-2</v>
      </c>
      <c r="H151" s="11">
        <f>+'SCC x Atuacao = Não Financeiro'!H183/'SCC x Atuacao = Não Financeiro'!H151-1</f>
        <v>-0.14305871280981597</v>
      </c>
      <c r="I151" s="11">
        <f>+'SCC x Atuacao = Não Financeiro'!I183/'SCC x Atuacao = Não Financeiro'!I151-1</f>
        <v>-0.42662840041170713</v>
      </c>
      <c r="J151" s="11">
        <f>+'SCC x Atuacao = Não Financeiro'!J183/'SCC x Atuacao = Não Financeiro'!J151-1</f>
        <v>9.0440807831625891E-2</v>
      </c>
      <c r="K151" s="11">
        <f>+'SCC x Atuacao = Não Financeiro'!K183/'SCC x Atuacao = Não Financeiro'!K151-1</f>
        <v>-1.670399977250403E-2</v>
      </c>
      <c r="L151" s="11">
        <f>+'SCC x Atuacao = Não Financeiro'!L183/'SCC x Atuacao = Não Financeiro'!L151-1</f>
        <v>-5.3882659541061306E-3</v>
      </c>
    </row>
    <row r="152" spans="1:12" x14ac:dyDescent="0.25">
      <c r="A152" s="1" t="s">
        <v>537</v>
      </c>
      <c r="B152" s="11">
        <f>+'SCC x Atuacao = Não Financeiro'!B184/'SCC x Atuacao = Não Financeiro'!B152-1</f>
        <v>0.33848683734211371</v>
      </c>
      <c r="C152" s="11">
        <f>+'SCC x Atuacao = Não Financeiro'!C184/'SCC x Atuacao = Não Financeiro'!C152-1</f>
        <v>0.10804128295501059</v>
      </c>
      <c r="D152" s="11">
        <f>+'SCC x Atuacao = Não Financeiro'!D184/'SCC x Atuacao = Não Financeiro'!D152-1</f>
        <v>2.6728245356866909E-2</v>
      </c>
      <c r="E152" s="11">
        <f>+'SCC x Atuacao = Não Financeiro'!E184/'SCC x Atuacao = Não Financeiro'!E152-1</f>
        <v>3.1319606931168309E-4</v>
      </c>
      <c r="F152" s="11">
        <f>+'SCC x Atuacao = Não Financeiro'!F184/'SCC x Atuacao = Não Financeiro'!F152-1</f>
        <v>-5.794276159237155E-2</v>
      </c>
      <c r="G152" s="11">
        <f>+'SCC x Atuacao = Não Financeiro'!G184/'SCC x Atuacao = Não Financeiro'!G152-1</f>
        <v>3.0438399892100287E-2</v>
      </c>
      <c r="H152" s="11">
        <f>+'SCC x Atuacao = Não Financeiro'!H184/'SCC x Atuacao = Não Financeiro'!H152-1</f>
        <v>-2.698047255861924E-2</v>
      </c>
      <c r="I152" s="11">
        <f>+'SCC x Atuacao = Não Financeiro'!I184/'SCC x Atuacao = Não Financeiro'!I152-1</f>
        <v>0.36149691357173874</v>
      </c>
      <c r="J152" s="11">
        <f>+'SCC x Atuacao = Não Financeiro'!J184/'SCC x Atuacao = Não Financeiro'!J152-1</f>
        <v>0.15485083141829326</v>
      </c>
      <c r="K152" s="11">
        <f>+'SCC x Atuacao = Não Financeiro'!K184/'SCC x Atuacao = Não Financeiro'!K152-1</f>
        <v>0.12332654637215934</v>
      </c>
      <c r="L152" s="11">
        <f>+'SCC x Atuacao = Não Financeiro'!L184/'SCC x Atuacao = Não Financeiro'!L152-1</f>
        <v>5.1007262805256914E-2</v>
      </c>
    </row>
    <row r="153" spans="1:12" x14ac:dyDescent="0.25">
      <c r="A153" s="1" t="s">
        <v>538</v>
      </c>
      <c r="B153" s="11">
        <f>+'SCC x Atuacao = Não Financeiro'!B185/'SCC x Atuacao = Não Financeiro'!B153-1</f>
        <v>0.19171519664143166</v>
      </c>
      <c r="C153" s="11">
        <f>+'SCC x Atuacao = Não Financeiro'!C185/'SCC x Atuacao = Não Financeiro'!C153-1</f>
        <v>6.7886466321090966E-2</v>
      </c>
      <c r="D153" s="11">
        <f>+'SCC x Atuacao = Não Financeiro'!D185/'SCC x Atuacao = Não Financeiro'!D153-1</f>
        <v>-3.2138675462131672E-2</v>
      </c>
      <c r="E153" s="11">
        <f>+'SCC x Atuacao = Não Financeiro'!E185/'SCC x Atuacao = Não Financeiro'!E153-1</f>
        <v>0.33815982782669285</v>
      </c>
      <c r="F153" s="11">
        <f>+'SCC x Atuacao = Não Financeiro'!F185/'SCC x Atuacao = Não Financeiro'!F153-1</f>
        <v>0.16457805488854094</v>
      </c>
      <c r="G153" s="11">
        <f>+'SCC x Atuacao = Não Financeiro'!G185/'SCC x Atuacao = Não Financeiro'!G153-1</f>
        <v>5.4217968737890532E-2</v>
      </c>
      <c r="H153" s="11">
        <f>+'SCC x Atuacao = Não Financeiro'!H185/'SCC x Atuacao = Não Financeiro'!H153-1</f>
        <v>-0.11630343600750159</v>
      </c>
      <c r="I153" s="11">
        <f>+'SCC x Atuacao = Não Financeiro'!I185/'SCC x Atuacao = Não Financeiro'!I153-1</f>
        <v>0.31270842341037342</v>
      </c>
      <c r="J153" s="11">
        <f>+'SCC x Atuacao = Não Financeiro'!J185/'SCC x Atuacao = Não Financeiro'!J153-1</f>
        <v>2.3743947775856089E-3</v>
      </c>
      <c r="K153" s="11">
        <f>+'SCC x Atuacao = Não Financeiro'!K185/'SCC x Atuacao = Não Financeiro'!K153-1</f>
        <v>4.5805115656625262E-2</v>
      </c>
      <c r="L153" s="11">
        <f>+'SCC x Atuacao = Não Financeiro'!L185/'SCC x Atuacao = Não Financeiro'!L153-1</f>
        <v>5.2159152803694875E-2</v>
      </c>
    </row>
    <row r="154" spans="1:12" x14ac:dyDescent="0.25">
      <c r="A154" s="1" t="s">
        <v>539</v>
      </c>
      <c r="B154" s="11">
        <f>+'SCC x Atuacao = Não Financeiro'!B186/'SCC x Atuacao = Não Financeiro'!B154-1</f>
        <v>0.27483927459092938</v>
      </c>
      <c r="C154" s="11">
        <f>+'SCC x Atuacao = Não Financeiro'!C186/'SCC x Atuacao = Não Financeiro'!C154-1</f>
        <v>-6.7713705508894551E-2</v>
      </c>
      <c r="D154" s="11">
        <f>+'SCC x Atuacao = Não Financeiro'!D186/'SCC x Atuacao = Não Financeiro'!D154-1</f>
        <v>1.6461792360885186E-2</v>
      </c>
      <c r="E154" s="11">
        <f>+'SCC x Atuacao = Não Financeiro'!E186/'SCC x Atuacao = Não Financeiro'!E154-1</f>
        <v>0.18586983011377622</v>
      </c>
      <c r="F154" s="11">
        <f>+'SCC x Atuacao = Não Financeiro'!F186/'SCC x Atuacao = Não Financeiro'!F154-1</f>
        <v>-0.10449443144237103</v>
      </c>
      <c r="G154" s="11">
        <f>+'SCC x Atuacao = Não Financeiro'!G186/'SCC x Atuacao = Não Financeiro'!G154-1</f>
        <v>5.7121914595850809E-2</v>
      </c>
      <c r="H154" s="11">
        <f>+'SCC x Atuacao = Não Financeiro'!H186/'SCC x Atuacao = Não Financeiro'!H154-1</f>
        <v>-1.3780818818635021E-2</v>
      </c>
      <c r="I154" s="11">
        <f>+'SCC x Atuacao = Não Financeiro'!I186/'SCC x Atuacao = Não Financeiro'!I154-1</f>
        <v>2.8104658181596465E-2</v>
      </c>
      <c r="J154" s="11">
        <f>+'SCC x Atuacao = Não Financeiro'!J186/'SCC x Atuacao = Não Financeiro'!J154-1</f>
        <v>-6.3652456459941109E-2</v>
      </c>
      <c r="K154" s="11">
        <f>+'SCC x Atuacao = Não Financeiro'!K186/'SCC x Atuacao = Não Financeiro'!K154-1</f>
        <v>0.12933252832414999</v>
      </c>
      <c r="L154" s="11">
        <f>+'SCC x Atuacao = Não Financeiro'!L186/'SCC x Atuacao = Não Financeiro'!L154-1</f>
        <v>2.2065271748130666E-2</v>
      </c>
    </row>
    <row r="155" spans="1:12" x14ac:dyDescent="0.25">
      <c r="A155" s="1" t="s">
        <v>540</v>
      </c>
      <c r="B155" s="11">
        <f>+'SCC x Atuacao = Não Financeiro'!B187/'SCC x Atuacao = Não Financeiro'!B155-1</f>
        <v>0.10587497953806424</v>
      </c>
      <c r="C155" s="11">
        <f>+'SCC x Atuacao = Não Financeiro'!C187/'SCC x Atuacao = Não Financeiro'!C155-1</f>
        <v>-0.23652320718031494</v>
      </c>
      <c r="D155" s="11">
        <f>+'SCC x Atuacao = Não Financeiro'!D187/'SCC x Atuacao = Não Financeiro'!D155-1</f>
        <v>-0.11377698417649884</v>
      </c>
      <c r="E155" s="11">
        <f>+'SCC x Atuacao = Não Financeiro'!E187/'SCC x Atuacao = Não Financeiro'!E155-1</f>
        <v>-0.21344286238830479</v>
      </c>
      <c r="F155" s="11">
        <f>+'SCC x Atuacao = Não Financeiro'!F187/'SCC x Atuacao = Não Financeiro'!F155-1</f>
        <v>-0.15395529924197926</v>
      </c>
      <c r="G155" s="11">
        <f>+'SCC x Atuacao = Não Financeiro'!G187/'SCC x Atuacao = Não Financeiro'!G155-1</f>
        <v>-8.0830617092962909E-3</v>
      </c>
      <c r="H155" s="11">
        <f>+'SCC x Atuacao = Não Financeiro'!H187/'SCC x Atuacao = Não Financeiro'!H155-1</f>
        <v>3.8867874075591446E-2</v>
      </c>
      <c r="I155" s="11">
        <f>+'SCC x Atuacao = Não Financeiro'!I187/'SCC x Atuacao = Não Financeiro'!I155-1</f>
        <v>8.205228072735582E-2</v>
      </c>
      <c r="J155" s="11">
        <f>+'SCC x Atuacao = Não Financeiro'!J187/'SCC x Atuacao = Não Financeiro'!J155-1</f>
        <v>-7.9560122414572665E-2</v>
      </c>
      <c r="K155" s="11">
        <f>+'SCC x Atuacao = Não Financeiro'!K187/'SCC x Atuacao = Não Financeiro'!K155-1</f>
        <v>-3.9655551608946626E-2</v>
      </c>
      <c r="L155" s="11">
        <f>+'SCC x Atuacao = Não Financeiro'!L187/'SCC x Atuacao = Não Financeiro'!L155-1</f>
        <v>-8.8298866677895105E-2</v>
      </c>
    </row>
    <row r="156" spans="1:12" x14ac:dyDescent="0.25">
      <c r="A156" s="1" t="s">
        <v>541</v>
      </c>
      <c r="B156" s="11">
        <f>+'SCC x Atuacao = Não Financeiro'!B188/'SCC x Atuacao = Não Financeiro'!B156-1</f>
        <v>0.18226737429914852</v>
      </c>
      <c r="C156" s="11">
        <f>+'SCC x Atuacao = Não Financeiro'!C188/'SCC x Atuacao = Não Financeiro'!C156-1</f>
        <v>0.19234566232049977</v>
      </c>
      <c r="D156" s="11">
        <f>+'SCC x Atuacao = Não Financeiro'!D188/'SCC x Atuacao = Não Financeiro'!D156-1</f>
        <v>-3.6696589230020504E-2</v>
      </c>
      <c r="E156" s="11">
        <f>+'SCC x Atuacao = Não Financeiro'!E188/'SCC x Atuacao = Não Financeiro'!E156-1</f>
        <v>1.1479265929508613</v>
      </c>
      <c r="F156" s="11">
        <f>+'SCC x Atuacao = Não Financeiro'!F188/'SCC x Atuacao = Não Financeiro'!F156-1</f>
        <v>-1.1326482737503585E-2</v>
      </c>
      <c r="G156" s="11">
        <f>+'SCC x Atuacao = Não Financeiro'!G188/'SCC x Atuacao = Não Financeiro'!G156-1</f>
        <v>0.1640965629782225</v>
      </c>
      <c r="H156" s="11">
        <f>+'SCC x Atuacao = Não Financeiro'!H188/'SCC x Atuacao = Não Financeiro'!H156-1</f>
        <v>0.16534884953454365</v>
      </c>
      <c r="I156" s="11">
        <f>+'SCC x Atuacao = Não Financeiro'!I188/'SCC x Atuacao = Não Financeiro'!I156-1</f>
        <v>0.5010461801760584</v>
      </c>
      <c r="J156" s="11">
        <f>+'SCC x Atuacao = Não Financeiro'!J188/'SCC x Atuacao = Não Financeiro'!J156-1</f>
        <v>0.5239390660974208</v>
      </c>
      <c r="K156" s="11">
        <f>+'SCC x Atuacao = Não Financeiro'!K188/'SCC x Atuacao = Não Financeiro'!K156-1</f>
        <v>0.12793820088891006</v>
      </c>
      <c r="L156" s="11">
        <f>+'SCC x Atuacao = Não Financeiro'!L188/'SCC x Atuacao = Não Financeiro'!L156-1</f>
        <v>1.8997108113371075E-2</v>
      </c>
    </row>
    <row r="157" spans="1:12" x14ac:dyDescent="0.25">
      <c r="A157" s="1" t="s">
        <v>542</v>
      </c>
      <c r="B157" s="11">
        <f>+'SCC x Atuacao = Não Financeiro'!B189/'SCC x Atuacao = Não Financeiro'!B157-1</f>
        <v>9.0786929890666057E-2</v>
      </c>
      <c r="C157" s="11">
        <f>+'SCC x Atuacao = Não Financeiro'!C189/'SCC x Atuacao = Não Financeiro'!C157-1</f>
        <v>-0.6883759644101155</v>
      </c>
      <c r="D157" s="11">
        <f>+'SCC x Atuacao = Não Financeiro'!D189/'SCC x Atuacao = Não Financeiro'!D157-1</f>
        <v>5.0020925320525267E-2</v>
      </c>
      <c r="E157" s="11">
        <f>+'SCC x Atuacao = Não Financeiro'!E189/'SCC x Atuacao = Não Financeiro'!E157-1</f>
        <v>1.2224095752847366</v>
      </c>
      <c r="F157" s="11">
        <f>+'SCC x Atuacao = Não Financeiro'!F189/'SCC x Atuacao = Não Financeiro'!F157-1</f>
        <v>-0.11778174458763235</v>
      </c>
      <c r="G157" s="11">
        <f>+'SCC x Atuacao = Não Financeiro'!G189/'SCC x Atuacao = Não Financeiro'!G157-1</f>
        <v>9.6227211157167591E-2</v>
      </c>
      <c r="H157" s="11">
        <f>+'SCC x Atuacao = Não Financeiro'!H189/'SCC x Atuacao = Não Financeiro'!H157-1</f>
        <v>-0.13439747775236088</v>
      </c>
      <c r="I157" s="11">
        <f>+'SCC x Atuacao = Não Financeiro'!I189/'SCC x Atuacao = Não Financeiro'!I157-1</f>
        <v>-3.3570639148683412E-4</v>
      </c>
      <c r="J157" s="11">
        <f>+'SCC x Atuacao = Não Financeiro'!J189/'SCC x Atuacao = Não Financeiro'!J157-1</f>
        <v>-0.86817933548186721</v>
      </c>
      <c r="K157" s="11">
        <f>+'SCC x Atuacao = Não Financeiro'!K189/'SCC x Atuacao = Não Financeiro'!K157-1</f>
        <v>0.16195267694732207</v>
      </c>
      <c r="L157" s="11">
        <f>+'SCC x Atuacao = Não Financeiro'!L189/'SCC x Atuacao = Não Financeiro'!L157-1</f>
        <v>3.6532486640621586E-2</v>
      </c>
    </row>
    <row r="158" spans="1:12" x14ac:dyDescent="0.25">
      <c r="A158" s="1" t="s">
        <v>543</v>
      </c>
      <c r="B158" s="11">
        <f>+'SCC x Atuacao = Não Financeiro'!B190/'SCC x Atuacao = Não Financeiro'!B158-1</f>
        <v>0.25670099412902481</v>
      </c>
      <c r="C158" s="11">
        <f>+'SCC x Atuacao = Não Financeiro'!C190/'SCC x Atuacao = Não Financeiro'!C158-1</f>
        <v>0.46366902930994613</v>
      </c>
      <c r="D158" s="11">
        <f>+'SCC x Atuacao = Não Financeiro'!D190/'SCC x Atuacao = Não Financeiro'!D158-1</f>
        <v>-0.14819682994933825</v>
      </c>
      <c r="E158" s="11">
        <f>+'SCC x Atuacao = Não Financeiro'!E190/'SCC x Atuacao = Não Financeiro'!E158-1</f>
        <v>0.78427616831546731</v>
      </c>
      <c r="F158" s="11">
        <f>+'SCC x Atuacao = Não Financeiro'!F190/'SCC x Atuacao = Não Financeiro'!F158-1</f>
        <v>-0.20290594817904339</v>
      </c>
      <c r="G158" s="11">
        <f>+'SCC x Atuacao = Não Financeiro'!G190/'SCC x Atuacao = Não Financeiro'!G158-1</f>
        <v>9.469928381281334E-2</v>
      </c>
      <c r="H158" s="11">
        <f>+'SCC x Atuacao = Não Financeiro'!H190/'SCC x Atuacao = Não Financeiro'!H158-1</f>
        <v>3.7014346116978514E-2</v>
      </c>
      <c r="I158" s="11">
        <f>+'SCC x Atuacao = Não Financeiro'!I190/'SCC x Atuacao = Não Financeiro'!I158-1</f>
        <v>1.2836569892308591</v>
      </c>
      <c r="J158" s="11">
        <f>+'SCC x Atuacao = Não Financeiro'!J190/'SCC x Atuacao = Não Financeiro'!J158-1</f>
        <v>-0.45439483496349442</v>
      </c>
      <c r="K158" s="11">
        <f>+'SCC x Atuacao = Não Financeiro'!K190/'SCC x Atuacao = Não Financeiro'!K158-1</f>
        <v>-9.3815760163700856E-2</v>
      </c>
      <c r="L158" s="11">
        <f>+'SCC x Atuacao = Não Financeiro'!L190/'SCC x Atuacao = Não Financeiro'!L158-1</f>
        <v>-8.9599736565241228E-2</v>
      </c>
    </row>
    <row r="159" spans="1:12" x14ac:dyDescent="0.25">
      <c r="A159" s="1" t="s">
        <v>544</v>
      </c>
      <c r="B159" s="11">
        <f>+'SCC x Atuacao = Não Financeiro'!B191/'SCC x Atuacao = Não Financeiro'!B159-1</f>
        <v>7.38751104335722E-2</v>
      </c>
      <c r="C159" s="11">
        <f>+'SCC x Atuacao = Não Financeiro'!C191/'SCC x Atuacao = Não Financeiro'!C159-1</f>
        <v>0.22328795217771935</v>
      </c>
      <c r="D159" s="11">
        <f>+'SCC x Atuacao = Não Financeiro'!D191/'SCC x Atuacao = Não Financeiro'!D159-1</f>
        <v>7.3754581410125919E-2</v>
      </c>
      <c r="E159" s="11">
        <f>+'SCC x Atuacao = Não Financeiro'!E191/'SCC x Atuacao = Não Financeiro'!E159-1</f>
        <v>0.84442189571713655</v>
      </c>
      <c r="F159" s="11">
        <f>+'SCC x Atuacao = Não Financeiro'!F191/'SCC x Atuacao = Não Financeiro'!F159-1</f>
        <v>-5.3642535075117848E-2</v>
      </c>
      <c r="G159" s="11">
        <f>+'SCC x Atuacao = Não Financeiro'!G191/'SCC x Atuacao = Não Financeiro'!G159-1</f>
        <v>-7.5935132057538879E-2</v>
      </c>
      <c r="H159" s="11">
        <f>+'SCC x Atuacao = Não Financeiro'!H191/'SCC x Atuacao = Não Financeiro'!H159-1</f>
        <v>-4.0923510034819532E-2</v>
      </c>
      <c r="I159" s="11">
        <f>+'SCC x Atuacao = Não Financeiro'!I191/'SCC x Atuacao = Não Financeiro'!I159-1</f>
        <v>-6.9039970479657264E-2</v>
      </c>
      <c r="J159" s="11">
        <f>+'SCC x Atuacao = Não Financeiro'!J191/'SCC x Atuacao = Não Financeiro'!J159-1</f>
        <v>-0.18144142993281509</v>
      </c>
      <c r="K159" s="11">
        <f>+'SCC x Atuacao = Não Financeiro'!K191/'SCC x Atuacao = Não Financeiro'!K159-1</f>
        <v>-0.51775732115264772</v>
      </c>
      <c r="L159" s="11">
        <f>+'SCC x Atuacao = Não Financeiro'!L191/'SCC x Atuacao = Não Financeiro'!L159-1</f>
        <v>-9.9524360689918989E-2</v>
      </c>
    </row>
    <row r="160" spans="1:12" x14ac:dyDescent="0.25">
      <c r="A160" s="1" t="s">
        <v>84</v>
      </c>
      <c r="B160" s="11">
        <f>+'SCC x Atuacao = Não Financeiro'!B192/'SCC x Atuacao = Não Financeiro'!B160-1</f>
        <v>0.21776682406882708</v>
      </c>
      <c r="C160" s="11">
        <f>+'SCC x Atuacao = Não Financeiro'!C192/'SCC x Atuacao = Não Financeiro'!C160-1</f>
        <v>4.0216994240281023E-2</v>
      </c>
      <c r="D160" s="11">
        <f>+'SCC x Atuacao = Não Financeiro'!D192/'SCC x Atuacao = Não Financeiro'!D160-1</f>
        <v>1.1805003901331768E-2</v>
      </c>
      <c r="E160" s="11">
        <f>+'SCC x Atuacao = Não Financeiro'!E192/'SCC x Atuacao = Não Financeiro'!E160-1</f>
        <v>4.5454799377829813E-2</v>
      </c>
      <c r="F160" s="11">
        <f>+'SCC x Atuacao = Não Financeiro'!F192/'SCC x Atuacao = Não Financeiro'!F160-1</f>
        <v>-7.6690054377907879E-2</v>
      </c>
      <c r="G160" s="11">
        <f>+'SCC x Atuacao = Não Financeiro'!G192/'SCC x Atuacao = Não Financeiro'!G160-1</f>
        <v>4.3500258973604211E-2</v>
      </c>
      <c r="H160" s="11">
        <f>+'SCC x Atuacao = Não Financeiro'!H192/'SCC x Atuacao = Não Financeiro'!H160-1</f>
        <v>-2.8919967295978788E-2</v>
      </c>
      <c r="I160" s="11">
        <f>+'SCC x Atuacao = Não Financeiro'!I192/'SCC x Atuacao = Não Financeiro'!I160-1</f>
        <v>0.13974252081505223</v>
      </c>
      <c r="J160" s="11">
        <f>+'SCC x Atuacao = Não Financeiro'!J192/'SCC x Atuacao = Não Financeiro'!J160-1</f>
        <v>2.4522368466611599E-2</v>
      </c>
      <c r="K160" s="11">
        <f>+'SCC x Atuacao = Não Financeiro'!K192/'SCC x Atuacao = Não Financeiro'!K160-1</f>
        <v>4.6815990169864152E-2</v>
      </c>
      <c r="L160" s="11">
        <f>+'SCC x Atuacao = Não Financeiro'!L192/'SCC x Atuacao = Não Financeiro'!L160-1</f>
        <v>1.4746472549807654E-2</v>
      </c>
    </row>
    <row r="161" spans="1:12" x14ac:dyDescent="0.25">
      <c r="A161" s="17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spans="1:12" x14ac:dyDescent="0.25">
      <c r="A162" s="1"/>
      <c r="L162" s="11"/>
    </row>
    <row r="163" spans="1:12" s="1" customFormat="1" x14ac:dyDescent="0.25">
      <c r="B163" s="1">
        <v>2013</v>
      </c>
      <c r="C163" s="1">
        <v>2013</v>
      </c>
      <c r="D163" s="1">
        <v>2013</v>
      </c>
      <c r="E163" s="1">
        <v>2013</v>
      </c>
      <c r="F163" s="1">
        <v>2013</v>
      </c>
      <c r="G163" s="1">
        <v>2013</v>
      </c>
      <c r="H163" s="1">
        <v>2013</v>
      </c>
      <c r="I163" s="1">
        <v>2013</v>
      </c>
      <c r="J163" s="1">
        <v>2013</v>
      </c>
      <c r="K163" s="1">
        <v>2013</v>
      </c>
      <c r="L163" s="1">
        <v>2013</v>
      </c>
    </row>
    <row r="164" spans="1:12" s="1" customFormat="1" x14ac:dyDescent="0.25">
      <c r="B164" s="1" t="s">
        <v>769</v>
      </c>
      <c r="C164" s="1" t="s">
        <v>771</v>
      </c>
      <c r="D164" s="1" t="s">
        <v>20</v>
      </c>
      <c r="E164" s="1" t="s">
        <v>776</v>
      </c>
      <c r="F164" s="1" t="s">
        <v>777</v>
      </c>
      <c r="G164" s="1" t="s">
        <v>780</v>
      </c>
      <c r="H164" s="1" t="s">
        <v>22</v>
      </c>
      <c r="I164" s="1" t="s">
        <v>21</v>
      </c>
      <c r="J164" s="1" t="s">
        <v>29</v>
      </c>
      <c r="K164" s="1" t="s">
        <v>784</v>
      </c>
      <c r="L164" s="1" t="s">
        <v>865</v>
      </c>
    </row>
    <row r="165" spans="1:12" x14ac:dyDescent="0.25">
      <c r="A165" s="1" t="s">
        <v>518</v>
      </c>
      <c r="B165" s="11">
        <f>+'SCC x Atuacao = Não Financeiro'!B197/'SCC x Atuacao = Não Financeiro'!B165-1</f>
        <v>0.20404364273529407</v>
      </c>
      <c r="C165" s="11">
        <f>+'SCC x Atuacao = Não Financeiro'!C197/'SCC x Atuacao = Não Financeiro'!C165-1</f>
        <v>-0.10610292831250023</v>
      </c>
      <c r="D165" s="11">
        <f>+'SCC x Atuacao = Não Financeiro'!D197/'SCC x Atuacao = Não Financeiro'!D165-1</f>
        <v>9.7548265026190073E-2</v>
      </c>
      <c r="E165" s="11">
        <f>+'SCC x Atuacao = Não Financeiro'!E197/'SCC x Atuacao = Não Financeiro'!E165-1</f>
        <v>3.1279992478605578E-3</v>
      </c>
      <c r="F165" s="11">
        <f>+'SCC x Atuacao = Não Financeiro'!F197/'SCC x Atuacao = Não Financeiro'!F165-1</f>
        <v>1.7490090891236543E-2</v>
      </c>
      <c r="G165" s="11">
        <f>+'SCC x Atuacao = Não Financeiro'!G197/'SCC x Atuacao = Não Financeiro'!G165-1</f>
        <v>0.16518787419967951</v>
      </c>
      <c r="H165" s="11">
        <f>+'SCC x Atuacao = Não Financeiro'!H197/'SCC x Atuacao = Não Financeiro'!H165-1</f>
        <v>6.2915357795134907E-2</v>
      </c>
      <c r="I165" s="11">
        <f>+'SCC x Atuacao = Não Financeiro'!I197/'SCC x Atuacao = Não Financeiro'!I165-1</f>
        <v>1.2435949305654801</v>
      </c>
      <c r="J165" s="11">
        <f>+'SCC x Atuacao = Não Financeiro'!J197/'SCC x Atuacao = Não Financeiro'!J165-1</f>
        <v>3.4075919225478115</v>
      </c>
      <c r="K165" s="11">
        <f>+'SCC x Atuacao = Não Financeiro'!K197/'SCC x Atuacao = Não Financeiro'!K165-1</f>
        <v>0.15135777678038043</v>
      </c>
      <c r="L165" s="11">
        <f>+'SCC x Atuacao = Não Financeiro'!L197/'SCC x Atuacao = Não Financeiro'!L165-1</f>
        <v>0.10969257626182838</v>
      </c>
    </row>
    <row r="166" spans="1:12" x14ac:dyDescent="0.25">
      <c r="A166" s="1" t="s">
        <v>519</v>
      </c>
      <c r="B166" s="11">
        <f>+'SCC x Atuacao = Não Financeiro'!B198/'SCC x Atuacao = Não Financeiro'!B166-1</f>
        <v>-0.51223258153291584</v>
      </c>
      <c r="C166" s="11">
        <f>+'SCC x Atuacao = Não Financeiro'!C198/'SCC x Atuacao = Não Financeiro'!C166-1</f>
        <v>0.91183263860809594</v>
      </c>
      <c r="D166" s="11">
        <f>+'SCC x Atuacao = Não Financeiro'!D198/'SCC x Atuacao = Não Financeiro'!D166-1</f>
        <v>0.21756432935413006</v>
      </c>
      <c r="E166" s="11">
        <f>+'SCC x Atuacao = Não Financeiro'!E198/'SCC x Atuacao = Não Financeiro'!E166-1</f>
        <v>-1</v>
      </c>
      <c r="F166" s="11">
        <f>+'SCC x Atuacao = Não Financeiro'!F198/'SCC x Atuacao = Não Financeiro'!F166-1</f>
        <v>-0.30971647516013046</v>
      </c>
      <c r="G166" s="11">
        <f>+'SCC x Atuacao = Não Financeiro'!G198/'SCC x Atuacao = Não Financeiro'!G166-1</f>
        <v>4.9546842833255278E-2</v>
      </c>
      <c r="H166" s="11">
        <f>+'SCC x Atuacao = Não Financeiro'!H198/'SCC x Atuacao = Não Financeiro'!H166-1</f>
        <v>2.7919523574265082E-2</v>
      </c>
      <c r="I166" s="11">
        <f>+'SCC x Atuacao = Não Financeiro'!I198/'SCC x Atuacao = Não Financeiro'!I166-1</f>
        <v>-5.005984253941298E-2</v>
      </c>
      <c r="J166" s="11">
        <f>+'SCC x Atuacao = Não Financeiro'!J198/'SCC x Atuacao = Não Financeiro'!J166-1</f>
        <v>0.10920719131229983</v>
      </c>
      <c r="K166" s="11">
        <f>+'SCC x Atuacao = Não Financeiro'!K198/'SCC x Atuacao = Não Financeiro'!K166-1</f>
        <v>-0.29500648092994342</v>
      </c>
      <c r="L166" s="11">
        <f>+'SCC x Atuacao = Não Financeiro'!L198/'SCC x Atuacao = Não Financeiro'!L166-1</f>
        <v>9.4563609779973357E-2</v>
      </c>
    </row>
    <row r="167" spans="1:12" x14ac:dyDescent="0.25">
      <c r="A167" s="1" t="s">
        <v>520</v>
      </c>
      <c r="B167" s="11">
        <f>+'SCC x Atuacao = Não Financeiro'!B199/'SCC x Atuacao = Não Financeiro'!B167-1</f>
        <v>-5.964159943827485E-3</v>
      </c>
      <c r="C167" s="11">
        <f>+'SCC x Atuacao = Não Financeiro'!C199/'SCC x Atuacao = Não Financeiro'!C167-1</f>
        <v>-5.8747047834281085E-3</v>
      </c>
      <c r="D167" s="11">
        <f>+'SCC x Atuacao = Não Financeiro'!D199/'SCC x Atuacao = Não Financeiro'!D167-1</f>
        <v>-9.5808477136960613E-2</v>
      </c>
      <c r="E167" s="11">
        <f>+'SCC x Atuacao = Não Financeiro'!E199/'SCC x Atuacao = Não Financeiro'!E167-1</f>
        <v>-8.2844550620383428E-2</v>
      </c>
      <c r="F167" s="11">
        <f>+'SCC x Atuacao = Não Financeiro'!F199/'SCC x Atuacao = Não Financeiro'!F167-1</f>
        <v>-0.33585010931655324</v>
      </c>
      <c r="G167" s="11">
        <f>+'SCC x Atuacao = Não Financeiro'!G199/'SCC x Atuacao = Não Financeiro'!G167-1</f>
        <v>-0.1031661789000079</v>
      </c>
      <c r="H167" s="11">
        <f>+'SCC x Atuacao = Não Financeiro'!H199/'SCC x Atuacao = Não Financeiro'!H167-1</f>
        <v>0.13115349408725141</v>
      </c>
      <c r="I167" s="11">
        <f>+'SCC x Atuacao = Não Financeiro'!I199/'SCC x Atuacao = Não Financeiro'!I167-1</f>
        <v>6.8350389972965502</v>
      </c>
      <c r="J167" s="11">
        <f>+'SCC x Atuacao = Não Financeiro'!J199/'SCC x Atuacao = Não Financeiro'!J167-1</f>
        <v>1.3261232348652245</v>
      </c>
      <c r="K167" s="11">
        <f>+'SCC x Atuacao = Não Financeiro'!K199/'SCC x Atuacao = Não Financeiro'!K167-1</f>
        <v>-8.8269160077683817E-2</v>
      </c>
      <c r="L167" s="11">
        <f>+'SCC x Atuacao = Não Financeiro'!L199/'SCC x Atuacao = Não Financeiro'!L167-1</f>
        <v>-9.3452028312189017E-2</v>
      </c>
    </row>
    <row r="168" spans="1:12" x14ac:dyDescent="0.25">
      <c r="A168" s="1" t="s">
        <v>521</v>
      </c>
      <c r="B168" s="11">
        <f>+'SCC x Atuacao = Não Financeiro'!B200/'SCC x Atuacao = Não Financeiro'!B168-1</f>
        <v>-0.35743732954279994</v>
      </c>
      <c r="C168" s="11">
        <f>+'SCC x Atuacao = Não Financeiro'!C200/'SCC x Atuacao = Não Financeiro'!C168-1</f>
        <v>-0.32382185369439498</v>
      </c>
      <c r="D168" s="11">
        <f>+'SCC x Atuacao = Não Financeiro'!D200/'SCC x Atuacao = Não Financeiro'!D168-1</f>
        <v>5.4325211586290667E-2</v>
      </c>
      <c r="E168" s="11">
        <f>+'SCC x Atuacao = Não Financeiro'!E200/'SCC x Atuacao = Não Financeiro'!E168-1</f>
        <v>-0.54854693212680694</v>
      </c>
      <c r="F168" s="11">
        <f>+'SCC x Atuacao = Não Financeiro'!F200/'SCC x Atuacao = Não Financeiro'!F168-1</f>
        <v>0.30450585762836968</v>
      </c>
      <c r="G168" s="11">
        <f>+'SCC x Atuacao = Não Financeiro'!G200/'SCC x Atuacao = Não Financeiro'!G168-1</f>
        <v>-0.11602771522067024</v>
      </c>
      <c r="H168" s="11">
        <f>+'SCC x Atuacao = Não Financeiro'!H200/'SCC x Atuacao = Não Financeiro'!H168-1</f>
        <v>0.15415715763339488</v>
      </c>
      <c r="I168" s="11">
        <f>+'SCC x Atuacao = Não Financeiro'!I200/'SCC x Atuacao = Não Financeiro'!I168-1</f>
        <v>6.6784797632062798E-2</v>
      </c>
      <c r="J168" s="11">
        <f>+'SCC x Atuacao = Não Financeiro'!J200/'SCC x Atuacao = Não Financeiro'!J168-1</f>
        <v>-0.16410445507310933</v>
      </c>
      <c r="K168" s="11">
        <f>+'SCC x Atuacao = Não Financeiro'!K200/'SCC x Atuacao = Não Financeiro'!K168-1</f>
        <v>-0.17881533926526694</v>
      </c>
      <c r="L168" s="11">
        <f>+'SCC x Atuacao = Não Financeiro'!L200/'SCC x Atuacao = Não Financeiro'!L168-1</f>
        <v>4.9248958071279603E-2</v>
      </c>
    </row>
    <row r="169" spans="1:12" x14ac:dyDescent="0.25">
      <c r="A169" s="1" t="s">
        <v>522</v>
      </c>
      <c r="B169" s="11">
        <f>+'SCC x Atuacao = Não Financeiro'!B201/'SCC x Atuacao = Não Financeiro'!B169-1</f>
        <v>0.45323821052657931</v>
      </c>
      <c r="C169" s="11">
        <f>+'SCC x Atuacao = Não Financeiro'!C201/'SCC x Atuacao = Não Financeiro'!C169-1</f>
        <v>0.15739190796796731</v>
      </c>
      <c r="D169" s="11">
        <f>+'SCC x Atuacao = Não Financeiro'!D201/'SCC x Atuacao = Não Financeiro'!D169-1</f>
        <v>-9.0755168866346825E-2</v>
      </c>
      <c r="E169" s="11">
        <f>+'SCC x Atuacao = Não Financeiro'!E201/'SCC x Atuacao = Não Financeiro'!E169-1</f>
        <v>-7.6850860528052345E-2</v>
      </c>
      <c r="F169" s="11">
        <f>+'SCC x Atuacao = Não Financeiro'!F201/'SCC x Atuacao = Não Financeiro'!F169-1</f>
        <v>-0.18770981661192887</v>
      </c>
      <c r="G169" s="11">
        <f>+'SCC x Atuacao = Não Financeiro'!G201/'SCC x Atuacao = Não Financeiro'!G169-1</f>
        <v>3.3094304276669817E-2</v>
      </c>
      <c r="H169" s="11">
        <f>+'SCC x Atuacao = Não Financeiro'!H201/'SCC x Atuacao = Não Financeiro'!H169-1</f>
        <v>0.12975113144203498</v>
      </c>
      <c r="I169" s="11">
        <f>+'SCC x Atuacao = Não Financeiro'!I201/'SCC x Atuacao = Não Financeiro'!I169-1</f>
        <v>1.3078462045940049</v>
      </c>
      <c r="J169" s="11">
        <f>+'SCC x Atuacao = Não Financeiro'!J201/'SCC x Atuacao = Não Financeiro'!J169-1</f>
        <v>0.11741820529016866</v>
      </c>
      <c r="K169" s="11">
        <f>+'SCC x Atuacao = Não Financeiro'!K201/'SCC x Atuacao = Não Financeiro'!K169-1</f>
        <v>-2.1368146257484177E-2</v>
      </c>
      <c r="L169" s="11">
        <f>+'SCC x Atuacao = Não Financeiro'!L201/'SCC x Atuacao = Não Financeiro'!L169-1</f>
        <v>-4.1874023516962011E-2</v>
      </c>
    </row>
    <row r="170" spans="1:12" x14ac:dyDescent="0.25">
      <c r="A170" s="1" t="s">
        <v>523</v>
      </c>
      <c r="B170" s="11">
        <f>+'SCC x Atuacao = Não Financeiro'!B202/'SCC x Atuacao = Não Financeiro'!B170-1</f>
        <v>-0.32789872303496559</v>
      </c>
      <c r="C170" s="11">
        <f>+'SCC x Atuacao = Não Financeiro'!C202/'SCC x Atuacao = Não Financeiro'!C170-1</f>
        <v>2.3920778728698351</v>
      </c>
      <c r="D170" s="11">
        <f>+'SCC x Atuacao = Não Financeiro'!D202/'SCC x Atuacao = Não Financeiro'!D170-1</f>
        <v>-3.909161511226078E-2</v>
      </c>
      <c r="E170" s="11" t="e">
        <f>+'SCC x Atuacao = Não Financeiro'!E202/'SCC x Atuacao = Não Financeiro'!E170-1</f>
        <v>#DIV/0!</v>
      </c>
      <c r="F170" s="11" t="e">
        <f>+'SCC x Atuacao = Não Financeiro'!F202/'SCC x Atuacao = Não Financeiro'!F170-1</f>
        <v>#DIV/0!</v>
      </c>
      <c r="G170" s="11">
        <f>+'SCC x Atuacao = Não Financeiro'!G202/'SCC x Atuacao = Não Financeiro'!G170-1</f>
        <v>8.6654098276752745E-3</v>
      </c>
      <c r="H170" s="11">
        <f>+'SCC x Atuacao = Não Financeiro'!H202/'SCC x Atuacao = Não Financeiro'!H170-1</f>
        <v>1.368949504930502</v>
      </c>
      <c r="I170" s="11" t="e">
        <f>+'SCC x Atuacao = Não Financeiro'!I202/'SCC x Atuacao = Não Financeiro'!I170-1</f>
        <v>#DIV/0!</v>
      </c>
      <c r="J170" s="11">
        <f>+'SCC x Atuacao = Não Financeiro'!J202/'SCC x Atuacao = Não Financeiro'!J170-1</f>
        <v>-5.1019497053288898E-2</v>
      </c>
      <c r="K170" s="11">
        <f>+'SCC x Atuacao = Não Financeiro'!K202/'SCC x Atuacao = Não Financeiro'!K170-1</f>
        <v>-7.4694458480945802E-2</v>
      </c>
      <c r="L170" s="11">
        <f>+'SCC x Atuacao = Não Financeiro'!L202/'SCC x Atuacao = Não Financeiro'!L170-1</f>
        <v>1.7235545694967325E-2</v>
      </c>
    </row>
    <row r="171" spans="1:12" x14ac:dyDescent="0.25">
      <c r="A171" s="1" t="s">
        <v>524</v>
      </c>
      <c r="B171" s="11">
        <f>+'SCC x Atuacao = Não Financeiro'!B203/'SCC x Atuacao = Não Financeiro'!B171-1</f>
        <v>-0.28124457467871555</v>
      </c>
      <c r="C171" s="11">
        <f>+'SCC x Atuacao = Não Financeiro'!C203/'SCC x Atuacao = Não Financeiro'!C171-1</f>
        <v>-0.16111385297843128</v>
      </c>
      <c r="D171" s="11">
        <f>+'SCC x Atuacao = Não Financeiro'!D203/'SCC x Atuacao = Não Financeiro'!D171-1</f>
        <v>-5.1555462306871358E-2</v>
      </c>
      <c r="E171" s="11" t="e">
        <f>+'SCC x Atuacao = Não Financeiro'!E203/'SCC x Atuacao = Não Financeiro'!E171-1</f>
        <v>#DIV/0!</v>
      </c>
      <c r="F171" s="11">
        <f>+'SCC x Atuacao = Não Financeiro'!F203/'SCC x Atuacao = Não Financeiro'!F171-1</f>
        <v>-1.7456561961810335E-2</v>
      </c>
      <c r="G171" s="11">
        <f>+'SCC x Atuacao = Não Financeiro'!G203/'SCC x Atuacao = Não Financeiro'!G171-1</f>
        <v>0.19410119125493619</v>
      </c>
      <c r="H171" s="11">
        <f>+'SCC x Atuacao = Não Financeiro'!H203/'SCC x Atuacao = Não Financeiro'!H171-1</f>
        <v>0.17382063378664903</v>
      </c>
      <c r="I171" s="11">
        <f>+'SCC x Atuacao = Não Financeiro'!I203/'SCC x Atuacao = Não Financeiro'!I171-1</f>
        <v>-1</v>
      </c>
      <c r="J171" s="11" t="e">
        <f>+'SCC x Atuacao = Não Financeiro'!J203/'SCC x Atuacao = Não Financeiro'!J171-1</f>
        <v>#DIV/0!</v>
      </c>
      <c r="K171" s="11">
        <f>+'SCC x Atuacao = Não Financeiro'!K203/'SCC x Atuacao = Não Financeiro'!K171-1</f>
        <v>-0.25899574827382621</v>
      </c>
      <c r="L171" s="11">
        <f>+'SCC x Atuacao = Não Financeiro'!L203/'SCC x Atuacao = Não Financeiro'!L171-1</f>
        <v>-6.080454962866233E-2</v>
      </c>
    </row>
    <row r="172" spans="1:12" x14ac:dyDescent="0.25">
      <c r="A172" s="1" t="s">
        <v>525</v>
      </c>
      <c r="B172" s="11">
        <f>+'SCC x Atuacao = Não Financeiro'!B204/'SCC x Atuacao = Não Financeiro'!B172-1</f>
        <v>1.1088002709913081</v>
      </c>
      <c r="C172" s="11">
        <f>+'SCC x Atuacao = Não Financeiro'!C204/'SCC x Atuacao = Não Financeiro'!C172-1</f>
        <v>0.1294883200784902</v>
      </c>
      <c r="D172" s="11">
        <f>+'SCC x Atuacao = Não Financeiro'!D204/'SCC x Atuacao = Não Financeiro'!D172-1</f>
        <v>-3.3671817759480804E-3</v>
      </c>
      <c r="E172" s="11">
        <f>+'SCC x Atuacao = Não Financeiro'!E204/'SCC x Atuacao = Não Financeiro'!E172-1</f>
        <v>1.3964428031474245</v>
      </c>
      <c r="F172" s="11">
        <f>+'SCC x Atuacao = Não Financeiro'!F204/'SCC x Atuacao = Não Financeiro'!F172-1</f>
        <v>-0.2237044960454293</v>
      </c>
      <c r="G172" s="11">
        <f>+'SCC x Atuacao = Não Financeiro'!G204/'SCC x Atuacao = Não Financeiro'!G172-1</f>
        <v>7.8521975899145113E-2</v>
      </c>
      <c r="H172" s="11">
        <f>+'SCC x Atuacao = Não Financeiro'!H204/'SCC x Atuacao = Não Financeiro'!H172-1</f>
        <v>0.35226224917593574</v>
      </c>
      <c r="I172" s="11">
        <f>+'SCC x Atuacao = Não Financeiro'!I204/'SCC x Atuacao = Não Financeiro'!I172-1</f>
        <v>-0.65180583821789495</v>
      </c>
      <c r="J172" s="11">
        <f>+'SCC x Atuacao = Não Financeiro'!J204/'SCC x Atuacao = Não Financeiro'!J172-1</f>
        <v>-2.4643700480243891E-2</v>
      </c>
      <c r="K172" s="11">
        <f>+'SCC x Atuacao = Não Financeiro'!K204/'SCC x Atuacao = Não Financeiro'!K172-1</f>
        <v>-0.13123398204544767</v>
      </c>
      <c r="L172" s="11">
        <f>+'SCC x Atuacao = Não Financeiro'!L204/'SCC x Atuacao = Não Financeiro'!L172-1</f>
        <v>-1.7615068477881191E-2</v>
      </c>
    </row>
    <row r="173" spans="1:12" x14ac:dyDescent="0.25">
      <c r="A173" s="1" t="s">
        <v>526</v>
      </c>
      <c r="B173" s="11">
        <f>+'SCC x Atuacao = Não Financeiro'!B205/'SCC x Atuacao = Não Financeiro'!B173-1</f>
        <v>0.27873847329459811</v>
      </c>
      <c r="C173" s="11">
        <f>+'SCC x Atuacao = Não Financeiro'!C205/'SCC x Atuacao = Não Financeiro'!C173-1</f>
        <v>-6.0783747166120561E-2</v>
      </c>
      <c r="D173" s="11">
        <f>+'SCC x Atuacao = Não Financeiro'!D205/'SCC x Atuacao = Não Financeiro'!D173-1</f>
        <v>9.0528268375193122E-2</v>
      </c>
      <c r="E173" s="11">
        <f>+'SCC x Atuacao = Não Financeiro'!E205/'SCC x Atuacao = Não Financeiro'!E173-1</f>
        <v>0.33841462602575301</v>
      </c>
      <c r="F173" s="11">
        <f>+'SCC x Atuacao = Não Financeiro'!F205/'SCC x Atuacao = Não Financeiro'!F173-1</f>
        <v>-3.1937658684888515E-4</v>
      </c>
      <c r="G173" s="11">
        <f>+'SCC x Atuacao = Não Financeiro'!G205/'SCC x Atuacao = Não Financeiro'!G173-1</f>
        <v>0.17140106338327277</v>
      </c>
      <c r="H173" s="11">
        <f>+'SCC x Atuacao = Não Financeiro'!H205/'SCC x Atuacao = Não Financeiro'!H173-1</f>
        <v>0.18611450193197965</v>
      </c>
      <c r="I173" s="11">
        <f>+'SCC x Atuacao = Não Financeiro'!I205/'SCC x Atuacao = Não Financeiro'!I173-1</f>
        <v>0.5973398489796562</v>
      </c>
      <c r="J173" s="11">
        <f>+'SCC x Atuacao = Não Financeiro'!J205/'SCC x Atuacao = Não Financeiro'!J173-1</f>
        <v>0.84486809157102738</v>
      </c>
      <c r="K173" s="11">
        <f>+'SCC x Atuacao = Não Financeiro'!K205/'SCC x Atuacao = Não Financeiro'!K173-1</f>
        <v>0.4222331321680084</v>
      </c>
      <c r="L173" s="11">
        <f>+'SCC x Atuacao = Não Financeiro'!L205/'SCC x Atuacao = Não Financeiro'!L173-1</f>
        <v>0.16861752602739899</v>
      </c>
    </row>
    <row r="174" spans="1:12" x14ac:dyDescent="0.25">
      <c r="A174" s="1" t="s">
        <v>527</v>
      </c>
      <c r="B174" s="11">
        <f>+'SCC x Atuacao = Não Financeiro'!B206/'SCC x Atuacao = Não Financeiro'!B174-1</f>
        <v>1.9091879509817167E-2</v>
      </c>
      <c r="C174" s="11">
        <f>+'SCC x Atuacao = Não Financeiro'!C206/'SCC x Atuacao = Não Financeiro'!C174-1</f>
        <v>-8.1023869664794357E-2</v>
      </c>
      <c r="D174" s="11">
        <f>+'SCC x Atuacao = Não Financeiro'!D206/'SCC x Atuacao = Não Financeiro'!D174-1</f>
        <v>-0.16654820048891361</v>
      </c>
      <c r="E174" s="11">
        <f>+'SCC x Atuacao = Não Financeiro'!E206/'SCC x Atuacao = Não Financeiro'!E174-1</f>
        <v>0.44746803706555793</v>
      </c>
      <c r="F174" s="11">
        <f>+'SCC x Atuacao = Não Financeiro'!F206/'SCC x Atuacao = Não Financeiro'!F174-1</f>
        <v>-0.24771252006961453</v>
      </c>
      <c r="G174" s="11">
        <f>+'SCC x Atuacao = Não Financeiro'!G206/'SCC x Atuacao = Não Financeiro'!G174-1</f>
        <v>-0.16911040231728658</v>
      </c>
      <c r="H174" s="11">
        <f>+'SCC x Atuacao = Não Financeiro'!H206/'SCC x Atuacao = Não Financeiro'!H174-1</f>
        <v>-4.3839779160515069E-2</v>
      </c>
      <c r="I174" s="11">
        <f>+'SCC x Atuacao = Não Financeiro'!I206/'SCC x Atuacao = Não Financeiro'!I174-1</f>
        <v>-0.27900888940179358</v>
      </c>
      <c r="J174" s="11">
        <f>+'SCC x Atuacao = Não Financeiro'!J206/'SCC x Atuacao = Não Financeiro'!J174-1</f>
        <v>-0.92876058958698093</v>
      </c>
      <c r="K174" s="11">
        <f>+'SCC x Atuacao = Não Financeiro'!K206/'SCC x Atuacao = Não Financeiro'!K174-1</f>
        <v>-0.16370847372253827</v>
      </c>
      <c r="L174" s="11">
        <f>+'SCC x Atuacao = Não Financeiro'!L206/'SCC x Atuacao = Não Financeiro'!L174-1</f>
        <v>-0.15839219258159365</v>
      </c>
    </row>
    <row r="175" spans="1:12" x14ac:dyDescent="0.25">
      <c r="A175" s="1" t="s">
        <v>528</v>
      </c>
      <c r="B175" s="11">
        <f>+'SCC x Atuacao = Não Financeiro'!B207/'SCC x Atuacao = Não Financeiro'!B175-1</f>
        <v>2.7242811295266955E-2</v>
      </c>
      <c r="C175" s="11">
        <f>+'SCC x Atuacao = Não Financeiro'!C207/'SCC x Atuacao = Não Financeiro'!C175-1</f>
        <v>5.7454520995250835E-2</v>
      </c>
      <c r="D175" s="11">
        <f>+'SCC x Atuacao = Não Financeiro'!D207/'SCC x Atuacao = Não Financeiro'!D175-1</f>
        <v>-0.30578166933128625</v>
      </c>
      <c r="E175" s="11">
        <f>+'SCC x Atuacao = Não Financeiro'!E207/'SCC x Atuacao = Não Financeiro'!E175-1</f>
        <v>5.6074150181647964E-2</v>
      </c>
      <c r="F175" s="11">
        <f>+'SCC x Atuacao = Não Financeiro'!F207/'SCC x Atuacao = Não Financeiro'!F175-1</f>
        <v>-0.36009931486292102</v>
      </c>
      <c r="G175" s="11">
        <f>+'SCC x Atuacao = Não Financeiro'!G207/'SCC x Atuacao = Não Financeiro'!G175-1</f>
        <v>-0.10271273626577848</v>
      </c>
      <c r="H175" s="11">
        <f>+'SCC x Atuacao = Não Financeiro'!H207/'SCC x Atuacao = Não Financeiro'!H175-1</f>
        <v>-8.6870508407359881E-2</v>
      </c>
      <c r="I175" s="11">
        <f>+'SCC x Atuacao = Não Financeiro'!I207/'SCC x Atuacao = Não Financeiro'!I175-1</f>
        <v>-0.65736058971719369</v>
      </c>
      <c r="J175" s="11">
        <f>+'SCC x Atuacao = Não Financeiro'!J207/'SCC x Atuacao = Não Financeiro'!J175-1</f>
        <v>-0.13030928891933879</v>
      </c>
      <c r="K175" s="11">
        <f>+'SCC x Atuacao = Não Financeiro'!K207/'SCC x Atuacao = Não Financeiro'!K175-1</f>
        <v>-0.20723963531356471</v>
      </c>
      <c r="L175" s="11">
        <f>+'SCC x Atuacao = Não Financeiro'!L207/'SCC x Atuacao = Não Financeiro'!L175-1</f>
        <v>-0.26886997046011973</v>
      </c>
    </row>
    <row r="176" spans="1:12" x14ac:dyDescent="0.25">
      <c r="A176" s="1" t="s">
        <v>529</v>
      </c>
      <c r="B176" s="11">
        <f>+'SCC x Atuacao = Não Financeiro'!B208/'SCC x Atuacao = Não Financeiro'!B176-1</f>
        <v>-0.1506019565536213</v>
      </c>
      <c r="C176" s="11">
        <f>+'SCC x Atuacao = Não Financeiro'!C208/'SCC x Atuacao = Não Financeiro'!C176-1</f>
        <v>-0.58926127874036194</v>
      </c>
      <c r="D176" s="11">
        <f>+'SCC x Atuacao = Não Financeiro'!D208/'SCC x Atuacao = Não Financeiro'!D176-1</f>
        <v>2.9869558293027509E-4</v>
      </c>
      <c r="E176" s="11">
        <f>+'SCC x Atuacao = Não Financeiro'!E208/'SCC x Atuacao = Não Financeiro'!E176-1</f>
        <v>-5.1747018231998676E-2</v>
      </c>
      <c r="F176" s="11">
        <f>+'SCC x Atuacao = Não Financeiro'!F208/'SCC x Atuacao = Não Financeiro'!F176-1</f>
        <v>-0.1542302792333422</v>
      </c>
      <c r="G176" s="11">
        <f>+'SCC x Atuacao = Não Financeiro'!G208/'SCC x Atuacao = Não Financeiro'!G176-1</f>
        <v>0.32711669578420488</v>
      </c>
      <c r="H176" s="11">
        <f>+'SCC x Atuacao = Não Financeiro'!H208/'SCC x Atuacao = Não Financeiro'!H176-1</f>
        <v>0.22853798140997172</v>
      </c>
      <c r="I176" s="11">
        <f>+'SCC x Atuacao = Não Financeiro'!I208/'SCC x Atuacao = Não Financeiro'!I176-1</f>
        <v>-0.15069580012628658</v>
      </c>
      <c r="J176" s="11">
        <f>+'SCC x Atuacao = Não Financeiro'!J208/'SCC x Atuacao = Não Financeiro'!J176-1</f>
        <v>-1</v>
      </c>
      <c r="K176" s="11">
        <f>+'SCC x Atuacao = Não Financeiro'!K208/'SCC x Atuacao = Não Financeiro'!K176-1</f>
        <v>0.30010754589832112</v>
      </c>
      <c r="L176" s="11">
        <f>+'SCC x Atuacao = Não Financeiro'!L208/'SCC x Atuacao = Não Financeiro'!L176-1</f>
        <v>-2.9071734429824914E-2</v>
      </c>
    </row>
    <row r="177" spans="1:12" x14ac:dyDescent="0.25">
      <c r="A177" s="1" t="s">
        <v>530</v>
      </c>
      <c r="B177" s="11">
        <f>+'SCC x Atuacao = Não Financeiro'!B209/'SCC x Atuacao = Não Financeiro'!B177-1</f>
        <v>-0.89643650993965274</v>
      </c>
      <c r="C177" s="11">
        <f>+'SCC x Atuacao = Não Financeiro'!C209/'SCC x Atuacao = Não Financeiro'!C177-1</f>
        <v>7.2680736042385563E-2</v>
      </c>
      <c r="D177" s="11">
        <f>+'SCC x Atuacao = Não Financeiro'!D209/'SCC x Atuacao = Não Financeiro'!D177-1</f>
        <v>1.7918514742999658E-2</v>
      </c>
      <c r="E177" s="11">
        <f>+'SCC x Atuacao = Não Financeiro'!E209/'SCC x Atuacao = Não Financeiro'!E177-1</f>
        <v>1.6993602753224706</v>
      </c>
      <c r="F177" s="11">
        <f>+'SCC x Atuacao = Não Financeiro'!F209/'SCC x Atuacao = Não Financeiro'!F177-1</f>
        <v>0.37236530532532042</v>
      </c>
      <c r="G177" s="11">
        <f>+'SCC x Atuacao = Não Financeiro'!G209/'SCC x Atuacao = Não Financeiro'!G177-1</f>
        <v>0.55588070250362698</v>
      </c>
      <c r="H177" s="11">
        <f>+'SCC x Atuacao = Não Financeiro'!H209/'SCC x Atuacao = Não Financeiro'!H177-1</f>
        <v>0.16255864115752616</v>
      </c>
      <c r="I177" s="11">
        <f>+'SCC x Atuacao = Não Financeiro'!I209/'SCC x Atuacao = Não Financeiro'!I177-1</f>
        <v>9.0031663733829204E-2</v>
      </c>
      <c r="J177" s="11">
        <f>+'SCC x Atuacao = Não Financeiro'!J209/'SCC x Atuacao = Não Financeiro'!J177-1</f>
        <v>0.55448714217546624</v>
      </c>
      <c r="K177" s="11">
        <f>+'SCC x Atuacao = Não Financeiro'!K209/'SCC x Atuacao = Não Financeiro'!K177-1</f>
        <v>6.9443494276726803E-2</v>
      </c>
      <c r="L177" s="11">
        <f>+'SCC x Atuacao = Não Financeiro'!L209/'SCC x Atuacao = Não Financeiro'!L177-1</f>
        <v>-0.11351505604142842</v>
      </c>
    </row>
    <row r="178" spans="1:12" x14ac:dyDescent="0.25">
      <c r="A178" s="1" t="s">
        <v>531</v>
      </c>
      <c r="B178" s="11">
        <f>+'SCC x Atuacao = Não Financeiro'!B210/'SCC x Atuacao = Não Financeiro'!B178-1</f>
        <v>0.34392247253922803</v>
      </c>
      <c r="C178" s="11">
        <f>+'SCC x Atuacao = Não Financeiro'!C210/'SCC x Atuacao = Não Financeiro'!C178-1</f>
        <v>0.41643473323333069</v>
      </c>
      <c r="D178" s="11">
        <f>+'SCC x Atuacao = Não Financeiro'!D210/'SCC x Atuacao = Não Financeiro'!D178-1</f>
        <v>-1.1421045074125891E-3</v>
      </c>
      <c r="E178" s="11">
        <f>+'SCC x Atuacao = Não Financeiro'!E210/'SCC x Atuacao = Não Financeiro'!E178-1</f>
        <v>1.2644944179612474</v>
      </c>
      <c r="F178" s="11">
        <f>+'SCC x Atuacao = Não Financeiro'!F210/'SCC x Atuacao = Não Financeiro'!F178-1</f>
        <v>-0.81770585072549418</v>
      </c>
      <c r="G178" s="11">
        <f>+'SCC x Atuacao = Não Financeiro'!G210/'SCC x Atuacao = Não Financeiro'!G178-1</f>
        <v>8.7043735111182352E-2</v>
      </c>
      <c r="H178" s="11">
        <f>+'SCC x Atuacao = Não Financeiro'!H210/'SCC x Atuacao = Não Financeiro'!H178-1</f>
        <v>0.25427348767417479</v>
      </c>
      <c r="I178" s="11">
        <f>+'SCC x Atuacao = Não Financeiro'!I210/'SCC x Atuacao = Não Financeiro'!I178-1</f>
        <v>0.41826446664620009</v>
      </c>
      <c r="J178" s="11">
        <f>+'SCC x Atuacao = Não Financeiro'!J210/'SCC x Atuacao = Não Financeiro'!J178-1</f>
        <v>0.22626359163810927</v>
      </c>
      <c r="K178" s="11">
        <f>+'SCC x Atuacao = Não Financeiro'!K210/'SCC x Atuacao = Não Financeiro'!K178-1</f>
        <v>-0.12445376655009888</v>
      </c>
      <c r="L178" s="11">
        <f>+'SCC x Atuacao = Não Financeiro'!L210/'SCC x Atuacao = Não Financeiro'!L178-1</f>
        <v>-6.4862719525171197E-2</v>
      </c>
    </row>
    <row r="179" spans="1:12" x14ac:dyDescent="0.25">
      <c r="A179" s="1" t="s">
        <v>532</v>
      </c>
      <c r="B179" s="11">
        <f>+'SCC x Atuacao = Não Financeiro'!B211/'SCC x Atuacao = Não Financeiro'!B179-1</f>
        <v>0.5770640117016661</v>
      </c>
      <c r="C179" s="11">
        <f>+'SCC x Atuacao = Não Financeiro'!C211/'SCC x Atuacao = Não Financeiro'!C179-1</f>
        <v>0.49423789356203507</v>
      </c>
      <c r="D179" s="11">
        <f>+'SCC x Atuacao = Não Financeiro'!D211/'SCC x Atuacao = Não Financeiro'!D179-1</f>
        <v>2.062776065324412E-2</v>
      </c>
      <c r="E179" s="11">
        <f>+'SCC x Atuacao = Não Financeiro'!E211/'SCC x Atuacao = Não Financeiro'!E179-1</f>
        <v>-0.23177096135730713</v>
      </c>
      <c r="F179" s="11">
        <f>+'SCC x Atuacao = Não Financeiro'!F211/'SCC x Atuacao = Não Financeiro'!F179-1</f>
        <v>0.13306816376660469</v>
      </c>
      <c r="G179" s="11">
        <f>+'SCC x Atuacao = Não Financeiro'!G211/'SCC x Atuacao = Não Financeiro'!G179-1</f>
        <v>1.4275588591510679E-2</v>
      </c>
      <c r="H179" s="11">
        <f>+'SCC x Atuacao = Não Financeiro'!H211/'SCC x Atuacao = Não Financeiro'!H179-1</f>
        <v>2.3018553582362378E-2</v>
      </c>
      <c r="I179" s="11" t="e">
        <f>+'SCC x Atuacao = Não Financeiro'!I211/'SCC x Atuacao = Não Financeiro'!I179-1</f>
        <v>#DIV/0!</v>
      </c>
      <c r="J179" s="11">
        <f>+'SCC x Atuacao = Não Financeiro'!J211/'SCC x Atuacao = Não Financeiro'!J179-1</f>
        <v>6.0486800026852139E-2</v>
      </c>
      <c r="K179" s="11">
        <f>+'SCC x Atuacao = Não Financeiro'!K211/'SCC x Atuacao = Não Financeiro'!K179-1</f>
        <v>7.8885838029115085E-2</v>
      </c>
      <c r="L179" s="11">
        <f>+'SCC x Atuacao = Não Financeiro'!L211/'SCC x Atuacao = Não Financeiro'!L179-1</f>
        <v>8.3913696326037401E-2</v>
      </c>
    </row>
    <row r="180" spans="1:12" x14ac:dyDescent="0.25">
      <c r="A180" s="1" t="s">
        <v>533</v>
      </c>
      <c r="B180" s="11">
        <f>+'SCC x Atuacao = Não Financeiro'!B212/'SCC x Atuacao = Não Financeiro'!B180-1</f>
        <v>0.10702058631999467</v>
      </c>
      <c r="C180" s="11">
        <f>+'SCC x Atuacao = Não Financeiro'!C212/'SCC x Atuacao = Não Financeiro'!C180-1</f>
        <v>0.23142368506204569</v>
      </c>
      <c r="D180" s="11">
        <f>+'SCC x Atuacao = Não Financeiro'!D212/'SCC x Atuacao = Não Financeiro'!D180-1</f>
        <v>-4.2521007116228637E-2</v>
      </c>
      <c r="E180" s="11">
        <f>+'SCC x Atuacao = Não Financeiro'!E212/'SCC x Atuacao = Não Financeiro'!E180-1</f>
        <v>0.12137781801901704</v>
      </c>
      <c r="F180" s="11">
        <f>+'SCC x Atuacao = Não Financeiro'!F212/'SCC x Atuacao = Não Financeiro'!F180-1</f>
        <v>-0.18120455841958549</v>
      </c>
      <c r="G180" s="11">
        <f>+'SCC x Atuacao = Não Financeiro'!G212/'SCC x Atuacao = Não Financeiro'!G180-1</f>
        <v>8.4656143120414473E-2</v>
      </c>
      <c r="H180" s="11">
        <f>+'SCC x Atuacao = Não Financeiro'!H212/'SCC x Atuacao = Não Financeiro'!H180-1</f>
        <v>7.7292094592843696E-2</v>
      </c>
      <c r="I180" s="11">
        <f>+'SCC x Atuacao = Não Financeiro'!I212/'SCC x Atuacao = Não Financeiro'!I180-1</f>
        <v>-0.11845189052420113</v>
      </c>
      <c r="J180" s="11">
        <f>+'SCC x Atuacao = Não Financeiro'!J212/'SCC x Atuacao = Não Financeiro'!J180-1</f>
        <v>-6.9991143102941189E-2</v>
      </c>
      <c r="K180" s="11">
        <f>+'SCC x Atuacao = Não Financeiro'!K212/'SCC x Atuacao = Não Financeiro'!K180-1</f>
        <v>-9.5206688371853532E-2</v>
      </c>
      <c r="L180" s="11">
        <f>+'SCC x Atuacao = Não Financeiro'!L212/'SCC x Atuacao = Não Financeiro'!L180-1</f>
        <v>-3.5546750970924301E-2</v>
      </c>
    </row>
    <row r="181" spans="1:12" x14ac:dyDescent="0.25">
      <c r="A181" s="1" t="s">
        <v>534</v>
      </c>
      <c r="B181" s="11">
        <f>+'SCC x Atuacao = Não Financeiro'!B213/'SCC x Atuacao = Não Financeiro'!B181-1</f>
        <v>-0.20422988803812747</v>
      </c>
      <c r="C181" s="11">
        <f>+'SCC x Atuacao = Não Financeiro'!C213/'SCC x Atuacao = Não Financeiro'!C181-1</f>
        <v>-8.1919884161760104E-2</v>
      </c>
      <c r="D181" s="11">
        <f>+'SCC x Atuacao = Não Financeiro'!D213/'SCC x Atuacao = Não Financeiro'!D181-1</f>
        <v>-9.5665360116102827E-3</v>
      </c>
      <c r="E181" s="11">
        <f>+'SCC x Atuacao = Não Financeiro'!E213/'SCC x Atuacao = Não Financeiro'!E181-1</f>
        <v>0.10596269808508962</v>
      </c>
      <c r="F181" s="11">
        <f>+'SCC x Atuacao = Não Financeiro'!F213/'SCC x Atuacao = Não Financeiro'!F181-1</f>
        <v>-9.1166425574283672E-2</v>
      </c>
      <c r="G181" s="11">
        <f>+'SCC x Atuacao = Não Financeiro'!G213/'SCC x Atuacao = Não Financeiro'!G181-1</f>
        <v>5.9765232222335651E-2</v>
      </c>
      <c r="H181" s="11">
        <f>+'SCC x Atuacao = Não Financeiro'!H213/'SCC x Atuacao = Não Financeiro'!H181-1</f>
        <v>0.11833742384533319</v>
      </c>
      <c r="I181" s="11">
        <f>+'SCC x Atuacao = Não Financeiro'!I213/'SCC x Atuacao = Não Financeiro'!I181-1</f>
        <v>-0.16577353029910824</v>
      </c>
      <c r="J181" s="11">
        <f>+'SCC x Atuacao = Não Financeiro'!J213/'SCC x Atuacao = Não Financeiro'!J181-1</f>
        <v>-0.16522780904246426</v>
      </c>
      <c r="K181" s="11">
        <f>+'SCC x Atuacao = Não Financeiro'!K213/'SCC x Atuacao = Não Financeiro'!K181-1</f>
        <v>5.3265527520649059E-2</v>
      </c>
      <c r="L181" s="11">
        <f>+'SCC x Atuacao = Não Financeiro'!L213/'SCC x Atuacao = Não Financeiro'!L181-1</f>
        <v>-3.1847006240011133E-2</v>
      </c>
    </row>
    <row r="182" spans="1:12" x14ac:dyDescent="0.25">
      <c r="A182" s="1" t="s">
        <v>535</v>
      </c>
      <c r="B182" s="11">
        <f>+'SCC x Atuacao = Não Financeiro'!B214/'SCC x Atuacao = Não Financeiro'!B182-1</f>
        <v>0.15188721274493666</v>
      </c>
      <c r="C182" s="11">
        <f>+'SCC x Atuacao = Não Financeiro'!C214/'SCC x Atuacao = Não Financeiro'!C182-1</f>
        <v>0.71803874423338176</v>
      </c>
      <c r="D182" s="11">
        <f>+'SCC x Atuacao = Não Financeiro'!D214/'SCC x Atuacao = Não Financeiro'!D182-1</f>
        <v>0.10486051973151733</v>
      </c>
      <c r="E182" s="11">
        <f>+'SCC x Atuacao = Não Financeiro'!E214/'SCC x Atuacao = Não Financeiro'!E182-1</f>
        <v>1.2224044829666836</v>
      </c>
      <c r="F182" s="11">
        <f>+'SCC x Atuacao = Não Financeiro'!F214/'SCC x Atuacao = Não Financeiro'!F182-1</f>
        <v>-1.4512573763474368E-2</v>
      </c>
      <c r="G182" s="11">
        <f>+'SCC x Atuacao = Não Financeiro'!G214/'SCC x Atuacao = Não Financeiro'!G182-1</f>
        <v>0.28192023028051816</v>
      </c>
      <c r="H182" s="11">
        <f>+'SCC x Atuacao = Não Financeiro'!H214/'SCC x Atuacao = Não Financeiro'!H182-1</f>
        <v>0.24559572148698261</v>
      </c>
      <c r="I182" s="11">
        <f>+'SCC x Atuacao = Não Financeiro'!I214/'SCC x Atuacao = Não Financeiro'!I182-1</f>
        <v>-0.13516672618208581</v>
      </c>
      <c r="J182" s="11">
        <f>+'SCC x Atuacao = Não Financeiro'!J214/'SCC x Atuacao = Não Financeiro'!J182-1</f>
        <v>6.5918704524079663E-2</v>
      </c>
      <c r="K182" s="11">
        <f>+'SCC x Atuacao = Não Financeiro'!K214/'SCC x Atuacao = Não Financeiro'!K182-1</f>
        <v>0.19082547013911055</v>
      </c>
      <c r="L182" s="11">
        <f>+'SCC x Atuacao = Não Financeiro'!L214/'SCC x Atuacao = Não Financeiro'!L182-1</f>
        <v>0.11098321604763184</v>
      </c>
    </row>
    <row r="183" spans="1:12" x14ac:dyDescent="0.25">
      <c r="A183" s="1" t="s">
        <v>536</v>
      </c>
      <c r="B183" s="11">
        <f>+'SCC x Atuacao = Não Financeiro'!B215/'SCC x Atuacao = Não Financeiro'!B183-1</f>
        <v>-0.14662647589257993</v>
      </c>
      <c r="C183" s="11">
        <f>+'SCC x Atuacao = Não Financeiro'!C215/'SCC x Atuacao = Não Financeiro'!C183-1</f>
        <v>0.12063566472863263</v>
      </c>
      <c r="D183" s="11">
        <f>+'SCC x Atuacao = Não Financeiro'!D215/'SCC x Atuacao = Não Financeiro'!D183-1</f>
        <v>-9.1590813175155605E-2</v>
      </c>
      <c r="E183" s="11">
        <f>+'SCC x Atuacao = Não Financeiro'!E215/'SCC x Atuacao = Não Financeiro'!E183-1</f>
        <v>-5.6985155489104322E-3</v>
      </c>
      <c r="F183" s="11">
        <f>+'SCC x Atuacao = Não Financeiro'!F215/'SCC x Atuacao = Não Financeiro'!F183-1</f>
        <v>-0.17724909501853325</v>
      </c>
      <c r="G183" s="11">
        <f>+'SCC x Atuacao = Não Financeiro'!G215/'SCC x Atuacao = Não Financeiro'!G183-1</f>
        <v>8.2656260906338375E-2</v>
      </c>
      <c r="H183" s="11">
        <f>+'SCC x Atuacao = Não Financeiro'!H215/'SCC x Atuacao = Não Financeiro'!H183-1</f>
        <v>0.29790475924700521</v>
      </c>
      <c r="I183" s="11">
        <f>+'SCC x Atuacao = Não Financeiro'!I215/'SCC x Atuacao = Não Financeiro'!I183-1</f>
        <v>-8.6087977590554754E-2</v>
      </c>
      <c r="J183" s="11">
        <f>+'SCC x Atuacao = Não Financeiro'!J215/'SCC x Atuacao = Não Financeiro'!J183-1</f>
        <v>-3.2020461145072954E-2</v>
      </c>
      <c r="K183" s="11">
        <f>+'SCC x Atuacao = Não Financeiro'!K215/'SCC x Atuacao = Não Financeiro'!K183-1</f>
        <v>5.3437607575043788E-2</v>
      </c>
      <c r="L183" s="11">
        <f>+'SCC x Atuacao = Não Financeiro'!L215/'SCC x Atuacao = Não Financeiro'!L183-1</f>
        <v>-7.9915470331800909E-2</v>
      </c>
    </row>
    <row r="184" spans="1:12" x14ac:dyDescent="0.25">
      <c r="A184" s="1" t="s">
        <v>537</v>
      </c>
      <c r="B184" s="11">
        <f>+'SCC x Atuacao = Não Financeiro'!B216/'SCC x Atuacao = Não Financeiro'!B184-1</f>
        <v>-0.17824330658974152</v>
      </c>
      <c r="C184" s="11">
        <f>+'SCC x Atuacao = Não Financeiro'!C216/'SCC x Atuacao = Não Financeiro'!C184-1</f>
        <v>2.4770935916880843E-2</v>
      </c>
      <c r="D184" s="11">
        <f>+'SCC x Atuacao = Não Financeiro'!D216/'SCC x Atuacao = Não Financeiro'!D184-1</f>
        <v>-7.9783424814517501E-2</v>
      </c>
      <c r="E184" s="11">
        <f>+'SCC x Atuacao = Não Financeiro'!E216/'SCC x Atuacao = Não Financeiro'!E184-1</f>
        <v>0.34897838227017153</v>
      </c>
      <c r="F184" s="11">
        <f>+'SCC x Atuacao = Não Financeiro'!F216/'SCC x Atuacao = Não Financeiro'!F184-1</f>
        <v>-0.17713618800895103</v>
      </c>
      <c r="G184" s="11">
        <f>+'SCC x Atuacao = Não Financeiro'!G216/'SCC x Atuacao = Não Financeiro'!G184-1</f>
        <v>-8.5320740854871735E-3</v>
      </c>
      <c r="H184" s="11">
        <f>+'SCC x Atuacao = Não Financeiro'!H216/'SCC x Atuacao = Não Financeiro'!H184-1</f>
        <v>0.11200756518213462</v>
      </c>
      <c r="I184" s="11">
        <f>+'SCC x Atuacao = Não Financeiro'!I216/'SCC x Atuacao = Não Financeiro'!I184-1</f>
        <v>-0.17644583585623907</v>
      </c>
      <c r="J184" s="11">
        <f>+'SCC x Atuacao = Não Financeiro'!J216/'SCC x Atuacao = Não Financeiro'!J184-1</f>
        <v>-5.8288644054663608E-2</v>
      </c>
      <c r="K184" s="11">
        <f>+'SCC x Atuacao = Não Financeiro'!K216/'SCC x Atuacao = Não Financeiro'!K184-1</f>
        <v>5.7535868180274008E-3</v>
      </c>
      <c r="L184" s="11">
        <f>+'SCC x Atuacao = Não Financeiro'!L216/'SCC x Atuacao = Não Financeiro'!L184-1</f>
        <v>-6.6400071846808184E-2</v>
      </c>
    </row>
    <row r="185" spans="1:12" x14ac:dyDescent="0.25">
      <c r="A185" s="1" t="s">
        <v>538</v>
      </c>
      <c r="B185" s="11">
        <f>+'SCC x Atuacao = Não Financeiro'!B217/'SCC x Atuacao = Não Financeiro'!B185-1</f>
        <v>1.6629614006932858E-2</v>
      </c>
      <c r="C185" s="11">
        <f>+'SCC x Atuacao = Não Financeiro'!C217/'SCC x Atuacao = Não Financeiro'!C185-1</f>
        <v>-0.14595291275428601</v>
      </c>
      <c r="D185" s="11">
        <f>+'SCC x Atuacao = Não Financeiro'!D217/'SCC x Atuacao = Não Financeiro'!D185-1</f>
        <v>-4.3372002184064784E-2</v>
      </c>
      <c r="E185" s="11">
        <f>+'SCC x Atuacao = Não Financeiro'!E217/'SCC x Atuacao = Não Financeiro'!E185-1</f>
        <v>0.18432188522394255</v>
      </c>
      <c r="F185" s="11">
        <f>+'SCC x Atuacao = Não Financeiro'!F217/'SCC x Atuacao = Não Financeiro'!F185-1</f>
        <v>-0.12528078826126532</v>
      </c>
      <c r="G185" s="11">
        <f>+'SCC x Atuacao = Não Financeiro'!G217/'SCC x Atuacao = Não Financeiro'!G185-1</f>
        <v>-9.7458828207606318E-2</v>
      </c>
      <c r="H185" s="11">
        <f>+'SCC x Atuacao = Não Financeiro'!H217/'SCC x Atuacao = Não Financeiro'!H185-1</f>
        <v>4.5249674324246758E-2</v>
      </c>
      <c r="I185" s="11">
        <f>+'SCC x Atuacao = Não Financeiro'!I217/'SCC x Atuacao = Não Financeiro'!I185-1</f>
        <v>-0.14675268886957427</v>
      </c>
      <c r="J185" s="11">
        <f>+'SCC x Atuacao = Não Financeiro'!J217/'SCC x Atuacao = Não Financeiro'!J185-1</f>
        <v>0.24369398253585728</v>
      </c>
      <c r="K185" s="11">
        <f>+'SCC x Atuacao = Não Financeiro'!K217/'SCC x Atuacao = Não Financeiro'!K185-1</f>
        <v>-0.17243266871674612</v>
      </c>
      <c r="L185" s="11">
        <f>+'SCC x Atuacao = Não Financeiro'!L217/'SCC x Atuacao = Não Financeiro'!L185-1</f>
        <v>-7.8574783665539938E-2</v>
      </c>
    </row>
    <row r="186" spans="1:12" x14ac:dyDescent="0.25">
      <c r="A186" s="1" t="s">
        <v>539</v>
      </c>
      <c r="B186" s="11">
        <f>+'SCC x Atuacao = Não Financeiro'!B218/'SCC x Atuacao = Não Financeiro'!B186-1</f>
        <v>-0.17636411963893739</v>
      </c>
      <c r="C186" s="11">
        <f>+'SCC x Atuacao = Não Financeiro'!C218/'SCC x Atuacao = Não Financeiro'!C186-1</f>
        <v>4.6200187236739909E-2</v>
      </c>
      <c r="D186" s="11">
        <f>+'SCC x Atuacao = Não Financeiro'!D218/'SCC x Atuacao = Não Financeiro'!D186-1</f>
        <v>1.9321972537347021E-2</v>
      </c>
      <c r="E186" s="11">
        <f>+'SCC x Atuacao = Não Financeiro'!E218/'SCC x Atuacao = Não Financeiro'!E186-1</f>
        <v>0.26790052401729492</v>
      </c>
      <c r="F186" s="11">
        <f>+'SCC x Atuacao = Não Financeiro'!F218/'SCC x Atuacao = Não Financeiro'!F186-1</f>
        <v>-0.11680006305416724</v>
      </c>
      <c r="G186" s="11">
        <f>+'SCC x Atuacao = Não Financeiro'!G218/'SCC x Atuacao = Não Financeiro'!G186-1</f>
        <v>2.7993826150053636E-2</v>
      </c>
      <c r="H186" s="11">
        <f>+'SCC x Atuacao = Não Financeiro'!H218/'SCC x Atuacao = Não Financeiro'!H186-1</f>
        <v>0.12002126565934113</v>
      </c>
      <c r="I186" s="11">
        <f>+'SCC x Atuacao = Não Financeiro'!I218/'SCC x Atuacao = Não Financeiro'!I186-1</f>
        <v>-0.21618227729339656</v>
      </c>
      <c r="J186" s="11">
        <f>+'SCC x Atuacao = Não Financeiro'!J218/'SCC x Atuacao = Não Financeiro'!J186-1</f>
        <v>-8.5179658692027704E-2</v>
      </c>
      <c r="K186" s="11">
        <f>+'SCC x Atuacao = Não Financeiro'!K218/'SCC x Atuacao = Não Financeiro'!K186-1</f>
        <v>7.163444090481641E-2</v>
      </c>
      <c r="L186" s="11">
        <f>+'SCC x Atuacao = Não Financeiro'!L218/'SCC x Atuacao = Não Financeiro'!L186-1</f>
        <v>-2.8323825732612384E-4</v>
      </c>
    </row>
    <row r="187" spans="1:12" x14ac:dyDescent="0.25">
      <c r="A187" s="1" t="s">
        <v>540</v>
      </c>
      <c r="B187" s="11">
        <f>+'SCC x Atuacao = Não Financeiro'!B219/'SCC x Atuacao = Não Financeiro'!B187-1</f>
        <v>-0.10302907341508183</v>
      </c>
      <c r="C187" s="11">
        <f>+'SCC x Atuacao = Não Financeiro'!C219/'SCC x Atuacao = Não Financeiro'!C187-1</f>
        <v>3.6022947147126505E-2</v>
      </c>
      <c r="D187" s="11">
        <f>+'SCC x Atuacao = Não Financeiro'!D219/'SCC x Atuacao = Não Financeiro'!D187-1</f>
        <v>4.4355113415979197E-3</v>
      </c>
      <c r="E187" s="11">
        <f>+'SCC x Atuacao = Não Financeiro'!E219/'SCC x Atuacao = Não Financeiro'!E187-1</f>
        <v>0.53207735774791609</v>
      </c>
      <c r="F187" s="11">
        <f>+'SCC x Atuacao = Não Financeiro'!F219/'SCC x Atuacao = Não Financeiro'!F187-1</f>
        <v>-0.16426572581116772</v>
      </c>
      <c r="G187" s="11">
        <f>+'SCC x Atuacao = Não Financeiro'!G219/'SCC x Atuacao = Não Financeiro'!G187-1</f>
        <v>4.0644141508856757E-2</v>
      </c>
      <c r="H187" s="11">
        <f>+'SCC x Atuacao = Não Financeiro'!H219/'SCC x Atuacao = Não Financeiro'!H187-1</f>
        <v>0.23551591661936322</v>
      </c>
      <c r="I187" s="11">
        <f>+'SCC x Atuacao = Não Financeiro'!I219/'SCC x Atuacao = Não Financeiro'!I187-1</f>
        <v>2.2231878086558687E-2</v>
      </c>
      <c r="J187" s="11">
        <f>+'SCC x Atuacao = Não Financeiro'!J219/'SCC x Atuacao = Não Financeiro'!J187-1</f>
        <v>0.29973210196708622</v>
      </c>
      <c r="K187" s="11">
        <f>+'SCC x Atuacao = Não Financeiro'!K219/'SCC x Atuacao = Não Financeiro'!K187-1</f>
        <v>3.2687548910085296E-2</v>
      </c>
      <c r="L187" s="11">
        <f>+'SCC x Atuacao = Não Financeiro'!L219/'SCC x Atuacao = Não Financeiro'!L187-1</f>
        <v>-2.7856370350816229E-2</v>
      </c>
    </row>
    <row r="188" spans="1:12" x14ac:dyDescent="0.25">
      <c r="A188" s="1" t="s">
        <v>541</v>
      </c>
      <c r="B188" s="11">
        <f>+'SCC x Atuacao = Não Financeiro'!B220/'SCC x Atuacao = Não Financeiro'!B188-1</f>
        <v>0.22610305000162723</v>
      </c>
      <c r="C188" s="11">
        <f>+'SCC x Atuacao = Não Financeiro'!C220/'SCC x Atuacao = Não Financeiro'!C188-1</f>
        <v>2.0341900615470143E-2</v>
      </c>
      <c r="D188" s="11">
        <f>+'SCC x Atuacao = Não Financeiro'!D220/'SCC x Atuacao = Não Financeiro'!D188-1</f>
        <v>-4.4795776428846246E-2</v>
      </c>
      <c r="E188" s="11">
        <f>+'SCC x Atuacao = Não Financeiro'!E220/'SCC x Atuacao = Não Financeiro'!E188-1</f>
        <v>-0.29946244436769232</v>
      </c>
      <c r="F188" s="11">
        <f>+'SCC x Atuacao = Não Financeiro'!F220/'SCC x Atuacao = Não Financeiro'!F188-1</f>
        <v>-0.10279629264744372</v>
      </c>
      <c r="G188" s="11">
        <f>+'SCC x Atuacao = Não Financeiro'!G220/'SCC x Atuacao = Não Financeiro'!G188-1</f>
        <v>2.2452168364291314E-2</v>
      </c>
      <c r="H188" s="11">
        <f>+'SCC x Atuacao = Não Financeiro'!H220/'SCC x Atuacao = Não Financeiro'!H188-1</f>
        <v>0.22058093152930947</v>
      </c>
      <c r="I188" s="11">
        <f>+'SCC x Atuacao = Não Financeiro'!I220/'SCC x Atuacao = Não Financeiro'!I188-1</f>
        <v>-7.7047530800179787E-2</v>
      </c>
      <c r="J188" s="11">
        <f>+'SCC x Atuacao = Não Financeiro'!J220/'SCC x Atuacao = Não Financeiro'!J188-1</f>
        <v>2.4531999540492531</v>
      </c>
      <c r="K188" s="11">
        <f>+'SCC x Atuacao = Não Financeiro'!K220/'SCC x Atuacao = Não Financeiro'!K188-1</f>
        <v>0.15283214339220308</v>
      </c>
      <c r="L188" s="11">
        <f>+'SCC x Atuacao = Não Financeiro'!L220/'SCC x Atuacao = Não Financeiro'!L188-1</f>
        <v>-3.9972954710875142E-3</v>
      </c>
    </row>
    <row r="189" spans="1:12" x14ac:dyDescent="0.25">
      <c r="A189" s="1" t="s">
        <v>542</v>
      </c>
      <c r="B189" s="11">
        <f>+'SCC x Atuacao = Não Financeiro'!B221/'SCC x Atuacao = Não Financeiro'!B189-1</f>
        <v>-0.19138458428257854</v>
      </c>
      <c r="C189" s="11">
        <f>+'SCC x Atuacao = Não Financeiro'!C221/'SCC x Atuacao = Não Financeiro'!C189-1</f>
        <v>0.14448473148468133</v>
      </c>
      <c r="D189" s="11">
        <f>+'SCC x Atuacao = Não Financeiro'!D221/'SCC x Atuacao = Não Financeiro'!D189-1</f>
        <v>4.7316255707402499E-2</v>
      </c>
      <c r="E189" s="11">
        <f>+'SCC x Atuacao = Não Financeiro'!E221/'SCC x Atuacao = Não Financeiro'!E189-1</f>
        <v>-0.74125250475350435</v>
      </c>
      <c r="F189" s="11">
        <f>+'SCC x Atuacao = Não Financeiro'!F221/'SCC x Atuacao = Não Financeiro'!F189-1</f>
        <v>-0.13723474962941129</v>
      </c>
      <c r="G189" s="11">
        <f>+'SCC x Atuacao = Não Financeiro'!G221/'SCC x Atuacao = Não Financeiro'!G189-1</f>
        <v>-9.4479088792108312E-2</v>
      </c>
      <c r="H189" s="11">
        <f>+'SCC x Atuacao = Não Financeiro'!H221/'SCC x Atuacao = Não Financeiro'!H189-1</f>
        <v>0.15017917821960092</v>
      </c>
      <c r="I189" s="11">
        <f>+'SCC x Atuacao = Não Financeiro'!I221/'SCC x Atuacao = Não Financeiro'!I189-1</f>
        <v>3.4684294067857335E-2</v>
      </c>
      <c r="J189" s="11">
        <f>+'SCC x Atuacao = Não Financeiro'!J221/'SCC x Atuacao = Não Financeiro'!J189-1</f>
        <v>-0.15019655796682774</v>
      </c>
      <c r="K189" s="11">
        <f>+'SCC x Atuacao = Não Financeiro'!K221/'SCC x Atuacao = Não Financeiro'!K189-1</f>
        <v>3.1684059938659859E-2</v>
      </c>
      <c r="L189" s="11">
        <f>+'SCC x Atuacao = Não Financeiro'!L221/'SCC x Atuacao = Não Financeiro'!L189-1</f>
        <v>-2.1699852511735451E-2</v>
      </c>
    </row>
    <row r="190" spans="1:12" x14ac:dyDescent="0.25">
      <c r="A190" s="1" t="s">
        <v>543</v>
      </c>
      <c r="B190" s="11">
        <f>+'SCC x Atuacao = Não Financeiro'!B222/'SCC x Atuacao = Não Financeiro'!B190-1</f>
        <v>2.4675409183732011E-3</v>
      </c>
      <c r="C190" s="11">
        <f>+'SCC x Atuacao = Não Financeiro'!C222/'SCC x Atuacao = Não Financeiro'!C190-1</f>
        <v>-4.8525888955686658E-2</v>
      </c>
      <c r="D190" s="11">
        <f>+'SCC x Atuacao = Não Financeiro'!D222/'SCC x Atuacao = Não Financeiro'!D190-1</f>
        <v>0.12146378819952774</v>
      </c>
      <c r="E190" s="11">
        <f>+'SCC x Atuacao = Não Financeiro'!E222/'SCC x Atuacao = Não Financeiro'!E190-1</f>
        <v>0.25379363244895847</v>
      </c>
      <c r="F190" s="11">
        <f>+'SCC x Atuacao = Não Financeiro'!F222/'SCC x Atuacao = Não Financeiro'!F190-1</f>
        <v>-6.9231507489417976E-2</v>
      </c>
      <c r="G190" s="11">
        <f>+'SCC x Atuacao = Não Financeiro'!G222/'SCC x Atuacao = Não Financeiro'!G190-1</f>
        <v>4.9411186891658243E-2</v>
      </c>
      <c r="H190" s="11">
        <f>+'SCC x Atuacao = Não Financeiro'!H222/'SCC x Atuacao = Não Financeiro'!H190-1</f>
        <v>0.13528743915141872</v>
      </c>
      <c r="I190" s="11">
        <f>+'SCC x Atuacao = Não Financeiro'!I222/'SCC x Atuacao = Não Financeiro'!I190-1</f>
        <v>0.22744825629867682</v>
      </c>
      <c r="J190" s="11">
        <f>+'SCC x Atuacao = Não Financeiro'!J222/'SCC x Atuacao = Não Financeiro'!J190-1</f>
        <v>0.95112016063500882</v>
      </c>
      <c r="K190" s="11">
        <f>+'SCC x Atuacao = Não Financeiro'!K222/'SCC x Atuacao = Não Financeiro'!K190-1</f>
        <v>5.0030998195970566E-2</v>
      </c>
      <c r="L190" s="11">
        <f>+'SCC x Atuacao = Não Financeiro'!L222/'SCC x Atuacao = Não Financeiro'!L190-1</f>
        <v>7.6581130879241455E-2</v>
      </c>
    </row>
    <row r="191" spans="1:12" x14ac:dyDescent="0.25">
      <c r="A191" s="1" t="s">
        <v>544</v>
      </c>
      <c r="B191" s="11">
        <f>+'SCC x Atuacao = Não Financeiro'!B223/'SCC x Atuacao = Não Financeiro'!B191-1</f>
        <v>0.19408103540435562</v>
      </c>
      <c r="C191" s="11">
        <f>+'SCC x Atuacao = Não Financeiro'!C223/'SCC x Atuacao = Não Financeiro'!C191-1</f>
        <v>0.26014202980661283</v>
      </c>
      <c r="D191" s="11">
        <f>+'SCC x Atuacao = Não Financeiro'!D223/'SCC x Atuacao = Não Financeiro'!D191-1</f>
        <v>4.6763843192773047E-2</v>
      </c>
      <c r="E191" s="11">
        <f>+'SCC x Atuacao = Não Financeiro'!E223/'SCC x Atuacao = Não Financeiro'!E191-1</f>
        <v>0.44324787744650607</v>
      </c>
      <c r="F191" s="11">
        <f>+'SCC x Atuacao = Não Financeiro'!F223/'SCC x Atuacao = Não Financeiro'!F191-1</f>
        <v>1.9586632962333317E-2</v>
      </c>
      <c r="G191" s="11">
        <f>+'SCC x Atuacao = Não Financeiro'!G223/'SCC x Atuacao = Não Financeiro'!G191-1</f>
        <v>8.3756457190512279E-2</v>
      </c>
      <c r="H191" s="11">
        <f>+'SCC x Atuacao = Não Financeiro'!H223/'SCC x Atuacao = Não Financeiro'!H191-1</f>
        <v>0.40621889973013681</v>
      </c>
      <c r="I191" s="11">
        <f>+'SCC x Atuacao = Não Financeiro'!I223/'SCC x Atuacao = Não Financeiro'!I191-1</f>
        <v>-0.17765915723403347</v>
      </c>
      <c r="J191" s="11">
        <f>+'SCC x Atuacao = Não Financeiro'!J223/'SCC x Atuacao = Não Financeiro'!J191-1</f>
        <v>0.39157517074390169</v>
      </c>
      <c r="K191" s="11">
        <f>+'SCC x Atuacao = Não Financeiro'!K223/'SCC x Atuacao = Não Financeiro'!K191-1</f>
        <v>-2.6041440356823209E-3</v>
      </c>
      <c r="L191" s="11">
        <f>+'SCC x Atuacao = Não Financeiro'!L223/'SCC x Atuacao = Não Financeiro'!L191-1</f>
        <v>4.6673887419672377E-2</v>
      </c>
    </row>
    <row r="192" spans="1:12" x14ac:dyDescent="0.25">
      <c r="A192" s="1" t="s">
        <v>84</v>
      </c>
      <c r="B192" s="11">
        <f>+'SCC x Atuacao = Não Financeiro'!B224/'SCC x Atuacao = Não Financeiro'!B192-1</f>
        <v>-0.19626470129649332</v>
      </c>
      <c r="C192" s="11">
        <f>+'SCC x Atuacao = Não Financeiro'!C224/'SCC x Atuacao = Não Financeiro'!C192-1</f>
        <v>3.6109978240234319E-2</v>
      </c>
      <c r="D192" s="11">
        <f>+'SCC x Atuacao = Não Financeiro'!D224/'SCC x Atuacao = Não Financeiro'!D192-1</f>
        <v>-6.0183764574702425E-2</v>
      </c>
      <c r="E192" s="11">
        <f>+'SCC x Atuacao = Não Financeiro'!E224/'SCC x Atuacao = Não Financeiro'!E192-1</f>
        <v>0.28093986955182637</v>
      </c>
      <c r="F192" s="11">
        <f>+'SCC x Atuacao = Não Financeiro'!F224/'SCC x Atuacao = Não Financeiro'!F192-1</f>
        <v>-0.15074367914879916</v>
      </c>
      <c r="G192" s="11">
        <f>+'SCC x Atuacao = Não Financeiro'!G224/'SCC x Atuacao = Não Financeiro'!G192-1</f>
        <v>2.4833694318313171E-2</v>
      </c>
      <c r="H192" s="11">
        <f>+'SCC x Atuacao = Não Financeiro'!H224/'SCC x Atuacao = Não Financeiro'!H192-1</f>
        <v>0.15094110311800235</v>
      </c>
      <c r="I192" s="11">
        <f>+'SCC x Atuacao = Não Financeiro'!I224/'SCC x Atuacao = Não Financeiro'!I192-1</f>
        <v>-0.14711203865009548</v>
      </c>
      <c r="J192" s="11">
        <f>+'SCC x Atuacao = Não Financeiro'!J224/'SCC x Atuacao = Não Financeiro'!J192-1</f>
        <v>3.6001236120109414E-2</v>
      </c>
      <c r="K192" s="11">
        <f>+'SCC x Atuacao = Não Financeiro'!K224/'SCC x Atuacao = Não Financeiro'!K192-1</f>
        <v>4.4363993966989312E-3</v>
      </c>
      <c r="L192" s="11">
        <f>+'SCC x Atuacao = Não Financeiro'!L224/'SCC x Atuacao = Não Financeiro'!L192-1</f>
        <v>-5.7770580894829338E-2</v>
      </c>
    </row>
    <row r="193" spans="1:12" x14ac:dyDescent="0.25">
      <c r="A193" s="17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spans="1:12" x14ac:dyDescent="0.25">
      <c r="A194" s="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spans="1:12" s="1" customFormat="1" x14ac:dyDescent="0.25">
      <c r="B195" s="1">
        <v>2014</v>
      </c>
      <c r="C195" s="1">
        <v>2014</v>
      </c>
      <c r="D195" s="1">
        <v>2014</v>
      </c>
      <c r="E195" s="1">
        <v>2014</v>
      </c>
      <c r="F195" s="1">
        <v>2014</v>
      </c>
      <c r="G195" s="1">
        <v>2014</v>
      </c>
      <c r="H195" s="1">
        <v>2014</v>
      </c>
      <c r="I195" s="1">
        <v>2014</v>
      </c>
      <c r="J195" s="1">
        <v>2014</v>
      </c>
      <c r="K195" s="1">
        <v>2014</v>
      </c>
      <c r="L195" s="1">
        <v>2014</v>
      </c>
    </row>
    <row r="196" spans="1:12" s="1" customFormat="1" x14ac:dyDescent="0.25">
      <c r="B196" s="1" t="s">
        <v>769</v>
      </c>
      <c r="C196" s="1" t="s">
        <v>771</v>
      </c>
      <c r="D196" s="1" t="s">
        <v>20</v>
      </c>
      <c r="E196" s="1" t="s">
        <v>776</v>
      </c>
      <c r="F196" s="1" t="s">
        <v>777</v>
      </c>
      <c r="G196" s="1" t="s">
        <v>780</v>
      </c>
      <c r="H196" s="1" t="s">
        <v>22</v>
      </c>
      <c r="I196" s="1" t="s">
        <v>21</v>
      </c>
      <c r="J196" s="1" t="s">
        <v>29</v>
      </c>
      <c r="K196" s="1" t="s">
        <v>784</v>
      </c>
      <c r="L196" s="1" t="s">
        <v>865</v>
      </c>
    </row>
    <row r="197" spans="1:12" x14ac:dyDescent="0.25">
      <c r="A197" s="1" t="s">
        <v>518</v>
      </c>
      <c r="B197" s="11">
        <f>+'SCC x Atuacao = Não Financeiro'!B229/'SCC x Atuacao = Não Financeiro'!B197-1</f>
        <v>-4.2421903487828927E-2</v>
      </c>
      <c r="C197" s="11">
        <f>+'SCC x Atuacao = Não Financeiro'!C229/'SCC x Atuacao = Não Financeiro'!C197-1</f>
        <v>0.53948281528301689</v>
      </c>
      <c r="D197" s="11">
        <f>+'SCC x Atuacao = Não Financeiro'!D229/'SCC x Atuacao = Não Financeiro'!D197-1</f>
        <v>5.3660929558456472E-2</v>
      </c>
      <c r="E197" s="11">
        <f>+'SCC x Atuacao = Não Financeiro'!E229/'SCC x Atuacao = Não Financeiro'!E197-1</f>
        <v>0.14643195466713732</v>
      </c>
      <c r="F197" s="11">
        <f>+'SCC x Atuacao = Não Financeiro'!F229/'SCC x Atuacao = Não Financeiro'!F197-1</f>
        <v>1.2069888753816449</v>
      </c>
      <c r="G197" s="11">
        <f>+'SCC x Atuacao = Não Financeiro'!G229/'SCC x Atuacao = Não Financeiro'!G197-1</f>
        <v>7.2328689549160385E-2</v>
      </c>
      <c r="H197" s="11">
        <f>+'SCC x Atuacao = Não Financeiro'!H229/'SCC x Atuacao = Não Financeiro'!H197-1</f>
        <v>-3.0874060825360705E-2</v>
      </c>
      <c r="I197" s="11">
        <f>+'SCC x Atuacao = Não Financeiro'!I229/'SCC x Atuacao = Não Financeiro'!I197-1</f>
        <v>-0.1949656807753557</v>
      </c>
      <c r="J197" s="11">
        <f>+'SCC x Atuacao = Não Financeiro'!J229/'SCC x Atuacao = Não Financeiro'!J197-1</f>
        <v>2.9639702723236017E-2</v>
      </c>
      <c r="K197" s="11">
        <f>+'SCC x Atuacao = Não Financeiro'!K229/'SCC x Atuacao = Não Financeiro'!K197-1</f>
        <v>0.62293288030194272</v>
      </c>
      <c r="L197" s="11">
        <f>+'SCC x Atuacao = Não Financeiro'!L229/'SCC x Atuacao = Não Financeiro'!L197-1</f>
        <v>0.18240885504924842</v>
      </c>
    </row>
    <row r="198" spans="1:12" x14ac:dyDescent="0.25">
      <c r="A198" s="1" t="s">
        <v>519</v>
      </c>
      <c r="B198" s="11">
        <f>+'SCC x Atuacao = Não Financeiro'!B230/'SCC x Atuacao = Não Financeiro'!B198-1</f>
        <v>4.1368898673167509E-2</v>
      </c>
      <c r="C198" s="11">
        <f>+'SCC x Atuacao = Não Financeiro'!C230/'SCC x Atuacao = Não Financeiro'!C198-1</f>
        <v>0.35473260452142297</v>
      </c>
      <c r="D198" s="11">
        <f>+'SCC x Atuacao = Não Financeiro'!D230/'SCC x Atuacao = Não Financeiro'!D198-1</f>
        <v>-6.8030817076498384E-2</v>
      </c>
      <c r="E198" s="11" t="e">
        <f>+'SCC x Atuacao = Não Financeiro'!E230/'SCC x Atuacao = Não Financeiro'!E198-1</f>
        <v>#DIV/0!</v>
      </c>
      <c r="F198" s="11">
        <f>+'SCC x Atuacao = Não Financeiro'!F230/'SCC x Atuacao = Não Financeiro'!F198-1</f>
        <v>1.192056718856445</v>
      </c>
      <c r="G198" s="11">
        <f>+'SCC x Atuacao = Não Financeiro'!G230/'SCC x Atuacao = Não Financeiro'!G198-1</f>
        <v>-9.5610587937569824E-2</v>
      </c>
      <c r="H198" s="11">
        <f>+'SCC x Atuacao = Não Financeiro'!H230/'SCC x Atuacao = Não Financeiro'!H198-1</f>
        <v>1.5131905483152241E-3</v>
      </c>
      <c r="I198" s="11">
        <f>+'SCC x Atuacao = Não Financeiro'!I230/'SCC x Atuacao = Não Financeiro'!I198-1</f>
        <v>-6.3823698352623581E-2</v>
      </c>
      <c r="J198" s="11">
        <f>+'SCC x Atuacao = Não Financeiro'!J230/'SCC x Atuacao = Não Financeiro'!J198-1</f>
        <v>-0.18852669382865761</v>
      </c>
      <c r="K198" s="11">
        <f>+'SCC x Atuacao = Não Financeiro'!K230/'SCC x Atuacao = Não Financeiro'!K198-1</f>
        <v>-7.7684207591733445E-2</v>
      </c>
      <c r="L198" s="11">
        <f>+'SCC x Atuacao = Não Financeiro'!L230/'SCC x Atuacao = Não Financeiro'!L198-1</f>
        <v>-2.8062913446751603E-2</v>
      </c>
    </row>
    <row r="199" spans="1:12" x14ac:dyDescent="0.25">
      <c r="A199" s="1" t="s">
        <v>520</v>
      </c>
      <c r="B199" s="11">
        <f>+'SCC x Atuacao = Não Financeiro'!B231/'SCC x Atuacao = Não Financeiro'!B199-1</f>
        <v>0.13854816528356584</v>
      </c>
      <c r="C199" s="11">
        <f>+'SCC x Atuacao = Não Financeiro'!C231/'SCC x Atuacao = Não Financeiro'!C199-1</f>
        <v>0.13004841585080174</v>
      </c>
      <c r="D199" s="11">
        <f>+'SCC x Atuacao = Não Financeiro'!D231/'SCC x Atuacao = Não Financeiro'!D199-1</f>
        <v>0.1089500712267002</v>
      </c>
      <c r="E199" s="11">
        <f>+'SCC x Atuacao = Não Financeiro'!E231/'SCC x Atuacao = Não Financeiro'!E199-1</f>
        <v>-0.16371236207304152</v>
      </c>
      <c r="F199" s="11">
        <f>+'SCC x Atuacao = Não Financeiro'!F231/'SCC x Atuacao = Não Financeiro'!F199-1</f>
        <v>9.2039627184889339E-2</v>
      </c>
      <c r="G199" s="11">
        <f>+'SCC x Atuacao = Não Financeiro'!G231/'SCC x Atuacao = Não Financeiro'!G199-1</f>
        <v>2.9562334513750566E-2</v>
      </c>
      <c r="H199" s="11">
        <f>+'SCC x Atuacao = Não Financeiro'!H231/'SCC x Atuacao = Não Financeiro'!H199-1</f>
        <v>7.9909850265683868E-2</v>
      </c>
      <c r="I199" s="11">
        <f>+'SCC x Atuacao = Não Financeiro'!I231/'SCC x Atuacao = Não Financeiro'!I199-1</f>
        <v>-0.87003403630845499</v>
      </c>
      <c r="J199" s="11">
        <f>+'SCC x Atuacao = Não Financeiro'!J231/'SCC x Atuacao = Não Financeiro'!J199-1</f>
        <v>-0.73513304123217504</v>
      </c>
      <c r="K199" s="11">
        <f>+'SCC x Atuacao = Não Financeiro'!K231/'SCC x Atuacao = Não Financeiro'!K199-1</f>
        <v>-5.7480374799024903E-3</v>
      </c>
      <c r="L199" s="11">
        <f>+'SCC x Atuacao = Não Financeiro'!L231/'SCC x Atuacao = Não Financeiro'!L199-1</f>
        <v>7.8917349829221051E-2</v>
      </c>
    </row>
    <row r="200" spans="1:12" x14ac:dyDescent="0.25">
      <c r="A200" s="1" t="s">
        <v>521</v>
      </c>
      <c r="B200" s="11">
        <f>+'SCC x Atuacao = Não Financeiro'!B232/'SCC x Atuacao = Não Financeiro'!B200-1</f>
        <v>1.9413351028774799</v>
      </c>
      <c r="C200" s="11">
        <f>+'SCC x Atuacao = Não Financeiro'!C232/'SCC x Atuacao = Não Financeiro'!C200-1</f>
        <v>-0.51512071101521828</v>
      </c>
      <c r="D200" s="11">
        <f>+'SCC x Atuacao = Não Financeiro'!D232/'SCC x Atuacao = Não Financeiro'!D200-1</f>
        <v>1.8938978161728848E-2</v>
      </c>
      <c r="E200" s="11">
        <f>+'SCC x Atuacao = Não Financeiro'!E232/'SCC x Atuacao = Não Financeiro'!E200-1</f>
        <v>-1</v>
      </c>
      <c r="F200" s="11">
        <f>+'SCC x Atuacao = Não Financeiro'!F232/'SCC x Atuacao = Não Financeiro'!F200-1</f>
        <v>-0.13089379085486785</v>
      </c>
      <c r="G200" s="11">
        <f>+'SCC x Atuacao = Não Financeiro'!G232/'SCC x Atuacao = Não Financeiro'!G200-1</f>
        <v>0.45232078570789902</v>
      </c>
      <c r="H200" s="11">
        <f>+'SCC x Atuacao = Não Financeiro'!H232/'SCC x Atuacao = Não Financeiro'!H200-1</f>
        <v>0.37667326738990381</v>
      </c>
      <c r="I200" s="11">
        <f>+'SCC x Atuacao = Não Financeiro'!I232/'SCC x Atuacao = Não Financeiro'!I200-1</f>
        <v>0.10031846862750027</v>
      </c>
      <c r="J200" s="11">
        <f>+'SCC x Atuacao = Não Financeiro'!J232/'SCC x Atuacao = Não Financeiro'!J200-1</f>
        <v>-1.1516058405643737E-2</v>
      </c>
      <c r="K200" s="11">
        <f>+'SCC x Atuacao = Não Financeiro'!K232/'SCC x Atuacao = Não Financeiro'!K200-1</f>
        <v>1.0140138044933171</v>
      </c>
      <c r="L200" s="11">
        <f>+'SCC x Atuacao = Não Financeiro'!L232/'SCC x Atuacao = Não Financeiro'!L200-1</f>
        <v>8.8940007391948184E-2</v>
      </c>
    </row>
    <row r="201" spans="1:12" x14ac:dyDescent="0.25">
      <c r="A201" s="1" t="s">
        <v>522</v>
      </c>
      <c r="B201" s="11">
        <f>+'SCC x Atuacao = Não Financeiro'!B233/'SCC x Atuacao = Não Financeiro'!B201-1</f>
        <v>0.21677423110074745</v>
      </c>
      <c r="C201" s="11">
        <f>+'SCC x Atuacao = Não Financeiro'!C233/'SCC x Atuacao = Não Financeiro'!C201-1</f>
        <v>0.19696568841080309</v>
      </c>
      <c r="D201" s="11">
        <f>+'SCC x Atuacao = Não Financeiro'!D233/'SCC x Atuacao = Não Financeiro'!D201-1</f>
        <v>6.3914897903269541E-2</v>
      </c>
      <c r="E201" s="11">
        <f>+'SCC x Atuacao = Não Financeiro'!E233/'SCC x Atuacao = Não Financeiro'!E201-1</f>
        <v>1.0853562153609442E-2</v>
      </c>
      <c r="F201" s="11">
        <f>+'SCC x Atuacao = Não Financeiro'!F233/'SCC x Atuacao = Não Financeiro'!F201-1</f>
        <v>0.2233515572751521</v>
      </c>
      <c r="G201" s="11">
        <f>+'SCC x Atuacao = Não Financeiro'!G233/'SCC x Atuacao = Não Financeiro'!G201-1</f>
        <v>0.14391724747767598</v>
      </c>
      <c r="H201" s="11">
        <f>+'SCC x Atuacao = Não Financeiro'!H233/'SCC x Atuacao = Não Financeiro'!H201-1</f>
        <v>3.0099901714807453</v>
      </c>
      <c r="I201" s="11">
        <f>+'SCC x Atuacao = Não Financeiro'!I233/'SCC x Atuacao = Não Financeiro'!I201-1</f>
        <v>0.54904797120707416</v>
      </c>
      <c r="J201" s="11">
        <f>+'SCC x Atuacao = Não Financeiro'!J233/'SCC x Atuacao = Não Financeiro'!J201-1</f>
        <v>-2.1524169313365094E-2</v>
      </c>
      <c r="K201" s="11">
        <f>+'SCC x Atuacao = Não Financeiro'!K233/'SCC x Atuacao = Não Financeiro'!K201-1</f>
        <v>0.27694455838506959</v>
      </c>
      <c r="L201" s="11">
        <f>+'SCC x Atuacao = Não Financeiro'!L233/'SCC x Atuacao = Não Financeiro'!L201-1</f>
        <v>0.16002685885372459</v>
      </c>
    </row>
    <row r="202" spans="1:12" x14ac:dyDescent="0.25">
      <c r="A202" s="1" t="s">
        <v>523</v>
      </c>
      <c r="B202" s="11">
        <f>+'SCC x Atuacao = Não Financeiro'!B234/'SCC x Atuacao = Não Financeiro'!B202-1</f>
        <v>0.13855180411148926</v>
      </c>
      <c r="C202" s="11">
        <f>+'SCC x Atuacao = Não Financeiro'!C234/'SCC x Atuacao = Não Financeiro'!C202-1</f>
        <v>-1.6534714767767689E-2</v>
      </c>
      <c r="D202" s="11">
        <f>+'SCC x Atuacao = Não Financeiro'!D234/'SCC x Atuacao = Não Financeiro'!D202-1</f>
        <v>0.1454470957229459</v>
      </c>
      <c r="E202" s="11" t="e">
        <f>+'SCC x Atuacao = Não Financeiro'!E234/'SCC x Atuacao = Não Financeiro'!E202-1</f>
        <v>#DIV/0!</v>
      </c>
      <c r="F202" s="11">
        <f>+'SCC x Atuacao = Não Financeiro'!F234/'SCC x Atuacao = Não Financeiro'!F202-1</f>
        <v>-0.11295169635043267</v>
      </c>
      <c r="G202" s="11">
        <f>+'SCC x Atuacao = Não Financeiro'!G234/'SCC x Atuacao = Não Financeiro'!G202-1</f>
        <v>0.43471840648507509</v>
      </c>
      <c r="H202" s="11">
        <f>+'SCC x Atuacao = Não Financeiro'!H234/'SCC x Atuacao = Não Financeiro'!H202-1</f>
        <v>-1.4017021014415265E-2</v>
      </c>
      <c r="I202" s="11" t="e">
        <f>+'SCC x Atuacao = Não Financeiro'!I234/'SCC x Atuacao = Não Financeiro'!I202-1</f>
        <v>#DIV/0!</v>
      </c>
      <c r="J202" s="11">
        <f>+'SCC x Atuacao = Não Financeiro'!J234/'SCC x Atuacao = Não Financeiro'!J202-1</f>
        <v>-0.11455835048461416</v>
      </c>
      <c r="K202" s="11">
        <f>+'SCC x Atuacao = Não Financeiro'!K234/'SCC x Atuacao = Não Financeiro'!K202-1</f>
        <v>-0.28442771522063082</v>
      </c>
      <c r="L202" s="11">
        <f>+'SCC x Atuacao = Não Financeiro'!L234/'SCC x Atuacao = Não Financeiro'!L202-1</f>
        <v>8.3360850625811E-2</v>
      </c>
    </row>
    <row r="203" spans="1:12" x14ac:dyDescent="0.25">
      <c r="A203" s="1" t="s">
        <v>524</v>
      </c>
      <c r="B203" s="11">
        <f>+'SCC x Atuacao = Não Financeiro'!B235/'SCC x Atuacao = Não Financeiro'!B203-1</f>
        <v>0.33374559051671371</v>
      </c>
      <c r="C203" s="11">
        <f>+'SCC x Atuacao = Não Financeiro'!C235/'SCC x Atuacao = Não Financeiro'!C203-1</f>
        <v>0.37845901353364275</v>
      </c>
      <c r="D203" s="11">
        <f>+'SCC x Atuacao = Não Financeiro'!D235/'SCC x Atuacao = Não Financeiro'!D203-1</f>
        <v>6.4939498442298405E-2</v>
      </c>
      <c r="E203" s="11">
        <f>+'SCC x Atuacao = Não Financeiro'!E235/'SCC x Atuacao = Não Financeiro'!E203-1</f>
        <v>2.0611427399061943</v>
      </c>
      <c r="F203" s="11">
        <f>+'SCC x Atuacao = Não Financeiro'!F235/'SCC x Atuacao = Não Financeiro'!F203-1</f>
        <v>-4.8589811098767477E-2</v>
      </c>
      <c r="G203" s="11">
        <f>+'SCC x Atuacao = Não Financeiro'!G235/'SCC x Atuacao = Não Financeiro'!G203-1</f>
        <v>6.917114627023313E-2</v>
      </c>
      <c r="H203" s="11">
        <f>+'SCC x Atuacao = Não Financeiro'!H235/'SCC x Atuacao = Não Financeiro'!H203-1</f>
        <v>0.13111032369938092</v>
      </c>
      <c r="I203" s="11" t="e">
        <f>+'SCC x Atuacao = Não Financeiro'!I235/'SCC x Atuacao = Não Financeiro'!I203-1</f>
        <v>#DIV/0!</v>
      </c>
      <c r="J203" s="11">
        <f>+'SCC x Atuacao = Não Financeiro'!J235/'SCC x Atuacao = Não Financeiro'!J203-1</f>
        <v>0.623625464426391</v>
      </c>
      <c r="K203" s="11">
        <f>+'SCC x Atuacao = Não Financeiro'!K235/'SCC x Atuacao = Não Financeiro'!K203-1</f>
        <v>-0.10963342520435782</v>
      </c>
      <c r="L203" s="11">
        <f>+'SCC x Atuacao = Não Financeiro'!L235/'SCC x Atuacao = Não Financeiro'!L203-1</f>
        <v>6.1406201693124052E-2</v>
      </c>
    </row>
    <row r="204" spans="1:12" x14ac:dyDescent="0.25">
      <c r="A204" s="1" t="s">
        <v>525</v>
      </c>
      <c r="B204" s="11">
        <f>+'SCC x Atuacao = Não Financeiro'!B236/'SCC x Atuacao = Não Financeiro'!B204-1</f>
        <v>0.34541480039613126</v>
      </c>
      <c r="C204" s="11">
        <f>+'SCC x Atuacao = Não Financeiro'!C236/'SCC x Atuacao = Não Financeiro'!C204-1</f>
        <v>0.17928066405820831</v>
      </c>
      <c r="D204" s="11">
        <f>+'SCC x Atuacao = Não Financeiro'!D236/'SCC x Atuacao = Não Financeiro'!D204-1</f>
        <v>-5.7105362603711796E-2</v>
      </c>
      <c r="E204" s="11">
        <f>+'SCC x Atuacao = Não Financeiro'!E236/'SCC x Atuacao = Não Financeiro'!E204-1</f>
        <v>0.43925716644958923</v>
      </c>
      <c r="F204" s="11">
        <f>+'SCC x Atuacao = Não Financeiro'!F236/'SCC x Atuacao = Não Financeiro'!F204-1</f>
        <v>-0.10002813034982028</v>
      </c>
      <c r="G204" s="11">
        <f>+'SCC x Atuacao = Não Financeiro'!G236/'SCC x Atuacao = Não Financeiro'!G204-1</f>
        <v>0.17241649930862213</v>
      </c>
      <c r="H204" s="11">
        <f>+'SCC x Atuacao = Não Financeiro'!H236/'SCC x Atuacao = Não Financeiro'!H204-1</f>
        <v>-0.20193878821625866</v>
      </c>
      <c r="I204" s="11">
        <f>+'SCC x Atuacao = Não Financeiro'!I236/'SCC x Atuacao = Não Financeiro'!I204-1</f>
        <v>-0.28214562655089737</v>
      </c>
      <c r="J204" s="11">
        <f>+'SCC x Atuacao = Não Financeiro'!J236/'SCC x Atuacao = Não Financeiro'!J204-1</f>
        <v>-0.24569729053529599</v>
      </c>
      <c r="K204" s="11">
        <f>+'SCC x Atuacao = Não Financeiro'!K236/'SCC x Atuacao = Não Financeiro'!K204-1</f>
        <v>-0.11663593997452903</v>
      </c>
      <c r="L204" s="11">
        <f>+'SCC x Atuacao = Não Financeiro'!L236/'SCC x Atuacao = Não Financeiro'!L204-1</f>
        <v>-4.3457124661279378E-2</v>
      </c>
    </row>
    <row r="205" spans="1:12" x14ac:dyDescent="0.25">
      <c r="A205" s="1" t="s">
        <v>526</v>
      </c>
      <c r="B205" s="11">
        <f>+'SCC x Atuacao = Não Financeiro'!B237/'SCC x Atuacao = Não Financeiro'!B205-1</f>
        <v>-0.19285669761858493</v>
      </c>
      <c r="C205" s="11">
        <f>+'SCC x Atuacao = Não Financeiro'!C237/'SCC x Atuacao = Não Financeiro'!C205-1</f>
        <v>-9.295705543189714E-2</v>
      </c>
      <c r="D205" s="11">
        <f>+'SCC x Atuacao = Não Financeiro'!D237/'SCC x Atuacao = Não Financeiro'!D205-1</f>
        <v>-0.10645489065433267</v>
      </c>
      <c r="E205" s="11">
        <f>+'SCC x Atuacao = Não Financeiro'!E237/'SCC x Atuacao = Não Financeiro'!E205-1</f>
        <v>-6.291020856256957E-2</v>
      </c>
      <c r="F205" s="11">
        <f>+'SCC x Atuacao = Não Financeiro'!F237/'SCC x Atuacao = Não Financeiro'!F205-1</f>
        <v>-5.8794412158237108E-2</v>
      </c>
      <c r="G205" s="11">
        <f>+'SCC x Atuacao = Não Financeiro'!G237/'SCC x Atuacao = Não Financeiro'!G205-1</f>
        <v>-0.19084756406559711</v>
      </c>
      <c r="H205" s="11">
        <f>+'SCC x Atuacao = Não Financeiro'!H237/'SCC x Atuacao = Não Financeiro'!H205-1</f>
        <v>7.0716540568393604E-2</v>
      </c>
      <c r="I205" s="11">
        <f>+'SCC x Atuacao = Não Financeiro'!I237/'SCC x Atuacao = Não Financeiro'!I205-1</f>
        <v>7.2485880411556236E-2</v>
      </c>
      <c r="J205" s="11">
        <f>+'SCC x Atuacao = Não Financeiro'!J237/'SCC x Atuacao = Não Financeiro'!J205-1</f>
        <v>-0.47898897572912458</v>
      </c>
      <c r="K205" s="11">
        <f>+'SCC x Atuacao = Não Financeiro'!K237/'SCC x Atuacao = Não Financeiro'!K205-1</f>
        <v>-0.60982430890841788</v>
      </c>
      <c r="L205" s="11">
        <f>+'SCC x Atuacao = Não Financeiro'!L237/'SCC x Atuacao = Não Financeiro'!L205-1</f>
        <v>-0.23907870077100279</v>
      </c>
    </row>
    <row r="206" spans="1:12" x14ac:dyDescent="0.25">
      <c r="A206" s="1" t="s">
        <v>527</v>
      </c>
      <c r="B206" s="11">
        <f>+'SCC x Atuacao = Não Financeiro'!B238/'SCC x Atuacao = Não Financeiro'!B206-1</f>
        <v>-1.2392074914672535E-2</v>
      </c>
      <c r="C206" s="11">
        <f>+'SCC x Atuacao = Não Financeiro'!C238/'SCC x Atuacao = Não Financeiro'!C206-1</f>
        <v>-0.17927408013291379</v>
      </c>
      <c r="D206" s="11">
        <f>+'SCC x Atuacao = Não Financeiro'!D238/'SCC x Atuacao = Não Financeiro'!D206-1</f>
        <v>9.5248066682713128E-2</v>
      </c>
      <c r="E206" s="11">
        <f>+'SCC x Atuacao = Não Financeiro'!E238/'SCC x Atuacao = Não Financeiro'!E206-1</f>
        <v>0.59040404392995383</v>
      </c>
      <c r="F206" s="11">
        <f>+'SCC x Atuacao = Não Financeiro'!F238/'SCC x Atuacao = Não Financeiro'!F206-1</f>
        <v>-6.5555307454038592E-2</v>
      </c>
      <c r="G206" s="11">
        <f>+'SCC x Atuacao = Não Financeiro'!G238/'SCC x Atuacao = Não Financeiro'!G206-1</f>
        <v>-5.4995987235931243E-2</v>
      </c>
      <c r="H206" s="11">
        <f>+'SCC x Atuacao = Não Financeiro'!H238/'SCC x Atuacao = Não Financeiro'!H206-1</f>
        <v>0.11582692819885243</v>
      </c>
      <c r="I206" s="11">
        <f>+'SCC x Atuacao = Não Financeiro'!I238/'SCC x Atuacao = Não Financeiro'!I206-1</f>
        <v>-0.20613492374873033</v>
      </c>
      <c r="J206" s="11">
        <f>+'SCC x Atuacao = Não Financeiro'!J238/'SCC x Atuacao = Não Financeiro'!J206-1</f>
        <v>0.5113738413105966</v>
      </c>
      <c r="K206" s="11">
        <f>+'SCC x Atuacao = Não Financeiro'!K238/'SCC x Atuacao = Não Financeiro'!K206-1</f>
        <v>7.197405147598479E-2</v>
      </c>
      <c r="L206" s="11">
        <f>+'SCC x Atuacao = Não Financeiro'!L238/'SCC x Atuacao = Não Financeiro'!L206-1</f>
        <v>2.798201002347267E-2</v>
      </c>
    </row>
    <row r="207" spans="1:12" x14ac:dyDescent="0.25">
      <c r="A207" s="1" t="s">
        <v>528</v>
      </c>
      <c r="B207" s="11">
        <f>+'SCC x Atuacao = Não Financeiro'!B239/'SCC x Atuacao = Não Financeiro'!B207-1</f>
        <v>-0.11266081329803967</v>
      </c>
      <c r="C207" s="11">
        <f>+'SCC x Atuacao = Não Financeiro'!C239/'SCC x Atuacao = Não Financeiro'!C207-1</f>
        <v>0.14386150821091026</v>
      </c>
      <c r="D207" s="11">
        <f>+'SCC x Atuacao = Não Financeiro'!D239/'SCC x Atuacao = Não Financeiro'!D207-1</f>
        <v>5.324359802310652E-2</v>
      </c>
      <c r="E207" s="11">
        <f>+'SCC x Atuacao = Não Financeiro'!E239/'SCC x Atuacao = Não Financeiro'!E207-1</f>
        <v>0.25543420885657997</v>
      </c>
      <c r="F207" s="11">
        <f>+'SCC x Atuacao = Não Financeiro'!F239/'SCC x Atuacao = Não Financeiro'!F207-1</f>
        <v>3.8947799802213856E-2</v>
      </c>
      <c r="G207" s="11">
        <f>+'SCC x Atuacao = Não Financeiro'!G239/'SCC x Atuacao = Não Financeiro'!G207-1</f>
        <v>-2.3270215607848588E-2</v>
      </c>
      <c r="H207" s="11">
        <f>+'SCC x Atuacao = Não Financeiro'!H239/'SCC x Atuacao = Não Financeiro'!H207-1</f>
        <v>4.7920133308209545E-2</v>
      </c>
      <c r="I207" s="11">
        <f>+'SCC x Atuacao = Não Financeiro'!I239/'SCC x Atuacao = Não Financeiro'!I207-1</f>
        <v>0.9921954236688737</v>
      </c>
      <c r="J207" s="11">
        <f>+'SCC x Atuacao = Não Financeiro'!J239/'SCC x Atuacao = Não Financeiro'!J207-1</f>
        <v>2.6076460290773262E-2</v>
      </c>
      <c r="K207" s="11">
        <f>+'SCC x Atuacao = Não Financeiro'!K239/'SCC x Atuacao = Não Financeiro'!K207-1</f>
        <v>0.23033415620308095</v>
      </c>
      <c r="L207" s="11">
        <f>+'SCC x Atuacao = Não Financeiro'!L239/'SCC x Atuacao = Não Financeiro'!L207-1</f>
        <v>7.113326769519146E-2</v>
      </c>
    </row>
    <row r="208" spans="1:12" x14ac:dyDescent="0.25">
      <c r="A208" s="1" t="s">
        <v>529</v>
      </c>
      <c r="B208" s="11">
        <f>+'SCC x Atuacao = Não Financeiro'!B240/'SCC x Atuacao = Não Financeiro'!B208-1</f>
        <v>0.61565317616897963</v>
      </c>
      <c r="C208" s="11">
        <f>+'SCC x Atuacao = Não Financeiro'!C240/'SCC x Atuacao = Não Financeiro'!C208-1</f>
        <v>0.19220305229504664</v>
      </c>
      <c r="D208" s="11">
        <f>+'SCC x Atuacao = Não Financeiro'!D240/'SCC x Atuacao = Não Financeiro'!D208-1</f>
        <v>8.2670667331622205E-2</v>
      </c>
      <c r="E208" s="11">
        <f>+'SCC x Atuacao = Não Financeiro'!E240/'SCC x Atuacao = Não Financeiro'!E208-1</f>
        <v>0.92957553008263005</v>
      </c>
      <c r="F208" s="11">
        <f>+'SCC x Atuacao = Não Financeiro'!F240/'SCC x Atuacao = Não Financeiro'!F208-1</f>
        <v>1.5920012446199117E-2</v>
      </c>
      <c r="G208" s="11">
        <f>+'SCC x Atuacao = Não Financeiro'!G240/'SCC x Atuacao = Não Financeiro'!G208-1</f>
        <v>8.5654081969546603E-2</v>
      </c>
      <c r="H208" s="11">
        <f>+'SCC x Atuacao = Não Financeiro'!H240/'SCC x Atuacao = Não Financeiro'!H208-1</f>
        <v>0.19480000389617236</v>
      </c>
      <c r="I208" s="11">
        <f>+'SCC x Atuacao = Não Financeiro'!I240/'SCC x Atuacao = Não Financeiro'!I208-1</f>
        <v>-0.1025205428149647</v>
      </c>
      <c r="J208" s="11" t="e">
        <f>+'SCC x Atuacao = Não Financeiro'!J240/'SCC x Atuacao = Não Financeiro'!J208-1</f>
        <v>#DIV/0!</v>
      </c>
      <c r="K208" s="11">
        <f>+'SCC x Atuacao = Não Financeiro'!K240/'SCC x Atuacao = Não Financeiro'!K208-1</f>
        <v>1.9133280706117972E-2</v>
      </c>
      <c r="L208" s="11">
        <f>+'SCC x Atuacao = Não Financeiro'!L240/'SCC x Atuacao = Não Financeiro'!L208-1</f>
        <v>8.5207557649125576E-2</v>
      </c>
    </row>
    <row r="209" spans="1:12" x14ac:dyDescent="0.25">
      <c r="A209" s="1" t="s">
        <v>530</v>
      </c>
      <c r="B209" s="11">
        <f>+'SCC x Atuacao = Não Financeiro'!B241/'SCC x Atuacao = Não Financeiro'!B209-1</f>
        <v>0.53790481852191174</v>
      </c>
      <c r="C209" s="11">
        <f>+'SCC x Atuacao = Não Financeiro'!C241/'SCC x Atuacao = Não Financeiro'!C209-1</f>
        <v>8.2354270653439476E-2</v>
      </c>
      <c r="D209" s="11">
        <f>+'SCC x Atuacao = Não Financeiro'!D241/'SCC x Atuacao = Não Financeiro'!D209-1</f>
        <v>-6.2569234065353418E-2</v>
      </c>
      <c r="E209" s="11">
        <f>+'SCC x Atuacao = Não Financeiro'!E241/'SCC x Atuacao = Não Financeiro'!E209-1</f>
        <v>-0.60548316848376493</v>
      </c>
      <c r="F209" s="11">
        <f>+'SCC x Atuacao = Não Financeiro'!F241/'SCC x Atuacao = Não Financeiro'!F209-1</f>
        <v>6.6618792935197124E-2</v>
      </c>
      <c r="G209" s="11">
        <f>+'SCC x Atuacao = Não Financeiro'!G241/'SCC x Atuacao = Não Financeiro'!G209-1</f>
        <v>-0.17591310451808062</v>
      </c>
      <c r="H209" s="11">
        <f>+'SCC x Atuacao = Não Financeiro'!H241/'SCC x Atuacao = Não Financeiro'!H209-1</f>
        <v>0.16113575215365428</v>
      </c>
      <c r="I209" s="11">
        <f>+'SCC x Atuacao = Não Financeiro'!I241/'SCC x Atuacao = Não Financeiro'!I209-1</f>
        <v>-0.11481191052467943</v>
      </c>
      <c r="J209" s="11">
        <f>+'SCC x Atuacao = Não Financeiro'!J241/'SCC x Atuacao = Não Financeiro'!J209-1</f>
        <v>-7.7211825375390397E-2</v>
      </c>
      <c r="K209" s="11">
        <f>+'SCC x Atuacao = Não Financeiro'!K241/'SCC x Atuacao = Não Financeiro'!K209-1</f>
        <v>5.1203380978216195E-2</v>
      </c>
      <c r="L209" s="11">
        <f>+'SCC x Atuacao = Não Financeiro'!L241/'SCC x Atuacao = Não Financeiro'!L209-1</f>
        <v>-5.5046803881660944E-3</v>
      </c>
    </row>
    <row r="210" spans="1:12" x14ac:dyDescent="0.25">
      <c r="A210" s="1" t="s">
        <v>531</v>
      </c>
      <c r="B210" s="11">
        <f>+'SCC x Atuacao = Não Financeiro'!B242/'SCC x Atuacao = Não Financeiro'!B210-1</f>
        <v>0.64636492298525217</v>
      </c>
      <c r="C210" s="11">
        <f>+'SCC x Atuacao = Não Financeiro'!C242/'SCC x Atuacao = Não Financeiro'!C210-1</f>
        <v>-8.886687326903342E-4</v>
      </c>
      <c r="D210" s="11">
        <f>+'SCC x Atuacao = Não Financeiro'!D242/'SCC x Atuacao = Não Financeiro'!D210-1</f>
        <v>5.2352577889019924E-2</v>
      </c>
      <c r="E210" s="11">
        <f>+'SCC x Atuacao = Não Financeiro'!E242/'SCC x Atuacao = Não Financeiro'!E210-1</f>
        <v>-0.34574620988914295</v>
      </c>
      <c r="F210" s="11">
        <f>+'SCC x Atuacao = Não Financeiro'!F242/'SCC x Atuacao = Não Financeiro'!F210-1</f>
        <v>4.1129233208789309</v>
      </c>
      <c r="G210" s="11">
        <f>+'SCC x Atuacao = Não Financeiro'!G242/'SCC x Atuacao = Não Financeiro'!G210-1</f>
        <v>3.3831149003211047E-2</v>
      </c>
      <c r="H210" s="11">
        <f>+'SCC x Atuacao = Não Financeiro'!H242/'SCC x Atuacao = Não Financeiro'!H210-1</f>
        <v>0.5591937899936068</v>
      </c>
      <c r="I210" s="11">
        <f>+'SCC x Atuacao = Não Financeiro'!I242/'SCC x Atuacao = Não Financeiro'!I210-1</f>
        <v>-0.29702067255827613</v>
      </c>
      <c r="J210" s="11">
        <f>+'SCC x Atuacao = Não Financeiro'!J242/'SCC x Atuacao = Não Financeiro'!J210-1</f>
        <v>-0.21909028043170886</v>
      </c>
      <c r="K210" s="11">
        <f>+'SCC x Atuacao = Não Financeiro'!K242/'SCC x Atuacao = Não Financeiro'!K210-1</f>
        <v>0.22622924031447345</v>
      </c>
      <c r="L210" s="11">
        <f>+'SCC x Atuacao = Não Financeiro'!L242/'SCC x Atuacao = Não Financeiro'!L210-1</f>
        <v>0.1690392528805329</v>
      </c>
    </row>
    <row r="211" spans="1:12" x14ac:dyDescent="0.25">
      <c r="A211" s="1" t="s">
        <v>532</v>
      </c>
      <c r="B211" s="11">
        <f>+'SCC x Atuacao = Não Financeiro'!B243/'SCC x Atuacao = Não Financeiro'!B211-1</f>
        <v>-0.23088758254182085</v>
      </c>
      <c r="C211" s="11">
        <f>+'SCC x Atuacao = Não Financeiro'!C243/'SCC x Atuacao = Não Financeiro'!C211-1</f>
        <v>-0.39007813674218172</v>
      </c>
      <c r="D211" s="11">
        <f>+'SCC x Atuacao = Não Financeiro'!D243/'SCC x Atuacao = Não Financeiro'!D211-1</f>
        <v>0.20622626031088975</v>
      </c>
      <c r="E211" s="11">
        <f>+'SCC x Atuacao = Não Financeiro'!E243/'SCC x Atuacao = Não Financeiro'!E211-1</f>
        <v>8.3978538985687301E-3</v>
      </c>
      <c r="F211" s="11">
        <f>+'SCC x Atuacao = Não Financeiro'!F243/'SCC x Atuacao = Não Financeiro'!F211-1</f>
        <v>-3.7304921533604762E-2</v>
      </c>
      <c r="G211" s="11">
        <f>+'SCC x Atuacao = Não Financeiro'!G243/'SCC x Atuacao = Não Financeiro'!G211-1</f>
        <v>0.1595118543042422</v>
      </c>
      <c r="H211" s="11">
        <f>+'SCC x Atuacao = Não Financeiro'!H243/'SCC x Atuacao = Não Financeiro'!H211-1</f>
        <v>0.23412590383019394</v>
      </c>
      <c r="I211" s="11" t="e">
        <f>+'SCC x Atuacao = Não Financeiro'!I243/'SCC x Atuacao = Não Financeiro'!I211-1</f>
        <v>#DIV/0!</v>
      </c>
      <c r="J211" s="11">
        <f>+'SCC x Atuacao = Não Financeiro'!J243/'SCC x Atuacao = Não Financeiro'!J211-1</f>
        <v>0.33842025095940564</v>
      </c>
      <c r="K211" s="11">
        <f>+'SCC x Atuacao = Não Financeiro'!K243/'SCC x Atuacao = Não Financeiro'!K211-1</f>
        <v>0.12798936272308792</v>
      </c>
      <c r="L211" s="11">
        <f>+'SCC x Atuacao = Não Financeiro'!L243/'SCC x Atuacao = Não Financeiro'!L211-1</f>
        <v>9.0213122595357076E-2</v>
      </c>
    </row>
    <row r="212" spans="1:12" x14ac:dyDescent="0.25">
      <c r="A212" s="1" t="s">
        <v>533</v>
      </c>
      <c r="B212" s="11">
        <f>+'SCC x Atuacao = Não Financeiro'!B244/'SCC x Atuacao = Não Financeiro'!B212-1</f>
        <v>-0.12855414219937022</v>
      </c>
      <c r="C212" s="11">
        <f>+'SCC x Atuacao = Não Financeiro'!C244/'SCC x Atuacao = Não Financeiro'!C212-1</f>
        <v>-8.672222027890264E-2</v>
      </c>
      <c r="D212" s="11">
        <f>+'SCC x Atuacao = Não Financeiro'!D244/'SCC x Atuacao = Não Financeiro'!D212-1</f>
        <v>6.0417887591184938E-2</v>
      </c>
      <c r="E212" s="11">
        <f>+'SCC x Atuacao = Não Financeiro'!E244/'SCC x Atuacao = Não Financeiro'!E212-1</f>
        <v>0.16181129027196328</v>
      </c>
      <c r="F212" s="11">
        <f>+'SCC x Atuacao = Não Financeiro'!F244/'SCC x Atuacao = Não Financeiro'!F212-1</f>
        <v>0.19261813480241829</v>
      </c>
      <c r="G212" s="11">
        <f>+'SCC x Atuacao = Não Financeiro'!G244/'SCC x Atuacao = Não Financeiro'!G212-1</f>
        <v>9.0898417537692566E-2</v>
      </c>
      <c r="H212" s="11">
        <f>+'SCC x Atuacao = Não Financeiro'!H244/'SCC x Atuacao = Não Financeiro'!H212-1</f>
        <v>9.3636196509968794E-2</v>
      </c>
      <c r="I212" s="11">
        <f>+'SCC x Atuacao = Não Financeiro'!I244/'SCC x Atuacao = Não Financeiro'!I212-1</f>
        <v>-0.10832320538011408</v>
      </c>
      <c r="J212" s="11">
        <f>+'SCC x Atuacao = Não Financeiro'!J244/'SCC x Atuacao = Não Financeiro'!J212-1</f>
        <v>-4.7883927868190623E-2</v>
      </c>
      <c r="K212" s="11">
        <f>+'SCC x Atuacao = Não Financeiro'!K244/'SCC x Atuacao = Não Financeiro'!K212-1</f>
        <v>0.32792046835178645</v>
      </c>
      <c r="L212" s="11">
        <f>+'SCC x Atuacao = Não Financeiro'!L244/'SCC x Atuacao = Não Financeiro'!L212-1</f>
        <v>9.7431522112185531E-2</v>
      </c>
    </row>
    <row r="213" spans="1:12" x14ac:dyDescent="0.25">
      <c r="A213" s="1" t="s">
        <v>534</v>
      </c>
      <c r="B213" s="11">
        <f>+'SCC x Atuacao = Não Financeiro'!B245/'SCC x Atuacao = Não Financeiro'!B213-1</f>
        <v>-5.0435588309583723E-2</v>
      </c>
      <c r="C213" s="11">
        <f>+'SCC x Atuacao = Não Financeiro'!C245/'SCC x Atuacao = Não Financeiro'!C213-1</f>
        <v>0.2555454781736004</v>
      </c>
      <c r="D213" s="11">
        <f>+'SCC x Atuacao = Não Financeiro'!D245/'SCC x Atuacao = Não Financeiro'!D213-1</f>
        <v>1.9697151509570077E-3</v>
      </c>
      <c r="E213" s="11">
        <f>+'SCC x Atuacao = Não Financeiro'!E245/'SCC x Atuacao = Não Financeiro'!E213-1</f>
        <v>0.19066885065523587</v>
      </c>
      <c r="F213" s="11">
        <f>+'SCC x Atuacao = Não Financeiro'!F245/'SCC x Atuacao = Não Financeiro'!F213-1</f>
        <v>-1.0021648777134518E-2</v>
      </c>
      <c r="G213" s="11">
        <f>+'SCC x Atuacao = Não Financeiro'!G245/'SCC x Atuacao = Não Financeiro'!G213-1</f>
        <v>6.1798566676243283E-3</v>
      </c>
      <c r="H213" s="11">
        <f>+'SCC x Atuacao = Não Financeiro'!H245/'SCC x Atuacao = Não Financeiro'!H213-1</f>
        <v>2.8879754875040575E-2</v>
      </c>
      <c r="I213" s="11">
        <f>+'SCC x Atuacao = Não Financeiro'!I245/'SCC x Atuacao = Não Financeiro'!I213-1</f>
        <v>-7.2717419155733709E-2</v>
      </c>
      <c r="J213" s="11">
        <f>+'SCC x Atuacao = Não Financeiro'!J245/'SCC x Atuacao = Não Financeiro'!J213-1</f>
        <v>9.2257037527274655E-3</v>
      </c>
      <c r="K213" s="11">
        <f>+'SCC x Atuacao = Não Financeiro'!K245/'SCC x Atuacao = Não Financeiro'!K213-1</f>
        <v>9.4958812911917434E-2</v>
      </c>
      <c r="L213" s="11">
        <f>+'SCC x Atuacao = Não Financeiro'!L245/'SCC x Atuacao = Não Financeiro'!L213-1</f>
        <v>1.9640813144474745E-2</v>
      </c>
    </row>
    <row r="214" spans="1:12" x14ac:dyDescent="0.25">
      <c r="A214" s="1" t="s">
        <v>535</v>
      </c>
      <c r="B214" s="11">
        <f>+'SCC x Atuacao = Não Financeiro'!B246/'SCC x Atuacao = Não Financeiro'!B214-1</f>
        <v>-9.2268886021800611E-2</v>
      </c>
      <c r="C214" s="11">
        <f>+'SCC x Atuacao = Não Financeiro'!C246/'SCC x Atuacao = Não Financeiro'!C214-1</f>
        <v>-0.73980806058911042</v>
      </c>
      <c r="D214" s="11">
        <f>+'SCC x Atuacao = Não Financeiro'!D246/'SCC x Atuacao = Não Financeiro'!D214-1</f>
        <v>-2.673960642112716E-2</v>
      </c>
      <c r="E214" s="11">
        <f>+'SCC x Atuacao = Não Financeiro'!E246/'SCC x Atuacao = Não Financeiro'!E214-1</f>
        <v>-0.27214262087438224</v>
      </c>
      <c r="F214" s="11">
        <f>+'SCC x Atuacao = Não Financeiro'!F246/'SCC x Atuacao = Não Financeiro'!F214-1</f>
        <v>3.434051219264922E-2</v>
      </c>
      <c r="G214" s="11">
        <f>+'SCC x Atuacao = Não Financeiro'!G246/'SCC x Atuacao = Não Financeiro'!G214-1</f>
        <v>2.1512720332644397E-2</v>
      </c>
      <c r="H214" s="11">
        <f>+'SCC x Atuacao = Não Financeiro'!H246/'SCC x Atuacao = Não Financeiro'!H214-1</f>
        <v>0.22104273887843706</v>
      </c>
      <c r="I214" s="11">
        <f>+'SCC x Atuacao = Não Financeiro'!I246/'SCC x Atuacao = Não Financeiro'!I214-1</f>
        <v>0.27582845729191563</v>
      </c>
      <c r="J214" s="11">
        <f>+'SCC x Atuacao = Não Financeiro'!J246/'SCC x Atuacao = Não Financeiro'!J214-1</f>
        <v>-0.17379829764679466</v>
      </c>
      <c r="K214" s="11">
        <f>+'SCC x Atuacao = Não Financeiro'!K246/'SCC x Atuacao = Não Financeiro'!K214-1</f>
        <v>0.13028671320889029</v>
      </c>
      <c r="L214" s="11">
        <f>+'SCC x Atuacao = Não Financeiro'!L246/'SCC x Atuacao = Não Financeiro'!L214-1</f>
        <v>-8.8063193653465932E-3</v>
      </c>
    </row>
    <row r="215" spans="1:12" x14ac:dyDescent="0.25">
      <c r="A215" s="1" t="s">
        <v>536</v>
      </c>
      <c r="B215" s="11">
        <f>+'SCC x Atuacao = Não Financeiro'!B247/'SCC x Atuacao = Não Financeiro'!B215-1</f>
        <v>-6.0319538941678408E-2</v>
      </c>
      <c r="C215" s="11">
        <f>+'SCC x Atuacao = Não Financeiro'!C247/'SCC x Atuacao = Não Financeiro'!C215-1</f>
        <v>9.926677110802018E-2</v>
      </c>
      <c r="D215" s="11">
        <f>+'SCC x Atuacao = Não Financeiro'!D247/'SCC x Atuacao = Não Financeiro'!D215-1</f>
        <v>3.058029895265979E-2</v>
      </c>
      <c r="E215" s="11">
        <f>+'SCC x Atuacao = Não Financeiro'!E247/'SCC x Atuacao = Não Financeiro'!E215-1</f>
        <v>-3.2227418327038793E-2</v>
      </c>
      <c r="F215" s="11">
        <f>+'SCC x Atuacao = Não Financeiro'!F247/'SCC x Atuacao = Não Financeiro'!F215-1</f>
        <v>5.911446809358667E-2</v>
      </c>
      <c r="G215" s="11">
        <f>+'SCC x Atuacao = Não Financeiro'!G247/'SCC x Atuacao = Não Financeiro'!G215-1</f>
        <v>6.1780566307657159E-2</v>
      </c>
      <c r="H215" s="11">
        <f>+'SCC x Atuacao = Não Financeiro'!H247/'SCC x Atuacao = Não Financeiro'!H215-1</f>
        <v>2.9280011871488432E-2</v>
      </c>
      <c r="I215" s="11">
        <f>+'SCC x Atuacao = Não Financeiro'!I247/'SCC x Atuacao = Não Financeiro'!I215-1</f>
        <v>6.8390386197093367E-2</v>
      </c>
      <c r="J215" s="11">
        <f>+'SCC x Atuacao = Não Financeiro'!J247/'SCC x Atuacao = Não Financeiro'!J215-1</f>
        <v>-0.23224479668638109</v>
      </c>
      <c r="K215" s="11">
        <f>+'SCC x Atuacao = Não Financeiro'!K247/'SCC x Atuacao = Não Financeiro'!K215-1</f>
        <v>2.9277948177261814E-2</v>
      </c>
      <c r="L215" s="11">
        <f>+'SCC x Atuacao = Não Financeiro'!L247/'SCC x Atuacao = Não Financeiro'!L215-1</f>
        <v>2.871803278711349E-2</v>
      </c>
    </row>
    <row r="216" spans="1:12" x14ac:dyDescent="0.25">
      <c r="A216" s="1" t="s">
        <v>537</v>
      </c>
      <c r="B216" s="11">
        <f>+'SCC x Atuacao = Não Financeiro'!B248/'SCC x Atuacao = Não Financeiro'!B216-1</f>
        <v>0.10022136119414626</v>
      </c>
      <c r="C216" s="11">
        <f>+'SCC x Atuacao = Não Financeiro'!C248/'SCC x Atuacao = Não Financeiro'!C216-1</f>
        <v>6.8571884125291582E-2</v>
      </c>
      <c r="D216" s="11">
        <f>+'SCC x Atuacao = Não Financeiro'!D248/'SCC x Atuacao = Não Financeiro'!D216-1</f>
        <v>-1.4002827130961126E-3</v>
      </c>
      <c r="E216" s="11">
        <f>+'SCC x Atuacao = Não Financeiro'!E248/'SCC x Atuacao = Não Financeiro'!E216-1</f>
        <v>0.31496226225660506</v>
      </c>
      <c r="F216" s="11">
        <f>+'SCC x Atuacao = Não Financeiro'!F248/'SCC x Atuacao = Não Financeiro'!F216-1</f>
        <v>5.7829077059511569E-2</v>
      </c>
      <c r="G216" s="11">
        <f>+'SCC x Atuacao = Não Financeiro'!G248/'SCC x Atuacao = Não Financeiro'!G216-1</f>
        <v>1.4255992062803147E-2</v>
      </c>
      <c r="H216" s="11">
        <f>+'SCC x Atuacao = Não Financeiro'!H248/'SCC x Atuacao = Não Financeiro'!H216-1</f>
        <v>4.1491915550850855E-4</v>
      </c>
      <c r="I216" s="11">
        <f>+'SCC x Atuacao = Não Financeiro'!I248/'SCC x Atuacao = Não Financeiro'!I216-1</f>
        <v>1.7011863104392511E-2</v>
      </c>
      <c r="J216" s="11">
        <f>+'SCC x Atuacao = Não Financeiro'!J248/'SCC x Atuacao = Não Financeiro'!J216-1</f>
        <v>2.1370457054561864E-2</v>
      </c>
      <c r="K216" s="11">
        <f>+'SCC x Atuacao = Não Financeiro'!K248/'SCC x Atuacao = Não Financeiro'!K216-1</f>
        <v>6.2850164680691378E-2</v>
      </c>
      <c r="L216" s="11">
        <f>+'SCC x Atuacao = Não Financeiro'!L248/'SCC x Atuacao = Não Financeiro'!L216-1</f>
        <v>4.748555682729716E-2</v>
      </c>
    </row>
    <row r="217" spans="1:12" x14ac:dyDescent="0.25">
      <c r="A217" s="1" t="s">
        <v>538</v>
      </c>
      <c r="B217" s="11">
        <f>+'SCC x Atuacao = Não Financeiro'!B249/'SCC x Atuacao = Não Financeiro'!B217-1</f>
        <v>-2.3385835105535491E-2</v>
      </c>
      <c r="C217" s="11">
        <f>+'SCC x Atuacao = Não Financeiro'!C249/'SCC x Atuacao = Não Financeiro'!C217-1</f>
        <v>-0.10384121475558727</v>
      </c>
      <c r="D217" s="11">
        <f>+'SCC x Atuacao = Não Financeiro'!D249/'SCC x Atuacao = Não Financeiro'!D217-1</f>
        <v>8.3229072413415484E-3</v>
      </c>
      <c r="E217" s="11">
        <f>+'SCC x Atuacao = Não Financeiro'!E249/'SCC x Atuacao = Não Financeiro'!E217-1</f>
        <v>-0.28931516600363261</v>
      </c>
      <c r="F217" s="11">
        <f>+'SCC x Atuacao = Não Financeiro'!F249/'SCC x Atuacao = Não Financeiro'!F217-1</f>
        <v>4.8229154598366852E-2</v>
      </c>
      <c r="G217" s="11">
        <f>+'SCC x Atuacao = Não Financeiro'!G249/'SCC x Atuacao = Não Financeiro'!G217-1</f>
        <v>0.16401160927891789</v>
      </c>
      <c r="H217" s="11">
        <f>+'SCC x Atuacao = Não Financeiro'!H249/'SCC x Atuacao = Não Financeiro'!H217-1</f>
        <v>6.0892194379418951E-2</v>
      </c>
      <c r="I217" s="11">
        <f>+'SCC x Atuacao = Não Financeiro'!I249/'SCC x Atuacao = Não Financeiro'!I217-1</f>
        <v>-0.21492289133883946</v>
      </c>
      <c r="J217" s="11">
        <f>+'SCC x Atuacao = Não Financeiro'!J249/'SCC x Atuacao = Não Financeiro'!J217-1</f>
        <v>8.0040135706125559E-2</v>
      </c>
      <c r="K217" s="11">
        <f>+'SCC x Atuacao = Não Financeiro'!K249/'SCC x Atuacao = Não Financeiro'!K217-1</f>
        <v>0.15642495027685754</v>
      </c>
      <c r="L217" s="11">
        <f>+'SCC x Atuacao = Não Financeiro'!L249/'SCC x Atuacao = Não Financeiro'!L217-1</f>
        <v>2.7418508459234436E-2</v>
      </c>
    </row>
    <row r="218" spans="1:12" x14ac:dyDescent="0.25">
      <c r="A218" s="1" t="s">
        <v>539</v>
      </c>
      <c r="B218" s="11">
        <f>+'SCC x Atuacao = Não Financeiro'!B250/'SCC x Atuacao = Não Financeiro'!B218-1</f>
        <v>1.5250569343405518E-2</v>
      </c>
      <c r="C218" s="11">
        <f>+'SCC x Atuacao = Não Financeiro'!C250/'SCC x Atuacao = Não Financeiro'!C218-1</f>
        <v>-1.4398382031875712E-2</v>
      </c>
      <c r="D218" s="11">
        <f>+'SCC x Atuacao = Não Financeiro'!D250/'SCC x Atuacao = Não Financeiro'!D218-1</f>
        <v>-4.8115219034667978E-2</v>
      </c>
      <c r="E218" s="11">
        <f>+'SCC x Atuacao = Não Financeiro'!E250/'SCC x Atuacao = Não Financeiro'!E218-1</f>
        <v>3.3115843495850283E-2</v>
      </c>
      <c r="F218" s="11">
        <f>+'SCC x Atuacao = Não Financeiro'!F250/'SCC x Atuacao = Não Financeiro'!F218-1</f>
        <v>-2.9193045805744777E-2</v>
      </c>
      <c r="G218" s="11">
        <f>+'SCC x Atuacao = Não Financeiro'!G250/'SCC x Atuacao = Não Financeiro'!G218-1</f>
        <v>5.6174387374368084E-2</v>
      </c>
      <c r="H218" s="11">
        <f>+'SCC x Atuacao = Não Financeiro'!H250/'SCC x Atuacao = Não Financeiro'!H218-1</f>
        <v>-0.11604449579770471</v>
      </c>
      <c r="I218" s="11">
        <f>+'SCC x Atuacao = Não Financeiro'!I250/'SCC x Atuacao = Não Financeiro'!I218-1</f>
        <v>-0.27427357867865287</v>
      </c>
      <c r="J218" s="11">
        <f>+'SCC x Atuacao = Não Financeiro'!J250/'SCC x Atuacao = Não Financeiro'!J218-1</f>
        <v>-1.2108344452647524E-2</v>
      </c>
      <c r="K218" s="11">
        <f>+'SCC x Atuacao = Não Financeiro'!K250/'SCC x Atuacao = Não Financeiro'!K218-1</f>
        <v>9.0550946692182332E-2</v>
      </c>
      <c r="L218" s="11">
        <f>+'SCC x Atuacao = Não Financeiro'!L250/'SCC x Atuacao = Não Financeiro'!L218-1</f>
        <v>-2.1374745112608395E-2</v>
      </c>
    </row>
    <row r="219" spans="1:12" x14ac:dyDescent="0.25">
      <c r="A219" s="1" t="s">
        <v>540</v>
      </c>
      <c r="B219" s="11">
        <f>+'SCC x Atuacao = Não Financeiro'!B251/'SCC x Atuacao = Não Financeiro'!B219-1</f>
        <v>-8.3808493089667646E-3</v>
      </c>
      <c r="C219" s="11">
        <f>+'SCC x Atuacao = Não Financeiro'!C251/'SCC x Atuacao = Não Financeiro'!C219-1</f>
        <v>0.11148826355410146</v>
      </c>
      <c r="D219" s="11">
        <f>+'SCC x Atuacao = Não Financeiro'!D251/'SCC x Atuacao = Não Financeiro'!D219-1</f>
        <v>1.4995093006748617E-2</v>
      </c>
      <c r="E219" s="11">
        <f>+'SCC x Atuacao = Não Financeiro'!E251/'SCC x Atuacao = Não Financeiro'!E219-1</f>
        <v>2.3065962787080321</v>
      </c>
      <c r="F219" s="11">
        <f>+'SCC x Atuacao = Não Financeiro'!F251/'SCC x Atuacao = Não Financeiro'!F219-1</f>
        <v>3.7426437026501613E-2</v>
      </c>
      <c r="G219" s="11">
        <f>+'SCC x Atuacao = Não Financeiro'!G251/'SCC x Atuacao = Não Financeiro'!G219-1</f>
        <v>2.5934591941663587E-2</v>
      </c>
      <c r="H219" s="11">
        <f>+'SCC x Atuacao = Não Financeiro'!H251/'SCC x Atuacao = Não Financeiro'!H219-1</f>
        <v>1.5064770897744495E-2</v>
      </c>
      <c r="I219" s="11">
        <f>+'SCC x Atuacao = Não Financeiro'!I251/'SCC x Atuacao = Não Financeiro'!I219-1</f>
        <v>-0.12328974454176778</v>
      </c>
      <c r="J219" s="11">
        <f>+'SCC x Atuacao = Não Financeiro'!J251/'SCC x Atuacao = Não Financeiro'!J219-1</f>
        <v>-5.1438545205469755E-2</v>
      </c>
      <c r="K219" s="11">
        <f>+'SCC x Atuacao = Não Financeiro'!K251/'SCC x Atuacao = Não Financeiro'!K219-1</f>
        <v>2.5179615423910784E-2</v>
      </c>
      <c r="L219" s="11">
        <f>+'SCC x Atuacao = Não Financeiro'!L251/'SCC x Atuacao = Não Financeiro'!L219-1</f>
        <v>3.5401794705335332E-2</v>
      </c>
    </row>
    <row r="220" spans="1:12" x14ac:dyDescent="0.25">
      <c r="A220" s="1" t="s">
        <v>541</v>
      </c>
      <c r="B220" s="11">
        <f>+'SCC x Atuacao = Não Financeiro'!B252/'SCC x Atuacao = Não Financeiro'!B220-1</f>
        <v>0.30664078734841915</v>
      </c>
      <c r="C220" s="11">
        <f>+'SCC x Atuacao = Não Financeiro'!C252/'SCC x Atuacao = Não Financeiro'!C220-1</f>
        <v>-0.17333817285503317</v>
      </c>
      <c r="D220" s="11">
        <f>+'SCC x Atuacao = Não Financeiro'!D252/'SCC x Atuacao = Não Financeiro'!D220-1</f>
        <v>-0.10583338766475903</v>
      </c>
      <c r="E220" s="11">
        <f>+'SCC x Atuacao = Não Financeiro'!E252/'SCC x Atuacao = Não Financeiro'!E220-1</f>
        <v>-0.17363148873563172</v>
      </c>
      <c r="F220" s="11">
        <f>+'SCC x Atuacao = Não Financeiro'!F252/'SCC x Atuacao = Não Financeiro'!F220-1</f>
        <v>-6.1972444740051036E-2</v>
      </c>
      <c r="G220" s="11">
        <f>+'SCC x Atuacao = Não Financeiro'!G252/'SCC x Atuacao = Não Financeiro'!G220-1</f>
        <v>0.17949659373598137</v>
      </c>
      <c r="H220" s="11">
        <f>+'SCC x Atuacao = Não Financeiro'!H252/'SCC x Atuacao = Não Financeiro'!H220-1</f>
        <v>4.9249907382485247E-2</v>
      </c>
      <c r="I220" s="11">
        <f>+'SCC x Atuacao = Não Financeiro'!I252/'SCC x Atuacao = Não Financeiro'!I220-1</f>
        <v>5.4297532841358853E-2</v>
      </c>
      <c r="J220" s="11">
        <f>+'SCC x Atuacao = Não Financeiro'!J252/'SCC x Atuacao = Não Financeiro'!J220-1</f>
        <v>6.5868219567152719E-2</v>
      </c>
      <c r="K220" s="11">
        <f>+'SCC x Atuacao = Não Financeiro'!K252/'SCC x Atuacao = Não Financeiro'!K220-1</f>
        <v>0.22588617082244133</v>
      </c>
      <c r="L220" s="11">
        <f>+'SCC x Atuacao = Não Financeiro'!L252/'SCC x Atuacao = Não Financeiro'!L220-1</f>
        <v>-2.2500119941946672E-2</v>
      </c>
    </row>
    <row r="221" spans="1:12" x14ac:dyDescent="0.25">
      <c r="A221" s="1" t="s">
        <v>542</v>
      </c>
      <c r="B221" s="11">
        <f>+'SCC x Atuacao = Não Financeiro'!B253/'SCC x Atuacao = Não Financeiro'!B221-1</f>
        <v>0.35422004898934256</v>
      </c>
      <c r="C221" s="11">
        <f>+'SCC x Atuacao = Não Financeiro'!C253/'SCC x Atuacao = Não Financeiro'!C221-1</f>
        <v>0.30440490263146947</v>
      </c>
      <c r="D221" s="11">
        <f>+'SCC x Atuacao = Não Financeiro'!D253/'SCC x Atuacao = Não Financeiro'!D221-1</f>
        <v>-5.264666757136216E-3</v>
      </c>
      <c r="E221" s="11">
        <f>+'SCC x Atuacao = Não Financeiro'!E253/'SCC x Atuacao = Não Financeiro'!E221-1</f>
        <v>-9.4386177241731928E-2</v>
      </c>
      <c r="F221" s="11">
        <f>+'SCC x Atuacao = Não Financeiro'!F253/'SCC x Atuacao = Não Financeiro'!F221-1</f>
        <v>-0.11266703517921106</v>
      </c>
      <c r="G221" s="11">
        <f>+'SCC x Atuacao = Não Financeiro'!G253/'SCC x Atuacao = Não Financeiro'!G221-1</f>
        <v>0.15795559361827038</v>
      </c>
      <c r="H221" s="11">
        <f>+'SCC x Atuacao = Não Financeiro'!H253/'SCC x Atuacao = Não Financeiro'!H221-1</f>
        <v>0.10297551737083932</v>
      </c>
      <c r="I221" s="11">
        <f>+'SCC x Atuacao = Não Financeiro'!I253/'SCC x Atuacao = Não Financeiro'!I221-1</f>
        <v>-0.17746560805820977</v>
      </c>
      <c r="J221" s="11">
        <f>+'SCC x Atuacao = Não Financeiro'!J253/'SCC x Atuacao = Não Financeiro'!J221-1</f>
        <v>0.16105068494144348</v>
      </c>
      <c r="K221" s="11">
        <f>+'SCC x Atuacao = Não Financeiro'!K253/'SCC x Atuacao = Não Financeiro'!K221-1</f>
        <v>0.10766436193176876</v>
      </c>
      <c r="L221" s="11">
        <f>+'SCC x Atuacao = Não Financeiro'!L253/'SCC x Atuacao = Não Financeiro'!L221-1</f>
        <v>2.1773493245434317E-2</v>
      </c>
    </row>
    <row r="222" spans="1:12" x14ac:dyDescent="0.25">
      <c r="A222" s="1" t="s">
        <v>543</v>
      </c>
      <c r="B222" s="11">
        <f>+'SCC x Atuacao = Não Financeiro'!B254/'SCC x Atuacao = Não Financeiro'!B222-1</f>
        <v>0.18934450175446793</v>
      </c>
      <c r="C222" s="11">
        <f>+'SCC x Atuacao = Não Financeiro'!C254/'SCC x Atuacao = Não Financeiro'!C222-1</f>
        <v>0.32319402902102712</v>
      </c>
      <c r="D222" s="11">
        <f>+'SCC x Atuacao = Não Financeiro'!D254/'SCC x Atuacao = Não Financeiro'!D222-1</f>
        <v>-5.2420108206923777E-2</v>
      </c>
      <c r="E222" s="11">
        <f>+'SCC x Atuacao = Não Financeiro'!E254/'SCC x Atuacao = Não Financeiro'!E222-1</f>
        <v>0.30841151660213062</v>
      </c>
      <c r="F222" s="11">
        <f>+'SCC x Atuacao = Não Financeiro'!F254/'SCC x Atuacao = Não Financeiro'!F222-1</f>
        <v>9.3059749165223637E-2</v>
      </c>
      <c r="G222" s="11">
        <f>+'SCC x Atuacao = Não Financeiro'!G254/'SCC x Atuacao = Não Financeiro'!G222-1</f>
        <v>-3.5557345966353848E-3</v>
      </c>
      <c r="H222" s="11">
        <f>+'SCC x Atuacao = Não Financeiro'!H254/'SCC x Atuacao = Não Financeiro'!H222-1</f>
        <v>0.14119771368301182</v>
      </c>
      <c r="I222" s="11">
        <f>+'SCC x Atuacao = Não Financeiro'!I254/'SCC x Atuacao = Não Financeiro'!I222-1</f>
        <v>-0.35704713404764699</v>
      </c>
      <c r="J222" s="11">
        <f>+'SCC x Atuacao = Não Financeiro'!J254/'SCC x Atuacao = Não Financeiro'!J222-1</f>
        <v>-4.789823310337793E-2</v>
      </c>
      <c r="K222" s="11">
        <f>+'SCC x Atuacao = Não Financeiro'!K254/'SCC x Atuacao = Não Financeiro'!K222-1</f>
        <v>8.7546333537158683E-2</v>
      </c>
      <c r="L222" s="11">
        <f>+'SCC x Atuacao = Não Financeiro'!L254/'SCC x Atuacao = Não Financeiro'!L222-1</f>
        <v>1.5747710270252124E-2</v>
      </c>
    </row>
    <row r="223" spans="1:12" x14ac:dyDescent="0.25">
      <c r="A223" s="1" t="s">
        <v>544</v>
      </c>
      <c r="B223" s="11">
        <f>+'SCC x Atuacao = Não Financeiro'!B255/'SCC x Atuacao = Não Financeiro'!B223-1</f>
        <v>0.11586843972322303</v>
      </c>
      <c r="C223" s="11">
        <f>+'SCC x Atuacao = Não Financeiro'!C255/'SCC x Atuacao = Não Financeiro'!C223-1</f>
        <v>9.1850895916210984E-2</v>
      </c>
      <c r="D223" s="11">
        <f>+'SCC x Atuacao = Não Financeiro'!D255/'SCC x Atuacao = Não Financeiro'!D223-1</f>
        <v>-6.3696132425047347E-3</v>
      </c>
      <c r="E223" s="11">
        <f>+'SCC x Atuacao = Não Financeiro'!E255/'SCC x Atuacao = Não Financeiro'!E223-1</f>
        <v>1.1259710329102579</v>
      </c>
      <c r="F223" s="11">
        <f>+'SCC x Atuacao = Não Financeiro'!F255/'SCC x Atuacao = Não Financeiro'!F223-1</f>
        <v>-1.3983767046480189E-2</v>
      </c>
      <c r="G223" s="11">
        <f>+'SCC x Atuacao = Não Financeiro'!G255/'SCC x Atuacao = Não Financeiro'!G223-1</f>
        <v>-1.2114413597753892E-2</v>
      </c>
      <c r="H223" s="11">
        <f>+'SCC x Atuacao = Não Financeiro'!H255/'SCC x Atuacao = Não Financeiro'!H223-1</f>
        <v>-0.16420303254241175</v>
      </c>
      <c r="I223" s="11">
        <f>+'SCC x Atuacao = Não Financeiro'!I255/'SCC x Atuacao = Não Financeiro'!I223-1</f>
        <v>-0.35624506065743478</v>
      </c>
      <c r="J223" s="11">
        <f>+'SCC x Atuacao = Não Financeiro'!J255/'SCC x Atuacao = Não Financeiro'!J223-1</f>
        <v>-6.2332435001004383E-2</v>
      </c>
      <c r="K223" s="11">
        <f>+'SCC x Atuacao = Não Financeiro'!K255/'SCC x Atuacao = Não Financeiro'!K223-1</f>
        <v>0.10151273812664763</v>
      </c>
      <c r="L223" s="11">
        <f>+'SCC x Atuacao = Não Financeiro'!L255/'SCC x Atuacao = Não Financeiro'!L223-1</f>
        <v>8.4621204134218697E-3</v>
      </c>
    </row>
    <row r="224" spans="1:12" x14ac:dyDescent="0.25">
      <c r="A224" s="75" t="s">
        <v>84</v>
      </c>
      <c r="B224" s="11">
        <f>+'SCC x Atuacao = Não Financeiro'!B256/'SCC x Atuacao = Não Financeiro'!B224-1</f>
        <v>5.414857914440363E-2</v>
      </c>
      <c r="C224" s="11">
        <f>+'SCC x Atuacao = Não Financeiro'!C256/'SCC x Atuacao = Não Financeiro'!C224-1</f>
        <v>4.2499125482303945E-2</v>
      </c>
      <c r="D224" s="11">
        <f>+'SCC x Atuacao = Não Financeiro'!D256/'SCC x Atuacao = Não Financeiro'!D224-1</f>
        <v>9.7393758699535482E-3</v>
      </c>
      <c r="E224" s="11">
        <f>+'SCC x Atuacao = Não Financeiro'!E256/'SCC x Atuacao = Não Financeiro'!E224-1</f>
        <v>0.26645348011066816</v>
      </c>
      <c r="F224" s="11">
        <f>+'SCC x Atuacao = Não Financeiro'!F256/'SCC x Atuacao = Não Financeiro'!F224-1</f>
        <v>5.0621090402122704E-2</v>
      </c>
      <c r="G224" s="11">
        <f>+'SCC x Atuacao = Não Financeiro'!G256/'SCC x Atuacao = Não Financeiro'!G224-1</f>
        <v>3.4293917290423526E-2</v>
      </c>
      <c r="H224" s="11">
        <f>+'SCC x Atuacao = Não Financeiro'!H256/'SCC x Atuacao = Não Financeiro'!H224-1</f>
        <v>5.4661270664632777E-2</v>
      </c>
      <c r="I224" s="11">
        <f>+'SCC x Atuacao = Não Financeiro'!I256/'SCC x Atuacao = Não Financeiro'!I224-1</f>
        <v>-1.8106499689393596E-2</v>
      </c>
      <c r="J224" s="11">
        <f>+'SCC x Atuacao = Não Financeiro'!J256/'SCC x Atuacao = Não Financeiro'!J224-1</f>
        <v>-8.7741325496587197E-2</v>
      </c>
      <c r="K224" s="11">
        <f>+'SCC x Atuacao = Não Financeiro'!K256/'SCC x Atuacao = Não Financeiro'!K224-1</f>
        <v>7.1007570755010851E-2</v>
      </c>
      <c r="L224" s="11">
        <f>+'SCC x Atuacao = Não Financeiro'!L256/'SCC x Atuacao = Não Financeiro'!L224-1</f>
        <v>3.7689858139880572E-2</v>
      </c>
    </row>
    <row r="225" spans="1:12" x14ac:dyDescent="0.25">
      <c r="A225" s="17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</row>
    <row r="226" spans="1:12" x14ac:dyDescent="0.2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</row>
    <row r="227" spans="1:12" s="1" customFormat="1" x14ac:dyDescent="0.25">
      <c r="B227" s="1">
        <v>2015</v>
      </c>
      <c r="C227" s="1">
        <v>2015</v>
      </c>
      <c r="D227" s="1">
        <v>2015</v>
      </c>
      <c r="E227" s="1">
        <v>2015</v>
      </c>
      <c r="F227" s="1">
        <v>2015</v>
      </c>
      <c r="G227" s="1">
        <v>2015</v>
      </c>
      <c r="H227" s="1">
        <v>2015</v>
      </c>
      <c r="I227" s="1">
        <v>2015</v>
      </c>
      <c r="J227" s="1">
        <v>2015</v>
      </c>
      <c r="K227" s="1">
        <v>2015</v>
      </c>
      <c r="L227" s="1">
        <v>2015</v>
      </c>
    </row>
    <row r="228" spans="1:12" s="1" customFormat="1" x14ac:dyDescent="0.25">
      <c r="B228" s="1" t="s">
        <v>769</v>
      </c>
      <c r="C228" s="1" t="s">
        <v>771</v>
      </c>
      <c r="D228" s="1" t="s">
        <v>20</v>
      </c>
      <c r="E228" s="1" t="s">
        <v>776</v>
      </c>
      <c r="F228" s="1" t="s">
        <v>777</v>
      </c>
      <c r="G228" s="1" t="s">
        <v>780</v>
      </c>
      <c r="H228" s="1" t="s">
        <v>22</v>
      </c>
      <c r="I228" s="1" t="s">
        <v>21</v>
      </c>
      <c r="J228" s="1" t="s">
        <v>29</v>
      </c>
      <c r="K228" s="1" t="s">
        <v>784</v>
      </c>
      <c r="L228" s="1" t="s">
        <v>865</v>
      </c>
    </row>
    <row r="229" spans="1:12" x14ac:dyDescent="0.25">
      <c r="A229" s="1" t="s">
        <v>518</v>
      </c>
      <c r="B229" s="11">
        <f>+'SCC x Atuacao = Não Financeiro'!B261/'SCC x Atuacao = Não Financeiro'!B229-1</f>
        <v>-0.20253843288110329</v>
      </c>
      <c r="C229" s="11">
        <f>+'SCC x Atuacao = Não Financeiro'!C261/'SCC x Atuacao = Não Financeiro'!C229-1</f>
        <v>-0.21095976103875724</v>
      </c>
      <c r="D229" s="11">
        <f>+'SCC x Atuacao = Não Financeiro'!D261/'SCC x Atuacao = Não Financeiro'!D229-1</f>
        <v>-0.28778437126314005</v>
      </c>
      <c r="E229" s="11">
        <f>+'SCC x Atuacao = Não Financeiro'!E261/'SCC x Atuacao = Não Financeiro'!E229-1</f>
        <v>-0.36013218868434793</v>
      </c>
      <c r="F229" s="11">
        <f>+'SCC x Atuacao = Não Financeiro'!F261/'SCC x Atuacao = Não Financeiro'!F229-1</f>
        <v>-0.70076209822097257</v>
      </c>
      <c r="G229" s="11">
        <f>+'SCC x Atuacao = Não Financeiro'!G261/'SCC x Atuacao = Não Financeiro'!G229-1</f>
        <v>0.14825103116697114</v>
      </c>
      <c r="H229" s="11">
        <f>+'SCC x Atuacao = Não Financeiro'!H261/'SCC x Atuacao = Não Financeiro'!H229-1</f>
        <v>-8.2164941866917474E-2</v>
      </c>
      <c r="I229" s="11">
        <f>+'SCC x Atuacao = Não Financeiro'!I261/'SCC x Atuacao = Não Financeiro'!I229-1</f>
        <v>-0.70461588962219857</v>
      </c>
      <c r="J229" s="11">
        <f>+'SCC x Atuacao = Não Financeiro'!J261/'SCC x Atuacao = Não Financeiro'!J229-1</f>
        <v>-0.66042755021899024</v>
      </c>
      <c r="K229" s="11">
        <f>+'SCC x Atuacao = Não Financeiro'!K261/'SCC x Atuacao = Não Financeiro'!K229-1</f>
        <v>-0.34565408873798864</v>
      </c>
      <c r="L229" s="11">
        <f>+'SCC x Atuacao = Não Financeiro'!L261/'SCC x Atuacao = Não Financeiro'!L229-1</f>
        <v>-0.34285598705367271</v>
      </c>
    </row>
    <row r="230" spans="1:12" x14ac:dyDescent="0.25">
      <c r="A230" s="1" t="s">
        <v>519</v>
      </c>
      <c r="B230" s="11">
        <f>+'SCC x Atuacao = Não Financeiro'!B262/'SCC x Atuacao = Não Financeiro'!B230-1</f>
        <v>-0.76646586029110475</v>
      </c>
      <c r="C230" s="11">
        <f>+'SCC x Atuacao = Não Financeiro'!C262/'SCC x Atuacao = Não Financeiro'!C230-1</f>
        <v>-0.70489908636722343</v>
      </c>
      <c r="D230" s="11">
        <f>+'SCC x Atuacao = Não Financeiro'!D262/'SCC x Atuacao = Não Financeiro'!D230-1</f>
        <v>-0.22488740602996515</v>
      </c>
      <c r="E230" s="11">
        <f>+'SCC x Atuacao = Não Financeiro'!E262/'SCC x Atuacao = Não Financeiro'!E230-1</f>
        <v>1.9817271761436852</v>
      </c>
      <c r="F230" s="11">
        <f>+'SCC x Atuacao = Não Financeiro'!F262/'SCC x Atuacao = Não Financeiro'!F230-1</f>
        <v>0.20742764262312186</v>
      </c>
      <c r="G230" s="11">
        <f>+'SCC x Atuacao = Não Financeiro'!G262/'SCC x Atuacao = Não Financeiro'!G230-1</f>
        <v>0.17136273023257509</v>
      </c>
      <c r="H230" s="11">
        <f>+'SCC x Atuacao = Não Financeiro'!H262/'SCC x Atuacao = Não Financeiro'!H230-1</f>
        <v>-0.71884382751475795</v>
      </c>
      <c r="I230" s="11">
        <f>+'SCC x Atuacao = Não Financeiro'!I262/'SCC x Atuacao = Não Financeiro'!I230-1</f>
        <v>-1</v>
      </c>
      <c r="J230" s="11">
        <f>+'SCC x Atuacao = Não Financeiro'!J262/'SCC x Atuacao = Não Financeiro'!J230-1</f>
        <v>1.4264472626030806</v>
      </c>
      <c r="K230" s="11">
        <f>+'SCC x Atuacao = Não Financeiro'!K262/'SCC x Atuacao = Não Financeiro'!K230-1</f>
        <v>1.7943739868738811</v>
      </c>
      <c r="L230" s="11">
        <f>+'SCC x Atuacao = Não Financeiro'!L262/'SCC x Atuacao = Não Financeiro'!L230-1</f>
        <v>4.1604143795497928E-2</v>
      </c>
    </row>
    <row r="231" spans="1:12" x14ac:dyDescent="0.25">
      <c r="A231" s="1" t="s">
        <v>520</v>
      </c>
      <c r="B231" s="11">
        <f>+'SCC x Atuacao = Não Financeiro'!B263/'SCC x Atuacao = Não Financeiro'!B231-1</f>
        <v>0.39922525877676174</v>
      </c>
      <c r="C231" s="11">
        <f>+'SCC x Atuacao = Não Financeiro'!C263/'SCC x Atuacao = Não Financeiro'!C231-1</f>
        <v>-0.13970492885253039</v>
      </c>
      <c r="D231" s="11">
        <f>+'SCC x Atuacao = Não Financeiro'!D263/'SCC x Atuacao = Não Financeiro'!D231-1</f>
        <v>-0.41389531588127237</v>
      </c>
      <c r="E231" s="11">
        <f>+'SCC x Atuacao = Não Financeiro'!E263/'SCC x Atuacao = Não Financeiro'!E231-1</f>
        <v>2.250776979571151</v>
      </c>
      <c r="F231" s="11">
        <f>+'SCC x Atuacao = Não Financeiro'!F263/'SCC x Atuacao = Não Financeiro'!F231-1</f>
        <v>-0.19215620085687646</v>
      </c>
      <c r="G231" s="11">
        <f>+'SCC x Atuacao = Não Financeiro'!G263/'SCC x Atuacao = Não Financeiro'!G231-1</f>
        <v>0.37124441958869703</v>
      </c>
      <c r="H231" s="11">
        <f>+'SCC x Atuacao = Não Financeiro'!H263/'SCC x Atuacao = Não Financeiro'!H231-1</f>
        <v>0.23495513169150395</v>
      </c>
      <c r="I231" s="11">
        <f>+'SCC x Atuacao = Não Financeiro'!I263/'SCC x Atuacao = Não Financeiro'!I231-1</f>
        <v>-0.17563929143593005</v>
      </c>
      <c r="J231" s="11">
        <f>+'SCC x Atuacao = Não Financeiro'!J263/'SCC x Atuacao = Não Financeiro'!J231-1</f>
        <v>-1</v>
      </c>
      <c r="K231" s="11">
        <f>+'SCC x Atuacao = Não Financeiro'!K263/'SCC x Atuacao = Não Financeiro'!K231-1</f>
        <v>7.63870912402147E-2</v>
      </c>
      <c r="L231" s="11">
        <f>+'SCC x Atuacao = Não Financeiro'!L263/'SCC x Atuacao = Não Financeiro'!L231-1</f>
        <v>-0.22970638954069977</v>
      </c>
    </row>
    <row r="232" spans="1:12" x14ac:dyDescent="0.25">
      <c r="A232" s="1" t="s">
        <v>521</v>
      </c>
      <c r="B232" s="11">
        <f>+'SCC x Atuacao = Não Financeiro'!B264/'SCC x Atuacao = Não Financeiro'!B232-1</f>
        <v>0.5999409218725702</v>
      </c>
      <c r="C232" s="11">
        <f>+'SCC x Atuacao = Não Financeiro'!C264/'SCC x Atuacao = Não Financeiro'!C232-1</f>
        <v>47.629623833708926</v>
      </c>
      <c r="D232" s="11">
        <f>+'SCC x Atuacao = Não Financeiro'!D264/'SCC x Atuacao = Não Financeiro'!D232-1</f>
        <v>-6.0756713523930528E-2</v>
      </c>
      <c r="E232" s="11" t="e">
        <f>+'SCC x Atuacao = Não Financeiro'!E264/'SCC x Atuacao = Não Financeiro'!E232-1</f>
        <v>#DIV/0!</v>
      </c>
      <c r="F232" s="11">
        <f>+'SCC x Atuacao = Não Financeiro'!F264/'SCC x Atuacao = Não Financeiro'!F232-1</f>
        <v>-0.2808242510102843</v>
      </c>
      <c r="G232" s="11">
        <f>+'SCC x Atuacao = Não Financeiro'!G264/'SCC x Atuacao = Não Financeiro'!G232-1</f>
        <v>5.5689141297090794E-2</v>
      </c>
      <c r="H232" s="11">
        <f>+'SCC x Atuacao = Não Financeiro'!H264/'SCC x Atuacao = Não Financeiro'!H232-1</f>
        <v>-0.25521543017124193</v>
      </c>
      <c r="I232" s="11">
        <f>+'SCC x Atuacao = Não Financeiro'!I264/'SCC x Atuacao = Não Financeiro'!I232-1</f>
        <v>-0.40059839258608521</v>
      </c>
      <c r="J232" s="11">
        <f>+'SCC x Atuacao = Não Financeiro'!J264/'SCC x Atuacao = Não Financeiro'!J232-1</f>
        <v>4.9546564654481928E-2</v>
      </c>
      <c r="K232" s="11">
        <f>+'SCC x Atuacao = Não Financeiro'!K264/'SCC x Atuacao = Não Financeiro'!K232-1</f>
        <v>-0.61162082568745912</v>
      </c>
      <c r="L232" s="11">
        <f>+'SCC x Atuacao = Não Financeiro'!L264/'SCC x Atuacao = Não Financeiro'!L232-1</f>
        <v>-4.7244873417199074E-2</v>
      </c>
    </row>
    <row r="233" spans="1:12" x14ac:dyDescent="0.25">
      <c r="A233" s="1" t="s">
        <v>522</v>
      </c>
      <c r="B233" s="11">
        <f>+'SCC x Atuacao = Não Financeiro'!B265/'SCC x Atuacao = Não Financeiro'!B233-1</f>
        <v>-0.18279547702733523</v>
      </c>
      <c r="C233" s="11">
        <f>+'SCC x Atuacao = Não Financeiro'!C265/'SCC x Atuacao = Não Financeiro'!C233-1</f>
        <v>-0.40637824765166675</v>
      </c>
      <c r="D233" s="11">
        <f>+'SCC x Atuacao = Não Financeiro'!D265/'SCC x Atuacao = Não Financeiro'!D233-1</f>
        <v>-0.2560122721116519</v>
      </c>
      <c r="E233" s="11">
        <f>+'SCC x Atuacao = Não Financeiro'!E265/'SCC x Atuacao = Não Financeiro'!E233-1</f>
        <v>0.95833784197574756</v>
      </c>
      <c r="F233" s="11">
        <f>+'SCC x Atuacao = Não Financeiro'!F265/'SCC x Atuacao = Não Financeiro'!F233-1</f>
        <v>-0.39343524242105399</v>
      </c>
      <c r="G233" s="11">
        <f>+'SCC x Atuacao = Não Financeiro'!G265/'SCC x Atuacao = Não Financeiro'!G233-1</f>
        <v>0.24835741973302361</v>
      </c>
      <c r="H233" s="11">
        <f>+'SCC x Atuacao = Não Financeiro'!H265/'SCC x Atuacao = Não Financeiro'!H233-1</f>
        <v>4.301462356080954E-2</v>
      </c>
      <c r="I233" s="11">
        <f>+'SCC x Atuacao = Não Financeiro'!I265/'SCC x Atuacao = Não Financeiro'!I233-1</f>
        <v>-0.28543657617770846</v>
      </c>
      <c r="J233" s="11">
        <f>+'SCC x Atuacao = Não Financeiro'!J265/'SCC x Atuacao = Não Financeiro'!J233-1</f>
        <v>-0.12706193121788845</v>
      </c>
      <c r="K233" s="11">
        <f>+'SCC x Atuacao = Não Financeiro'!K265/'SCC x Atuacao = Não Financeiro'!K233-1</f>
        <v>-0.10775816698738117</v>
      </c>
      <c r="L233" s="11">
        <f>+'SCC x Atuacao = Não Financeiro'!L265/'SCC x Atuacao = Não Financeiro'!L233-1</f>
        <v>-0.19646101443599173</v>
      </c>
    </row>
    <row r="234" spans="1:12" x14ac:dyDescent="0.25">
      <c r="A234" s="1" t="s">
        <v>523</v>
      </c>
      <c r="B234" s="11">
        <f>+'SCC x Atuacao = Não Financeiro'!B266/'SCC x Atuacao = Não Financeiro'!B234-1</f>
        <v>-0.40002566769379333</v>
      </c>
      <c r="C234" s="11">
        <f>+'SCC x Atuacao = Não Financeiro'!C266/'SCC x Atuacao = Não Financeiro'!C234-1</f>
        <v>-0.97851233705182683</v>
      </c>
      <c r="D234" s="11">
        <f>+'SCC x Atuacao = Não Financeiro'!D266/'SCC x Atuacao = Não Financeiro'!D234-1</f>
        <v>-0.13393025766833311</v>
      </c>
      <c r="E234" s="11">
        <f>+'SCC x Atuacao = Não Financeiro'!E266/'SCC x Atuacao = Não Financeiro'!E234-1</f>
        <v>-0.54049514512575025</v>
      </c>
      <c r="F234" s="11">
        <f>+'SCC x Atuacao = Não Financeiro'!F266/'SCC x Atuacao = Não Financeiro'!F234-1</f>
        <v>-0.40015174177310031</v>
      </c>
      <c r="G234" s="11">
        <f>+'SCC x Atuacao = Não Financeiro'!G266/'SCC x Atuacao = Não Financeiro'!G234-1</f>
        <v>0.18901968657958035</v>
      </c>
      <c r="H234" s="11">
        <f>+'SCC x Atuacao = Não Financeiro'!H266/'SCC x Atuacao = Não Financeiro'!H234-1</f>
        <v>-0.23288185719953858</v>
      </c>
      <c r="I234" s="11" t="e">
        <f>+'SCC x Atuacao = Não Financeiro'!I266/'SCC x Atuacao = Não Financeiro'!I234-1</f>
        <v>#DIV/0!</v>
      </c>
      <c r="J234" s="11">
        <f>+'SCC x Atuacao = Não Financeiro'!J266/'SCC x Atuacao = Não Financeiro'!J234-1</f>
        <v>6.6995229980328252E-2</v>
      </c>
      <c r="K234" s="11">
        <f>+'SCC x Atuacao = Não Financeiro'!K266/'SCC x Atuacao = Não Financeiro'!K234-1</f>
        <v>-0.67767365148917702</v>
      </c>
      <c r="L234" s="11">
        <f>+'SCC x Atuacao = Não Financeiro'!L266/'SCC x Atuacao = Não Financeiro'!L234-1</f>
        <v>-0.21936617814048787</v>
      </c>
    </row>
    <row r="235" spans="1:12" x14ac:dyDescent="0.25">
      <c r="A235" s="1" t="s">
        <v>524</v>
      </c>
      <c r="B235" s="11">
        <f>+'SCC x Atuacao = Não Financeiro'!B267/'SCC x Atuacao = Não Financeiro'!B235-1</f>
        <v>-0.63787407688520159</v>
      </c>
      <c r="C235" s="11">
        <f>+'SCC x Atuacao = Não Financeiro'!C267/'SCC x Atuacao = Não Financeiro'!C235-1</f>
        <v>2.156827042978573</v>
      </c>
      <c r="D235" s="11">
        <f>+'SCC x Atuacao = Não Financeiro'!D267/'SCC x Atuacao = Não Financeiro'!D235-1</f>
        <v>-0.21574384933883406</v>
      </c>
      <c r="E235" s="11">
        <f>+'SCC x Atuacao = Não Financeiro'!E267/'SCC x Atuacao = Não Financeiro'!E235-1</f>
        <v>0.33687632863773742</v>
      </c>
      <c r="F235" s="11">
        <f>+'SCC x Atuacao = Não Financeiro'!F267/'SCC x Atuacao = Não Financeiro'!F235-1</f>
        <v>-0.27943672671101316</v>
      </c>
      <c r="G235" s="11">
        <f>+'SCC x Atuacao = Não Financeiro'!G267/'SCC x Atuacao = Não Financeiro'!G235-1</f>
        <v>5.1322919321353133E-2</v>
      </c>
      <c r="H235" s="11">
        <f>+'SCC x Atuacao = Não Financeiro'!H267/'SCC x Atuacao = Não Financeiro'!H235-1</f>
        <v>-0.42746474826618697</v>
      </c>
      <c r="I235" s="11">
        <f>+'SCC x Atuacao = Não Financeiro'!I267/'SCC x Atuacao = Não Financeiro'!I235-1</f>
        <v>6.1784991071247433</v>
      </c>
      <c r="J235" s="11">
        <f>+'SCC x Atuacao = Não Financeiro'!J267/'SCC x Atuacao = Não Financeiro'!J235-1</f>
        <v>1.437149282842265E-2</v>
      </c>
      <c r="K235" s="11">
        <f>+'SCC x Atuacao = Não Financeiro'!K267/'SCC x Atuacao = Não Financeiro'!K235-1</f>
        <v>0.70770839841719768</v>
      </c>
      <c r="L235" s="11">
        <f>+'SCC x Atuacao = Não Financeiro'!L267/'SCC x Atuacao = Não Financeiro'!L235-1</f>
        <v>-0.14704854163892778</v>
      </c>
    </row>
    <row r="236" spans="1:12" x14ac:dyDescent="0.25">
      <c r="A236" s="1" t="s">
        <v>525</v>
      </c>
      <c r="B236" s="11">
        <f>+'SCC x Atuacao = Não Financeiro'!B268/'SCC x Atuacao = Não Financeiro'!B236-1</f>
        <v>-0.52654161339645078</v>
      </c>
      <c r="C236" s="11">
        <f>+'SCC x Atuacao = Não Financeiro'!C268/'SCC x Atuacao = Não Financeiro'!C236-1</f>
        <v>-0.11419273762352655</v>
      </c>
      <c r="D236" s="11">
        <f>+'SCC x Atuacao = Não Financeiro'!D268/'SCC x Atuacao = Não Financeiro'!D236-1</f>
        <v>-0.34498792267722045</v>
      </c>
      <c r="E236" s="11">
        <f>+'SCC x Atuacao = Não Financeiro'!E268/'SCC x Atuacao = Não Financeiro'!E236-1</f>
        <v>2.4415031497585646</v>
      </c>
      <c r="F236" s="11">
        <f>+'SCC x Atuacao = Não Financeiro'!F268/'SCC x Atuacao = Não Financeiro'!F236-1</f>
        <v>-0.48265012097233229</v>
      </c>
      <c r="G236" s="11">
        <f>+'SCC x Atuacao = Não Financeiro'!G268/'SCC x Atuacao = Não Financeiro'!G236-1</f>
        <v>8.8439374356916289E-2</v>
      </c>
      <c r="H236" s="11">
        <f>+'SCC x Atuacao = Não Financeiro'!H268/'SCC x Atuacao = Não Financeiro'!H236-1</f>
        <v>0.14276652715430105</v>
      </c>
      <c r="I236" s="11">
        <f>+'SCC x Atuacao = Não Financeiro'!I268/'SCC x Atuacao = Não Financeiro'!I236-1</f>
        <v>-0.83940278060851337</v>
      </c>
      <c r="J236" s="11">
        <f>+'SCC x Atuacao = Não Financeiro'!J268/'SCC x Atuacao = Não Financeiro'!J236-1</f>
        <v>-0.11886703287832856</v>
      </c>
      <c r="K236" s="11">
        <f>+'SCC x Atuacao = Não Financeiro'!K268/'SCC x Atuacao = Não Financeiro'!K236-1</f>
        <v>-6.2714616898035147E-2</v>
      </c>
      <c r="L236" s="11">
        <f>+'SCC x Atuacao = Não Financeiro'!L268/'SCC x Atuacao = Não Financeiro'!L236-1</f>
        <v>-0.29326418821705935</v>
      </c>
    </row>
    <row r="237" spans="1:12" x14ac:dyDescent="0.25">
      <c r="A237" s="1" t="s">
        <v>526</v>
      </c>
      <c r="B237" s="11">
        <f>+'SCC x Atuacao = Não Financeiro'!B269/'SCC x Atuacao = Não Financeiro'!B237-1</f>
        <v>-0.32628377122024566</v>
      </c>
      <c r="C237" s="11">
        <f>+'SCC x Atuacao = Não Financeiro'!C269/'SCC x Atuacao = Não Financeiro'!C237-1</f>
        <v>-0.15034649570435088</v>
      </c>
      <c r="D237" s="11">
        <f>+'SCC x Atuacao = Não Financeiro'!D269/'SCC x Atuacao = Não Financeiro'!D237-1</f>
        <v>-0.1715213652206008</v>
      </c>
      <c r="E237" s="11">
        <f>+'SCC x Atuacao = Não Financeiro'!E269/'SCC x Atuacao = Não Financeiro'!E237-1</f>
        <v>0.79767457108175477</v>
      </c>
      <c r="F237" s="11">
        <f>+'SCC x Atuacao = Não Financeiro'!F269/'SCC x Atuacao = Não Financeiro'!F237-1</f>
        <v>-0.18961229796094936</v>
      </c>
      <c r="G237" s="11">
        <f>+'SCC x Atuacao = Não Financeiro'!G269/'SCC x Atuacao = Não Financeiro'!G237-1</f>
        <v>0.22946350238253532</v>
      </c>
      <c r="H237" s="11">
        <f>+'SCC x Atuacao = Não Financeiro'!H269/'SCC x Atuacao = Não Financeiro'!H237-1</f>
        <v>0.14228545079109178</v>
      </c>
      <c r="I237" s="11">
        <f>+'SCC x Atuacao = Não Financeiro'!I269/'SCC x Atuacao = Não Financeiro'!I237-1</f>
        <v>0.1475587348604106</v>
      </c>
      <c r="J237" s="11">
        <f>+'SCC x Atuacao = Não Financeiro'!J269/'SCC x Atuacao = Não Financeiro'!J237-1</f>
        <v>-0.43143662185139786</v>
      </c>
      <c r="K237" s="11">
        <f>+'SCC x Atuacao = Não Financeiro'!K269/'SCC x Atuacao = Não Financeiro'!K237-1</f>
        <v>0.16406497977847168</v>
      </c>
      <c r="L237" s="11">
        <f>+'SCC x Atuacao = Não Financeiro'!L269/'SCC x Atuacao = Não Financeiro'!L237-1</f>
        <v>-0.10041397258073159</v>
      </c>
    </row>
    <row r="238" spans="1:12" x14ac:dyDescent="0.25">
      <c r="A238" s="1" t="s">
        <v>527</v>
      </c>
      <c r="B238" s="11">
        <f>+'SCC x Atuacao = Não Financeiro'!B270/'SCC x Atuacao = Não Financeiro'!B238-1</f>
        <v>-4.5402751250231521E-2</v>
      </c>
      <c r="C238" s="11">
        <f>+'SCC x Atuacao = Não Financeiro'!C270/'SCC x Atuacao = Não Financeiro'!C238-1</f>
        <v>9.3383913854539369E-2</v>
      </c>
      <c r="D238" s="11">
        <f>+'SCC x Atuacao = Não Financeiro'!D270/'SCC x Atuacao = Não Financeiro'!D238-1</f>
        <v>-0.20251424275682661</v>
      </c>
      <c r="E238" s="11">
        <f>+'SCC x Atuacao = Não Financeiro'!E270/'SCC x Atuacao = Não Financeiro'!E238-1</f>
        <v>0.9710592413346304</v>
      </c>
      <c r="F238" s="11">
        <f>+'SCC x Atuacao = Não Financeiro'!F270/'SCC x Atuacao = Não Financeiro'!F238-1</f>
        <v>-0.20472083927937923</v>
      </c>
      <c r="G238" s="11">
        <f>+'SCC x Atuacao = Não Financeiro'!G270/'SCC x Atuacao = Não Financeiro'!G238-1</f>
        <v>5.802788988011387E-2</v>
      </c>
      <c r="H238" s="11">
        <f>+'SCC x Atuacao = Não Financeiro'!H270/'SCC x Atuacao = Não Financeiro'!H238-1</f>
        <v>1.6442519726785232E-2</v>
      </c>
      <c r="I238" s="11">
        <f>+'SCC x Atuacao = Não Financeiro'!I270/'SCC x Atuacao = Não Financeiro'!I238-1</f>
        <v>-9.7698503248556112E-2</v>
      </c>
      <c r="J238" s="11">
        <f>+'SCC x Atuacao = Não Financeiro'!J270/'SCC x Atuacao = Não Financeiro'!J238-1</f>
        <v>1.5178194974060988</v>
      </c>
      <c r="K238" s="11">
        <f>+'SCC x Atuacao = Não Financeiro'!K270/'SCC x Atuacao = Não Financeiro'!K238-1</f>
        <v>0.30621188452176096</v>
      </c>
      <c r="L238" s="11">
        <f>+'SCC x Atuacao = Não Financeiro'!L270/'SCC x Atuacao = Não Financeiro'!L238-1</f>
        <v>-6.8673718696807939E-2</v>
      </c>
    </row>
    <row r="239" spans="1:12" x14ac:dyDescent="0.25">
      <c r="A239" s="1" t="s">
        <v>528</v>
      </c>
      <c r="B239" s="11">
        <f>+'SCC x Atuacao = Não Financeiro'!B271/'SCC x Atuacao = Não Financeiro'!B239-1</f>
        <v>0.63771431486352892</v>
      </c>
      <c r="C239" s="11">
        <f>+'SCC x Atuacao = Não Financeiro'!C271/'SCC x Atuacao = Não Financeiro'!C239-1</f>
        <v>-0.42583986136487639</v>
      </c>
      <c r="D239" s="11">
        <f>+'SCC x Atuacao = Não Financeiro'!D271/'SCC x Atuacao = Não Financeiro'!D239-1</f>
        <v>4.815396321182841E-2</v>
      </c>
      <c r="E239" s="11">
        <f>+'SCC x Atuacao = Não Financeiro'!E271/'SCC x Atuacao = Não Financeiro'!E239-1</f>
        <v>-0.45542916763762253</v>
      </c>
      <c r="F239" s="11">
        <f>+'SCC x Atuacao = Não Financeiro'!F271/'SCC x Atuacao = Não Financeiro'!F239-1</f>
        <v>-0.41990731804468751</v>
      </c>
      <c r="G239" s="11">
        <f>+'SCC x Atuacao = Não Financeiro'!G271/'SCC x Atuacao = Não Financeiro'!G239-1</f>
        <v>0.31050637015953675</v>
      </c>
      <c r="H239" s="11">
        <f>+'SCC x Atuacao = Não Financeiro'!H271/'SCC x Atuacao = Não Financeiro'!H239-1</f>
        <v>-0.17341691142509552</v>
      </c>
      <c r="I239" s="11">
        <f>+'SCC x Atuacao = Não Financeiro'!I271/'SCC x Atuacao = Não Financeiro'!I239-1</f>
        <v>-0.33138309382814324</v>
      </c>
      <c r="J239" s="11">
        <f>+'SCC x Atuacao = Não Financeiro'!J271/'SCC x Atuacao = Não Financeiro'!J239-1</f>
        <v>2.8023177850239112E-2</v>
      </c>
      <c r="K239" s="11">
        <f>+'SCC x Atuacao = Não Financeiro'!K271/'SCC x Atuacao = Não Financeiro'!K239-1</f>
        <v>9.1017565383699539E-2</v>
      </c>
      <c r="L239" s="11">
        <f>+'SCC x Atuacao = Não Financeiro'!L271/'SCC x Atuacao = Não Financeiro'!L239-1</f>
        <v>1.7168494136207135E-2</v>
      </c>
    </row>
    <row r="240" spans="1:12" x14ac:dyDescent="0.25">
      <c r="A240" s="1" t="s">
        <v>529</v>
      </c>
      <c r="B240" s="11">
        <f>+'SCC x Atuacao = Não Financeiro'!B272/'SCC x Atuacao = Não Financeiro'!B240-1</f>
        <v>-0.20207237210161411</v>
      </c>
      <c r="C240" s="11">
        <f>+'SCC x Atuacao = Não Financeiro'!C272/'SCC x Atuacao = Não Financeiro'!C240-1</f>
        <v>-0.10057427141482722</v>
      </c>
      <c r="D240" s="11">
        <f>+'SCC x Atuacao = Não Financeiro'!D272/'SCC x Atuacao = Não Financeiro'!D240-1</f>
        <v>-0.36982039053374827</v>
      </c>
      <c r="E240" s="11">
        <f>+'SCC x Atuacao = Não Financeiro'!E272/'SCC x Atuacao = Não Financeiro'!E240-1</f>
        <v>-0.35411930923653612</v>
      </c>
      <c r="F240" s="11">
        <f>+'SCC x Atuacao = Não Financeiro'!F272/'SCC x Atuacao = Não Financeiro'!F240-1</f>
        <v>-0.40984209080833933</v>
      </c>
      <c r="G240" s="11">
        <f>+'SCC x Atuacao = Não Financeiro'!G272/'SCC x Atuacao = Não Financeiro'!G240-1</f>
        <v>0.43849100014785614</v>
      </c>
      <c r="H240" s="11">
        <f>+'SCC x Atuacao = Não Financeiro'!H272/'SCC x Atuacao = Não Financeiro'!H240-1</f>
        <v>-5.1509140963759803E-2</v>
      </c>
      <c r="I240" s="11">
        <f>+'SCC x Atuacao = Não Financeiro'!I272/'SCC x Atuacao = Não Financeiro'!I240-1</f>
        <v>-0.50242467714576722</v>
      </c>
      <c r="J240" s="11">
        <f>+'SCC x Atuacao = Não Financeiro'!J272/'SCC x Atuacao = Não Financeiro'!J240-1</f>
        <v>-1</v>
      </c>
      <c r="K240" s="11">
        <f>+'SCC x Atuacao = Não Financeiro'!K272/'SCC x Atuacao = Não Financeiro'!K240-1</f>
        <v>0.76879060263241339</v>
      </c>
      <c r="L240" s="11">
        <f>+'SCC x Atuacao = Não Financeiro'!L272/'SCC x Atuacao = Não Financeiro'!L240-1</f>
        <v>-0.21133574056823201</v>
      </c>
    </row>
    <row r="241" spans="1:12" x14ac:dyDescent="0.25">
      <c r="A241" s="1" t="s">
        <v>530</v>
      </c>
      <c r="B241" s="11">
        <f>+'SCC x Atuacao = Não Financeiro'!B273/'SCC x Atuacao = Não Financeiro'!B241-1</f>
        <v>-0.24056960193172661</v>
      </c>
      <c r="C241" s="11">
        <f>+'SCC x Atuacao = Não Financeiro'!C273/'SCC x Atuacao = Não Financeiro'!C241-1</f>
        <v>0.10942218887265209</v>
      </c>
      <c r="D241" s="11">
        <f>+'SCC x Atuacao = Não Financeiro'!D273/'SCC x Atuacao = Não Financeiro'!D241-1</f>
        <v>-0.26137250707238258</v>
      </c>
      <c r="E241" s="11">
        <f>+'SCC x Atuacao = Não Financeiro'!E273/'SCC x Atuacao = Não Financeiro'!E241-1</f>
        <v>0.226694793093001</v>
      </c>
      <c r="F241" s="11">
        <f>+'SCC x Atuacao = Não Financeiro'!F273/'SCC x Atuacao = Não Financeiro'!F241-1</f>
        <v>-0.27305540988133636</v>
      </c>
      <c r="G241" s="11">
        <f>+'SCC x Atuacao = Não Financeiro'!G273/'SCC x Atuacao = Não Financeiro'!G241-1</f>
        <v>0.22690284774318181</v>
      </c>
      <c r="H241" s="11">
        <f>+'SCC x Atuacao = Não Financeiro'!H273/'SCC x Atuacao = Não Financeiro'!H241-1</f>
        <v>-1.8065585545371632E-2</v>
      </c>
      <c r="I241" s="11">
        <f>+'SCC x Atuacao = Não Financeiro'!I273/'SCC x Atuacao = Não Financeiro'!I241-1</f>
        <v>-0.56816593369237012</v>
      </c>
      <c r="J241" s="11">
        <f>+'SCC x Atuacao = Não Financeiro'!J273/'SCC x Atuacao = Não Financeiro'!J241-1</f>
        <v>6.3089705385745098E-2</v>
      </c>
      <c r="K241" s="11">
        <f>+'SCC x Atuacao = Não Financeiro'!K273/'SCC x Atuacao = Não Financeiro'!K241-1</f>
        <v>2.9022121132755041E-2</v>
      </c>
      <c r="L241" s="11">
        <f>+'SCC x Atuacao = Não Financeiro'!L273/'SCC x Atuacao = Não Financeiro'!L241-1</f>
        <v>-0.17164020075899911</v>
      </c>
    </row>
    <row r="242" spans="1:12" x14ac:dyDescent="0.25">
      <c r="A242" s="1" t="s">
        <v>531</v>
      </c>
      <c r="B242" s="11">
        <f>+'SCC x Atuacao = Não Financeiro'!B274/'SCC x Atuacao = Não Financeiro'!B242-1</f>
        <v>0.15240859377071048</v>
      </c>
      <c r="C242" s="11">
        <f>+'SCC x Atuacao = Não Financeiro'!C274/'SCC x Atuacao = Não Financeiro'!C242-1</f>
        <v>-0.3567795191229497</v>
      </c>
      <c r="D242" s="11">
        <f>+'SCC x Atuacao = Não Financeiro'!D274/'SCC x Atuacao = Não Financeiro'!D242-1</f>
        <v>-0.52317174402737632</v>
      </c>
      <c r="E242" s="11">
        <f>+'SCC x Atuacao = Não Financeiro'!E274/'SCC x Atuacao = Não Financeiro'!E242-1</f>
        <v>-0.21169059458741413</v>
      </c>
      <c r="F242" s="11">
        <f>+'SCC x Atuacao = Não Financeiro'!F274/'SCC x Atuacao = Não Financeiro'!F242-1</f>
        <v>-0.30024284933483147</v>
      </c>
      <c r="G242" s="11">
        <f>+'SCC x Atuacao = Não Financeiro'!G274/'SCC x Atuacao = Não Financeiro'!G242-1</f>
        <v>0.10887913425146922</v>
      </c>
      <c r="H242" s="11">
        <f>+'SCC x Atuacao = Não Financeiro'!H274/'SCC x Atuacao = Não Financeiro'!H242-1</f>
        <v>-0.14259885991972787</v>
      </c>
      <c r="I242" s="11">
        <f>+'SCC x Atuacao = Não Financeiro'!I274/'SCC x Atuacao = Não Financeiro'!I242-1</f>
        <v>-0.66912904902522041</v>
      </c>
      <c r="J242" s="11">
        <f>+'SCC x Atuacao = Não Financeiro'!J274/'SCC x Atuacao = Não Financeiro'!J242-1</f>
        <v>0.6274496897884807</v>
      </c>
      <c r="K242" s="11">
        <f>+'SCC x Atuacao = Não Financeiro'!K274/'SCC x Atuacao = Não Financeiro'!K242-1</f>
        <v>5.9095115480811033E-2</v>
      </c>
      <c r="L242" s="11">
        <f>+'SCC x Atuacao = Não Financeiro'!L274/'SCC x Atuacao = Não Financeiro'!L242-1</f>
        <v>-0.36695819249324091</v>
      </c>
    </row>
    <row r="243" spans="1:12" x14ac:dyDescent="0.25">
      <c r="A243" s="1" t="s">
        <v>532</v>
      </c>
      <c r="B243" s="11">
        <f>+'SCC x Atuacao = Não Financeiro'!B275/'SCC x Atuacao = Não Financeiro'!B243-1</f>
        <v>0.32014631212968747</v>
      </c>
      <c r="C243" s="11">
        <f>+'SCC x Atuacao = Não Financeiro'!C275/'SCC x Atuacao = Não Financeiro'!C243-1</f>
        <v>0.42409938358167487</v>
      </c>
      <c r="D243" s="11">
        <f>+'SCC x Atuacao = Não Financeiro'!D275/'SCC x Atuacao = Não Financeiro'!D243-1</f>
        <v>-0.31220147593877901</v>
      </c>
      <c r="E243" s="11">
        <f>+'SCC x Atuacao = Não Financeiro'!E275/'SCC x Atuacao = Não Financeiro'!E243-1</f>
        <v>2.4333507525920561E-2</v>
      </c>
      <c r="F243" s="11">
        <f>+'SCC x Atuacao = Não Financeiro'!F275/'SCC x Atuacao = Não Financeiro'!F243-1</f>
        <v>-0.2654768638299293</v>
      </c>
      <c r="G243" s="11">
        <f>+'SCC x Atuacao = Não Financeiro'!G275/'SCC x Atuacao = Não Financeiro'!G243-1</f>
        <v>0.1716820302835409</v>
      </c>
      <c r="H243" s="11">
        <f>+'SCC x Atuacao = Não Financeiro'!H275/'SCC x Atuacao = Não Financeiro'!H243-1</f>
        <v>0.22977039891756501</v>
      </c>
      <c r="I243" s="11" t="e">
        <f>+'SCC x Atuacao = Não Financeiro'!I275/'SCC x Atuacao = Não Financeiro'!I243-1</f>
        <v>#DIV/0!</v>
      </c>
      <c r="J243" s="11">
        <f>+'SCC x Atuacao = Não Financeiro'!J275/'SCC x Atuacao = Não Financeiro'!J243-1</f>
        <v>-0.58051400900630823</v>
      </c>
      <c r="K243" s="11">
        <f>+'SCC x Atuacao = Não Financeiro'!K275/'SCC x Atuacao = Não Financeiro'!K243-1</f>
        <v>1.7799519147972731E-2</v>
      </c>
      <c r="L243" s="11">
        <f>+'SCC x Atuacao = Não Financeiro'!L275/'SCC x Atuacao = Não Financeiro'!L243-1</f>
        <v>-0.14058555125082806</v>
      </c>
    </row>
    <row r="244" spans="1:12" x14ac:dyDescent="0.25">
      <c r="A244" s="1" t="s">
        <v>533</v>
      </c>
      <c r="B244" s="11">
        <f>+'SCC x Atuacao = Não Financeiro'!B276/'SCC x Atuacao = Não Financeiro'!B244-1</f>
        <v>-6.1619545339585136E-2</v>
      </c>
      <c r="C244" s="11">
        <f>+'SCC x Atuacao = Não Financeiro'!C276/'SCC x Atuacao = Não Financeiro'!C244-1</f>
        <v>-0.337551187324303</v>
      </c>
      <c r="D244" s="11">
        <f>+'SCC x Atuacao = Não Financeiro'!D276/'SCC x Atuacao = Não Financeiro'!D244-1</f>
        <v>-0.30324611156826109</v>
      </c>
      <c r="E244" s="11">
        <f>+'SCC x Atuacao = Não Financeiro'!E276/'SCC x Atuacao = Não Financeiro'!E244-1</f>
        <v>0.21929560335119058</v>
      </c>
      <c r="F244" s="11">
        <f>+'SCC x Atuacao = Não Financeiro'!F276/'SCC x Atuacao = Não Financeiro'!F244-1</f>
        <v>-0.66249158903035354</v>
      </c>
      <c r="G244" s="11">
        <f>+'SCC x Atuacao = Não Financeiro'!G276/'SCC x Atuacao = Não Financeiro'!G244-1</f>
        <v>0.3287499243979275</v>
      </c>
      <c r="H244" s="11">
        <f>+'SCC x Atuacao = Não Financeiro'!H276/'SCC x Atuacao = Não Financeiro'!H244-1</f>
        <v>-0.31468031432953592</v>
      </c>
      <c r="I244" s="11">
        <f>+'SCC x Atuacao = Não Financeiro'!I276/'SCC x Atuacao = Não Financeiro'!I244-1</f>
        <v>-0.71855157194195252</v>
      </c>
      <c r="J244" s="11">
        <f>+'SCC x Atuacao = Não Financeiro'!J276/'SCC x Atuacao = Não Financeiro'!J244-1</f>
        <v>-8.3063116868191234E-2</v>
      </c>
      <c r="K244" s="11">
        <f>+'SCC x Atuacao = Não Financeiro'!K276/'SCC x Atuacao = Não Financeiro'!K244-1</f>
        <v>-4.614322545790972E-2</v>
      </c>
      <c r="L244" s="11">
        <f>+'SCC x Atuacao = Não Financeiro'!L276/'SCC x Atuacao = Não Financeiro'!L244-1</f>
        <v>-0.24076054440615247</v>
      </c>
    </row>
    <row r="245" spans="1:12" x14ac:dyDescent="0.25">
      <c r="A245" s="1" t="s">
        <v>534</v>
      </c>
      <c r="B245" s="11">
        <f>+'SCC x Atuacao = Não Financeiro'!B277/'SCC x Atuacao = Não Financeiro'!B245-1</f>
        <v>-0.28913149525993698</v>
      </c>
      <c r="C245" s="11">
        <f>+'SCC x Atuacao = Não Financeiro'!C277/'SCC x Atuacao = Não Financeiro'!C245-1</f>
        <v>-4.8679159272654426E-2</v>
      </c>
      <c r="D245" s="11">
        <f>+'SCC x Atuacao = Não Financeiro'!D277/'SCC x Atuacao = Não Financeiro'!D245-1</f>
        <v>-0.36197666527255445</v>
      </c>
      <c r="E245" s="11">
        <f>+'SCC x Atuacao = Não Financeiro'!E277/'SCC x Atuacao = Não Financeiro'!E245-1</f>
        <v>0.65856994944591563</v>
      </c>
      <c r="F245" s="11">
        <f>+'SCC x Atuacao = Não Financeiro'!F277/'SCC x Atuacao = Não Financeiro'!F245-1</f>
        <v>-0.34599699734624723</v>
      </c>
      <c r="G245" s="11">
        <f>+'SCC x Atuacao = Não Financeiro'!G277/'SCC x Atuacao = Não Financeiro'!G245-1</f>
        <v>0.12698682549472706</v>
      </c>
      <c r="H245" s="11">
        <f>+'SCC x Atuacao = Não Financeiro'!H277/'SCC x Atuacao = Não Financeiro'!H245-1</f>
        <v>-0.10509160427003894</v>
      </c>
      <c r="I245" s="11">
        <f>+'SCC x Atuacao = Não Financeiro'!I277/'SCC x Atuacao = Não Financeiro'!I245-1</f>
        <v>0.29688277691675058</v>
      </c>
      <c r="J245" s="11">
        <f>+'SCC x Atuacao = Não Financeiro'!J277/'SCC x Atuacao = Não Financeiro'!J245-1</f>
        <v>-0.12027502746075869</v>
      </c>
      <c r="K245" s="11">
        <f>+'SCC x Atuacao = Não Financeiro'!K277/'SCC x Atuacao = Não Financeiro'!K245-1</f>
        <v>0.30330787355715216</v>
      </c>
      <c r="L245" s="11">
        <f>+'SCC x Atuacao = Não Financeiro'!L277/'SCC x Atuacao = Não Financeiro'!L245-1</f>
        <v>-0.19115652991785037</v>
      </c>
    </row>
    <row r="246" spans="1:12" x14ac:dyDescent="0.25">
      <c r="A246" s="1" t="s">
        <v>535</v>
      </c>
      <c r="B246" s="11">
        <f>+'SCC x Atuacao = Não Financeiro'!B278/'SCC x Atuacao = Não Financeiro'!B246-1</f>
        <v>-0.32130780647827517</v>
      </c>
      <c r="C246" s="11">
        <f>+'SCC x Atuacao = Não Financeiro'!C278/'SCC x Atuacao = Não Financeiro'!C246-1</f>
        <v>0.54709546289980371</v>
      </c>
      <c r="D246" s="11">
        <f>+'SCC x Atuacao = Não Financeiro'!D278/'SCC x Atuacao = Não Financeiro'!D246-1</f>
        <v>-0.2486472375083898</v>
      </c>
      <c r="E246" s="11">
        <f>+'SCC x Atuacao = Não Financeiro'!E278/'SCC x Atuacao = Não Financeiro'!E246-1</f>
        <v>0.84861579893076011</v>
      </c>
      <c r="F246" s="11">
        <f>+'SCC x Atuacao = Não Financeiro'!F278/'SCC x Atuacao = Não Financeiro'!F246-1</f>
        <v>-0.10645911946224096</v>
      </c>
      <c r="G246" s="11">
        <f>+'SCC x Atuacao = Não Financeiro'!G278/'SCC x Atuacao = Não Financeiro'!G246-1</f>
        <v>0.26206133289852063</v>
      </c>
      <c r="H246" s="11">
        <f>+'SCC x Atuacao = Não Financeiro'!H278/'SCC x Atuacao = Não Financeiro'!H246-1</f>
        <v>-0.50934154231062134</v>
      </c>
      <c r="I246" s="11">
        <f>+'SCC x Atuacao = Não Financeiro'!I278/'SCC x Atuacao = Não Financeiro'!I246-1</f>
        <v>0.8771451773010317</v>
      </c>
      <c r="J246" s="11">
        <f>+'SCC x Atuacao = Não Financeiro'!J278/'SCC x Atuacao = Não Financeiro'!J246-1</f>
        <v>0.41112098748450254</v>
      </c>
      <c r="K246" s="11">
        <f>+'SCC x Atuacao = Não Financeiro'!K278/'SCC x Atuacao = Não Financeiro'!K246-1</f>
        <v>0.24385129249468029</v>
      </c>
      <c r="L246" s="11">
        <f>+'SCC x Atuacao = Não Financeiro'!L278/'SCC x Atuacao = Não Financeiro'!L246-1</f>
        <v>-9.7311213863624957E-2</v>
      </c>
    </row>
    <row r="247" spans="1:12" x14ac:dyDescent="0.25">
      <c r="A247" s="1" t="s">
        <v>536</v>
      </c>
      <c r="B247" s="11">
        <f>+'SCC x Atuacao = Não Financeiro'!B279/'SCC x Atuacao = Não Financeiro'!B247-1</f>
        <v>-0.17807976171484874</v>
      </c>
      <c r="C247" s="11">
        <f>+'SCC x Atuacao = Não Financeiro'!C279/'SCC x Atuacao = Não Financeiro'!C247-1</f>
        <v>1.5292160469758231E-2</v>
      </c>
      <c r="D247" s="11">
        <f>+'SCC x Atuacao = Não Financeiro'!D279/'SCC x Atuacao = Não Financeiro'!D247-1</f>
        <v>-0.12651053839176274</v>
      </c>
      <c r="E247" s="11">
        <f>+'SCC x Atuacao = Não Financeiro'!E279/'SCC x Atuacao = Não Financeiro'!E247-1</f>
        <v>1.4715266342245497</v>
      </c>
      <c r="F247" s="11">
        <f>+'SCC x Atuacao = Não Financeiro'!F279/'SCC x Atuacao = Não Financeiro'!F247-1</f>
        <v>-0.13535675663086533</v>
      </c>
      <c r="G247" s="11">
        <f>+'SCC x Atuacao = Não Financeiro'!G279/'SCC x Atuacao = Não Financeiro'!G247-1</f>
        <v>0.25774765803219823</v>
      </c>
      <c r="H247" s="11">
        <f>+'SCC x Atuacao = Não Financeiro'!H279/'SCC x Atuacao = Não Financeiro'!H247-1</f>
        <v>0.20343773066504189</v>
      </c>
      <c r="I247" s="11">
        <f>+'SCC x Atuacao = Não Financeiro'!I279/'SCC x Atuacao = Não Financeiro'!I247-1</f>
        <v>-0.18775234086513992</v>
      </c>
      <c r="J247" s="11">
        <f>+'SCC x Atuacao = Não Financeiro'!J279/'SCC x Atuacao = Não Financeiro'!J247-1</f>
        <v>0.39196665187379653</v>
      </c>
      <c r="K247" s="11">
        <f>+'SCC x Atuacao = Não Financeiro'!K279/'SCC x Atuacao = Não Financeiro'!K247-1</f>
        <v>-0.19006274400357148</v>
      </c>
      <c r="L247" s="11">
        <f>+'SCC x Atuacao = Não Financeiro'!L279/'SCC x Atuacao = Não Financeiro'!L247-1</f>
        <v>-9.2029583835225859E-2</v>
      </c>
    </row>
    <row r="248" spans="1:12" x14ac:dyDescent="0.25">
      <c r="A248" s="1" t="s">
        <v>537</v>
      </c>
      <c r="B248" s="11">
        <f>+'SCC x Atuacao = Não Financeiro'!B280/'SCC x Atuacao = Não Financeiro'!B248-1</f>
        <v>-0.24861033099370888</v>
      </c>
      <c r="C248" s="11">
        <f>+'SCC x Atuacao = Não Financeiro'!C280/'SCC x Atuacao = Não Financeiro'!C248-1</f>
        <v>-0.23452937571125976</v>
      </c>
      <c r="D248" s="11">
        <f>+'SCC x Atuacao = Não Financeiro'!D280/'SCC x Atuacao = Não Financeiro'!D248-1</f>
        <v>-0.32980297886190002</v>
      </c>
      <c r="E248" s="11">
        <f>+'SCC x Atuacao = Não Financeiro'!E280/'SCC x Atuacao = Não Financeiro'!E248-1</f>
        <v>0.21348537090025488</v>
      </c>
      <c r="F248" s="11">
        <f>+'SCC x Atuacao = Não Financeiro'!F280/'SCC x Atuacao = Não Financeiro'!F248-1</f>
        <v>-0.30863706081679365</v>
      </c>
      <c r="G248" s="11">
        <f>+'SCC x Atuacao = Não Financeiro'!G280/'SCC x Atuacao = Não Financeiro'!G248-1</f>
        <v>5.0247914662452375E-2</v>
      </c>
      <c r="H248" s="11">
        <f>+'SCC x Atuacao = Não Financeiro'!H280/'SCC x Atuacao = Não Financeiro'!H248-1</f>
        <v>5.553752705454329E-3</v>
      </c>
      <c r="I248" s="11">
        <f>+'SCC x Atuacao = Não Financeiro'!I280/'SCC x Atuacao = Não Financeiro'!I248-1</f>
        <v>-0.18942332020759034</v>
      </c>
      <c r="J248" s="11">
        <f>+'SCC x Atuacao = Não Financeiro'!J280/'SCC x Atuacao = Não Financeiro'!J248-1</f>
        <v>0.26772913565308931</v>
      </c>
      <c r="K248" s="11">
        <f>+'SCC x Atuacao = Não Financeiro'!K280/'SCC x Atuacao = Não Financeiro'!K248-1</f>
        <v>2.8025633352752211E-2</v>
      </c>
      <c r="L248" s="11">
        <f>+'SCC x Atuacao = Não Financeiro'!L280/'SCC x Atuacao = Não Financeiro'!L248-1</f>
        <v>-0.17510321199670786</v>
      </c>
    </row>
    <row r="249" spans="1:12" x14ac:dyDescent="0.25">
      <c r="A249" s="1" t="s">
        <v>538</v>
      </c>
      <c r="B249" s="11">
        <f>+'SCC x Atuacao = Não Financeiro'!B281/'SCC x Atuacao = Não Financeiro'!B249-1</f>
        <v>-0.30882341745905151</v>
      </c>
      <c r="C249" s="11">
        <f>+'SCC x Atuacao = Não Financeiro'!C281/'SCC x Atuacao = Não Financeiro'!C249-1</f>
        <v>7.2273753470931013E-2</v>
      </c>
      <c r="D249" s="11">
        <f>+'SCC x Atuacao = Não Financeiro'!D281/'SCC x Atuacao = Não Financeiro'!D249-1</f>
        <v>-0.38395315868588664</v>
      </c>
      <c r="E249" s="11">
        <f>+'SCC x Atuacao = Não Financeiro'!E281/'SCC x Atuacao = Não Financeiro'!E249-1</f>
        <v>0.19245505469885948</v>
      </c>
      <c r="F249" s="11">
        <f>+'SCC x Atuacao = Não Financeiro'!F281/'SCC x Atuacao = Não Financeiro'!F249-1</f>
        <v>-0.25117056671816351</v>
      </c>
      <c r="G249" s="11">
        <f>+'SCC x Atuacao = Não Financeiro'!G281/'SCC x Atuacao = Não Financeiro'!G249-1</f>
        <v>-7.8821248160614865E-2</v>
      </c>
      <c r="H249" s="11">
        <f>+'SCC x Atuacao = Não Financeiro'!H281/'SCC x Atuacao = Não Financeiro'!H249-1</f>
        <v>-4.4792177648956932E-2</v>
      </c>
      <c r="I249" s="11">
        <f>+'SCC x Atuacao = Não Financeiro'!I281/'SCC x Atuacao = Não Financeiro'!I249-1</f>
        <v>-0.32508733149480518</v>
      </c>
      <c r="J249" s="11">
        <f>+'SCC x Atuacao = Não Financeiro'!J281/'SCC x Atuacao = Não Financeiro'!J249-1</f>
        <v>-0.30627648962314324</v>
      </c>
      <c r="K249" s="11">
        <f>+'SCC x Atuacao = Não Financeiro'!K281/'SCC x Atuacao = Não Financeiro'!K249-1</f>
        <v>0.12174949431113613</v>
      </c>
      <c r="L249" s="11">
        <f>+'SCC x Atuacao = Não Financeiro'!L281/'SCC x Atuacao = Não Financeiro'!L249-1</f>
        <v>-0.22712630323493377</v>
      </c>
    </row>
    <row r="250" spans="1:12" x14ac:dyDescent="0.25">
      <c r="A250" s="1" t="s">
        <v>539</v>
      </c>
      <c r="B250" s="11">
        <f>+'SCC x Atuacao = Não Financeiro'!B282/'SCC x Atuacao = Não Financeiro'!B250-1</f>
        <v>-0.23777932251772194</v>
      </c>
      <c r="C250" s="11">
        <f>+'SCC x Atuacao = Não Financeiro'!C282/'SCC x Atuacao = Não Financeiro'!C250-1</f>
        <v>-0.10363373867032943</v>
      </c>
      <c r="D250" s="11">
        <f>+'SCC x Atuacao = Não Financeiro'!D282/'SCC x Atuacao = Não Financeiro'!D250-1</f>
        <v>-0.43083618515915012</v>
      </c>
      <c r="E250" s="11">
        <f>+'SCC x Atuacao = Não Financeiro'!E282/'SCC x Atuacao = Não Financeiro'!E250-1</f>
        <v>1.5671376477848495</v>
      </c>
      <c r="F250" s="11">
        <f>+'SCC x Atuacao = Não Financeiro'!F282/'SCC x Atuacao = Não Financeiro'!F250-1</f>
        <v>-0.361361268133082</v>
      </c>
      <c r="G250" s="11">
        <f>+'SCC x Atuacao = Não Financeiro'!G282/'SCC x Atuacao = Não Financeiro'!G250-1</f>
        <v>0.12164395996826527</v>
      </c>
      <c r="H250" s="11">
        <f>+'SCC x Atuacao = Não Financeiro'!H282/'SCC x Atuacao = Não Financeiro'!H250-1</f>
        <v>5.6461709741411958E-2</v>
      </c>
      <c r="I250" s="11">
        <f>+'SCC x Atuacao = Não Financeiro'!I282/'SCC x Atuacao = Não Financeiro'!I250-1</f>
        <v>-3.7170247651745481E-3</v>
      </c>
      <c r="J250" s="11">
        <f>+'SCC x Atuacao = Não Financeiro'!J282/'SCC x Atuacao = Não Financeiro'!J250-1</f>
        <v>0.68197325772035611</v>
      </c>
      <c r="K250" s="11">
        <f>+'SCC x Atuacao = Não Financeiro'!K282/'SCC x Atuacao = Não Financeiro'!K250-1</f>
        <v>7.5907392193559353E-3</v>
      </c>
      <c r="L250" s="11">
        <f>+'SCC x Atuacao = Não Financeiro'!L282/'SCC x Atuacao = Não Financeiro'!L250-1</f>
        <v>-0.23097532469823312</v>
      </c>
    </row>
    <row r="251" spans="1:12" x14ac:dyDescent="0.25">
      <c r="A251" s="1" t="s">
        <v>540</v>
      </c>
      <c r="B251" s="11">
        <f>+'SCC x Atuacao = Não Financeiro'!B283/'SCC x Atuacao = Não Financeiro'!B251-1</f>
        <v>-0.8028231080424979</v>
      </c>
      <c r="C251" s="11">
        <f>+'SCC x Atuacao = Não Financeiro'!C283/'SCC x Atuacao = Não Financeiro'!C251-1</f>
        <v>-0.81448661502027941</v>
      </c>
      <c r="D251" s="11">
        <f>+'SCC x Atuacao = Não Financeiro'!D283/'SCC x Atuacao = Não Financeiro'!D251-1</f>
        <v>-0.89947848269041875</v>
      </c>
      <c r="E251" s="11">
        <f>+'SCC x Atuacao = Não Financeiro'!E283/'SCC x Atuacao = Não Financeiro'!E251-1</f>
        <v>-0.746643099849158</v>
      </c>
      <c r="F251" s="11">
        <f>+'SCC x Atuacao = Não Financeiro'!F283/'SCC x Atuacao = Não Financeiro'!F251-1</f>
        <v>-0.85541664272138063</v>
      </c>
      <c r="G251" s="11">
        <f>+'SCC x Atuacao = Não Financeiro'!G283/'SCC x Atuacao = Não Financeiro'!G251-1</f>
        <v>-0.77979463604525445</v>
      </c>
      <c r="H251" s="11">
        <f>+'SCC x Atuacao = Não Financeiro'!H283/'SCC x Atuacao = Não Financeiro'!H251-1</f>
        <v>-0.74900177737683249</v>
      </c>
      <c r="I251" s="11">
        <f>+'SCC x Atuacao = Não Financeiro'!I283/'SCC x Atuacao = Não Financeiro'!I251-1</f>
        <v>-0.82004303674396306</v>
      </c>
      <c r="J251" s="11">
        <f>+'SCC x Atuacao = Não Financeiro'!J283/'SCC x Atuacao = Não Financeiro'!J251-1</f>
        <v>-0.79998880558664631</v>
      </c>
      <c r="K251" s="11">
        <f>+'SCC x Atuacao = Não Financeiro'!K283/'SCC x Atuacao = Não Financeiro'!K251-1</f>
        <v>-0.78429710199043556</v>
      </c>
      <c r="L251" s="11">
        <f>+'SCC x Atuacao = Não Financeiro'!L283/'SCC x Atuacao = Não Financeiro'!L251-1</f>
        <v>-0.85122949589443686</v>
      </c>
    </row>
    <row r="252" spans="1:12" x14ac:dyDescent="0.25">
      <c r="A252" s="1" t="s">
        <v>541</v>
      </c>
      <c r="B252" s="11">
        <f>+'SCC x Atuacao = Não Financeiro'!B284/'SCC x Atuacao = Não Financeiro'!B252-1</f>
        <v>2.5909474535786878</v>
      </c>
      <c r="C252" s="11">
        <f>+'SCC x Atuacao = Não Financeiro'!C284/'SCC x Atuacao = Não Financeiro'!C252-1</f>
        <v>4.9797849938258736</v>
      </c>
      <c r="D252" s="11">
        <f>+'SCC x Atuacao = Não Financeiro'!D284/'SCC x Atuacao = Não Financeiro'!D252-1</f>
        <v>2.354077639748446</v>
      </c>
      <c r="E252" s="11">
        <f>+'SCC x Atuacao = Não Financeiro'!E284/'SCC x Atuacao = Não Financeiro'!E252-1</f>
        <v>3.2948026321088211</v>
      </c>
      <c r="F252" s="11">
        <f>+'SCC x Atuacao = Não Financeiro'!F284/'SCC x Atuacao = Não Financeiro'!F252-1</f>
        <v>1.593573515094155</v>
      </c>
      <c r="G252" s="11">
        <f>+'SCC x Atuacao = Não Financeiro'!G284/'SCC x Atuacao = Não Financeiro'!G252-1</f>
        <v>3.7191303872816039</v>
      </c>
      <c r="H252" s="11">
        <f>+'SCC x Atuacao = Não Financeiro'!H284/'SCC x Atuacao = Não Financeiro'!H252-1</f>
        <v>4.5042885738151224</v>
      </c>
      <c r="I252" s="11">
        <f>+'SCC x Atuacao = Não Financeiro'!I284/'SCC x Atuacao = Não Financeiro'!I252-1</f>
        <v>3.9792726572058168</v>
      </c>
      <c r="J252" s="11">
        <f>+'SCC x Atuacao = Não Financeiro'!J284/'SCC x Atuacao = Não Financeiro'!J252-1</f>
        <v>2.6309020379917332</v>
      </c>
      <c r="K252" s="11">
        <f>+'SCC x Atuacao = Não Financeiro'!K284/'SCC x Atuacao = Não Financeiro'!K252-1</f>
        <v>3.2826589653173475</v>
      </c>
      <c r="L252" s="11">
        <f>+'SCC x Atuacao = Não Financeiro'!L284/'SCC x Atuacao = Não Financeiro'!L252-1</f>
        <v>2.7122934165349304</v>
      </c>
    </row>
    <row r="253" spans="1:12" x14ac:dyDescent="0.25">
      <c r="A253" s="1" t="s">
        <v>542</v>
      </c>
      <c r="B253" s="11">
        <f>+'SCC x Atuacao = Não Financeiro'!B285/'SCC x Atuacao = Não Financeiro'!B253-1</f>
        <v>-0.11738287010707993</v>
      </c>
      <c r="C253" s="11">
        <f>+'SCC x Atuacao = Não Financeiro'!C285/'SCC x Atuacao = Não Financeiro'!C253-1</f>
        <v>-0.11672489840834532</v>
      </c>
      <c r="D253" s="11">
        <f>+'SCC x Atuacao = Não Financeiro'!D285/'SCC x Atuacao = Não Financeiro'!D253-1</f>
        <v>-0.38666497419359513</v>
      </c>
      <c r="E253" s="11">
        <f>+'SCC x Atuacao = Não Financeiro'!E285/'SCC x Atuacao = Não Financeiro'!E253-1</f>
        <v>1.1927891515742397</v>
      </c>
      <c r="F253" s="11">
        <f>+'SCC x Atuacao = Não Financeiro'!F285/'SCC x Atuacao = Não Financeiro'!F253-1</f>
        <v>-0.45045241008391768</v>
      </c>
      <c r="G253" s="11">
        <f>+'SCC x Atuacao = Não Financeiro'!G285/'SCC x Atuacao = Não Financeiro'!G253-1</f>
        <v>-2.0713776558447639E-2</v>
      </c>
      <c r="H253" s="11">
        <f>+'SCC x Atuacao = Não Financeiro'!H285/'SCC x Atuacao = Não Financeiro'!H253-1</f>
        <v>-2.8225873651585798E-2</v>
      </c>
      <c r="I253" s="11">
        <f>+'SCC x Atuacao = Não Financeiro'!I285/'SCC x Atuacao = Não Financeiro'!I253-1</f>
        <v>-0.36204118530975771</v>
      </c>
      <c r="J253" s="11">
        <f>+'SCC x Atuacao = Não Financeiro'!J285/'SCC x Atuacao = Não Financeiro'!J253-1</f>
        <v>-0.54343140352674923</v>
      </c>
      <c r="K253" s="11">
        <f>+'SCC x Atuacao = Não Financeiro'!K285/'SCC x Atuacao = Não Financeiro'!K253-1</f>
        <v>0.22430356710943267</v>
      </c>
      <c r="L253" s="11">
        <f>+'SCC x Atuacao = Não Financeiro'!L285/'SCC x Atuacao = Não Financeiro'!L253-1</f>
        <v>-0.23627830284291995</v>
      </c>
    </row>
    <row r="254" spans="1:12" x14ac:dyDescent="0.25">
      <c r="A254" s="1" t="s">
        <v>543</v>
      </c>
      <c r="B254" s="11">
        <f>+'SCC x Atuacao = Não Financeiro'!B286/'SCC x Atuacao = Não Financeiro'!B254-1</f>
        <v>-7.9646695898087039E-2</v>
      </c>
      <c r="C254" s="11">
        <f>+'SCC x Atuacao = Não Financeiro'!C286/'SCC x Atuacao = Não Financeiro'!C254-1</f>
        <v>4.6163244989437136E-2</v>
      </c>
      <c r="D254" s="11">
        <f>+'SCC x Atuacao = Não Financeiro'!D286/'SCC x Atuacao = Não Financeiro'!D254-1</f>
        <v>-0.31823428726629532</v>
      </c>
      <c r="E254" s="11">
        <f>+'SCC x Atuacao = Não Financeiro'!E286/'SCC x Atuacao = Não Financeiro'!E254-1</f>
        <v>0.6298681415320404</v>
      </c>
      <c r="F254" s="11">
        <f>+'SCC x Atuacao = Não Financeiro'!F286/'SCC x Atuacao = Não Financeiro'!F254-1</f>
        <v>-0.2248380607143059</v>
      </c>
      <c r="G254" s="11">
        <f>+'SCC x Atuacao = Não Financeiro'!G286/'SCC x Atuacao = Não Financeiro'!G254-1</f>
        <v>0.19031144245118803</v>
      </c>
      <c r="H254" s="11">
        <f>+'SCC x Atuacao = Não Financeiro'!H286/'SCC x Atuacao = Não Financeiro'!H254-1</f>
        <v>4.4522845175382297E-2</v>
      </c>
      <c r="I254" s="11">
        <f>+'SCC x Atuacao = Não Financeiro'!I286/'SCC x Atuacao = Não Financeiro'!I254-1</f>
        <v>-0.54721161950719477</v>
      </c>
      <c r="J254" s="11">
        <f>+'SCC x Atuacao = Não Financeiro'!J286/'SCC x Atuacao = Não Financeiro'!J254-1</f>
        <v>0.23903219810564424</v>
      </c>
      <c r="K254" s="11">
        <f>+'SCC x Atuacao = Não Financeiro'!K286/'SCC x Atuacao = Não Financeiro'!K254-1</f>
        <v>0.27109429767085302</v>
      </c>
      <c r="L254" s="11">
        <f>+'SCC x Atuacao = Não Financeiro'!L286/'SCC x Atuacao = Não Financeiro'!L254-1</f>
        <v>-0.14393011302853376</v>
      </c>
    </row>
    <row r="255" spans="1:12" x14ac:dyDescent="0.25">
      <c r="A255" s="1" t="s">
        <v>544</v>
      </c>
      <c r="B255" s="11">
        <f>+'SCC x Atuacao = Não Financeiro'!B287/'SCC x Atuacao = Não Financeiro'!B255-1</f>
        <v>-0.27815395016568467</v>
      </c>
      <c r="C255" s="11">
        <f>+'SCC x Atuacao = Não Financeiro'!C287/'SCC x Atuacao = Não Financeiro'!C255-1</f>
        <v>-0.54598410273325504</v>
      </c>
      <c r="D255" s="11">
        <f>+'SCC x Atuacao = Não Financeiro'!D287/'SCC x Atuacao = Não Financeiro'!D255-1</f>
        <v>-0.28688404371204212</v>
      </c>
      <c r="E255" s="11">
        <f>+'SCC x Atuacao = Não Financeiro'!E287/'SCC x Atuacao = Não Financeiro'!E255-1</f>
        <v>0.56751992664775552</v>
      </c>
      <c r="F255" s="11">
        <f>+'SCC x Atuacao = Não Financeiro'!F287/'SCC x Atuacao = Não Financeiro'!F255-1</f>
        <v>-0.33450898578417332</v>
      </c>
      <c r="G255" s="11">
        <f>+'SCC x Atuacao = Não Financeiro'!G287/'SCC x Atuacao = Não Financeiro'!G255-1</f>
        <v>0.12180449536280435</v>
      </c>
      <c r="H255" s="11">
        <f>+'SCC x Atuacao = Não Financeiro'!H287/'SCC x Atuacao = Não Financeiro'!H255-1</f>
        <v>-0.20605393567179386</v>
      </c>
      <c r="I255" s="11">
        <f>+'SCC x Atuacao = Não Financeiro'!I287/'SCC x Atuacao = Não Financeiro'!I255-1</f>
        <v>-0.28415220537752695</v>
      </c>
      <c r="J255" s="11">
        <f>+'SCC x Atuacao = Não Financeiro'!J287/'SCC x Atuacao = Não Financeiro'!J255-1</f>
        <v>-0.45419955406548607</v>
      </c>
      <c r="K255" s="11">
        <f>+'SCC x Atuacao = Não Financeiro'!K287/'SCC x Atuacao = Não Financeiro'!K255-1</f>
        <v>-0.13724489199477519</v>
      </c>
      <c r="L255" s="11">
        <f>+'SCC x Atuacao = Não Financeiro'!L287/'SCC x Atuacao = Não Financeiro'!L255-1</f>
        <v>-0.25781397410806284</v>
      </c>
    </row>
    <row r="256" spans="1:12" x14ac:dyDescent="0.25">
      <c r="A256" s="75" t="s">
        <v>84</v>
      </c>
      <c r="B256" s="11">
        <f>+'SCC x Atuacao = Não Financeiro'!B288/'SCC x Atuacao = Não Financeiro'!B256-1</f>
        <v>-0.20513394425494647</v>
      </c>
      <c r="C256" s="11">
        <f>+'SCC x Atuacao = Não Financeiro'!C288/'SCC x Atuacao = Não Financeiro'!C256-1</f>
        <v>-0.14118452452280639</v>
      </c>
      <c r="D256" s="11">
        <f>+'SCC x Atuacao = Não Financeiro'!D288/'SCC x Atuacao = Não Financeiro'!D256-1</f>
        <v>-0.30319502724349778</v>
      </c>
      <c r="E256" s="11">
        <f>+'SCC x Atuacao = Não Financeiro'!E288/'SCC x Atuacao = Não Financeiro'!E256-1</f>
        <v>0.31545279275366145</v>
      </c>
      <c r="F256" s="11">
        <f>+'SCC x Atuacao = Não Financeiro'!F288/'SCC x Atuacao = Não Financeiro'!F256-1</f>
        <v>-0.29450026790302974</v>
      </c>
      <c r="G256" s="11">
        <f>+'SCC x Atuacao = Não Financeiro'!G288/'SCC x Atuacao = Não Financeiro'!G256-1</f>
        <v>9.5164967141949885E-2</v>
      </c>
      <c r="H256" s="11">
        <f>+'SCC x Atuacao = Não Financeiro'!H288/'SCC x Atuacao = Não Financeiro'!H256-1</f>
        <v>-7.8428573661559753E-4</v>
      </c>
      <c r="I256" s="11">
        <f>+'SCC x Atuacao = Não Financeiro'!I288/'SCC x Atuacao = Não Financeiro'!I256-1</f>
        <v>-0.18935541217772356</v>
      </c>
      <c r="J256" s="11">
        <f>+'SCC x Atuacao = Não Financeiro'!J288/'SCC x Atuacao = Não Financeiro'!J256-1</f>
        <v>6.3739613516438087E-2</v>
      </c>
      <c r="K256" s="11">
        <f>+'SCC x Atuacao = Não Financeiro'!K288/'SCC x Atuacao = Não Financeiro'!K256-1</f>
        <v>2.9971712208641366E-2</v>
      </c>
      <c r="L256" s="11">
        <f>+'SCC x Atuacao = Não Financeiro'!L288/'SCC x Atuacao = Não Financeiro'!L256-1</f>
        <v>-0.18440992466893646</v>
      </c>
    </row>
    <row r="259" spans="1:12" x14ac:dyDescent="0.25">
      <c r="A259" s="1"/>
      <c r="B259" s="1">
        <v>2016</v>
      </c>
      <c r="C259" s="1">
        <v>2016</v>
      </c>
      <c r="D259" s="1">
        <v>2016</v>
      </c>
      <c r="E259" s="1">
        <v>2016</v>
      </c>
      <c r="F259" s="1">
        <v>2016</v>
      </c>
      <c r="G259" s="1">
        <v>2016</v>
      </c>
      <c r="H259" s="1">
        <v>2016</v>
      </c>
      <c r="I259" s="1">
        <v>2016</v>
      </c>
      <c r="J259" s="1">
        <v>2016</v>
      </c>
      <c r="K259" s="1">
        <v>2016</v>
      </c>
      <c r="L259" s="1">
        <v>2016</v>
      </c>
    </row>
    <row r="260" spans="1:12" x14ac:dyDescent="0.25">
      <c r="A260" s="1"/>
      <c r="B260" s="1" t="s">
        <v>769</v>
      </c>
      <c r="C260" s="1" t="s">
        <v>771</v>
      </c>
      <c r="D260" s="1" t="s">
        <v>20</v>
      </c>
      <c r="E260" s="1" t="s">
        <v>776</v>
      </c>
      <c r="F260" s="1" t="s">
        <v>777</v>
      </c>
      <c r="G260" s="1" t="s">
        <v>780</v>
      </c>
      <c r="H260" s="1" t="s">
        <v>22</v>
      </c>
      <c r="I260" s="1" t="s">
        <v>21</v>
      </c>
      <c r="J260" s="1" t="s">
        <v>29</v>
      </c>
      <c r="K260" s="1" t="s">
        <v>784</v>
      </c>
      <c r="L260" s="1" t="s">
        <v>865</v>
      </c>
    </row>
    <row r="261" spans="1:12" x14ac:dyDescent="0.25">
      <c r="A261" s="1" t="s">
        <v>518</v>
      </c>
      <c r="B261" s="11">
        <f>+'SCC x Atuacao = Não Financeiro'!B293/'SCC x Atuacao = Não Financeiro'!B261-1</f>
        <v>-0.13687432188761617</v>
      </c>
      <c r="C261" s="11">
        <f>+'SCC x Atuacao = Não Financeiro'!C293/'SCC x Atuacao = Não Financeiro'!C261-1</f>
        <v>-2.6629845276570974E-2</v>
      </c>
      <c r="D261" s="11">
        <f>+'SCC x Atuacao = Não Financeiro'!D293/'SCC x Atuacao = Não Financeiro'!D261-1</f>
        <v>-3.4508573384554375E-2</v>
      </c>
      <c r="E261" s="11">
        <f>+'SCC x Atuacao = Não Financeiro'!E293/'SCC x Atuacao = Não Financeiro'!E261-1</f>
        <v>0.29551481228005838</v>
      </c>
      <c r="F261" s="11">
        <f>+'SCC x Atuacao = Não Financeiro'!F293/'SCC x Atuacao = Não Financeiro'!F261-1</f>
        <v>-9.1247451028659166E-2</v>
      </c>
      <c r="G261" s="11">
        <f>+'SCC x Atuacao = Não Financeiro'!G293/'SCC x Atuacao = Não Financeiro'!G261-1</f>
        <v>-7.8461936689987577E-2</v>
      </c>
      <c r="H261" s="11">
        <f>+'SCC x Atuacao = Não Financeiro'!H293/'SCC x Atuacao = Não Financeiro'!H261-1</f>
        <v>4.2242420360027788E-2</v>
      </c>
      <c r="I261" s="11">
        <f>+'SCC x Atuacao = Não Financeiro'!I293/'SCC x Atuacao = Não Financeiro'!I261-1</f>
        <v>-0.37129192730034</v>
      </c>
      <c r="J261" s="11">
        <f>+'SCC x Atuacao = Não Financeiro'!J293/'SCC x Atuacao = Não Financeiro'!J261-1</f>
        <v>1.5168852901369849</v>
      </c>
      <c r="K261" s="11">
        <f>+'SCC x Atuacao = Não Financeiro'!K293/'SCC x Atuacao = Não Financeiro'!K261-1</f>
        <v>0.11603091859333969</v>
      </c>
      <c r="L261" s="11">
        <f>+'SCC x Atuacao = Não Financeiro'!L293/'SCC x Atuacao = Não Financeiro'!L261-1</f>
        <v>-2.6080817297086778E-2</v>
      </c>
    </row>
    <row r="262" spans="1:12" x14ac:dyDescent="0.25">
      <c r="A262" s="1" t="s">
        <v>519</v>
      </c>
      <c r="B262" s="11">
        <f>+'SCC x Atuacao = Não Financeiro'!B294/'SCC x Atuacao = Não Financeiro'!B262-1</f>
        <v>5.2046426239139185</v>
      </c>
      <c r="C262" s="11">
        <f>+'SCC x Atuacao = Não Financeiro'!C294/'SCC x Atuacao = Não Financeiro'!C262-1</f>
        <v>3.2025657033122954</v>
      </c>
      <c r="D262" s="11">
        <f>+'SCC x Atuacao = Não Financeiro'!D294/'SCC x Atuacao = Não Financeiro'!D262-1</f>
        <v>-2.167630486994454E-2</v>
      </c>
      <c r="E262" s="11">
        <f>+'SCC x Atuacao = Não Financeiro'!E294/'SCC x Atuacao = Não Financeiro'!E262-1</f>
        <v>-1</v>
      </c>
      <c r="F262" s="11">
        <f>+'SCC x Atuacao = Não Financeiro'!F294/'SCC x Atuacao = Não Financeiro'!F262-1</f>
        <v>-6.6480095086758673E-2</v>
      </c>
      <c r="G262" s="11">
        <f>+'SCC x Atuacao = Não Financeiro'!G294/'SCC x Atuacao = Não Financeiro'!G262-1</f>
        <v>-7.7305696652052447E-2</v>
      </c>
      <c r="H262" s="11">
        <f>+'SCC x Atuacao = Não Financeiro'!H294/'SCC x Atuacao = Não Financeiro'!H262-1</f>
        <v>-1.3667399457339968E-4</v>
      </c>
      <c r="I262" s="11" t="e">
        <f>+'SCC x Atuacao = Não Financeiro'!I294/'SCC x Atuacao = Não Financeiro'!I262-1</f>
        <v>#DIV/0!</v>
      </c>
      <c r="J262" s="11">
        <f>+'SCC x Atuacao = Não Financeiro'!J294/'SCC x Atuacao = Não Financeiro'!J262-1</f>
        <v>-3.8552326719253682E-2</v>
      </c>
      <c r="K262" s="11">
        <f>+'SCC x Atuacao = Não Financeiro'!K294/'SCC x Atuacao = Não Financeiro'!K262-1</f>
        <v>1.6082763941286293</v>
      </c>
      <c r="L262" s="11">
        <f>+'SCC x Atuacao = Não Financeiro'!L294/'SCC x Atuacao = Não Financeiro'!L262-1</f>
        <v>0.18560092468674116</v>
      </c>
    </row>
    <row r="263" spans="1:12" x14ac:dyDescent="0.25">
      <c r="A263" s="1" t="s">
        <v>520</v>
      </c>
      <c r="B263" s="11">
        <f>+'SCC x Atuacao = Não Financeiro'!B295/'SCC x Atuacao = Não Financeiro'!B263-1</f>
        <v>-8.2408254297432926E-2</v>
      </c>
      <c r="C263" s="11">
        <f>+'SCC x Atuacao = Não Financeiro'!C295/'SCC x Atuacao = Não Financeiro'!C263-1</f>
        <v>0.12599841953387525</v>
      </c>
      <c r="D263" s="11">
        <f>+'SCC x Atuacao = Não Financeiro'!D295/'SCC x Atuacao = Não Financeiro'!D263-1</f>
        <v>-3.5606833086355594E-2</v>
      </c>
      <c r="E263" s="11">
        <f>+'SCC x Atuacao = Não Financeiro'!E295/'SCC x Atuacao = Não Financeiro'!E263-1</f>
        <v>1.1992296614470903</v>
      </c>
      <c r="F263" s="11">
        <f>+'SCC x Atuacao = Não Financeiro'!F295/'SCC x Atuacao = Não Financeiro'!F263-1</f>
        <v>-6.2812401869088319E-2</v>
      </c>
      <c r="G263" s="11">
        <f>+'SCC x Atuacao = Não Financeiro'!G295/'SCC x Atuacao = Não Financeiro'!G263-1</f>
        <v>2.3043854098459216E-2</v>
      </c>
      <c r="H263" s="11">
        <f>+'SCC x Atuacao = Não Financeiro'!H295/'SCC x Atuacao = Não Financeiro'!H263-1</f>
        <v>-8.4404352945059657E-2</v>
      </c>
      <c r="I263" s="11">
        <f>+'SCC x Atuacao = Não Financeiro'!I295/'SCC x Atuacao = Não Financeiro'!I263-1</f>
        <v>-0.18128951539451321</v>
      </c>
      <c r="J263" s="11" t="e">
        <f>+'SCC x Atuacao = Não Financeiro'!J295/'SCC x Atuacao = Não Financeiro'!J263-1</f>
        <v>#DIV/0!</v>
      </c>
      <c r="K263" s="11">
        <f>+'SCC x Atuacao = Não Financeiro'!K295/'SCC x Atuacao = Não Financeiro'!K263-1</f>
        <v>-5.2023873630389739E-2</v>
      </c>
      <c r="L263" s="11">
        <f>+'SCC x Atuacao = Não Financeiro'!L295/'SCC x Atuacao = Não Financeiro'!L263-1</f>
        <v>-1.570632666501548E-2</v>
      </c>
    </row>
    <row r="264" spans="1:12" x14ac:dyDescent="0.25">
      <c r="A264" s="1" t="s">
        <v>521</v>
      </c>
      <c r="B264" s="11">
        <f>+'SCC x Atuacao = Não Financeiro'!B296/'SCC x Atuacao = Não Financeiro'!B264-1</f>
        <v>-0.25529098905720293</v>
      </c>
      <c r="C264" s="11">
        <f>+'SCC x Atuacao = Não Financeiro'!C296/'SCC x Atuacao = Não Financeiro'!C264-1</f>
        <v>7.2564943692918771E-3</v>
      </c>
      <c r="D264" s="11">
        <f>+'SCC x Atuacao = Não Financeiro'!D296/'SCC x Atuacao = Não Financeiro'!D264-1</f>
        <v>3.8238355981974337E-2</v>
      </c>
      <c r="E264" s="11">
        <f>+'SCC x Atuacao = Não Financeiro'!E296/'SCC x Atuacao = Não Financeiro'!E264-1</f>
        <v>-1</v>
      </c>
      <c r="F264" s="11">
        <f>+'SCC x Atuacao = Não Financeiro'!F296/'SCC x Atuacao = Não Financeiro'!F264-1</f>
        <v>-0.10158181147983991</v>
      </c>
      <c r="G264" s="11">
        <f>+'SCC x Atuacao = Não Financeiro'!G296/'SCC x Atuacao = Não Financeiro'!G264-1</f>
        <v>-0.13779222074710562</v>
      </c>
      <c r="H264" s="11">
        <f>+'SCC x Atuacao = Não Financeiro'!H296/'SCC x Atuacao = Não Financeiro'!H264-1</f>
        <v>-0.40453894469533269</v>
      </c>
      <c r="I264" s="11">
        <f>+'SCC x Atuacao = Não Financeiro'!I296/'SCC x Atuacao = Não Financeiro'!I264-1</f>
        <v>-1</v>
      </c>
      <c r="J264" s="11">
        <f>+'SCC x Atuacao = Não Financeiro'!J296/'SCC x Atuacao = Não Financeiro'!J264-1</f>
        <v>-0.30341427993372083</v>
      </c>
      <c r="K264" s="11">
        <f>+'SCC x Atuacao = Não Financeiro'!K296/'SCC x Atuacao = Não Financeiro'!K264-1</f>
        <v>-0.22758139542084721</v>
      </c>
      <c r="L264" s="11">
        <f>+'SCC x Atuacao = Não Financeiro'!L296/'SCC x Atuacao = Não Financeiro'!L264-1</f>
        <v>-3.3089856667976369E-2</v>
      </c>
    </row>
    <row r="265" spans="1:12" x14ac:dyDescent="0.25">
      <c r="A265" s="1" t="s">
        <v>522</v>
      </c>
      <c r="B265" s="11">
        <f>+'SCC x Atuacao = Não Financeiro'!B297/'SCC x Atuacao = Não Financeiro'!B265-1</f>
        <v>-0.13427420101326426</v>
      </c>
      <c r="C265" s="11">
        <f>+'SCC x Atuacao = Não Financeiro'!C297/'SCC x Atuacao = Não Financeiro'!C265-1</f>
        <v>-0.17562555438584693</v>
      </c>
      <c r="D265" s="11">
        <f>+'SCC x Atuacao = Não Financeiro'!D297/'SCC x Atuacao = Não Financeiro'!D265-1</f>
        <v>3.9804509093031015E-3</v>
      </c>
      <c r="E265" s="11">
        <f>+'SCC x Atuacao = Não Financeiro'!E297/'SCC x Atuacao = Não Financeiro'!E265-1</f>
        <v>-3.6243600425948541E-2</v>
      </c>
      <c r="F265" s="11">
        <f>+'SCC x Atuacao = Não Financeiro'!F297/'SCC x Atuacao = Não Financeiro'!F265-1</f>
        <v>-5.6102276073845991E-2</v>
      </c>
      <c r="G265" s="11">
        <f>+'SCC x Atuacao = Não Financeiro'!G297/'SCC x Atuacao = Não Financeiro'!G265-1</f>
        <v>-3.902918303593006E-2</v>
      </c>
      <c r="H265" s="11">
        <f>+'SCC x Atuacao = Não Financeiro'!H297/'SCC x Atuacao = Não Financeiro'!H265-1</f>
        <v>-4.5648242232730452E-2</v>
      </c>
      <c r="I265" s="11">
        <f>+'SCC x Atuacao = Não Financeiro'!I297/'SCC x Atuacao = Não Financeiro'!I265-1</f>
        <v>-0.5605963603843086</v>
      </c>
      <c r="J265" s="11">
        <f>+'SCC x Atuacao = Não Financeiro'!J297/'SCC x Atuacao = Não Financeiro'!J265-1</f>
        <v>-0.14283354906701118</v>
      </c>
      <c r="K265" s="11">
        <f>+'SCC x Atuacao = Não Financeiro'!K297/'SCC x Atuacao = Não Financeiro'!K265-1</f>
        <v>1.8509604465529517E-2</v>
      </c>
      <c r="L265" s="11">
        <f>+'SCC x Atuacao = Não Financeiro'!L297/'SCC x Atuacao = Não Financeiro'!L265-1</f>
        <v>-4.0841833035604735E-2</v>
      </c>
    </row>
    <row r="266" spans="1:12" x14ac:dyDescent="0.25">
      <c r="A266" s="1" t="s">
        <v>523</v>
      </c>
      <c r="B266" s="11">
        <f>+'SCC x Atuacao = Não Financeiro'!B298/'SCC x Atuacao = Não Financeiro'!B266-1</f>
        <v>-0.30175697543693369</v>
      </c>
      <c r="C266" s="11">
        <f>+'SCC x Atuacao = Não Financeiro'!C298/'SCC x Atuacao = Não Financeiro'!C266-1</f>
        <v>-0.33687833944610168</v>
      </c>
      <c r="D266" s="11">
        <f>+'SCC x Atuacao = Não Financeiro'!D298/'SCC x Atuacao = Não Financeiro'!D266-1</f>
        <v>1.1789625730878051E-3</v>
      </c>
      <c r="E266" s="11">
        <f>+'SCC x Atuacao = Não Financeiro'!E298/'SCC x Atuacao = Não Financeiro'!E266-1</f>
        <v>-0.72081565825420357</v>
      </c>
      <c r="F266" s="11">
        <f>+'SCC x Atuacao = Não Financeiro'!F298/'SCC x Atuacao = Não Financeiro'!F266-1</f>
        <v>-0.83899456918629745</v>
      </c>
      <c r="G266" s="11">
        <f>+'SCC x Atuacao = Não Financeiro'!G298/'SCC x Atuacao = Não Financeiro'!G266-1</f>
        <v>2.1778005530987299E-2</v>
      </c>
      <c r="H266" s="11">
        <f>+'SCC x Atuacao = Não Financeiro'!H298/'SCC x Atuacao = Não Financeiro'!H266-1</f>
        <v>-0.19544524821112919</v>
      </c>
      <c r="I266" s="11" t="e">
        <f>+'SCC x Atuacao = Não Financeiro'!I298/'SCC x Atuacao = Não Financeiro'!I266-1</f>
        <v>#DIV/0!</v>
      </c>
      <c r="J266" s="11">
        <f>+'SCC x Atuacao = Não Financeiro'!J298/'SCC x Atuacao = Não Financeiro'!J266-1</f>
        <v>-2.1299841707785983E-2</v>
      </c>
      <c r="K266" s="11">
        <f>+'SCC x Atuacao = Não Financeiro'!K298/'SCC x Atuacao = Não Financeiro'!K266-1</f>
        <v>0.5559150911322428</v>
      </c>
      <c r="L266" s="11">
        <f>+'SCC x Atuacao = Não Financeiro'!L298/'SCC x Atuacao = Não Financeiro'!L266-1</f>
        <v>-3.4623947784939713E-4</v>
      </c>
    </row>
    <row r="267" spans="1:12" x14ac:dyDescent="0.25">
      <c r="A267" s="1" t="s">
        <v>524</v>
      </c>
      <c r="B267" s="11">
        <f>+'SCC x Atuacao = Não Financeiro'!B299/'SCC x Atuacao = Não Financeiro'!B267-1</f>
        <v>-0.58129961046850431</v>
      </c>
      <c r="C267" s="11">
        <f>+'SCC x Atuacao = Não Financeiro'!C299/'SCC x Atuacao = Não Financeiro'!C267-1</f>
        <v>-0.33179594385291333</v>
      </c>
      <c r="D267" s="11">
        <f>+'SCC x Atuacao = Não Financeiro'!D299/'SCC x Atuacao = Não Financeiro'!D267-1</f>
        <v>-5.2484150323906076E-2</v>
      </c>
      <c r="E267" s="11">
        <f>+'SCC x Atuacao = Não Financeiro'!E299/'SCC x Atuacao = Não Financeiro'!E267-1</f>
        <v>0.29762932448963997</v>
      </c>
      <c r="F267" s="11">
        <f>+'SCC x Atuacao = Não Financeiro'!F299/'SCC x Atuacao = Não Financeiro'!F267-1</f>
        <v>3.0363963612782374E-2</v>
      </c>
      <c r="G267" s="11">
        <f>+'SCC x Atuacao = Não Financeiro'!G299/'SCC x Atuacao = Não Financeiro'!G267-1</f>
        <v>-8.5632930513624195E-2</v>
      </c>
      <c r="H267" s="11">
        <f>+'SCC x Atuacao = Não Financeiro'!H299/'SCC x Atuacao = Não Financeiro'!H267-1</f>
        <v>-7.4749365494366504E-2</v>
      </c>
      <c r="I267" s="11">
        <f>+'SCC x Atuacao = Não Financeiro'!I299/'SCC x Atuacao = Não Financeiro'!I267-1</f>
        <v>-0.74757092738796405</v>
      </c>
      <c r="J267" s="11">
        <f>+'SCC x Atuacao = Não Financeiro'!J299/'SCC x Atuacao = Não Financeiro'!J267-1</f>
        <v>-0.19522428214135168</v>
      </c>
      <c r="K267" s="11">
        <f>+'SCC x Atuacao = Não Financeiro'!K299/'SCC x Atuacao = Não Financeiro'!K267-1</f>
        <v>3.6210335833737339E-2</v>
      </c>
      <c r="L267" s="11">
        <f>+'SCC x Atuacao = Não Financeiro'!L299/'SCC x Atuacao = Não Financeiro'!L267-1</f>
        <v>-5.5779795966905965E-2</v>
      </c>
    </row>
    <row r="268" spans="1:12" x14ac:dyDescent="0.25">
      <c r="A268" s="1" t="s">
        <v>525</v>
      </c>
      <c r="B268" s="11">
        <f>+'SCC x Atuacao = Não Financeiro'!B300/'SCC x Atuacao = Não Financeiro'!B268-1</f>
        <v>-0.23050969251365583</v>
      </c>
      <c r="C268" s="11">
        <f>+'SCC x Atuacao = Não Financeiro'!C300/'SCC x Atuacao = Não Financeiro'!C268-1</f>
        <v>0.45582425652018865</v>
      </c>
      <c r="D268" s="11">
        <f>+'SCC x Atuacao = Não Financeiro'!D300/'SCC x Atuacao = Não Financeiro'!D268-1</f>
        <v>-4.4883827417583344E-3</v>
      </c>
      <c r="E268" s="11">
        <f>+'SCC x Atuacao = Não Financeiro'!E300/'SCC x Atuacao = Não Financeiro'!E268-1</f>
        <v>0.23259972884752567</v>
      </c>
      <c r="F268" s="11">
        <f>+'SCC x Atuacao = Não Financeiro'!F300/'SCC x Atuacao = Não Financeiro'!F268-1</f>
        <v>0.29070938035884808</v>
      </c>
      <c r="G268" s="11">
        <f>+'SCC x Atuacao = Não Financeiro'!G300/'SCC x Atuacao = Não Financeiro'!G268-1</f>
        <v>-0.12707309526830279</v>
      </c>
      <c r="H268" s="11">
        <f>+'SCC x Atuacao = Não Financeiro'!H300/'SCC x Atuacao = Não Financeiro'!H268-1</f>
        <v>1.0167211288569789E-3</v>
      </c>
      <c r="I268" s="11">
        <f>+'SCC x Atuacao = Não Financeiro'!I300/'SCC x Atuacao = Não Financeiro'!I268-1</f>
        <v>3.0593398118221717</v>
      </c>
      <c r="J268" s="11">
        <f>+'SCC x Atuacao = Não Financeiro'!J300/'SCC x Atuacao = Não Financeiro'!J268-1</f>
        <v>0.68567976878646753</v>
      </c>
      <c r="K268" s="11">
        <f>+'SCC x Atuacao = Não Financeiro'!K300/'SCC x Atuacao = Não Financeiro'!K268-1</f>
        <v>-8.1833311260713915E-2</v>
      </c>
      <c r="L268" s="11">
        <f>+'SCC x Atuacao = Não Financeiro'!L300/'SCC x Atuacao = Não Financeiro'!L268-1</f>
        <v>2.7018991267646619E-4</v>
      </c>
    </row>
    <row r="269" spans="1:12" x14ac:dyDescent="0.25">
      <c r="A269" s="1" t="s">
        <v>526</v>
      </c>
      <c r="B269" s="11">
        <f>+'SCC x Atuacao = Não Financeiro'!B301/'SCC x Atuacao = Não Financeiro'!B269-1</f>
        <v>-4.5164132736424611E-2</v>
      </c>
      <c r="C269" s="11">
        <f>+'SCC x Atuacao = Não Financeiro'!C301/'SCC x Atuacao = Não Financeiro'!C269-1</f>
        <v>0.1104546649546434</v>
      </c>
      <c r="D269" s="11">
        <f>+'SCC x Atuacao = Não Financeiro'!D301/'SCC x Atuacao = Não Financeiro'!D269-1</f>
        <v>-6.3046005353694645E-2</v>
      </c>
      <c r="E269" s="11">
        <f>+'SCC x Atuacao = Não Financeiro'!E301/'SCC x Atuacao = Não Financeiro'!E269-1</f>
        <v>-3.4719443713110421E-3</v>
      </c>
      <c r="F269" s="11">
        <f>+'SCC x Atuacao = Não Financeiro'!F301/'SCC x Atuacao = Não Financeiro'!F269-1</f>
        <v>-0.16724967921335576</v>
      </c>
      <c r="G269" s="11">
        <f>+'SCC x Atuacao = Não Financeiro'!G301/'SCC x Atuacao = Não Financeiro'!G269-1</f>
        <v>-5.0031157885876976E-2</v>
      </c>
      <c r="H269" s="11">
        <f>+'SCC x Atuacao = Não Financeiro'!H301/'SCC x Atuacao = Não Financeiro'!H269-1</f>
        <v>0.10715716217671201</v>
      </c>
      <c r="I269" s="11">
        <f>+'SCC x Atuacao = Não Financeiro'!I301/'SCC x Atuacao = Não Financeiro'!I269-1</f>
        <v>-0.31290263329368251</v>
      </c>
      <c r="J269" s="11">
        <f>+'SCC x Atuacao = Não Financeiro'!J301/'SCC x Atuacao = Não Financeiro'!J269-1</f>
        <v>8.183705100931804E-2</v>
      </c>
      <c r="K269" s="11">
        <f>+'SCC x Atuacao = Não Financeiro'!K301/'SCC x Atuacao = Não Financeiro'!K269-1</f>
        <v>5.2042898899024026E-2</v>
      </c>
      <c r="L269" s="11">
        <f>+'SCC x Atuacao = Não Financeiro'!L301/'SCC x Atuacao = Não Financeiro'!L269-1</f>
        <v>-2.6736698605661635E-2</v>
      </c>
    </row>
    <row r="270" spans="1:12" x14ac:dyDescent="0.25">
      <c r="A270" s="1" t="s">
        <v>527</v>
      </c>
      <c r="B270" s="11">
        <f>+'SCC x Atuacao = Não Financeiro'!B302/'SCC x Atuacao = Não Financeiro'!B270-1</f>
        <v>-7.661244476721174E-2</v>
      </c>
      <c r="C270" s="11">
        <f>+'SCC x Atuacao = Não Financeiro'!C302/'SCC x Atuacao = Não Financeiro'!C270-1</f>
        <v>-0.10775034936827221</v>
      </c>
      <c r="D270" s="11">
        <f>+'SCC x Atuacao = Não Financeiro'!D302/'SCC x Atuacao = Não Financeiro'!D270-1</f>
        <v>-1.1892110000528922E-2</v>
      </c>
      <c r="E270" s="11">
        <f>+'SCC x Atuacao = Não Financeiro'!E302/'SCC x Atuacao = Não Financeiro'!E270-1</f>
        <v>1.1575001997068406</v>
      </c>
      <c r="F270" s="11">
        <f>+'SCC x Atuacao = Não Financeiro'!F302/'SCC x Atuacao = Não Financeiro'!F270-1</f>
        <v>1.0851679332364306E-2</v>
      </c>
      <c r="G270" s="11">
        <f>+'SCC x Atuacao = Não Financeiro'!G302/'SCC x Atuacao = Não Financeiro'!G270-1</f>
        <v>-0.11277166478093814</v>
      </c>
      <c r="H270" s="11">
        <f>+'SCC x Atuacao = Não Financeiro'!H302/'SCC x Atuacao = Não Financeiro'!H270-1</f>
        <v>8.6221721252933259E-2</v>
      </c>
      <c r="I270" s="11">
        <f>+'SCC x Atuacao = Não Financeiro'!I302/'SCC x Atuacao = Não Financeiro'!I270-1</f>
        <v>-3.5787041304200184E-2</v>
      </c>
      <c r="J270" s="11">
        <f>+'SCC x Atuacao = Não Financeiro'!J302/'SCC x Atuacao = Não Financeiro'!J270-1</f>
        <v>0.28098140876149102</v>
      </c>
      <c r="K270" s="11">
        <f>+'SCC x Atuacao = Não Financeiro'!K302/'SCC x Atuacao = Não Financeiro'!K270-1</f>
        <v>-4.000627866313311E-2</v>
      </c>
      <c r="L270" s="11">
        <f>+'SCC x Atuacao = Não Financeiro'!L302/'SCC x Atuacao = Não Financeiro'!L270-1</f>
        <v>-2.5356691969158351E-3</v>
      </c>
    </row>
    <row r="271" spans="1:12" x14ac:dyDescent="0.25">
      <c r="A271" s="1" t="s">
        <v>528</v>
      </c>
      <c r="B271" s="11">
        <f>+'SCC x Atuacao = Não Financeiro'!B303/'SCC x Atuacao = Não Financeiro'!B271-1</f>
        <v>-0.44510367720236721</v>
      </c>
      <c r="C271" s="11">
        <f>+'SCC x Atuacao = Não Financeiro'!C303/'SCC x Atuacao = Não Financeiro'!C271-1</f>
        <v>-7.2255547070941839E-3</v>
      </c>
      <c r="D271" s="11">
        <f>+'SCC x Atuacao = Não Financeiro'!D303/'SCC x Atuacao = Não Financeiro'!D271-1</f>
        <v>-3.9765499500550194E-2</v>
      </c>
      <c r="E271" s="11">
        <f>+'SCC x Atuacao = Não Financeiro'!E303/'SCC x Atuacao = Não Financeiro'!E271-1</f>
        <v>-0.18592123065585509</v>
      </c>
      <c r="F271" s="11">
        <f>+'SCC x Atuacao = Não Financeiro'!F303/'SCC x Atuacao = Não Financeiro'!F271-1</f>
        <v>-0.34469997005364283</v>
      </c>
      <c r="G271" s="11">
        <f>+'SCC x Atuacao = Não Financeiro'!G303/'SCC x Atuacao = Não Financeiro'!G271-1</f>
        <v>0.5495046237188963</v>
      </c>
      <c r="H271" s="11">
        <f>+'SCC x Atuacao = Não Financeiro'!H303/'SCC x Atuacao = Não Financeiro'!H271-1</f>
        <v>0.17551229333743845</v>
      </c>
      <c r="I271" s="11">
        <f>+'SCC x Atuacao = Não Financeiro'!I303/'SCC x Atuacao = Não Financeiro'!I271-1</f>
        <v>-0.22122427267628197</v>
      </c>
      <c r="J271" s="11">
        <f>+'SCC x Atuacao = Não Financeiro'!J303/'SCC x Atuacao = Não Financeiro'!J271-1</f>
        <v>4.6756269221343016E-2</v>
      </c>
      <c r="K271" s="11">
        <f>+'SCC x Atuacao = Não Financeiro'!K303/'SCC x Atuacao = Não Financeiro'!K271-1</f>
        <v>-1.5115172495716367E-2</v>
      </c>
      <c r="L271" s="11">
        <f>+'SCC x Atuacao = Não Financeiro'!L303/'SCC x Atuacao = Não Financeiro'!L271-1</f>
        <v>-3.907216068796826E-2</v>
      </c>
    </row>
    <row r="272" spans="1:12" x14ac:dyDescent="0.25">
      <c r="A272" s="1" t="s">
        <v>529</v>
      </c>
      <c r="B272" s="11">
        <f>+'SCC x Atuacao = Não Financeiro'!B304/'SCC x Atuacao = Não Financeiro'!B272-1</f>
        <v>0.200369028172251</v>
      </c>
      <c r="C272" s="11">
        <f>+'SCC x Atuacao = Não Financeiro'!C304/'SCC x Atuacao = Não Financeiro'!C272-1</f>
        <v>-4.5046235629301767E-2</v>
      </c>
      <c r="D272" s="11">
        <f>+'SCC x Atuacao = Não Financeiro'!D304/'SCC x Atuacao = Não Financeiro'!D272-1</f>
        <v>-6.3820393475486403E-2</v>
      </c>
      <c r="E272" s="11">
        <f>+'SCC x Atuacao = Não Financeiro'!E304/'SCC x Atuacao = Não Financeiro'!E272-1</f>
        <v>0.22984772565584644</v>
      </c>
      <c r="F272" s="11">
        <f>+'SCC x Atuacao = Não Financeiro'!F304/'SCC x Atuacao = Não Financeiro'!F272-1</f>
        <v>-0.77820454332475908</v>
      </c>
      <c r="G272" s="11">
        <f>+'SCC x Atuacao = Não Financeiro'!G304/'SCC x Atuacao = Não Financeiro'!G272-1</f>
        <v>3.7031033122009394E-2</v>
      </c>
      <c r="H272" s="11">
        <f>+'SCC x Atuacao = Não Financeiro'!H304/'SCC x Atuacao = Não Financeiro'!H272-1</f>
        <v>0.18441284324913609</v>
      </c>
      <c r="I272" s="11">
        <f>+'SCC x Atuacao = Não Financeiro'!I304/'SCC x Atuacao = Não Financeiro'!I272-1</f>
        <v>-0.15911405549542568</v>
      </c>
      <c r="J272" s="11" t="e">
        <f>+'SCC x Atuacao = Não Financeiro'!J304/'SCC x Atuacao = Não Financeiro'!J272-1</f>
        <v>#DIV/0!</v>
      </c>
      <c r="K272" s="11">
        <f>+'SCC x Atuacao = Não Financeiro'!K304/'SCC x Atuacao = Não Financeiro'!K272-1</f>
        <v>-0.28578102111790704</v>
      </c>
      <c r="L272" s="11">
        <f>+'SCC x Atuacao = Não Financeiro'!L304/'SCC x Atuacao = Não Financeiro'!L272-1</f>
        <v>-0.14795940846589528</v>
      </c>
    </row>
    <row r="273" spans="1:12" x14ac:dyDescent="0.25">
      <c r="A273" s="1" t="s">
        <v>530</v>
      </c>
      <c r="B273" s="11">
        <f>+'SCC x Atuacao = Não Financeiro'!B305/'SCC x Atuacao = Não Financeiro'!B273-1</f>
        <v>-1.5729654164091444E-2</v>
      </c>
      <c r="C273" s="11">
        <f>+'SCC x Atuacao = Não Financeiro'!C305/'SCC x Atuacao = Não Financeiro'!C273-1</f>
        <v>2.3092921128873289E-2</v>
      </c>
      <c r="D273" s="11">
        <f>+'SCC x Atuacao = Não Financeiro'!D305/'SCC x Atuacao = Não Financeiro'!D273-1</f>
        <v>-0.10614286625997482</v>
      </c>
      <c r="E273" s="11">
        <f>+'SCC x Atuacao = Não Financeiro'!E305/'SCC x Atuacao = Não Financeiro'!E273-1</f>
        <v>0.36482539983674367</v>
      </c>
      <c r="F273" s="11">
        <f>+'SCC x Atuacao = Não Financeiro'!F305/'SCC x Atuacao = Não Financeiro'!F273-1</f>
        <v>-3.3916668812490891E-2</v>
      </c>
      <c r="G273" s="11">
        <f>+'SCC x Atuacao = Não Financeiro'!G305/'SCC x Atuacao = Não Financeiro'!G273-1</f>
        <v>-0.14470326438246428</v>
      </c>
      <c r="H273" s="11">
        <f>+'SCC x Atuacao = Não Financeiro'!H305/'SCC x Atuacao = Não Financeiro'!H273-1</f>
        <v>0.20569567752702844</v>
      </c>
      <c r="I273" s="11">
        <f>+'SCC x Atuacao = Não Financeiro'!I305/'SCC x Atuacao = Não Financeiro'!I273-1</f>
        <v>1.6639932748058195E-2</v>
      </c>
      <c r="J273" s="11">
        <f>+'SCC x Atuacao = Não Financeiro'!J305/'SCC x Atuacao = Não Financeiro'!J273-1</f>
        <v>-0.61493504164885548</v>
      </c>
      <c r="K273" s="11">
        <f>+'SCC x Atuacao = Não Financeiro'!K305/'SCC x Atuacao = Não Financeiro'!K273-1</f>
        <v>-7.473325809495146E-2</v>
      </c>
      <c r="L273" s="11">
        <f>+'SCC x Atuacao = Não Financeiro'!L305/'SCC x Atuacao = Não Financeiro'!L273-1</f>
        <v>-6.6765625050531296E-2</v>
      </c>
    </row>
    <row r="274" spans="1:12" x14ac:dyDescent="0.25">
      <c r="A274" s="1" t="s">
        <v>531</v>
      </c>
      <c r="B274" s="11">
        <f>+'SCC x Atuacao = Não Financeiro'!B306/'SCC x Atuacao = Não Financeiro'!B274-1</f>
        <v>-5.6606598117438733E-2</v>
      </c>
      <c r="C274" s="11">
        <f>+'SCC x Atuacao = Não Financeiro'!C306/'SCC x Atuacao = Não Financeiro'!C274-1</f>
        <v>2.3724087139699312E-2</v>
      </c>
      <c r="D274" s="11">
        <f>+'SCC x Atuacao = Não Financeiro'!D306/'SCC x Atuacao = Não Financeiro'!D274-1</f>
        <v>5.4502111547135135E-2</v>
      </c>
      <c r="E274" s="11">
        <f>+'SCC x Atuacao = Não Financeiro'!E306/'SCC x Atuacao = Não Financeiro'!E274-1</f>
        <v>0.92987832793914937</v>
      </c>
      <c r="F274" s="11">
        <f>+'SCC x Atuacao = Não Financeiro'!F306/'SCC x Atuacao = Não Financeiro'!F274-1</f>
        <v>8.6374000845805821E-2</v>
      </c>
      <c r="G274" s="11">
        <f>+'SCC x Atuacao = Não Financeiro'!G306/'SCC x Atuacao = Não Financeiro'!G274-1</f>
        <v>-7.519949646216284E-2</v>
      </c>
      <c r="H274" s="11">
        <f>+'SCC x Atuacao = Não Financeiro'!H306/'SCC x Atuacao = Não Financeiro'!H274-1</f>
        <v>0.14166093146814385</v>
      </c>
      <c r="I274" s="11">
        <f>+'SCC x Atuacao = Não Financeiro'!I306/'SCC x Atuacao = Não Financeiro'!I274-1</f>
        <v>-0.66791525106905536</v>
      </c>
      <c r="J274" s="11">
        <f>+'SCC x Atuacao = Não Financeiro'!J306/'SCC x Atuacao = Não Financeiro'!J274-1</f>
        <v>-0.44818714894222567</v>
      </c>
      <c r="K274" s="11">
        <f>+'SCC x Atuacao = Não Financeiro'!K306/'SCC x Atuacao = Não Financeiro'!K274-1</f>
        <v>-0.13354311358782101</v>
      </c>
      <c r="L274" s="11">
        <f>+'SCC x Atuacao = Não Financeiro'!L306/'SCC x Atuacao = Não Financeiro'!L274-1</f>
        <v>2.8225518340850853E-2</v>
      </c>
    </row>
    <row r="275" spans="1:12" x14ac:dyDescent="0.25">
      <c r="A275" s="1" t="s">
        <v>532</v>
      </c>
      <c r="B275" s="11">
        <f>+'SCC x Atuacao = Não Financeiro'!B307/'SCC x Atuacao = Não Financeiro'!B275-1</f>
        <v>-0.1141483512152639</v>
      </c>
      <c r="C275" s="11">
        <f>+'SCC x Atuacao = Não Financeiro'!C307/'SCC x Atuacao = Não Financeiro'!C275-1</f>
        <v>-0.50201450146716708</v>
      </c>
      <c r="D275" s="11">
        <f>+'SCC x Atuacao = Não Financeiro'!D307/'SCC x Atuacao = Não Financeiro'!D275-1</f>
        <v>-4.7306054535595776E-2</v>
      </c>
      <c r="E275" s="11">
        <f>+'SCC x Atuacao = Não Financeiro'!E307/'SCC x Atuacao = Não Financeiro'!E275-1</f>
        <v>1.3085016251742632E-2</v>
      </c>
      <c r="F275" s="11">
        <f>+'SCC x Atuacao = Não Financeiro'!F307/'SCC x Atuacao = Não Financeiro'!F275-1</f>
        <v>-0.1156245020503277</v>
      </c>
      <c r="G275" s="11">
        <f>+'SCC x Atuacao = Não Financeiro'!G307/'SCC x Atuacao = Não Financeiro'!G275-1</f>
        <v>-0.15758509833576184</v>
      </c>
      <c r="H275" s="11">
        <f>+'SCC x Atuacao = Não Financeiro'!H307/'SCC x Atuacao = Não Financeiro'!H275-1</f>
        <v>2.7805227902756746E-2</v>
      </c>
      <c r="I275" s="11">
        <f>+'SCC x Atuacao = Não Financeiro'!I307/'SCC x Atuacao = Não Financeiro'!I275-1</f>
        <v>-0.91671626025673025</v>
      </c>
      <c r="J275" s="11">
        <f>+'SCC x Atuacao = Não Financeiro'!J307/'SCC x Atuacao = Não Financeiro'!J275-1</f>
        <v>-0.46489825302489285</v>
      </c>
      <c r="K275" s="11">
        <f>+'SCC x Atuacao = Não Financeiro'!K307/'SCC x Atuacao = Não Financeiro'!K275-1</f>
        <v>-0.12061876165730601</v>
      </c>
      <c r="L275" s="11">
        <f>+'SCC x Atuacao = Não Financeiro'!L307/'SCC x Atuacao = Não Financeiro'!L275-1</f>
        <v>-9.8161738172468871E-2</v>
      </c>
    </row>
    <row r="276" spans="1:12" x14ac:dyDescent="0.25">
      <c r="A276" s="1" t="s">
        <v>533</v>
      </c>
      <c r="B276" s="11">
        <f>+'SCC x Atuacao = Não Financeiro'!B308/'SCC x Atuacao = Não Financeiro'!B276-1</f>
        <v>-0.19572431696281944</v>
      </c>
      <c r="C276" s="11">
        <f>+'SCC x Atuacao = Não Financeiro'!C308/'SCC x Atuacao = Não Financeiro'!C276-1</f>
        <v>0.21457767045099074</v>
      </c>
      <c r="D276" s="11">
        <f>+'SCC x Atuacao = Não Financeiro'!D308/'SCC x Atuacao = Não Financeiro'!D276-1</f>
        <v>-0.2556525368925866</v>
      </c>
      <c r="E276" s="11">
        <f>+'SCC x Atuacao = Não Financeiro'!E308/'SCC x Atuacao = Não Financeiro'!E276-1</f>
        <v>1.2039439052225775</v>
      </c>
      <c r="F276" s="11">
        <f>+'SCC x Atuacao = Não Financeiro'!F308/'SCC x Atuacao = Não Financeiro'!F276-1</f>
        <v>0.75353196966959279</v>
      </c>
      <c r="G276" s="11">
        <f>+'SCC x Atuacao = Não Financeiro'!G308/'SCC x Atuacao = Não Financeiro'!G276-1</f>
        <v>4.4632330656288577E-2</v>
      </c>
      <c r="H276" s="11">
        <f>+'SCC x Atuacao = Não Financeiro'!H308/'SCC x Atuacao = Não Financeiro'!H276-1</f>
        <v>-0.14899358127254247</v>
      </c>
      <c r="I276" s="11">
        <f>+'SCC x Atuacao = Não Financeiro'!I308/'SCC x Atuacao = Não Financeiro'!I276-1</f>
        <v>2.809251659157419E-2</v>
      </c>
      <c r="J276" s="11">
        <f>+'SCC x Atuacao = Não Financeiro'!J308/'SCC x Atuacao = Não Financeiro'!J276-1</f>
        <v>-5.9476927478505748E-2</v>
      </c>
      <c r="K276" s="11">
        <f>+'SCC x Atuacao = Não Financeiro'!K308/'SCC x Atuacao = Não Financeiro'!K276-1</f>
        <v>-1.580402930855751E-2</v>
      </c>
      <c r="L276" s="11">
        <f>+'SCC x Atuacao = Não Financeiro'!L308/'SCC x Atuacao = Não Financeiro'!L276-1</f>
        <v>-7.0681836447435642E-2</v>
      </c>
    </row>
    <row r="277" spans="1:12" x14ac:dyDescent="0.25">
      <c r="A277" s="1" t="s">
        <v>534</v>
      </c>
      <c r="B277" s="11">
        <f>+'SCC x Atuacao = Não Financeiro'!B309/'SCC x Atuacao = Não Financeiro'!B277-1</f>
        <v>-0.11630333696844219</v>
      </c>
      <c r="C277" s="11">
        <f>+'SCC x Atuacao = Não Financeiro'!C309/'SCC x Atuacao = Não Financeiro'!C277-1</f>
        <v>-0.20140487430517684</v>
      </c>
      <c r="D277" s="11">
        <f>+'SCC x Atuacao = Não Financeiro'!D309/'SCC x Atuacao = Não Financeiro'!D277-1</f>
        <v>-3.9779683868874427E-2</v>
      </c>
      <c r="E277" s="11">
        <f>+'SCC x Atuacao = Não Financeiro'!E309/'SCC x Atuacao = Não Financeiro'!E277-1</f>
        <v>0.77921080495890682</v>
      </c>
      <c r="F277" s="11">
        <f>+'SCC x Atuacao = Não Financeiro'!F309/'SCC x Atuacao = Não Financeiro'!F277-1</f>
        <v>-0.15155496233226284</v>
      </c>
      <c r="G277" s="11">
        <f>+'SCC x Atuacao = Não Financeiro'!G309/'SCC x Atuacao = Não Financeiro'!G277-1</f>
        <v>-6.3079873743129067E-2</v>
      </c>
      <c r="H277" s="11">
        <f>+'SCC x Atuacao = Não Financeiro'!H309/'SCC x Atuacao = Não Financeiro'!H277-1</f>
        <v>3.5662381281769129E-2</v>
      </c>
      <c r="I277" s="11">
        <f>+'SCC x Atuacao = Não Financeiro'!I309/'SCC x Atuacao = Não Financeiro'!I277-1</f>
        <v>0.17460673280454486</v>
      </c>
      <c r="J277" s="11">
        <f>+'SCC x Atuacao = Não Financeiro'!J309/'SCC x Atuacao = Não Financeiro'!J277-1</f>
        <v>0.19400035858429399</v>
      </c>
      <c r="K277" s="11">
        <f>+'SCC x Atuacao = Não Financeiro'!K309/'SCC x Atuacao = Não Financeiro'!K277-1</f>
        <v>-1.3530572930687268E-2</v>
      </c>
      <c r="L277" s="11">
        <f>+'SCC x Atuacao = Não Financeiro'!L309/'SCC x Atuacao = Não Financeiro'!L277-1</f>
        <v>-3.5392718656196642E-2</v>
      </c>
    </row>
    <row r="278" spans="1:12" x14ac:dyDescent="0.25">
      <c r="A278" s="1" t="s">
        <v>535</v>
      </c>
      <c r="B278" s="11">
        <f>+'SCC x Atuacao = Não Financeiro'!B310/'SCC x Atuacao = Não Financeiro'!B278-1</f>
        <v>-1.8733307001301824E-3</v>
      </c>
      <c r="C278" s="11">
        <f>+'SCC x Atuacao = Não Financeiro'!C310/'SCC x Atuacao = Não Financeiro'!C278-1</f>
        <v>-0.13167177907860872</v>
      </c>
      <c r="D278" s="11">
        <f>+'SCC x Atuacao = Não Financeiro'!D310/'SCC x Atuacao = Não Financeiro'!D278-1</f>
        <v>-4.5599041080285341E-3</v>
      </c>
      <c r="E278" s="11">
        <f>+'SCC x Atuacao = Não Financeiro'!E310/'SCC x Atuacao = Não Financeiro'!E278-1</f>
        <v>0.42686412451783995</v>
      </c>
      <c r="F278" s="11">
        <f>+'SCC x Atuacao = Não Financeiro'!F310/'SCC x Atuacao = Não Financeiro'!F278-1</f>
        <v>-1.8721615746898568E-2</v>
      </c>
      <c r="G278" s="11">
        <f>+'SCC x Atuacao = Não Financeiro'!G310/'SCC x Atuacao = Não Financeiro'!G278-1</f>
        <v>-0.10211403321664692</v>
      </c>
      <c r="H278" s="11">
        <f>+'SCC x Atuacao = Não Financeiro'!H310/'SCC x Atuacao = Não Financeiro'!H278-1</f>
        <v>6.1631635540098539E-2</v>
      </c>
      <c r="I278" s="11">
        <f>+'SCC x Atuacao = Não Financeiro'!I310/'SCC x Atuacao = Não Financeiro'!I278-1</f>
        <v>0.27994620236529033</v>
      </c>
      <c r="J278" s="11">
        <f>+'SCC x Atuacao = Não Financeiro'!J310/'SCC x Atuacao = Não Financeiro'!J278-1</f>
        <v>2.9413684308986117</v>
      </c>
      <c r="K278" s="11">
        <f>+'SCC x Atuacao = Não Financeiro'!K310/'SCC x Atuacao = Não Financeiro'!K278-1</f>
        <v>-1.1734577905367138E-2</v>
      </c>
      <c r="L278" s="11">
        <f>+'SCC x Atuacao = Não Financeiro'!L310/'SCC x Atuacao = Não Financeiro'!L278-1</f>
        <v>8.845453711675777E-3</v>
      </c>
    </row>
    <row r="279" spans="1:12" x14ac:dyDescent="0.25">
      <c r="A279" s="1" t="s">
        <v>536</v>
      </c>
      <c r="B279" s="11">
        <f>+'SCC x Atuacao = Não Financeiro'!B311/'SCC x Atuacao = Não Financeiro'!B279-1</f>
        <v>-0.11721705773965385</v>
      </c>
      <c r="C279" s="11">
        <f>+'SCC x Atuacao = Não Financeiro'!C311/'SCC x Atuacao = Não Financeiro'!C279-1</f>
        <v>-3.6046257099318746E-2</v>
      </c>
      <c r="D279" s="11">
        <f>+'SCC x Atuacao = Não Financeiro'!D311/'SCC x Atuacao = Não Financeiro'!D279-1</f>
        <v>4.027589164243528E-2</v>
      </c>
      <c r="E279" s="11">
        <f>+'SCC x Atuacao = Não Financeiro'!E311/'SCC x Atuacao = Não Financeiro'!E279-1</f>
        <v>-4.7957980133008782E-3</v>
      </c>
      <c r="F279" s="11">
        <f>+'SCC x Atuacao = Não Financeiro'!F311/'SCC x Atuacao = Não Financeiro'!F279-1</f>
        <v>-4.1737600684049747E-2</v>
      </c>
      <c r="G279" s="11">
        <f>+'SCC x Atuacao = Não Financeiro'!G311/'SCC x Atuacao = Não Financeiro'!G279-1</f>
        <v>-6.0912033787330233E-2</v>
      </c>
      <c r="H279" s="11">
        <f>+'SCC x Atuacao = Não Financeiro'!H311/'SCC x Atuacao = Não Financeiro'!H279-1</f>
        <v>-1.2014965077115192E-2</v>
      </c>
      <c r="I279" s="11">
        <f>+'SCC x Atuacao = Não Financeiro'!I311/'SCC x Atuacao = Não Financeiro'!I279-1</f>
        <v>-0.27758012236376772</v>
      </c>
      <c r="J279" s="11">
        <f>+'SCC x Atuacao = Não Financeiro'!J311/'SCC x Atuacao = Não Financeiro'!J279-1</f>
        <v>-2.8390910325351792E-2</v>
      </c>
      <c r="K279" s="11">
        <f>+'SCC x Atuacao = Não Financeiro'!K311/'SCC x Atuacao = Não Financeiro'!K279-1</f>
        <v>-4.720100926430093E-2</v>
      </c>
      <c r="L279" s="11">
        <f>+'SCC x Atuacao = Não Financeiro'!L311/'SCC x Atuacao = Não Financeiro'!L279-1</f>
        <v>8.4301951278582532E-3</v>
      </c>
    </row>
    <row r="280" spans="1:12" x14ac:dyDescent="0.25">
      <c r="A280" s="1" t="s">
        <v>537</v>
      </c>
      <c r="B280" s="11">
        <f>+'SCC x Atuacao = Não Financeiro'!B312/'SCC x Atuacao = Não Financeiro'!B280-1</f>
        <v>-2.2011134239994679E-2</v>
      </c>
      <c r="C280" s="11">
        <f>+'SCC x Atuacao = Não Financeiro'!C312/'SCC x Atuacao = Não Financeiro'!C280-1</f>
        <v>0.15123214292999854</v>
      </c>
      <c r="D280" s="11">
        <f>+'SCC x Atuacao = Não Financeiro'!D312/'SCC x Atuacao = Não Financeiro'!D280-1</f>
        <v>-0.14290908468969266</v>
      </c>
      <c r="E280" s="11">
        <f>+'SCC x Atuacao = Não Financeiro'!E312/'SCC x Atuacao = Não Financeiro'!E280-1</f>
        <v>0.18183888484618249</v>
      </c>
      <c r="F280" s="11">
        <f>+'SCC x Atuacao = Não Financeiro'!F312/'SCC x Atuacao = Não Financeiro'!F280-1</f>
        <v>2.0423689614085694E-2</v>
      </c>
      <c r="G280" s="11">
        <f>+'SCC x Atuacao = Não Financeiro'!G312/'SCC x Atuacao = Não Financeiro'!G280-1</f>
        <v>-3.9494800617798309E-2</v>
      </c>
      <c r="H280" s="11">
        <f>+'SCC x Atuacao = Não Financeiro'!H312/'SCC x Atuacao = Não Financeiro'!H280-1</f>
        <v>1.1443611774141216E-2</v>
      </c>
      <c r="I280" s="11">
        <f>+'SCC x Atuacao = Não Financeiro'!I312/'SCC x Atuacao = Não Financeiro'!I280-1</f>
        <v>-3.6579108968102125E-2</v>
      </c>
      <c r="J280" s="11">
        <f>+'SCC x Atuacao = Não Financeiro'!J312/'SCC x Atuacao = Não Financeiro'!J280-1</f>
        <v>-0.46521230954095305</v>
      </c>
      <c r="K280" s="11">
        <f>+'SCC x Atuacao = Não Financeiro'!K312/'SCC x Atuacao = Não Financeiro'!K280-1</f>
        <v>-5.7097112596123156E-2</v>
      </c>
      <c r="L280" s="11">
        <f>+'SCC x Atuacao = Não Financeiro'!L312/'SCC x Atuacao = Não Financeiro'!L280-1</f>
        <v>-4.4321082796919375E-2</v>
      </c>
    </row>
    <row r="281" spans="1:12" x14ac:dyDescent="0.25">
      <c r="A281" s="1" t="s">
        <v>538</v>
      </c>
      <c r="B281" s="11">
        <f>+'SCC x Atuacao = Não Financeiro'!B313/'SCC x Atuacao = Não Financeiro'!B281-1</f>
        <v>-7.2077594155051106E-2</v>
      </c>
      <c r="C281" s="11">
        <f>+'SCC x Atuacao = Não Financeiro'!C313/'SCC x Atuacao = Não Financeiro'!C281-1</f>
        <v>-5.1021630751844071E-2</v>
      </c>
      <c r="D281" s="11">
        <f>+'SCC x Atuacao = Não Financeiro'!D313/'SCC x Atuacao = Não Financeiro'!D281-1</f>
        <v>-5.1003828119411732E-2</v>
      </c>
      <c r="E281" s="11">
        <f>+'SCC x Atuacao = Não Financeiro'!E313/'SCC x Atuacao = Não Financeiro'!E281-1</f>
        <v>0.51649662690362996</v>
      </c>
      <c r="F281" s="11">
        <f>+'SCC x Atuacao = Não Financeiro'!F313/'SCC x Atuacao = Não Financeiro'!F281-1</f>
        <v>-2.1762731138274205E-2</v>
      </c>
      <c r="G281" s="11">
        <f>+'SCC x Atuacao = Não Financeiro'!G313/'SCC x Atuacao = Não Financeiro'!G281-1</f>
        <v>-2.3482925071635963E-2</v>
      </c>
      <c r="H281" s="11">
        <f>+'SCC x Atuacao = Não Financeiro'!H313/'SCC x Atuacao = Não Financeiro'!H281-1</f>
        <v>3.9352677073410502E-2</v>
      </c>
      <c r="I281" s="11">
        <f>+'SCC x Atuacao = Não Financeiro'!I313/'SCC x Atuacao = Não Financeiro'!I281-1</f>
        <v>-5.0042330099109633E-2</v>
      </c>
      <c r="J281" s="11">
        <f>+'SCC x Atuacao = Não Financeiro'!J313/'SCC x Atuacao = Não Financeiro'!J281-1</f>
        <v>-0.10714685029579085</v>
      </c>
      <c r="K281" s="11">
        <f>+'SCC x Atuacao = Não Financeiro'!K313/'SCC x Atuacao = Não Financeiro'!K281-1</f>
        <v>-9.721102086097011E-2</v>
      </c>
      <c r="L281" s="11">
        <f>+'SCC x Atuacao = Não Financeiro'!L313/'SCC x Atuacao = Não Financeiro'!L281-1</f>
        <v>-3.4437038409894094E-2</v>
      </c>
    </row>
    <row r="282" spans="1:12" x14ac:dyDescent="0.25">
      <c r="A282" s="1" t="s">
        <v>539</v>
      </c>
      <c r="B282" s="11">
        <f>+'SCC x Atuacao = Não Financeiro'!B314/'SCC x Atuacao = Não Financeiro'!B282-1</f>
        <v>-2.597421725813942E-2</v>
      </c>
      <c r="C282" s="11">
        <f>+'SCC x Atuacao = Não Financeiro'!C314/'SCC x Atuacao = Não Financeiro'!C282-1</f>
        <v>-0.10408196743421061</v>
      </c>
      <c r="D282" s="11">
        <f>+'SCC x Atuacao = Não Financeiro'!D314/'SCC x Atuacao = Não Financeiro'!D282-1</f>
        <v>-0.15000300596814731</v>
      </c>
      <c r="E282" s="11">
        <f>+'SCC x Atuacao = Não Financeiro'!E314/'SCC x Atuacao = Não Financeiro'!E282-1</f>
        <v>0.53617545078679263</v>
      </c>
      <c r="F282" s="11">
        <f>+'SCC x Atuacao = Não Financeiro'!F314/'SCC x Atuacao = Não Financeiro'!F282-1</f>
        <v>0.18086554633470664</v>
      </c>
      <c r="G282" s="11">
        <f>+'SCC x Atuacao = Não Financeiro'!G314/'SCC x Atuacao = Não Financeiro'!G282-1</f>
        <v>-2.4258206924435255E-2</v>
      </c>
      <c r="H282" s="11">
        <f>+'SCC x Atuacao = Não Financeiro'!H314/'SCC x Atuacao = Não Financeiro'!H282-1</f>
        <v>5.795453514035942E-2</v>
      </c>
      <c r="I282" s="11">
        <f>+'SCC x Atuacao = Não Financeiro'!I314/'SCC x Atuacao = Não Financeiro'!I282-1</f>
        <v>-7.3156093391419819E-2</v>
      </c>
      <c r="J282" s="11">
        <f>+'SCC x Atuacao = Não Financeiro'!J314/'SCC x Atuacao = Não Financeiro'!J282-1</f>
        <v>-7.9839446310217888E-2</v>
      </c>
      <c r="K282" s="11">
        <f>+'SCC x Atuacao = Não Financeiro'!K314/'SCC x Atuacao = Não Financeiro'!K282-1</f>
        <v>-0.10426112284833111</v>
      </c>
      <c r="L282" s="11">
        <f>+'SCC x Atuacao = Não Financeiro'!L314/'SCC x Atuacao = Não Financeiro'!L282-1</f>
        <v>-2.7782926088833593E-2</v>
      </c>
    </row>
    <row r="283" spans="1:12" x14ac:dyDescent="0.25">
      <c r="A283" s="1" t="s">
        <v>540</v>
      </c>
      <c r="B283" s="11">
        <f>+'SCC x Atuacao = Não Financeiro'!B315/'SCC x Atuacao = Não Financeiro'!B283-1</f>
        <v>-4.785432499107467E-2</v>
      </c>
      <c r="C283" s="11">
        <f>+'SCC x Atuacao = Não Financeiro'!C315/'SCC x Atuacao = Não Financeiro'!C283-1</f>
        <v>-3.6722030199307643E-2</v>
      </c>
      <c r="D283" s="11">
        <f>+'SCC x Atuacao = Não Financeiro'!D315/'SCC x Atuacao = Não Financeiro'!D283-1</f>
        <v>-1.8511642266751727E-2</v>
      </c>
      <c r="E283" s="11">
        <f>+'SCC x Atuacao = Não Financeiro'!E315/'SCC x Atuacao = Não Financeiro'!E283-1</f>
        <v>0.13148945083555197</v>
      </c>
      <c r="F283" s="11">
        <f>+'SCC x Atuacao = Não Financeiro'!F315/'SCC x Atuacao = Não Financeiro'!F283-1</f>
        <v>-8.9401583452208833E-3</v>
      </c>
      <c r="G283" s="11">
        <f>+'SCC x Atuacao = Não Financeiro'!G315/'SCC x Atuacao = Não Financeiro'!G283-1</f>
        <v>-1.8920275971332057E-2</v>
      </c>
      <c r="H283" s="11">
        <f>+'SCC x Atuacao = Não Financeiro'!H315/'SCC x Atuacao = Não Financeiro'!H283-1</f>
        <v>7.7094082965395883E-2</v>
      </c>
      <c r="I283" s="11">
        <f>+'SCC x Atuacao = Não Financeiro'!I315/'SCC x Atuacao = Não Financeiro'!I283-1</f>
        <v>-9.8176299706936421E-2</v>
      </c>
      <c r="J283" s="11">
        <f>+'SCC x Atuacao = Não Financeiro'!J315/'SCC x Atuacao = Não Financeiro'!J283-1</f>
        <v>4.2410566578083841E-2</v>
      </c>
      <c r="K283" s="11">
        <f>+'SCC x Atuacao = Não Financeiro'!K315/'SCC x Atuacao = Não Financeiro'!K283-1</f>
        <v>-4.4803737796956011E-2</v>
      </c>
      <c r="L283" s="11">
        <f>+'SCC x Atuacao = Não Financeiro'!L315/'SCC x Atuacao = Não Financeiro'!L283-1</f>
        <v>-1.6786052486810199E-2</v>
      </c>
    </row>
    <row r="284" spans="1:12" x14ac:dyDescent="0.25">
      <c r="A284" s="1" t="s">
        <v>541</v>
      </c>
      <c r="B284" s="11">
        <f>+'SCC x Atuacao = Não Financeiro'!B316/'SCC x Atuacao = Não Financeiro'!B284-1</f>
        <v>-0.13047880833856806</v>
      </c>
      <c r="C284" s="11">
        <f>+'SCC x Atuacao = Não Financeiro'!C316/'SCC x Atuacao = Não Financeiro'!C284-1</f>
        <v>9.1007458809324149E-2</v>
      </c>
      <c r="D284" s="11">
        <f>+'SCC x Atuacao = Não Financeiro'!D316/'SCC x Atuacao = Não Financeiro'!D284-1</f>
        <v>-1.4917027201062472E-2</v>
      </c>
      <c r="E284" s="11">
        <f>+'SCC x Atuacao = Não Financeiro'!E316/'SCC x Atuacao = Não Financeiro'!E284-1</f>
        <v>1.0783924784539738</v>
      </c>
      <c r="F284" s="11">
        <f>+'SCC x Atuacao = Não Financeiro'!F316/'SCC x Atuacao = Não Financeiro'!F284-1</f>
        <v>-1.6221761168725757E-2</v>
      </c>
      <c r="G284" s="11">
        <f>+'SCC x Atuacao = Não Financeiro'!G316/'SCC x Atuacao = Não Financeiro'!G284-1</f>
        <v>-0.15431392043312808</v>
      </c>
      <c r="H284" s="11">
        <f>+'SCC x Atuacao = Não Financeiro'!H316/'SCC x Atuacao = Não Financeiro'!H284-1</f>
        <v>0.1841390332782511</v>
      </c>
      <c r="I284" s="11">
        <f>+'SCC x Atuacao = Não Financeiro'!I316/'SCC x Atuacao = Não Financeiro'!I284-1</f>
        <v>0.33900098568088022</v>
      </c>
      <c r="J284" s="11">
        <f>+'SCC x Atuacao = Não Financeiro'!J316/'SCC x Atuacao = Não Financeiro'!J284-1</f>
        <v>-0.79043881935190741</v>
      </c>
      <c r="K284" s="11">
        <f>+'SCC x Atuacao = Não Financeiro'!K316/'SCC x Atuacao = Não Financeiro'!K284-1</f>
        <v>-2.8775833416902596E-2</v>
      </c>
      <c r="L284" s="11">
        <f>+'SCC x Atuacao = Não Financeiro'!L316/'SCC x Atuacao = Não Financeiro'!L284-1</f>
        <v>-8.2402464545141552E-3</v>
      </c>
    </row>
    <row r="285" spans="1:12" x14ac:dyDescent="0.25">
      <c r="A285" s="1" t="s">
        <v>542</v>
      </c>
      <c r="B285" s="11">
        <f>+'SCC x Atuacao = Não Financeiro'!B317/'SCC x Atuacao = Não Financeiro'!B285-1</f>
        <v>-7.7762363316673744E-2</v>
      </c>
      <c r="C285" s="11">
        <f>+'SCC x Atuacao = Não Financeiro'!C317/'SCC x Atuacao = Não Financeiro'!C285-1</f>
        <v>-0.1840512012863208</v>
      </c>
      <c r="D285" s="11">
        <f>+'SCC x Atuacao = Não Financeiro'!D317/'SCC x Atuacao = Não Financeiro'!D285-1</f>
        <v>6.2136767993330233E-2</v>
      </c>
      <c r="E285" s="11">
        <f>+'SCC x Atuacao = Não Financeiro'!E317/'SCC x Atuacao = Não Financeiro'!E285-1</f>
        <v>5.4046190893205504E-2</v>
      </c>
      <c r="F285" s="11">
        <f>+'SCC x Atuacao = Não Financeiro'!F317/'SCC x Atuacao = Não Financeiro'!F285-1</f>
        <v>5.0812434011706653E-2</v>
      </c>
      <c r="G285" s="11">
        <f>+'SCC x Atuacao = Não Financeiro'!G317/'SCC x Atuacao = Não Financeiro'!G285-1</f>
        <v>0.10703806351984735</v>
      </c>
      <c r="H285" s="11">
        <f>+'SCC x Atuacao = Não Financeiro'!H317/'SCC x Atuacao = Não Financeiro'!H285-1</f>
        <v>0.11986401129699398</v>
      </c>
      <c r="I285" s="11">
        <f>+'SCC x Atuacao = Não Financeiro'!I317/'SCC x Atuacao = Não Financeiro'!I285-1</f>
        <v>0.51423536835894113</v>
      </c>
      <c r="J285" s="11">
        <f>+'SCC x Atuacao = Não Financeiro'!J317/'SCC x Atuacao = Não Financeiro'!J285-1</f>
        <v>0.146079816631139</v>
      </c>
      <c r="K285" s="11">
        <f>+'SCC x Atuacao = Não Financeiro'!K317/'SCC x Atuacao = Não Financeiro'!K285-1</f>
        <v>0.22627061863632703</v>
      </c>
      <c r="L285" s="11">
        <f>+'SCC x Atuacao = Não Financeiro'!L317/'SCC x Atuacao = Não Financeiro'!L285-1</f>
        <v>0.1043533938839567</v>
      </c>
    </row>
    <row r="286" spans="1:12" x14ac:dyDescent="0.25">
      <c r="A286" s="1" t="s">
        <v>543</v>
      </c>
      <c r="B286" s="11">
        <f>+'SCC x Atuacao = Não Financeiro'!B318/'SCC x Atuacao = Não Financeiro'!B286-1</f>
        <v>-0.16919078502315577</v>
      </c>
      <c r="C286" s="11">
        <f>+'SCC x Atuacao = Não Financeiro'!C318/'SCC x Atuacao = Não Financeiro'!C286-1</f>
        <v>0.1115853655391974</v>
      </c>
      <c r="D286" s="11">
        <f>+'SCC x Atuacao = Não Financeiro'!D318/'SCC x Atuacao = Não Financeiro'!D286-1</f>
        <v>2.2504273725542312E-2</v>
      </c>
      <c r="E286" s="11">
        <f>+'SCC x Atuacao = Não Financeiro'!E318/'SCC x Atuacao = Não Financeiro'!E286-1</f>
        <v>0.27991466784197772</v>
      </c>
      <c r="F286" s="11">
        <f>+'SCC x Atuacao = Não Financeiro'!F318/'SCC x Atuacao = Não Financeiro'!F286-1</f>
        <v>-2.9489789481261908E-2</v>
      </c>
      <c r="G286" s="11">
        <f>+'SCC x Atuacao = Não Financeiro'!G318/'SCC x Atuacao = Não Financeiro'!G286-1</f>
        <v>-3.1054296684113192E-2</v>
      </c>
      <c r="H286" s="11">
        <f>+'SCC x Atuacao = Não Financeiro'!H318/'SCC x Atuacao = Não Financeiro'!H286-1</f>
        <v>3.1040894852086831E-2</v>
      </c>
      <c r="I286" s="11">
        <f>+'SCC x Atuacao = Não Financeiro'!I318/'SCC x Atuacao = Não Financeiro'!I286-1</f>
        <v>-5.312373892172606E-2</v>
      </c>
      <c r="J286" s="11">
        <f>+'SCC x Atuacao = Não Financeiro'!J318/'SCC x Atuacao = Não Financeiro'!J286-1</f>
        <v>-8.9844245848970772E-2</v>
      </c>
      <c r="K286" s="11">
        <f>+'SCC x Atuacao = Não Financeiro'!K318/'SCC x Atuacao = Não Financeiro'!K286-1</f>
        <v>0.16418410031510988</v>
      </c>
      <c r="L286" s="11">
        <f>+'SCC x Atuacao = Não Financeiro'!L318/'SCC x Atuacao = Não Financeiro'!L286-1</f>
        <v>3.6137573010189383E-2</v>
      </c>
    </row>
    <row r="287" spans="1:12" x14ac:dyDescent="0.25">
      <c r="A287" s="1" t="s">
        <v>544</v>
      </c>
      <c r="B287" s="11">
        <f>+'SCC x Atuacao = Não Financeiro'!B319/'SCC x Atuacao = Não Financeiro'!B287-1</f>
        <v>-0.31225321615859913</v>
      </c>
      <c r="C287" s="11">
        <f>+'SCC x Atuacao = Não Financeiro'!C319/'SCC x Atuacao = Não Financeiro'!C287-1</f>
        <v>0.15718809097260711</v>
      </c>
      <c r="D287" s="11">
        <f>+'SCC x Atuacao = Não Financeiro'!D319/'SCC x Atuacao = Não Financeiro'!D287-1</f>
        <v>0.20817449823354495</v>
      </c>
      <c r="E287" s="11">
        <f>+'SCC x Atuacao = Não Financeiro'!E319/'SCC x Atuacao = Não Financeiro'!E287-1</f>
        <v>1.163664561659461</v>
      </c>
      <c r="F287" s="11">
        <f>+'SCC x Atuacao = Não Financeiro'!F319/'SCC x Atuacao = Não Financeiro'!F287-1</f>
        <v>2.3088502877689487E-2</v>
      </c>
      <c r="G287" s="11">
        <f>+'SCC x Atuacao = Não Financeiro'!G319/'SCC x Atuacao = Não Financeiro'!G287-1</f>
        <v>-3.2319148882282933E-2</v>
      </c>
      <c r="H287" s="11">
        <f>+'SCC x Atuacao = Não Financeiro'!H319/'SCC x Atuacao = Não Financeiro'!H287-1</f>
        <v>0.10082546343349064</v>
      </c>
      <c r="I287" s="11">
        <f>+'SCC x Atuacao = Não Financeiro'!I319/'SCC x Atuacao = Não Financeiro'!I287-1</f>
        <v>-5.2021311708667972E-2</v>
      </c>
      <c r="J287" s="11">
        <f>+'SCC x Atuacao = Não Financeiro'!J319/'SCC x Atuacao = Não Financeiro'!J287-1</f>
        <v>-4.4310001303882518E-2</v>
      </c>
      <c r="K287" s="11">
        <f>+'SCC x Atuacao = Não Financeiro'!K319/'SCC x Atuacao = Não Financeiro'!K287-1</f>
        <v>-0.19583178988113736</v>
      </c>
      <c r="L287" s="11">
        <f>+'SCC x Atuacao = Não Financeiro'!L319/'SCC x Atuacao = Não Financeiro'!L287-1</f>
        <v>0.10418241951464768</v>
      </c>
    </row>
    <row r="288" spans="1:12" x14ac:dyDescent="0.25">
      <c r="A288" s="75" t="s">
        <v>84</v>
      </c>
      <c r="B288" s="11">
        <f>+'SCC x Atuacao = Não Financeiro'!B320/'SCC x Atuacao = Não Financeiro'!B288-1</f>
        <v>-6.4860021702397241E-2</v>
      </c>
      <c r="C288" s="11">
        <f>+'SCC x Atuacao = Não Financeiro'!C320/'SCC x Atuacao = Não Financeiro'!C288-1</f>
        <v>3.2743127083972867E-2</v>
      </c>
      <c r="D288" s="11">
        <f>+'SCC x Atuacao = Não Financeiro'!D320/'SCC x Atuacao = Não Financeiro'!D288-1</f>
        <v>-4.8230900585701231E-2</v>
      </c>
      <c r="E288" s="11">
        <f>+'SCC x Atuacao = Não Financeiro'!E320/'SCC x Atuacao = Não Financeiro'!E288-1</f>
        <v>0.2004780108466655</v>
      </c>
      <c r="F288" s="11">
        <f>+'SCC x Atuacao = Não Financeiro'!F320/'SCC x Atuacao = Não Financeiro'!F288-1</f>
        <v>-5.3670848070627164E-3</v>
      </c>
      <c r="G288" s="11">
        <f>+'SCC x Atuacao = Não Financeiro'!G320/'SCC x Atuacao = Não Financeiro'!G288-1</f>
        <v>-4.0468598972853709E-2</v>
      </c>
      <c r="H288" s="11">
        <f>+'SCC x Atuacao = Não Financeiro'!H320/'SCC x Atuacao = Não Financeiro'!H288-1</f>
        <v>3.4759249511710166E-2</v>
      </c>
      <c r="I288" s="11">
        <f>+'SCC x Atuacao = Não Financeiro'!I320/'SCC x Atuacao = Não Financeiro'!I288-1</f>
        <v>-6.2125733739639699E-2</v>
      </c>
      <c r="J288" s="11">
        <f>+'SCC x Atuacao = Não Financeiro'!J320/'SCC x Atuacao = Não Financeiro'!J288-1</f>
        <v>-0.14536714659334626</v>
      </c>
      <c r="K288" s="11">
        <f>+'SCC x Atuacao = Não Financeiro'!K320/'SCC x Atuacao = Não Financeiro'!K288-1</f>
        <v>-5.9032801335633378E-2</v>
      </c>
      <c r="L288" s="11">
        <f>+'SCC x Atuacao = Não Financeiro'!L320/'SCC x Atuacao = Não Financeiro'!L288-1</f>
        <v>-2.7830578942268369E-2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OUTPUTs</vt:lpstr>
      <vt:lpstr>tab_dinamicas</vt:lpstr>
      <vt:lpstr>Formatos_Análises</vt:lpstr>
      <vt:lpstr>Total x Ano</vt:lpstr>
      <vt:lpstr>Total x Ano_TX_VAR</vt:lpstr>
      <vt:lpstr>SCC x Atuacao = Comércio</vt:lpstr>
      <vt:lpstr>SCC x Atuacao = Comércio_TX_VAR</vt:lpstr>
      <vt:lpstr>SCC x Atuacao = Não Financeiro</vt:lpstr>
      <vt:lpstr>SCC x Atuacao = Não Fin_TX_VAR</vt:lpstr>
      <vt:lpstr>SCC x Ano</vt:lpstr>
      <vt:lpstr>SCC x Ano_TX_VAR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2017-02-22T13:55:41Z</dcterms:created>
  <dcterms:modified xsi:type="dcterms:W3CDTF">2021-02-19T03:55:16Z</dcterms:modified>
</cp:coreProperties>
</file>